
<file path=[Content_Types].xml><?xml version="1.0" encoding="utf-8"?>
<Types xmlns="http://schemas.openxmlformats.org/package/2006/content-types">
  <Default Extension="vml" ContentType="application/vnd.openxmlformats-officedocument.vmlDrawing"/>
  <Default Extension="wmf" ContentType="image/x-wmf"/>
  <Default Extension="png" ContentType="image/png"/>
  <Default Extension="jpeg" ContentType="image/jpeg"/>
  <Default Extension="xml" ContentType="application/xml"/>
  <Default Extension="rels" ContentType="application/vnd.openxmlformats-package.relationships+xml"/>
  <Default Extension="bin" ContentType="application/vnd.openxmlformats-officedocument.oleObject"/>
  <Override PartName="/xl/sharedStrings.xml" ContentType="application/vnd.openxmlformats-officedocument.spreadsheetml.sharedStrings+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7.xml" ContentType="application/vnd.openxmlformats-officedocument.spreadsheetml.worksheet+xml"/>
  <Override PartName="/xl/styles.xml" ContentType="application/vnd.openxmlformats-officedocument.spreadsheetml.styles+xml"/>
  <Override PartName="/xl/comments1.xml" ContentType="application/vnd.openxmlformats-officedocument.spreadsheetml.comments+xml"/>
  <Override PartName="/xl/theme/theme1.xml" ContentType="application/vnd.openxmlformats-officedocument.theme+xml"/>
  <Override PartName="/xl/worksheets/sheet1.xml" ContentType="application/vnd.openxmlformats-officedocument.spreadsheetml.worksheet+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Relationships xmlns="http://schemas.openxmlformats.org/package/2006/relationships"><Relationship  Id="rId1" Type="http://schemas.openxmlformats.org/officeDocument/2006/relationships/extended-properties" Target="docProps/app.xml"/><Relationship  Id="rId2" Type="http://schemas.openxmlformats.org/package/2006/relationships/metadata/core-properties" Target="docProps/core.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4="http://schemas.microsoft.com/office/spreadsheetml/2009/9/main"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workbookPr/>
  <bookViews>
    <workbookView xWindow="360" yWindow="15" windowWidth="20955" windowHeight="9720" activeTab="1"/>
  </bookViews>
  <sheets>
    <sheet name="Boardrush_Snowboard_productfeed" sheetId="1" state="visible" r:id="rId1"/>
    <sheet name="Korua Import 02-11-2024" sheetId="2" state="visible" r:id="rId2"/>
    <sheet name="Blad10" sheetId="3" state="visible" r:id="rId3"/>
    <sheet name="PIM Voorbeeld" sheetId="4" state="hidden" r:id="rId4"/>
    <sheet name="SLUG structure" sheetId="5" state="visible" r:id="rId5"/>
    <sheet name="SKU Naming conventions " sheetId="6" state="visible" r:id="rId6"/>
    <sheet name="Blad11" sheetId="7" state="visible" r:id="rId7"/>
  </sheets>
  <definedNames>
    <definedName name="Stiffness">#REF!</definedName>
  </definedNames>
  <calcPr/>
  <extLst>
    <ext xmlns:x15="http://schemas.microsoft.com/office/spreadsheetml/2010/11/main" uri="{D0CA8CA8-9F24-4464-BF8E-62219DCF47F9}"/>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L1" authorId="0">
      <text>
        <r>
          <rPr>
            <sz val="9"/>
            <rFont val="Tahoma"/>
          </rPr>
          <t xml:space="preserve">Dit format is niet importeerbaar, ik zal een paar dupraz boards omzetten naar een bruikbaar format voor de demo vanmiddag, en dan kunnen jullie dat voorbeeld gebruiken voor de rest.
	-Floris Boers
Je hoeft de AI input niet te gebruiken. Het gaat om de AI output
	-Jasper Bazuin</t>
        </r>
      </text>
    </comment>
  </commentList>
</comments>
</file>

<file path=xl/sharedStrings.xml><?xml version="1.0" encoding="utf-8"?>
<sst xmlns="http://schemas.openxmlformats.org/spreadsheetml/2006/main" count="2212" uniqueCount="2212">
  <si>
    <t>product:Brand</t>
  </si>
  <si>
    <t>facets</t>
  </si>
  <si>
    <t>taxCategory</t>
  </si>
  <si>
    <t>name</t>
  </si>
  <si>
    <t>slug</t>
  </si>
  <si>
    <t xml:space="preserve">Product:EAN code</t>
  </si>
  <si>
    <t>sku</t>
  </si>
  <si>
    <t>stockOnHand</t>
  </si>
  <si>
    <t xml:space="preserve">optionGroups #1</t>
  </si>
  <si>
    <t xml:space="preserve">option Values #1</t>
  </si>
  <si>
    <t xml:space="preserve">AI input:description by brand </t>
  </si>
  <si>
    <t xml:space="preserve">AI input:description by product </t>
  </si>
  <si>
    <t xml:space="preserve">AI input:description by product #2</t>
  </si>
  <si>
    <t xml:space="preserve">AI combined prompt</t>
  </si>
  <si>
    <t>product:shortdescription</t>
  </si>
  <si>
    <t>product:longdescription</t>
  </si>
  <si>
    <t xml:space="preserve">product:shortdescription HTML</t>
  </si>
  <si>
    <t xml:space="preserve">product:longdescription HTML</t>
  </si>
  <si>
    <t xml:space="preserve">product:quote </t>
  </si>
  <si>
    <t>product:quote-owner</t>
  </si>
  <si>
    <t>price</t>
  </si>
  <si>
    <t xml:space="preserve">product:Difficulty riderlevel rating </t>
  </si>
  <si>
    <t xml:space="preserve">product:Difficulty flex rating </t>
  </si>
  <si>
    <t xml:space="preserve">product:RESORT terrainlevel rating </t>
  </si>
  <si>
    <t xml:space="preserve">Product:ALL MOUNTAIN terrainlevel rating </t>
  </si>
  <si>
    <t xml:space="preserve">Product:PARK terrainlevel rating </t>
  </si>
  <si>
    <t xml:space="preserve">Product:POWDER terrainlevel rating </t>
  </si>
  <si>
    <t xml:space="preserve">Product:nose width(cm)</t>
  </si>
  <si>
    <t xml:space="preserve">Product:tail width(cm)</t>
  </si>
  <si>
    <t xml:space="preserve">Product: Taper(cm)</t>
  </si>
  <si>
    <t xml:space="preserve">Product:waist width(cm)</t>
  </si>
  <si>
    <t xml:space="preserve">facet </t>
  </si>
  <si>
    <t xml:space="preserve">Product:effective edge(cm)</t>
  </si>
  <si>
    <t xml:space="preserve">Product: avg. sidecut radius(m)</t>
  </si>
  <si>
    <t xml:space="preserve">Product: setback(cm)</t>
  </si>
  <si>
    <t xml:space="preserve">Product: stance-min(cm)</t>
  </si>
  <si>
    <t xml:space="preserve">Product: Stance-max(cm)</t>
  </si>
  <si>
    <t xml:space="preserve">Product: Weight(kg)</t>
  </si>
  <si>
    <t xml:space="preserve">Product: base</t>
  </si>
  <si>
    <t xml:space="preserve">Product: edges</t>
  </si>
  <si>
    <t xml:space="preserve">Product: lay-up</t>
  </si>
  <si>
    <t xml:space="preserve">Product: Sidewall </t>
  </si>
  <si>
    <t xml:space="preserve">Product: Core</t>
  </si>
  <si>
    <t>Discount</t>
  </si>
  <si>
    <t>trackInventory</t>
  </si>
  <si>
    <t>variantAssets</t>
  </si>
  <si>
    <t>product:featured</t>
  </si>
  <si>
    <t>product:featuredInMenu</t>
  </si>
  <si>
    <t>assets</t>
  </si>
  <si>
    <t>product:frontImage</t>
  </si>
  <si>
    <t>product:backImage</t>
  </si>
  <si>
    <t xml:space="preserve">product: detail-1</t>
  </si>
  <si>
    <t xml:space="preserve">product: detail-2</t>
  </si>
  <si>
    <t xml:space="preserve">product: detail-3</t>
  </si>
  <si>
    <t>variantFacets</t>
  </si>
  <si>
    <t>Brandname</t>
  </si>
  <si>
    <t xml:space="preserve">Warranty: Period</t>
  </si>
  <si>
    <t xml:space="preserve">Modelname </t>
  </si>
  <si>
    <t>brand-snowboard-model-length-Y2425</t>
  </si>
  <si>
    <t xml:space="preserve">EAN code </t>
  </si>
  <si>
    <t>length(cm)</t>
  </si>
  <si>
    <t xml:space="preserve">Length CM</t>
  </si>
  <si>
    <t xml:space="preserve">AI output - shortdescription</t>
  </si>
  <si>
    <t xml:space="preserve">AI output  - long description</t>
  </si>
  <si>
    <t xml:space="preserve">AI GENERATED  HTML </t>
  </si>
  <si>
    <t xml:space="preserve">AI GENERATED HTML</t>
  </si>
  <si>
    <t xml:space="preserve">Quote owner</t>
  </si>
  <si>
    <t>category:snowboarding</t>
  </si>
  <si>
    <t>category:snowboard</t>
  </si>
  <si>
    <t>season:2024/2025</t>
  </si>
  <si>
    <t>collection:new</t>
  </si>
  <si>
    <t xml:space="preserve">suitable for terrain</t>
  </si>
  <si>
    <t xml:space="preserve">rider level </t>
  </si>
  <si>
    <t xml:space="preserve">Sex </t>
  </si>
  <si>
    <t xml:space="preserve">Camber profile</t>
  </si>
  <si>
    <t xml:space="preserve">Board shape profile</t>
  </si>
  <si>
    <t xml:space="preserve">Board width profile</t>
  </si>
  <si>
    <t>bindingmount:4x2</t>
  </si>
  <si>
    <t xml:space="preserve">Sustainability </t>
  </si>
  <si>
    <t>Technology</t>
  </si>
  <si>
    <t xml:space="preserve">Price incl. VAT</t>
  </si>
  <si>
    <t xml:space="preserve">Min length</t>
  </si>
  <si>
    <t xml:space="preserve">Max length</t>
  </si>
  <si>
    <t xml:space="preserve">Weight min </t>
  </si>
  <si>
    <t xml:space="preserve">Weight max</t>
  </si>
  <si>
    <t xml:space="preserve">10% - 100%</t>
  </si>
  <si>
    <t xml:space="preserve">nose width (cm)</t>
  </si>
  <si>
    <t xml:space="preserve">tail width(cm)</t>
  </si>
  <si>
    <t xml:space="preserve">taper (cm)</t>
  </si>
  <si>
    <t xml:space="preserve">waist width (cm)</t>
  </si>
  <si>
    <t xml:space="preserve">boot length max (cm)</t>
  </si>
  <si>
    <t xml:space="preserve">bindingsize </t>
  </si>
  <si>
    <t xml:space="preserve">effective edge (cm)</t>
  </si>
  <si>
    <t xml:space="preserve">Average radius (cm)</t>
  </si>
  <si>
    <t xml:space="preserve">Setback (cm)</t>
  </si>
  <si>
    <t xml:space="preserve">stance min (cm)</t>
  </si>
  <si>
    <t xml:space="preserve">stance max (cm)</t>
  </si>
  <si>
    <t xml:space="preserve">product weight (kg)</t>
  </si>
  <si>
    <t xml:space="preserve">Product base</t>
  </si>
  <si>
    <t xml:space="preserve">Edge construction</t>
  </si>
  <si>
    <t xml:space="preserve">Board lay-up</t>
  </si>
  <si>
    <t xml:space="preserve">Sidewall construction</t>
  </si>
  <si>
    <t xml:space="preserve">Core wood</t>
  </si>
  <si>
    <t>photolink:featured</t>
  </si>
  <si>
    <t>photolink:featuredMenu</t>
  </si>
  <si>
    <t xml:space="preserve">photolink: front image</t>
  </si>
  <si>
    <t xml:space="preserve">photolink: back image</t>
  </si>
  <si>
    <t xml:space="preserve">photolink: detail-1</t>
  </si>
  <si>
    <t xml:space="preserve">photolink: detail-2</t>
  </si>
  <si>
    <t xml:space="preserve">photolink: detail-3</t>
  </si>
  <si>
    <t>Dupraz</t>
  </si>
  <si>
    <t xml:space="preserve">Warranty: 2yr</t>
  </si>
  <si>
    <t xml:space="preserve">D1 series </t>
  </si>
  <si>
    <t>dupraz-snowboard-d1-158N-Y2425</t>
  </si>
  <si>
    <t>SN-BRD-Y2425-DPRZ-D1-UNI-158N</t>
  </si>
  <si>
    <t>158N</t>
  </si>
  <si>
    <t xml:space="preserve">Dupraz Snowboards is a premium snowboard brand known for its unique approach to board design and performance. Founded by Serge Dupraz, the brand is inspired by the mountains and dedicated to enhancing the riding experience with innovative shapes that maximize speed, control, and versatility. Dupraz boards are crafted for riders seeking precision and responsiveness, blending advanced materials with a design that’s optimized for both powder and groomed trails. Renowned for its distinctive, surf-inspired shape, Dupraz has become a favorite among snowboarders who value exceptional handling and a deep connection to the terrain</t>
  </si>
  <si>
    <t xml:space="preserve">The 5’2, along with its sidekick, the slim-waisted 5’2N, brings the D1 magic to the smaller riders out there. Even though these two are the smallest D1’s, they still shine with the unmatched carving prowess and powder float of their bigger siblings. Lighter riders will appreciate the softer flex that has been carefully dialed in just for them. The beauty of this particular size is that larger riders can enjoy it too! Riders who normally ride the 5’5 and 6’ D1 can size down for a softer buttery board that can still carve with the same panache you’ve come to expect from Dupraz. Our friends in Japan choose the 5’2 for tight tree runs, even when the powder is bottomless. Sidehits and freestyle have never been more fun and adding a 5’2 to the quiver will bring a new dimension to your riding.</t>
  </si>
  <si>
    <t xml:space="preserve">Korte Omschrijving
De Dupraz D1 Series 158N snowboard biedt topprestaties voor all-mountain en poederterreinen. Het surf-geïnspireerde design, de zachtere flex en carbonverstevigingen zorgen voor ongeëvenaarde carving, responsieve handling en freestyle plezier. Ideaal voor gevorderde en ervaren rijders die snelheid, controle en veelzijdigheid zoeken in een compact en licht ontwerp.</t>
  </si>
  <si>
    <t xml:space="preserve">Producteigenschappen
Profielbeschrijving
Vorm: Directioneel met een taps toelopende tail voor stabiliteit en controle.
Camberprofiel: Camber-rocker combinatie voor uitstekende grip op harde sneeuw en drijfvermogen in poeder.
Core Beschrijving
Materiaal: Populierenhout voor een lichte en duurzame structuur.
Dikte: Strategisch dunner bij de neus en tail voor een zachtere flex.
Verstevigingen
Technologie: Triaxiaal glasvezel met carbonbalken voor verbeterde torsiestijfheid en pop​​.
Base Beschrijving
Materiaal: Gesinterd polyethyleen voor maximale snelheid en duurzaamheid​.
Prestatie: Wax-geïnfuseerd voor een optimale glijprestatie en minder onderhoud.
Sidewalls
Constructie: Standaard urethaan met schokabsorberende rubberen lagen voor verbeterde duurzaamheid​.
Lange Productbeschrijving
De Dupraz D1 Series 158N is een revolutionaire snowboard voor rijders die op zoek zijn naar een compact maar hoogwaardig board. Met een perfecte balans tussen snelheid, controle en een surf-geïnspireerd design, is deze snowboard ideaal voor gevorderde en ervaren rijders die zowel all-mountain als poederterreinen willen verkennen. Of je nu carveert op geprepareerde pistes of manoeuvreert door smalle bospaadjes, dit board garandeert een naadloze ervaring.
De D1 158N heeft een directioneel profiel met een camber-rocker combinatie. Deze setup biedt een uitstekende grip op harde sneeuw en moeiteloos drijfvermogen in diepe poeder. De taps toelopende tail verbetert de controle en stabiliteit, waardoor dit board veelzijdig inzetbaar is onder verschillende omstandigheden.
De kern is gemaakt van populierenhout, wat zorgt voor een perfecte balans tussen lichtgewicht prestaties en duurzaamheid. Dikkere gedeelten in het midden worden gecombineerd met dunnere secties bij de neus en tail, wat een zachtere flex biedt. Dit maakt het board speels en responsief, ideaal voor lichtere rijders en freestyle-enthousiastelingen.
Met triaxiaal glasvezel en carbonverstevigingen levert de snowboard indrukwekkende torsiestijfheid en energieoverdracht. Deze eigenschappen verhogen de responsiviteit en zorgen voor de kenmerkende snappy en levendige flex, perfect voor precieze bochten.
De gesinterde polyethyleen base biedt uitzonderlijke prestaties op hoge snelheid en is duurzaam genoeg om intensief gebruik te weerstaan. Dankzij de wax-infusie minimaliseert deze base de wrijving en maximaliseert het de glijprestaties, wat zorgt voor minder onderhoud en efficiëntere ritten.
Voorzien van betrouwbare standaard urethaan sidewalls met schokabsorberende materialen, garandeert dit board verbeterde duurzaamheid en krachtige randoverdracht. Deze robuuste constructie zorgt voor een stabiele en gecontroleerde rit, zelfs onder zware omstandigheden.
Met zijn compacte 158N-formaat is deze snowboard veelzijdig genoeg voor lichtere rijders die een zachtere flex willen, maar ook voor grotere rijders die op zoek zijn naar een speels en wendbaar alternatief voor langere boards. De Dupraz D1 Series 158N is niet zomaar een snowboard; het is jouw sleutel tot een avontuurlijke en geavanceerde rijervaring, of je nu sidehits pakt, carveert of moeiteloos door diepe poeder zweeft.
De Dupraz D1 158N biedt ongeëvenaarde carving-kracht en poederfloat in een compact formaat. Ideaal voor kleinere rijders of grotere rijders die een soepele, speelse rit zoeken zonder verlies van precisie. Een perfecte mix van stabiliteit en flexibiliteit, ontworpen voor tight tree runs en freestyle in diepe poeder.
Belangrijkste Kenmerken:
Profiel omschrijving: Directional camber rocker, tapered shape voor optimale carving en float in poeder​.
Core omschrijving: Populier- en espenkern met strategisch geplaatste hardhout stringers voor extra duurzaamheid en torsiestijfheid​.
Reinforcements: Tri-axiale glasvezel laminering versterkt met carbon voor een responsieve rit​.
Base omschrijving: Sintered UHMWPE voor hoge snelheden en duurzaamheid​.
Sidewalls: Urethaan-gecoate zijwanden met rubber en hout voor uitstekende schokabsorptie en krachtoverdracht​.
Gedetailleerde Productbeschrijving:
De Dupraz D1 158N is een snowboard dat voor een unieke rijervaring zorgt door een slimme combinatie van vorm, technologie en materialen. Met zijn kortere 158 cm lengte is het board ideaal voor zowel kleinere rijders die de kracht van de grotere D1's zoeken als grotere rijders die een speelser, gemakkelijker wendbaar board willen ervaren zonder concessies te doen op prestaties.
Design en Performance
De D1 158N heeft een directional camber rocker profiel en een getaperde vorm, wat zorgt voor ultieme precisie in bochten en onvergelijkbare drijfkracht in diepe poedersneeuw. Deze camber rocker setup combineert de controle van camber met een subtiele lift in de neus, ideaal voor zowel all-mountain avonturen als poederrijden​​.
Kern en Verstevigingen
Dit board is gebouwd op een kern van populier en espen, versterkt met hardhout stringers om de duurzaamheid en torsiestijfheid te verbeteren. Dit betekent dat de kern flexibel en responsief blijft voor freestyle moves en hoge snelheden, terwijl de boardconstructie strategisch verstevigd is om langer mee te gaan onder zware belasting​.
De tri-axiale glasvezellaminering is gecombineerd met koolstofversterkingen, wat zorgt voor een stijvere, responsieve rit zonder extra gewicht toe te voegen. Deze configuratie verbetert de torsiestijfheid aanzienlijk en biedt een perfecte balans tussen flexibiliteit en kracht, ideaal voor snowboarders die waarde hechten aan precisie en controle​​.
Base en Sidewalls
De sintered UHMWPE basislaag garandeert dat dit board snel en duurzaam is. Met een hoge moleculaire dichtheid kan deze basis meer wax vasthouden, wat resulteert in minder onderhoud en hogere snelheden op de piste​.
Aan de randen zijn urethaan-gecoate zijwanden voorzien met een interne rubberen laag voor schokabsorptie. Deze constructie biedt niet alleen een soepele en comfortabele rit, maar zorgt ook voor een efficiënte krachtoverdracht naar de randen, waardoor je strakke en scherpe bochten kunt maken zonder enige trillingen​​.
Montagesysteem en Compatibiliteit
Met een 4x2 montagesysteem is het board compatibel met de meeste bindingen, waardoor rijders de vrijheid hebben om hun perfecte setup te kiezen. Dit montagesysteem is stevig en biedt een solide basis, vooral voor rijders die extra stabiliteit willen bij hoge snelheden of bij het carven​.
Conclusie
Of je nu de poeder induikt of scherpe bochten wilt maken op geprepareerde pistes, de Dupraz D1 158N levert een dynamische rijervaring die zowel stabiel als speels is. Voor de gevorderde rijder die houdt van precisie, flexibiliteit en een directe verbinding met de sneeuw, is de D1 158N een uitstekende keuze.</t>
  </si>
  <si>
    <t xml:space="preserve">&lt;!-- Korte Omschrijving --&gt;
&lt;div&gt;
  &lt;p&gt;&lt;strong&gt;Korte Omschrijving&lt;/strong&gt;&lt;/p&gt;
  &lt;p&gt;De Dupraz D1 Series 158N snowboard biedt topprestaties voor all-mountain en poederterreinen. Het surf-geïnspireerde design, de zachtere flex en carbonverstevigingen zorgen voor ongeëvenaarde carving, responsieve handling en freestyle plezier. Ideaal voor gevorderde en ervaren rijders die snelheid, controle en veelzijdigheid zoeken in een compact en licht ontwerp.&lt;/p&gt;
&lt;/div&gt;
&lt;head&gt;
    &lt;meta charset="UTF-8"&gt;
    &lt;meta name="viewport" content="width=device-width, initial-scale=1.0"&gt;
    &lt;title&gt;Dupraz D1 158N Snowboard&lt;/title&gt;
&lt;/head&gt;
&lt;body&gt;
    &lt;h1&gt;Dupraz D1 158N Snowboard&lt;/h1&gt;
    &lt;h2&gt;Korte Samenvatting:&lt;/h2&gt;
    &lt;p&gt;De Dupraz D1 158N biedt ongeëvenaarde carving-kracht en poederfloat in een compact formaat. Ideaal voor kleinere rijders of grotere rijders die een soepele, speelse rit zoeken zonder verlies van precisie. Een perfecte mix van stabiliteit en flexibiliteit, ontworpen voor tight tree runs en freestyle in diepe poeder.&lt;/p&gt;</t>
  </si>
  <si>
    <t xml:space="preserve">&lt;!-- Uitgebreide Productomschrijving --&gt;
&lt;div&gt;
  &lt;h2&gt;Producteigenschappen&lt;/h2&gt;
  &lt;h3&gt;Profielbeschrijving&lt;/h3&gt;
  &lt;ul&gt;
    &lt;li&gt;&lt;strong&gt;Vorm:&lt;/strong&gt; Directioneel met een taps toelopende tail voor stabiliteit en controle.&lt;/li&gt;
    &lt;li&gt;&lt;strong&gt;Camberprofiel:&lt;/strong&gt; Camber-rocker combinatie voor uitstekende grip op harde sneeuw en drijfvermogen in poeder.&lt;/li&gt;
  &lt;/ul&gt;
  &lt;h3&gt;Core Beschrijving&lt;/h3&gt;
  &lt;ul&gt;
    &lt;li&gt;&lt;strong&gt;Materiaal:&lt;/strong&gt; Populierenhout voor een lichte en duurzame structuur.&lt;/li&gt;
    &lt;li&gt;&lt;strong&gt;Dikte:&lt;/strong&gt; Strategisch dunner bij de neus en tail voor een zachtere flex.&lt;/li&gt;
  &lt;/ul&gt;
  &lt;h3&gt;Verstevigingen&lt;/h3&gt;
  &lt;ul&gt;
    &lt;li&gt;&lt;strong&gt;Technologie:&lt;/strong&gt; Triaxiaal glasvezel met carbonbalken voor verbeterde torsiestijfheid en pop.&lt;/li&gt;
  &lt;/ul&gt;
  &lt;h3&gt;Base Beschrijving&lt;/h3&gt;
  &lt;ul&gt;
    &lt;li&gt;&lt;strong&gt;Materiaal:&lt;/strong&gt; Gesinterd polyethyleen voor maximale snelheid en duurzaamheid.&lt;/li&gt;
    &lt;li&gt;&lt;strong&gt;Prestatie:&lt;/strong&gt; Wax-geïnfuseerd voor een optimale glijprestatie en minder onderhoud.&lt;/li&gt;
  &lt;/ul&gt;
  &lt;h3&gt;Sidewalls&lt;/h3&gt;
  &lt;ul&gt;
    &lt;li&gt;&lt;strong&gt;Constructie:&lt;/strong&gt; Standaard urethaan met schokabsorberende rubberen lagen voor verbeterde duurzaamheid.&lt;/li&gt;
  &lt;/ul&gt;
  &lt;h2&gt;Lange Productbeschrijving&lt;/h2&gt;
  &lt;p&gt;De &lt;strong&gt;Dupraz D1 Series 158N&lt;/strong&gt; is een revolutionaire snowboard voor rijders die op zoek zijn naar een compact maar hoogwaardig board. Met een perfecte balans tussen snelheid, controle en een surf-geïnspireerd design, is deze snowboard ideaal voor gevorderde en ervaren rijders die zowel all-mountain als poederterreinen willen verkennen. Of je nu carveert op geprepareerde pistes of manoeuvreert door smalle bospaadjes, dit board garandeert een naadloze ervaring.&lt;/p&gt;
  &lt;p&gt;De D1 158N heeft een directioneel profiel met een camber-rocker combinatie. Deze setup biedt een uitstekende grip op harde sneeuw en moeiteloos drijfvermogen in diepe poeder. De taps toelopende tail verbetert de controle en stabiliteit, waardoor dit board veelzijdig inzetbaar is onder verschillende omstandigheden.&lt;/p&gt;
  &lt;p&gt;De kern is gemaakt van populierenhout, wat zorgt voor een perfecte balans tussen lichtgewicht prestaties en duurzaamheid. Dikkere gedeelten in het midden worden gecombineerd met dunnere secties bij de neus en tail, wat een zachtere flex biedt. Dit maakt het board speels en responsief, ideaal voor lichtere rijders en freestyle-enthousiastelingen.&lt;/p&gt;
  &lt;p&gt;Met triaxiaal glasvezel en carbonverstevigingen levert de snowboard indrukwekkende torsiestijfheid en energieoverdracht. Deze eigenschappen verhogen de responsiviteit en zorgen voor de kenmerkende snappy en levendige flex, perfect voor precieze bochten.&lt;/p&gt;
  &lt;p&gt;De gesinterde polyethyleen base biedt uitzonderlijke prestaties op hoge snelheid en is duurzaam genoeg om intensief gebruik te weerstaan. Dankzij de wax-infusie minimaliseert deze base de wrijving en maximaliseert het de glijprestaties, wat zorgt voor minder onderhoud en efficiëntere ritten.&lt;/p&gt;
  &lt;p&gt;Voorzien van betrouwbare standaard urethaan sidewalls met schokabsorberende materialen, garandeert dit board verbeterde duurzaamheid en krachtige randoverdracht. Deze robuuste constructie zorgt voor een stabiele en gecontroleerde rit, zelfs onder zware omstandigheden.&lt;/p&gt;
  &lt;p&gt;Met zijn compacte 158N-formaat is deze snowboard veelzijdig genoeg voor lichtere rijders die een zachtere flex willen, maar ook voor grotere rijders die op zoek zijn naar een speels en wendbaar alternatief voor langere boards. De Dupraz D1 Series 158N is niet zomaar een snowboard; het is jouw sleutel tot een avontuurlijke en geavanceerde rijervaring, of je nu sidehits pakt, carveert of moeiteloos door diepe poeder zweeft.&lt;/p&gt;
&lt;/div&gt;
&lt;html lang="nl"&gt;
&lt;head&gt;
    &lt;meta charset="UTF-8"&gt;
    &lt;meta name="viewport" content="width=device-width, initial-scale=1.0"&gt;
    &lt;title&gt;Dupraz D1 158N Snowboard&lt;/title&gt;
&lt;/head&gt;
&lt;body&gt;
    &lt;h1&gt;Dupraz D1 158N Snowboard&lt;/h1&gt;
    &lt;h3&gt;Belangrijkste Kenmerken:&lt;/h3&gt;
    &lt;ul&gt;
        &lt;li&gt;&lt;strong&gt;Profiel omschrijving:&lt;/strong&gt; Directional camber rocker, tapered shape voor optimale carving en float in poeder.&lt;/li&gt;
        &lt;li&gt;&lt;strong&gt;Core omschrijving:&lt;/strong&gt; Populier- en espenkern met strategisch geplaatste hardhout stringers voor extra duurzaamheid en torsiestijfheid.&lt;/li&gt;
        &lt;li&gt;&lt;strong&gt;Reinforcements:&lt;/strong&gt; Tri-axiale glasvezel laminering versterkt met carbon voor een responsieve rit.&lt;/li&gt;
        &lt;li&gt;&lt;strong&gt;Base omschrijving:&lt;/strong&gt; Sintered UHMWPE voor hoge snelheden en duurzaamheid.&lt;/li&gt;
        &lt;li&gt;&lt;strong&gt;Sidewalls:&lt;/strong&gt; Urethaan-gecoate zijwanden met rubber en hout voor uitstekende schokabsorptie en krachtoverdracht.&lt;/li&gt;
    &lt;/ul&gt;
    &lt;h2&gt;Gedetailleerde Productbeschrijving:&lt;/h2&gt;
    &lt;p&gt;De Dupraz D1 158N is een snowboard dat voor een unieke rijervaring zorgt door een slimme combinatie van vorm, technologie en materialen. Met zijn kortere 158 cm lengte is het board ideaal voor zowel kleinere rijders die de kracht van de grotere D1's zoeken als grotere rijders die een speelser, gemakkelijker wendbaar board willen ervaren zonder concessies te doen op prestaties.&lt;/p&gt;
    &lt;h3&gt;Design en Performance&lt;/h3&gt;
    &lt;p&gt;De D1 158N heeft een directional camber rocker profiel en een getaperde vorm, wat zorgt voor ultieme precisie in bochten en onvergelijkbare drijfkracht in diepe poedersneeuw. Deze camber rocker setup combineert de controle van camber met een subtiele lift in de neus, ideaal voor zowel all-mountain avonturen als poederrijden.&lt;/p&gt;
    &lt;h3&gt;Kern en Verstevigingen&lt;/h3&gt;
    &lt;p&gt;Dit board is gebouwd op een kern van populier en espen, versterkt met hardhout stringers om de duurzaamheid en torsiestijfheid te verbeteren. Dit betekent dat de kern flexibel en responsief blijft voor freestyle moves en hoge snelheden, terwijl de boardconstructie strategisch verstevigd is om langer mee te gaan onder zware belasting.&lt;/p&gt;
    &lt;p&gt;De tri-axiale glasvezellaminering is gecombineerd met koolstofversterkingen, wat zorgt voor een stijvere, responsieve rit zonder extra gewicht toe te voegen. Deze configuratie verbetert de torsiestijfheid aanzienlijk en biedt een perfecte balans tussen flexibiliteit en kracht, ideaal voor snowboarders die waarde hechten aan precisie en controle.&lt;/p&gt;
    &lt;h3&gt;Base en Sidewalls&lt;/h3&gt;
    &lt;p&gt;De sintered UHMWPE basislaag garandeert dat dit board snel en duurzaam is. Met een hoge moleculaire dichtheid kan deze basis meer wax vasthouden, wat resulteert in minder onderhoud en hogere snelheden op de piste.&lt;/p&gt;
    &lt;p&gt;Aan de randen zijn urethaan-gecoate zijwanden voorzien met een interne rubberen laag voor schokabsorptie. Deze constructie biedt niet alleen een soepele en comfortabele rit, maar zorgt ook voor een efficiënte krachtoverdracht naar de randen, waardoor je strakke en scherpe bochten kunt maken zonder enige trillingen.&lt;/p&gt;
    &lt;h3&gt;Montagesysteem en Compatibiliteit&lt;/h3&gt;
    &lt;p&gt;Met een 4x2 montagesysteem is het board compatibel met de meeste bindingen, waardoor rijders de vrijheid hebben om hun perfecte setup te kiezen. Dit montagesysteem is stevig en biedt een solide basis, vooral voor rijders die extra stabiliteit willen bij hoge snelheden of bij het carven.&lt;/p&gt;
    &lt;h3&gt;Conclusie&lt;/h3&gt;
    &lt;p&gt;Of je nu de poeder induikt of scherpe bochten wilt maken op geprepareerde pistes, de Dupraz D1 158N levert een dynamische rijervaring die zowel stabiel als speels is. Voor de gevorderde rijder die houdt van precisie, flexibiliteit en een directe verbinding met de sneeuw, is de D1 158N een uitstekende keuze.&lt;/p&gt;
&lt;/body&gt;
&lt;/html&gt;
</t>
  </si>
  <si>
    <t xml:space="preserve">Amazing freeride Board</t>
  </si>
  <si>
    <t xml:space="preserve">Damian Gagnieux</t>
  </si>
  <si>
    <t xml:space="preserve">terrain:powder, terrain:all mountain</t>
  </si>
  <si>
    <t xml:space="preserve">level:expert, level:intermediate</t>
  </si>
  <si>
    <t>sex:unisex</t>
  </si>
  <si>
    <t xml:space="preserve">camber profile:camber rocker</t>
  </si>
  <si>
    <t xml:space="preserve">profile:directional, profile:tapered</t>
  </si>
  <si>
    <t>width:narrow</t>
  </si>
  <si>
    <t xml:space="preserve">technology:tri-axial glass lamination</t>
  </si>
  <si>
    <t>length-min(cm):155</t>
  </si>
  <si>
    <t xml:space="preserve">Rider length max(cm):180</t>
  </si>
  <si>
    <t>weight-min(kg):50</t>
  </si>
  <si>
    <t>weight-max(kg):80</t>
  </si>
  <si>
    <t xml:space="preserve">bootlength-max(cm): 30,0</t>
  </si>
  <si>
    <t xml:space="preserve">bindingsize:sm, bindingsize:med</t>
  </si>
  <si>
    <t xml:space="preserve">Fast (sintered+)</t>
  </si>
  <si>
    <t xml:space="preserve">Partial wrap </t>
  </si>
  <si>
    <t>Sidewall</t>
  </si>
  <si>
    <t>dupraz-snowboard-d1-158-Y2425</t>
  </si>
  <si>
    <t>SN-BRD-Y2425-DPRZ-D1-UNI-158</t>
  </si>
  <si>
    <t xml:space="preserve">Korte Omschrijving
De Dupraz D1 Series 158 snowboard biedt onovertroffen prestaties voor all-mountain en poeder. Het unieke surf-geïnspireerde ontwerp, zachtere flex en geavanceerde materialen maken deze snowboard perfect voor zowel beginnende als ervaren rijders die snelheid, controle en veelzijdigheid zoeken. Geschikt voor carving, freestyle en diepe poedersneeuw.</t>
  </si>
  <si>
    <t xml:space="preserve">Producteigenschappen
Profielbeschrijving
Vorm: Directioneel met een taps toelopende tail voor verbeterde stabiliteit en controle.
Camberprofiel: Camber-rocker combinatie voor ultieme grip en drijfvermogen in poeder.
Core Beschrijving
Materiaal: Populieren kern met strategisch dunne zones bij de neus en tail voor meer flexibiliteit​.
Verstevigingen
Technologie: Triaxiaal glaslaminaat en carbonverstevigingen voor extra torsiestijfheid en precisie​​.
Base Beschrijving
Materiaal: Wax-geïnfuseerde gesinterde base voor maximale snelheid en duurzaamheid​.
Onderhoud: Minimaliseert wrijving en verlengt onderhoudsintervallen.
Sidewalls
Constructie: Standaard urethaan met schokabsorberende eigenschappen voor betrouwbare prestaties en bescherming​.
Binding Montage
Type: 4x2 montagepatroon, geschikt voor verschillende binding setups​.
Lange Productbeschrijving
De Dupraz D1 Series 158 snowboard belichaamt ultieme prestaties en veelzijdigheid. Met een surf-geïnspireerde vorm en innovatieve constructie biedt deze snowboard een onvergetelijke ervaring op zowel geprepareerde pistes als diepe poeder. Dit model is geschikt voor all-mountain en poeder terrein, en biedt een ideale balans tussen precisie, snelheid en wendbaarheid.
De directionele vorm met een camber-rocker profiel garandeert maximale grip op harde sneeuw, terwijl de taps toelopende tail zorgt voor moeiteloze controle en stabiliteit in bochten en zachte sneeuw. Deze unieke combinatie maakt het board ideaal voor rijders die van carving en freeride houden.
Het hart van de D1 158 is een kern van populierenhout, ontworpen voor een perfecte balans tussen lichtgewicht prestaties en duurzaamheid. De strategisch dunnere delen bij de neus en tail zorgen voor een zachtere flex, wat de responsiviteit vergroot en een speels rijgevoel biedt.
Met versterkingen van triaxiaal glasvezel en carbon biedt dit board uitstekende torsiestijfheid en energieteruggave. Deze eigenschappen maken het ideaal voor scherpe bochten en energiek freeriden, terwijl de zachtere flex lichte rijders en freestyle-liefhebbers aanspreekt.
De gesinterde polyethyleen base is verbeterd met wax-infusie, wat zorgt voor hoge snelheden en een gladde glijprestatie. Dit duurzame oppervlak vereist minder onderhoud en biedt betrouwbaarheid onder de zwaarste omstandigheden. De standaard urethaan sidewalls beschermen de kern tegen schokken en verhogen de krachtsoverbrenging naar de randen.
Met een lengtebereik van 155-160 cm en een aanbevolen gewicht tussen 50 en 85 kg is dit board perfect voor een brede groep rijders. Lichtere rijders profiteren van de zachtere flex, terwijl zwaardere rijders een compact, speels board vinden dat veelzijdig inzetbaar is.
De Dupraz D1 Series 158 is een snowboard dat je rijervaring naar een hoger niveau tilt, of je nu diepe poederlijnen rijdt, nauwkeurige bochten carveert, of freestyle-elementen in je run integreert.</t>
  </si>
  <si>
    <t xml:space="preserve">&lt;!-- Korte Omschrijving --&gt;
&lt;div&gt;
  &lt;p&gt;&lt;strong&gt;Korte Omschrijving&lt;/strong&gt;&lt;/p&gt;
  &lt;p&gt;De Dupraz D1 Series 158 snowboard biedt onovertroffen prestaties voor all-mountain en poeder. Het unieke surf-geïnspireerde ontwerp, zachtere flex en geavanceerde materialen maken deze snowboard perfect voor zowel beginnende als ervaren rijders die snelheid, controle en veelzijdigheid zoeken. Geschikt voor carving, freestyle en diepe poedersneeuw.&lt;/p&gt;
&lt;/div&gt;</t>
  </si>
  <si>
    <t xml:space="preserve">&lt;!-- Uitgebreide Productomschrijving --&gt;
&lt;div&gt;
  &lt;h2&gt;Producteigenschappen&lt;/h2&gt;
  &lt;h3&gt;Profielbeschrijving&lt;/h3&gt;
  &lt;ul&gt;
    &lt;li&gt;&lt;strong&gt;Vorm:&lt;/strong&gt; Directioneel met een taps toelopende tail voor verbeterde stabiliteit en controle.&lt;/li&gt;
    &lt;li&gt;&lt;strong&gt;Camberprofiel:&lt;/strong&gt; Camber-rocker combinatie voor ultieme grip en drijfvermogen in poeder.&lt;/li&gt;
  &lt;/ul&gt;
  &lt;h3&gt;Core Beschrijving&lt;/h3&gt;
  &lt;ul&gt;
    &lt;li&gt;&lt;strong&gt;Materiaal:&lt;/strong&gt; Populieren kern met strategisch dunne zones bij de neus en tail voor meer flexibiliteit.&lt;/li&gt;
  &lt;/ul&gt;
  &lt;h3&gt;Verstevigingen&lt;/h3&gt;
  &lt;ul&gt;
    &lt;li&gt;&lt;strong&gt;Technologie:&lt;/strong&gt; Triaxiaal glaslaminaat en carbonverstevigingen voor extra torsiestijfheid en precisie.&lt;/li&gt;
  &lt;/ul&gt;
  &lt;h3&gt;Base Beschrijving&lt;/h3&gt;
  &lt;ul&gt;
    &lt;li&gt;&lt;strong&gt;Materiaal:&lt;/strong&gt; Wax-geïnfuseerde gesinterde base voor maximale snelheid en duurzaamheid.&lt;/li&gt;
    &lt;li&gt;&lt;strong&gt;Onderhoud:&lt;/strong&gt; Minimaliseert wrijving en verlengt onderhoudsintervallen.&lt;/li&gt;
  &lt;/ul&gt;
  &lt;h3&gt;Sidewalls&lt;/h3&gt;
  &lt;ul&gt;
    &lt;li&gt;&lt;strong&gt;Constructie:&lt;/strong&gt; Standaard urethaan met schokabsorberende eigenschappen voor betrouwbare prestaties en bescherming.&lt;/li&gt;
  &lt;/ul&gt;
  &lt;h3&gt;Binding Montage&lt;/h3&gt;
  &lt;ul&gt;
    &lt;li&gt;&lt;strong&gt;Type:&lt;/strong&gt; 4x2 montagepatroon, geschikt voor verschillende binding setups.&lt;/li&gt;
  &lt;/ul&gt;
  &lt;h2&gt;Lange Productbeschrijving&lt;/h2&gt;
  &lt;p&gt;De &lt;strong&gt;Dupraz D1 Series 158&lt;/strong&gt; snowboard belichaamt ultieme prestaties en veelzijdigheid. Met een surf-geïnspireerde vorm en innovatieve constructie biedt deze snowboard een onvergetelijke ervaring op zowel geprepareerde pistes als diepe poeder. Dit model is geschikt voor all-mountain en poeder terrein, en biedt een ideale balans tussen precisie, snelheid en wendbaarheid.&lt;/p&gt;
  &lt;p&gt;De directionele vorm met een camber-rocker profiel garandeert maximale grip op harde sneeuw, terwijl de taps toelopende tail zorgt voor moeiteloze controle en stabiliteit in bochten en zachte sneeuw. Deze unieke combinatie maakt het board ideaal voor rijders die van carving en freeride houden.&lt;/p&gt;
  &lt;p&gt;Het hart van de D1 158 is een kern van populierenhout, ontworpen voor een perfecte balans tussen lichtgewicht prestaties en duurzaamheid. De strategisch dunnere delen bij de neus en tail zorgen voor een zachtere flex, wat de responsiviteit vergroot en een speels rijgevoel biedt.&lt;/p&gt;
  &lt;p&gt;Met versterkingen van triaxiaal glasvezel en carbon biedt dit board uitstekende torsiestijfheid en energieteruggave. Deze eigenschappen maken het ideaal voor scherpe bochten en energiek freeriden, terwijl de zachtere flex lichte rijders en freestyle-liefhebbers aanspreekt.&lt;/p&gt;
  &lt;p&gt;De gesinterde polyethyleen base is verbeterd met wax-infusie, wat zorgt voor hoge snelheden en een gladde glijprestatie. Dit duurzame oppervlak vereist minder onderhoud en biedt betrouwbaarheid onder de zwaarste omstandigheden. De standaard urethaan sidewalls beschermen de kern tegen schokken en verhogen de krachtsoverbrenging naar de randen.&lt;/p&gt;
  &lt;p&gt;Met een lengtebereik van 155-160 cm en een aanbevolen gewicht tussen 50 en 85 kg is dit board perfect voor een brede groep rijders. Lichtere rijders profiteren van de zachtere flex, terwijl zwaardere rijders een compact, speels board vinden dat veelzijdig inzetbaar is.&lt;/p&gt;
  &lt;p&gt;De &lt;strong&gt;Dupraz D1 Series 158&lt;/strong&gt; is een snowboard dat je rijervaring naar een hoger niveau tilt, of je nu diepe poederlijnen rijdt, nauwkeurige bochten carveert, of freestyle-elementen in je run integreert.&lt;/p&gt;
&lt;/div&gt;
</t>
  </si>
  <si>
    <t xml:space="preserve">Best board ever</t>
  </si>
  <si>
    <t>width:standard</t>
  </si>
  <si>
    <t xml:space="preserve">Rider length max(cm):185</t>
  </si>
  <si>
    <t>weight-max(kg):85</t>
  </si>
  <si>
    <t xml:space="preserve">bootlength-max(cm): 30,5</t>
  </si>
  <si>
    <t>dupraz-snowboard-d1-165-Y2425</t>
  </si>
  <si>
    <t>SN-BRD-Y2425-DPRZ-D1-UNI-165</t>
  </si>
  <si>
    <t xml:space="preserve">This is the board you grab everyday, and it doesn’t matter if it’s pristine morning corduroy, sidehits with friends, intimidating icy steeps or bottomless pow, you’ll have the best board imaginable for the day. It defines the notion of versatility, delivering great performance in all snow conditions.
We call this our shortboard as it’s snappy, fast &amp; rides much shorter than its length would imply. You’ll have the maneuverability of a 156 yet enjoy both the carving stability and float in powder of a much longer board.
Compared to the rest of the line, the 5’5 hits the sweet spot combining the freestyle fun vibes of the 5’2 and the big line stability of the 6’+. If that wasn’t enough, for further customization, we have three different flexes available. Choose one according to your weight and riding style: the regular 5’5 for a more freestyle flex, the 5’5 + for a stiffer all mountain ride, and the ++ for our stiffest flex, that will please former hardbooters and snowboard x racers. </t>
  </si>
  <si>
    <t xml:space="preserve">Korte Omschrijving
De Dupraz D1 Series 165 snowboard combineert veelzijdigheid en topprestaties in één board. Ideaal voor all-mountain en poederterreinen, met een surf-geïnspireerd ontwerp dat stabiliteit, wendbaarheid en ultieme carving mogelijk maakt. Kies uit drie flexopties voor een volledig op maat gemaakte rijervaring. Geschikt voor gevorderde tot expert snowboarders.</t>
  </si>
  <si>
    <t xml:space="preserve">Producteigenschappen
Profielbeschrijving
Vorm: Directioneel met een taps toelopende tail voor verbeterde stabiliteit en controle.
Camberprofiel: Camber-rocker profiel voor optimale grip en drijfvermogen in poeder.
Core Beschrijving
Materiaal: Populieren kern, met dikkere zones voor duurzaamheid en strategische sterkte​.
Flexopties: Drie flexniveaus (normaal, +, en ++) voor aanpassing aan rijstijl en gewicht.
Verstevigingen
Technologie: Triaxiaal glasvezel en carbonverstevigingen voor extra torsiestijfheid en kracht​​.
Base Beschrijving
Materiaal: Wax-geïnfuseerde gesinterde base voor snelheid en minimale onderhoudsbehoefte​.
Prestatie: Extreem duurzaam en snel, ideaal voor uiteenlopende sneeuwomstandigheden.
Sidewalls
Constructie: Urethaan sidewalls met schokabsorberende rubberlagen voor betrouwbare randbescherming en krachtsoverdracht​.
Binding Montage
Type: 4x2 montagepatroon voor compatibiliteit met een breed scala aan bindingen​.
Lange Productbeschrijving
De Dupraz D1 Series 165 snowboard staat bekend om zijn ongeëvenaarde veelzijdigheid en prestaties. Dit model is ontworpen om alles aan te kunnen, van diepe poeder tot harde pistes. Of je nu sidehits wilt rijden, door diepe bochten wilt carven of van steile lijnen af wilt dalen, de D1 165 biedt de perfecte combinatie van stabiliteit en wendbaarheid.
Met zijn directionele profiel en camber-rocker setup levert deze snowboard precisie en kracht in elke sneeuwconditie. Het taps toelopende ontwerp zorgt voor moeiteloos drijfvermogen in poeder en een gecontroleerd rijgevoel op technische secties. Ondanks zijn lengte voelt het board licht en wendbaar aan, met de speelsheid van een korter board zoals een 156, maar met de stabiliteit van een lang board.
De kern van populierenhout biedt een optimale balans tussen lichtgewicht prestaties en duurzaamheid. De flexopties – normaal, +, en ++ – maken het mogelijk om de rijervaring aan te passen aan jouw gewicht en rijstijl. Of je nu een freestyle-liefhebber bent of een rijder die streeft naar maximale stabiliteit bij hoge snelheden, de D1 165 past zich aan jouw behoeften aan.
Met triaxiaal glasvezel en carbonverstevigingen biedt het board superieure torsiestijfheid en energieteruggave. Deze technologie garandeert niet alleen dynamische respons, maar ook betrouwbare prestaties onder zware belasting, ideaal voor gevorderde en experts.
De gesinterde base verhoogt de snelheid en duurzaamheid, terwijl wax-infusie zorgt voor minimale onderhoudsvereisten. Dit alles maakt de snowboard perfect voor lange dagen in de bergen zonder zorgen over prestaties. Daarnaast beschermen de urethaan sidewalls de kern tegen schokken en zorgen ze voor optimale krachtsoverdracht naar de randen.
Met een lengtebereik van 165-170 cm en een aanbevolen gewicht tussen 65 en 95+ kg, is deze snowboard geschikt voor een breed scala aan rijders. Of je nu een grotere rijder bent of een veelzijdig alternatief zoekt voor lange lijnen en freeride, de Dupraz D1 Series 165 biedt een ongeëvenaarde ervaring.</t>
  </si>
  <si>
    <t xml:space="preserve">&lt;!-- Korte Omschrijving --&gt;
&lt;div&gt;
  &lt;p&gt;&lt;strong&gt;Korte Omschrijving&lt;/strong&gt;&lt;/p&gt;
  &lt;p&gt;De Dupraz D1 Series 165 snowboard combineert veelzijdigheid en topprestaties in één board. Ideaal voor all-mountain en poederterreinen, met een surf-geïnspireerd ontwerp dat stabiliteit, wendbaarheid en ultieme carving mogelijk maakt. Kies uit drie flexopties voor een volledig op maat gemaakte rijervaring. Geschikt voor gevorderde tot expert snowboarders.&lt;/p&gt;
&lt;/div&gt;</t>
  </si>
  <si>
    <t xml:space="preserve">&lt;!-- Uitgebreide Productomschrijving --&gt;
&lt;div&gt;
  &lt;h2&gt;Producteigenschappen&lt;/h2&gt;
  &lt;h3&gt;Profielbeschrijving&lt;/h3&gt;
  &lt;ul&gt;
    &lt;li&gt;&lt;strong&gt;Vorm:&lt;/strong&gt; Directioneel met een taps toelopende tail voor verbeterde stabiliteit en controle.&lt;/li&gt;
    &lt;li&gt;&lt;strong&gt;Camberprofiel:&lt;/strong&gt; Camber-rocker profiel voor optimale grip en drijfvermogen in poeder.&lt;/li&gt;
  &lt;/ul&gt;
  &lt;h3&gt;Core Beschrijving&lt;/h3&gt;
  &lt;ul&gt;
    &lt;li&gt;&lt;strong&gt;Materiaal:&lt;/strong&gt; Populieren kern, met dikkere zones voor duurzaamheid en strategische sterkte.&lt;/li&gt;
    &lt;li&gt;&lt;strong&gt;Flexopties:&lt;/strong&gt; Drie flexniveaus (normaal, +, en ++) voor aanpassing aan rijstijl en gewicht.&lt;/li&gt;
  &lt;/ul&gt;
  &lt;h3&gt;Verstevigingen&lt;/h3&gt;
  &lt;ul&gt;
    &lt;li&gt;&lt;strong&gt;Technologie:&lt;/strong&gt; Triaxiaal glasvezel en carbonverstevigingen voor extra torsiestijfheid en kracht.&lt;/li&gt;
  &lt;/ul&gt;
  &lt;h3&gt;Base Beschrijving&lt;/h3&gt;
  &lt;ul&gt;
    &lt;li&gt;&lt;strong&gt;Materiaal:&lt;/strong&gt; Wax-geïnfuseerde gesinterde base voor snelheid en minimale onderhoudsbehoefte.&lt;/li&gt;
    &lt;li&gt;&lt;strong&gt;Prestatie:&lt;/strong&gt; Extreem duurzaam en snel, ideaal voor uiteenlopende sneeuwomstandigheden.&lt;/li&gt;
  &lt;/ul&gt;
  &lt;h3&gt;Sidewalls&lt;/h3&gt;
  &lt;ul&gt;
    &lt;li&gt;&lt;strong&gt;Constructie:&lt;/strong&gt; Urethaan sidewalls met schokabsorberende rubberlagen voor betrouwbare randbescherming en krachtsoverdracht.&lt;/li&gt;
  &lt;/ul&gt;
  &lt;h3&gt;Binding Montage&lt;/h3&gt;
  &lt;ul&gt;
    &lt;li&gt;&lt;strong&gt;Type:&lt;/strong&gt; 4x2 montagepatroon voor compatibiliteit met een breed scala aan bindingen.&lt;/li&gt;
  &lt;/ul&gt;
  &lt;h2&gt;Lange Productbeschrijving&lt;/h2&gt;
  &lt;p&gt;De &lt;strong&gt;Dupraz D1 Series 165&lt;/strong&gt; snowboard staat bekend om zijn ongeëvenaarde veelzijdigheid en prestaties. Dit model is ontworpen om alles aan te kunnen, van diepe poeder tot harde pistes. Of je nu sidehits wilt rijden, door diepe bochten wilt carven of van steile lijnen af wilt dalen, de D1 165 biedt de perfecte combinatie van stabiliteit en wendbaarheid.&lt;/p&gt;
  &lt;p&gt;Met zijn directionele profiel en camber-rocker setup levert deze snowboard precisie en kracht in elke sneeuwconditie. Het taps toelopende ontwerp zorgt voor moeiteloos drijfvermogen in poeder en een gecontroleerd rijgevoel op technische secties. Ondanks zijn lengte voelt het board licht en wendbaar aan, met de speelsheid van een korter board zoals een 156, maar met de stabiliteit van een lang board.&lt;/p&gt;
  &lt;p&gt;De kern van populierenhout biedt een optimale balans tussen lichtgewicht prestaties en duurzaamheid. De flexopties – normaal, +, en ++ – maken het mogelijk om de rijervaring aan te passen aan jouw gewicht en rijstijl. Of je nu een freestyle-liefhebber bent of een rijder die streeft naar maximale stabiliteit bij hoge snelheden, de D1 165 past zich aan jouw behoeften aan.&lt;/p&gt;
  &lt;p&gt;Met triaxiaal glasvezel en carbonverstevigingen biedt het board superieure torsiestijfheid en energieteruggave. Deze technologie garandeert niet alleen dynamische respons, maar ook betrouwbare prestaties onder zware belasting, ideaal voor gevorderde en experts.&lt;/p&gt;
  &lt;p&gt;De gesinterde base verhoogt de snelheid en duurzaamheid, terwijl wax-infusie zorgt voor minimale onderhoudsvereisten. Dit alles maakt de snowboard perfect voor lange dagen in de bergen zonder zorgen over prestaties. Daarnaast beschermen de urethaan sidewalls de kern tegen schokken en zorgen ze voor optimale krachtsoverdracht naar de randen.&lt;/p&gt;
  &lt;p&gt;Met een lengtebereik van 165-170 cm en een aanbevolen gewicht tussen 65 en 95+ kg, is deze snowboard geschikt voor een breed scala aan rijders. Of je nu een grotere rijder bent of een veelzijdig alternatief zoekt voor lange lijnen en freeride, de Dupraz D1 Series 165 biedt een ongeëvenaarde ervaring.&lt;/p&gt;
&lt;/div&gt;</t>
  </si>
  <si>
    <t>length-min(cm):165</t>
  </si>
  <si>
    <t xml:space="preserve">Rider length max(cm):190</t>
  </si>
  <si>
    <t>weight-min(kg):65</t>
  </si>
  <si>
    <t>weight-max(kg):95+</t>
  </si>
  <si>
    <t xml:space="preserve">bootlength-max(cm): 31,0</t>
  </si>
  <si>
    <t xml:space="preserve">bindingsize:med, bindingsize:large</t>
  </si>
  <si>
    <t>dupraz-snowboard-d1-165plus-Y2425</t>
  </si>
  <si>
    <t>SN-BRD-Y2425-DPRZ-D1-UNI-165P</t>
  </si>
  <si>
    <t>165+</t>
  </si>
  <si>
    <t xml:space="preserve">Korte Omschrijving
De Dupraz D1 Series 165+ snowboard biedt ongeëvenaarde veelzijdigheid en topprestaties in alle sneeuwcondities. Met zijn surf-geïnspireerde ontwerp, drie flexopties en een perfecte balans tussen freestyle speelsheid en grote stabiliteit is deze snowboard ideaal voor all-mountain en poederliefhebbers. Geschikt voor gevorderde en ervaren rijders.</t>
  </si>
  <si>
    <t xml:space="preserve">Producteigenschappen
Profielbeschrijving
Vorm: Directioneel met een taps toelopende tail voor verbeterde stabiliteit en controle.
Camberprofiel: Camber-rocker profiel voor grip en drijfvermogen, perfect voor veelzijdig terrein.
Core Beschrijving
Materiaal: Populieren kern voor lichtgewicht prestaties en duurzaamheid​.
Flexopties: Drie opties: standaard (freestyle), + (stijver all-mountain), en ++ (maximale stijfheid voor ex-hardbooters en racers).
Verstevigingen
Technologie: Triaxiaal glaslaminaat en carbonverstevigingen voor torsiestijfheid en dynamiek​​.
Base Beschrijving
Materiaal: Wax-geïnfuseerde gesinterde base voor snelheid en minimale onderhoudsbehoefte​.
Prestatie: Extreem duurzaam en snel, perfect voor elke conditie.
Sidewalls
Constructie: Urethaan sidewalls met schokabsorberende rubberlagen voor betrouwbare bescherming​.
Binding Montage
Type: 4x2 montagepatroon, compatibel met veel bindingopties​.
Lange Productbeschrijving
De Dupraz D1 Series 165+ snowboard staat voor ultieme prestaties, veelzijdigheid en aanpasbaarheid. Ontworpen voor rijders die alles willen verkennen, van diepe poeder tot steile lijnen en uitdagende sidehits. Dit board biedt een unieke combinatie van stabiliteit, wendbaarheid en een speels karakter, wat het tot een favoriet maakt onder all-mountain liefhebbers en freeriders.
Met een directioneel profiel en een camber-rocker ontwerp levert de D1 165+ uitzonderlijke grip op harde sneeuw en moeiteloos drijfvermogen in diepe poeder. De taps toelopende tail verbetert de controle en stabiliteit, waardoor deze snowboard geschikt is voor een breed scala aan omstandigheden en terreinen. Ondanks zijn lengte voelt het board verrassend wendbaar aan, vergelijkbaar met een 156, terwijl het toch de stabiliteit en poederprestaties van een langer board biedt.
De kern van populierenhout biedt een ideale balans tussen lichtgewicht prestaties en duurzaamheid. Met drie beschikbare flexopties – standaard, +, en ++ – kun je jouw snowboard aanpassen aan jouw rijstijl en gewicht. De standaard flex is perfect voor freestyle avonturen, terwijl de + flex extra stabiliteit biedt voor all-mountain tochten. De ++ flex is speciaal ontworpen voor ex-hardbooters en racers die maximale stijfheid eisen.
De versterkingen van triaxiaal glasvezel en carbon verbeteren de torsiestijfheid en energieoverdracht, waardoor je een dynamische en responsieve rijervaring krijgt. Dit maakt het board bijzonder geschikt voor rijders die scherp willen carven en vertrouwen willen hebben op hoge snelheden.
De gesinterde base is voorzien van wax-infusie, wat zorgt voor maximale snelheid en minimale onderhoudsvereisten. Dit duurzame oppervlak blijft betrouwbaar onder zware omstandigheden, terwijl de urethaan sidewalls de kern beschermen tegen schokken en een optimale krachtsoverdracht garanderen.
Met een lengtebereik van 165-170 cm en een aanbevolen gewicht van 65-95+ kg, is dit board geschikt voor een breed scala aan rijders. Of je nu diepe poederlijnen wilt rijden, scherpe bochten wilt maken of grote lijnen wilt trekken, de Dupraz D1 Series 165+ biedt je de perfecte balans tussen veelzijdigheid en topprestaties.</t>
  </si>
  <si>
    <t xml:space="preserve">&lt;!-- Korte Omschrijving --&gt;
&lt;div&gt;
  &lt;p&gt;&lt;strong&gt;Korte Omschrijving&lt;/strong&gt;&lt;/p&gt;
  &lt;p&gt;De Dupraz D1 Series 165+ snowboard biedt ongeëvenaarde veelzijdigheid en topprestaties in alle sneeuwcondities. Met zijn surf-geïnspireerde ontwerp, drie flexopties en een perfecte balans tussen freestyle speelsheid en grote stabiliteit is deze snowboard ideaal voor all-mountain en poederliefhebbers. Geschikt voor gevorderde en ervaren rijders.&lt;/p&gt;
&lt;/div&gt;</t>
  </si>
  <si>
    <t xml:space="preserve">&lt;!-- Uitgebreide Productomschrijving --&gt;
&lt;div&gt;
  &lt;h2&gt;Producteigenschappen&lt;/h2&gt;
  &lt;h3&gt;Profielbeschrijving&lt;/h3&gt;
  &lt;ul&gt;
    &lt;li&gt;&lt;strong&gt;Vorm:&lt;/strong&gt; Directioneel met een taps toelopende tail voor verbeterde stabiliteit en controle.&lt;/li&gt;
    &lt;li&gt;&lt;strong&gt;Camberprofiel:&lt;/strong&gt; Camber-rocker profiel voor grip en drijfvermogen, perfect voor veelzijdig terrein.&lt;/li&gt;
  &lt;/ul&gt;
  &lt;h3&gt;Core Beschrijving&lt;/h3&gt;
  &lt;ul&gt;
    &lt;li&gt;&lt;strong&gt;Materiaal:&lt;/strong&gt; Populieren kern voor lichtgewicht prestaties en duurzaamheid.&lt;/li&gt;
    &lt;li&gt;&lt;strong&gt;Flexopties:&lt;/strong&gt; Drie opties: standaard (freestyle), + (stijver all-mountain), en ++ (maximale stijfheid voor ex-hardbooters en racers).&lt;/li&gt;
  &lt;/ul&gt;
  &lt;h3&gt;Verstevigingen&lt;/h3&gt;
  &lt;ul&gt;
    &lt;li&gt;&lt;strong&gt;Technologie:&lt;/strong&gt; Triaxiaal glaslaminaat en carbonverstevigingen voor torsiestijfheid en dynamiek.&lt;/li&gt;
  &lt;/ul&gt;
  &lt;h3&gt;Base Beschrijving&lt;/h3&gt;
  &lt;ul&gt;
    &lt;li&gt;&lt;strong&gt;Materiaal:&lt;/strong&gt; Wax-geïnfuseerde gesinterde base voor snelheid en minimale onderhoudsbehoefte.&lt;/li&gt;
    &lt;li&gt;&lt;strong&gt;Prestatie:&lt;/strong&gt; Extreem duurzaam en snel, perfect voor elke conditie.&lt;/li&gt;
  &lt;/ul&gt;
  &lt;h3&gt;Sidewalls&lt;/h3&gt;
  &lt;ul&gt;
    &lt;li&gt;&lt;strong&gt;Constructie:&lt;/strong&gt; Urethaan sidewalls met schokabsorberende rubberlagen voor betrouwbare bescherming.&lt;/li&gt;
  &lt;/ul&gt;
  &lt;h3&gt;Binding Montage&lt;/h3&gt;
  &lt;ul&gt;
    &lt;li&gt;&lt;strong&gt;Type:&lt;/strong&gt; 4x2 montagepatroon, compatibel met veel bindingopties.&lt;/li&gt;
  &lt;/ul&gt;
  &lt;h2&gt;Lange Productbeschrijving&lt;/h2&gt;
  &lt;p&gt;De &lt;strong&gt;Dupraz D1 Series 165+&lt;/strong&gt; snowboard staat voor ultieme prestaties, veelzijdigheid en aanpasbaarheid. Ontworpen voor rijders die alles willen verkennen, van diepe poeder tot steile lijnen en uitdagende sidehits. Dit board biedt een unieke combinatie van stabiliteit, wendbaarheid en een speels karakter, wat het tot een favoriet maakt onder all-mountain liefhebbers en freeriders.&lt;/p&gt;
  &lt;p&gt;Met een directioneel profiel en een camber-rocker ontwerp levert de D1 165+ uitzonderlijke grip op harde sneeuw en moeiteloos drijfvermogen in diepe poeder. De taps toelopende tail verbetert de controle en stabiliteit, waardoor deze snowboard geschikt is voor een breed scala aan omstandigheden en terreinen. Ondanks zijn lengte voelt het board verrassend wendbaar aan, vergelijkbaar met een 156, terwijl het toch de stabiliteit en poederprestaties van een langer board biedt.&lt;/p&gt;
  &lt;p&gt;De kern van populierenhout biedt een ideale balans tussen lichtgewicht prestaties en duurzaamheid. Met drie beschikbare flexopties – standaard, +, en ++ – kun je jouw snowboard aanpassen aan jouw rijstijl en gewicht. De standaard flex is perfect voor freestyle avonturen, terwijl de + flex extra stabiliteit biedt voor all-mountain tochten. De ++ flex is speciaal ontworpen voor ex-hardbooters en racers die maximale stijfheid eisen.&lt;/p&gt;
  &lt;p&gt;De versterkingen van triaxiaal glasvezel en carbon verbeteren de torsiestijfheid en energieoverdracht, waardoor je een dynamische en responsieve rijervaring krijgt. Dit maakt het board bijzonder geschikt voor rijders die scherp willen carven en vertrouwen willen hebben op hoge snelheden.&lt;/p&gt;
  &lt;p&gt;De gesinterde base is voorzien van wax-infusie, wat zorgt voor maximale snelheid en minimale onderhoudsvereisten. Dit duurzame oppervlak blijft betrouwbaar onder zware omstandigheden, terwijl de urethaan sidewalls de kern beschermen tegen schokken en een optimale krachtsoverdracht garanderen.&lt;/p&gt;
  &lt;p&gt;Met een lengtebereik van 165-170 cm en een aanbevolen gewicht van 65-95+ kg, is dit board geschikt voor een breed scala aan rijders. Of je nu diepe poederlijnen wilt rijden, scherpe bochten wilt maken of grote lijnen wilt trekken, de Dupraz D1 Series 165+ biedt je de perfecte balans tussen veelzijdigheid en topprestaties.&lt;/p&gt;
&lt;/div&gt;</t>
  </si>
  <si>
    <t xml:space="preserve">Earn your turn</t>
  </si>
  <si>
    <t>dupraz-snowboard-d1-165plusplus-Y2425</t>
  </si>
  <si>
    <t>SN-BRD-Y2425-DPRZ-D1-UNI-165PP</t>
  </si>
  <si>
    <t>165++</t>
  </si>
  <si>
    <t xml:space="preserve">Korte Omschrijving
De Dupraz D1 Series 165++ snowboard biedt ultieme prestaties en stabiliteit, zelfs voor de meest veeleisende rijders. Met zijn stijve flex, surf-geïnspireerde ontwerp en veelzijdigheid is deze snowboard ideaal voor diepe poeder, snelle carving en grote lijnen. Geschikt voor ervaren rijders en ex-hardbooters die maximale controle en kracht zoeken.</t>
  </si>
  <si>
    <t xml:space="preserve">Producteigenschappen
Profielbeschrijving
Vorm: Directioneel met een taps toelopende tail voor stabiliteit en drijfvermogen.
Camberprofiel: Camber-rocker voor optimale grip en veelzijdigheid in elke sneeuwconditie.
Core Beschrijving
Materiaal: Populieren kern voor een balans tussen lichtgewicht en kracht​.
Flex: ++ flex, ontworpen voor maximale stijfheid en controle bij hoge snelheden.
Verstevigingen
Technologie: Triaxiaal glasvezel en carbonverstevigingen voor extra torsiestijfheid en responsiviteit​​.
Base Beschrijving
Materiaal: Wax-geïnfuseerde gesinterde base voor snelheid en duurzaamheid​.
Prestatie: Extreem slijtvast en ideaal voor hoge snelheden.
Sidewalls
Constructie: Urethaan sidewalls met schokabsorberende lagen voor extra bescherming​.
Binding Montage
Type: 4x2 montagepatroon voor brede compatibiliteit​.
Lange Productbeschrijving
De Dupraz D1 Series 165++ snowboard is speciaal ontwikkeld voor rijders die het maximale uit hun snowboard willen halen. Of het nu gaat om carving op ijzige hellingen, het nemen van grote lijnen in de bergen of diepe poeder runs, de D1 165++ biedt ongeëvenaarde prestaties en precisie. Met zijn stijve flex en robuuste constructie is dit board ideaal voor gevorderde rijders en experts die geen concessies willen doen aan controle en stabiliteit.
Het directionele profiel en de camber-rocker configuratie zorgen voor uitstekende grip op harde sneeuw en moeiteloos drijfvermogen in diepe poeder. Het taps toelopende ontwerp biedt een stabiele en gecontroleerde rijervaring, zelfs in technische en uitdagende omstandigheden. Ondanks zijn lengte van 165-170 cm biedt het board een wendbaarheid vergelijkbaar met een 156, met de stabiliteit van een langer board.
De kern, gemaakt van populierenhout, is lichtgewicht maar sterk, wat zorgt voor een duurzame en krachtige rit. De ++ flex-optie biedt maximale stijfheid en is speciaal afgestemd op de behoeften van voormalige hardbooters en snowboardcross-racers die hoge snelheden en maximale controle eisen.
Met geavanceerde versterkingen zoals triaxiaal glasvezel en carbonstrengen biedt het board torsiestijfheid en directe energieoverdracht. Dit maakt het ideaal voor scherpe bochten en een dynamische rijervaring. De wax-geïnfuseerde gesinterde base zorgt voor hoge snelheid, duurzaamheid en minder onderhoud, wat perfect is voor intensieve dagen in de bergen.
De standaard urethaan sidewalls beschermen de kern tegen stoten en schokken en verbeteren de krachtsoverdracht naar de randen, wat essentieel is voor een stabiele rit op hoge snelheden. De 4x2 montagepatroon zorgt voor compatibiliteit met diverse bindingen, wat het board veelzijdig maakt voor verschillende setups.
Met een aanbevolen gewicht van 65-95+ kg en een maximale rijderlengte van 190 cm is de D1 165++ ontworpen voor grotere en meer ervaren rijders die een board zoeken dat volledig gericht is op kracht en prestaties. De Dupraz D1 Series 165++ is niet zomaar een snowboard—het is een krachtig hulpmiddel om je grenzen te verleggen op de berg.</t>
  </si>
  <si>
    <t xml:space="preserve">&lt;!-- Korte Omschrijving --&gt;
&lt;div&gt;
  &lt;p&gt;&lt;strong&gt;Korte Omschrijving&lt;/strong&gt;&lt;/p&gt;
  &lt;p&gt;De Dupraz D1 Series 165++ snowboard biedt ultieme prestaties en stabiliteit, zelfs voor de meest veeleisende rijders. Met zijn stijve flex, surf-geïnspireerde ontwerp en veelzijdigheid is deze snowboard ideaal voor diepe poeder, snelle carving en grote lijnen. Geschikt voor ervaren rijders en ex-hardbooters die maximale controle en kracht zoeken.&lt;/p&gt;
&lt;/div&gt;</t>
  </si>
  <si>
    <t xml:space="preserve">&lt;!-- Uitgebreide Productomschrijving --&gt;
&lt;div&gt;
  &lt;h2&gt;Producteigenschappen&lt;/h2&gt;
  &lt;h3&gt;Profielbeschrijving&lt;/h3&gt;
  &lt;ul&gt;
    &lt;li&gt;&lt;strong&gt;Vorm:&lt;/strong&gt; Directioneel met een taps toelopende tail voor stabiliteit en drijfvermogen.&lt;/li&gt;
    &lt;li&gt;&lt;strong&gt;Camberprofiel:&lt;/strong&gt; Camber-rocker voor optimale grip en veelzijdigheid in elke sneeuwconditie.&lt;/li&gt;
  &lt;/ul&gt;
  &lt;h3&gt;Core Beschrijving&lt;/h3&gt;
  &lt;ul&gt;
    &lt;li&gt;&lt;strong&gt;Materiaal:&lt;/strong&gt; Populieren kern voor een balans tussen lichtgewicht en kracht.&lt;/li&gt;
    &lt;li&gt;&lt;strong&gt;Flex:&lt;/strong&gt; ++ flex, ontworpen voor maximale stijfheid en controle bij hoge snelheden.&lt;/li&gt;
  &lt;/ul&gt;
  &lt;h3&gt;Verstevigingen&lt;/h3&gt;
  &lt;ul&gt;
    &lt;li&gt;&lt;strong&gt;Technologie:&lt;/strong&gt; Triaxiaal glasvezel en carbonverstevigingen voor extra torsiestijfheid en responsiviteit.&lt;/li&gt;
  &lt;/ul&gt;
  &lt;h3&gt;Base Beschrijving&lt;/h3&gt;
  &lt;ul&gt;
    &lt;li&gt;&lt;strong&gt;Materiaal:&lt;/strong&gt; Wax-geïnfuseerde gesinterde base voor snelheid en duurzaamheid.&lt;/li&gt;
    &lt;li&gt;&lt;strong&gt;Prestatie:&lt;/strong&gt; Extreem slijtvast en ideaal voor hoge snelheden.&lt;/li&gt;
  &lt;/ul&gt;
  &lt;h3&gt;Sidewalls&lt;/h3&gt;
  &lt;ul&gt;
    &lt;li&gt;&lt;strong&gt;Constructie:&lt;/strong&gt; Urethaan sidewalls met schokabsorberende lagen voor extra bescherming.&lt;/li&gt;
  &lt;/ul&gt;
  &lt;h3&gt;Binding Montage&lt;/h3&gt;
  &lt;ul&gt;
    &lt;li&gt;&lt;strong&gt;Type:&lt;/strong&gt; 4x2 montagepatroon voor brede compatibiliteit.&lt;/li&gt;
  &lt;/ul&gt;
  &lt;h2&gt;Lange Productbeschrijving&lt;/h2&gt;
  &lt;p&gt;De &lt;strong&gt;Dupraz D1 Series 165++&lt;/strong&gt; snowboard is speciaal ontwikkeld voor rijders die het maximale uit hun snowboard willen halen. Of het nu gaat om carving op ijzige hellingen, het nemen van grote lijnen in de bergen of diepe poeder runs, de D1 165++ biedt ongeëvenaarde prestaties en precisie. Met zijn stijve flex en robuuste constructie is dit board ideaal voor gevorderde rijders en experts die geen concessies willen doen aan controle en stabiliteit.&lt;/p&gt;
  &lt;p&gt;Het directionele profiel en de camber-rocker configuratie zorgen voor uitstekende grip op harde sneeuw en moeiteloos drijfvermogen in diepe poeder. Het taps toelopende ontwerp biedt een stabiele en gecontroleerde rijervaring, zelfs in technische en uitdagende omstandigheden. Ondanks zijn lengte van 165-170 cm biedt het board een wendbaarheid vergelijkbaar met een 156, met de stabiliteit van een langer board.&lt;/p&gt;
  &lt;p&gt;De kern, gemaakt van populierenhout, is lichtgewicht maar sterk, wat zorgt voor een duurzame en krachtige rit. De ++ flex-optie biedt maximale stijfheid en is speciaal afgestemd op de behoeften van voormalige hardbooters en snowboardcross-racers die hoge snelheden en maximale controle eisen.&lt;/p&gt;
  &lt;p&gt;Met geavanceerde versterkingen zoals triaxiaal glasvezel en carbonstrengen biedt het board torsiestijfheid en directe energieoverdracht. Dit maakt het ideaal voor scherpe bochten en een dynamische rijervaring. De wax-geïnfuseerde gesinterde base zorgt voor hoge snelheid, duurzaamheid en minder onderhoud, wat perfect is voor intensieve dagen in de bergen.&lt;/p&gt;
  &lt;p&gt;De standaard urethaan sidewalls beschermen de kern tegen stoten en schokken en verbeteren de krachtsoverdracht naar de randen, wat essentieel is voor een stabiele rit op hoge snelheden. De 4x2 montagepatroon zorgt voor compatibiliteit met diverse bindingen, wat het board veelzijdig maakt voor verschillende setups.&lt;/p&gt;
  &lt;p&gt;Met een aanbevolen gewicht van 65-95+ kg en een maximale rijderlengte van 190 cm is de D1 165++ ontworpen voor grotere en meer ervaren rijders die een board zoeken dat volledig gericht is op kracht en prestaties. De &lt;strong&gt;Dupraz D1 Series 165++&lt;/strong&gt; is niet zomaar een snowboard—het is een krachtig hulpmiddel om je grenzen te verleggen op de berg.&lt;/p&gt;
&lt;/div&gt;</t>
  </si>
  <si>
    <t xml:space="preserve">Developed for riding </t>
  </si>
  <si>
    <t>dupraz-snowboard-d1-178plus-Y2425</t>
  </si>
  <si>
    <t>SN-BRD-Y2425-DPRZ-D1-UNI-178P</t>
  </si>
  <si>
    <t>178+</t>
  </si>
  <si>
    <t xml:space="preserve">The 6’ D1 delivers incredible sensations in turns, unmatched acceleration and stability at high speeds. It’s size belies it’s maneuverability – it actually handles like a 162-164cm board. It is a snowboard eager for wide open spaces, long runs and deep powder. Your first turns on a 6’ will be eye opening and you’ll wonder where this D1 has been all your life! Since 2003, it has been the reference for freeriders all over the world. Boasting an impressive DNA from 80’s and 90’s powerhouse Hot snowboards, Serge shook up established snowboard design principles by combining the best features of the ultimate powder boards with those of the best carving boards and creating the ultimate freeride board.  The 6’ is available in two flexes: + and ++. Choose the flex based on your weight and riding style.</t>
  </si>
  <si>
    <t xml:space="preserve">Korte Omschrijving
De Dupraz D1 Series 178+ snowboard is het ultieme freeride board. Met een surf-geïnspireerd ontwerp, stabiliteit bij hoge snelheden en een verrassend wendbare handling biedt deze snowboard topprestaties in diepe poeder en lange afdalingen. Verkrijgbaar in twee flexopties voor een op maat gemaakte rijervaring, perfect voor ervaren freeriders.</t>
  </si>
  <si>
    <t xml:space="preserve">Producteigenschappen
Profielbeschrijving
Vorm: Directioneel met een taps toelopende tail voor verbeterde stabiliteit en controle.
Camberprofiel: Camber-rocker profiel voor precisie in bochten en ultiem drijfvermogen in poeder.
Core Beschrijving
Materiaal: Populieren kern voor een optimale balans tussen lichtgewicht en kracht​.
Flexopties: Verkrijgbaar in + en ++, aanpasbaar op gewicht en rijstijl.
Verstevigingen
Technologie: Triaxiaal glasvezel en carbonverstevigingen voor extra torsiestijfheid en dynamiek​​.
Base Beschrijving
Materiaal: Wax-geïnfuseerde gesinterde base voor maximale snelheid en duurzaamheid​.
Prestatie: Hoog slijtvast, ideaal voor lange runs en intensief gebruik.
Sidewalls
Constructie: Urethaan sidewalls met schokabsorberende lagen voor bescherming en stabiliteit​.
Binding Montage
Type: 4x2 montagepatroon voor compatibiliteit met een breed scala aan bindingen​.
Lange Productbeschrijving
De Dupraz D1 Series 178+ is een revolutionaire freeride snowboard, ontworpen om de meest veeleisende lijnen en uitdagende poederterreinen aan te kunnen. Dit model combineert een directioneel profiel, een surf-geïnspireerd ontwerp en geavanceerde materialen voor een ongeëvenaarde rijervaring. Of je nu diepe bochten maakt in verse poeder of lange runs op hoge snelheid rijdt, de D1 178+ biedt een unieke combinatie van stabiliteit en wendbaarheid.
Met een lengte van 175-180 cm voelt deze snowboard aan als een veel korter board, zoals een 162-164, dankzij de doordachte geometrie en flex. Dit zorgt voor moeiteloze controle en dynamische handling, terwijl de lange lengte stabiliteit en drijfvermogen biedt, ideaal voor brede open ruimtes en diepe sneeuw.
De kern van populierenhout is lichtgewicht en sterk, wat zorgt voor een duurzame constructie. De snowboard is beschikbaar in twee flexopties: + voor een allround stijve ervaring en ++ voor maximale stijfheid en controle. Deze flexibiliteit maakt het board perfect aanpasbaar aan je gewicht en rijstijl, of je nu de voorkeur geeft aan veelzijdige all-mountain prestaties of de ultieme stabiliteit zoekt voor freeride lijnen.
Dankzij de versterkingen met triaxiaal glasvezel en carbon is de D1 178+ extreem responsief en torsiestijf, wat zorgt voor precieze bochten en een energieke rijervaring. De wax-geïnfuseerde gesinterde base biedt snelheid, duurzaamheid en minder onderhoud, perfect voor lange dagen in de bergen.
De standaard urethaan sidewalls beschermen het board tegen schokken en verbeteren de krachtsoverdracht naar de randen, wat resulteert in een stabiele en gecontroleerde rit, zelfs op ijzige of uitdagende ondergronden. Het 4x2 montagepatroon biedt veelzijdigheid bij de keuze van bindingen, waardoor de snowboard eenvoudig kan worden aangepast aan verschillende setups.
Met een aanbevolen gewicht van 65-95+ kg en een maximale rijderlengte van 195+ cm is de Dupraz D1 Series 178+ ideaal voor grote, ervaren freeriders die op zoek zijn naar het ultieme board voor snelheid, controle en diep poeder. Deze snowboard vertegenwoordigt het beste van freeride-technologie en levert ongeëvenaarde prestaties, van hoge snelheden tot technische lijnen.
</t>
  </si>
  <si>
    <t xml:space="preserve">&lt;!-- Korte Omschrijving --&gt;
&lt;div&gt;
  &lt;p&gt;&lt;strong&gt;Korte Omschrijving&lt;/strong&gt;&lt;/p&gt;
  &lt;p&gt;De Dupraz D1 Series 178+ snowboard is het ultieme freeride board. Met een surf-geïnspireerd ontwerp, stabiliteit bij hoge snelheden en een verrassend wendbare handling biedt deze snowboard topprestaties in diepe poeder en lange afdalingen. Verkrijgbaar in twee flexopties voor een op maat gemaakte rijervaring, perfect voor ervaren freeriders.&lt;/p&gt;
&lt;/div&gt;</t>
  </si>
  <si>
    <t xml:space="preserve">&lt;!-- Korte Omschrijving --&gt;
&lt;div&gt;
  &lt;p&gt;&lt;strong&gt;Korte Omschrijving&lt;/strong&gt;&lt;/p&gt;
  &lt;p&gt;De Dupraz D1 Series 178+ snowboard is het ultieme freeride board. Met een surf-geïnspireerd ontwerp, stabiliteit bij hoge snelheden en een verrassend wendbare handling biedt deze snowboard topprestaties in diepe poeder en lange afdalingen. Verkrijgbaar in twee flexopties voor een op maat gemaakte rijervaring, perfect voor ervaren freeriders.&lt;/p&gt;
&lt;/div&gt;
&lt;!-- Uitgebreide Productomschrijving --&gt;
&lt;div&gt;
  &lt;h2&gt;Producteigenschappen&lt;/h2&gt;
  &lt;h3&gt;Profielbeschrijving&lt;/h3&gt;
  &lt;ul&gt;
    &lt;li&gt;&lt;strong&gt;Vorm:&lt;/strong&gt; Directioneel met een taps toelopende tail voor verbeterde stabiliteit en controle.&lt;/li&gt;
    &lt;li&gt;&lt;strong&gt;Camberprofiel:&lt;/strong&gt; Camber-rocker profiel voor precisie in bochten en ultiem drijfvermogen in poeder.&lt;/li&gt;
  &lt;/ul&gt;
  &lt;h3&gt;Core Beschrijving&lt;/h3&gt;
  &lt;ul&gt;
    &lt;li&gt;&lt;strong&gt;Materiaal:&lt;/strong&gt; Populieren kern voor een optimale balans tussen lichtgewicht en kracht.&lt;/li&gt;
    &lt;li&gt;&lt;strong&gt;Flexopties:&lt;/strong&gt; Verkrijgbaar in + en ++, aanpasbaar op gewicht en rijstijl.&lt;/li&gt;
  &lt;/ul&gt;
  &lt;h3&gt;Verstevigingen&lt;/h3&gt;
  &lt;ul&gt;
    &lt;li&gt;&lt;strong&gt;Technologie:&lt;/strong&gt; Triaxiaal glasvezel en carbonverstevigingen voor extra torsiestijfheid en dynamiek.&lt;/li&gt;
  &lt;/ul&gt;
  &lt;h3&gt;Base Beschrijving&lt;/h3&gt;
  &lt;ul&gt;
    &lt;li&gt;&lt;strong&gt;Materiaal:&lt;/strong&gt; Wax-geïnfuseerde gesinterde base voor maximale snelheid en duurzaamheid.&lt;/li&gt;
    &lt;li&gt;&lt;strong&gt;Prestatie:&lt;/strong&gt; Hoog slijtvast, ideaal voor lange runs en intensief gebruik.&lt;/li&gt;
  &lt;/ul&gt;
  &lt;h3&gt;Sidewalls&lt;/h3&gt;
  &lt;ul&gt;
    &lt;li&gt;&lt;strong&gt;Constructie:&lt;/strong&gt; Urethaan sidewalls met schokabsorberende lagen voor bescherming en stabiliteit.&lt;/li&gt;
  &lt;/ul&gt;
  &lt;h3&gt;Binding Montage&lt;/h3&gt;
  &lt;ul&gt;
    &lt;li&gt;&lt;strong&gt;Type:&lt;/strong&gt; 4x2 montagepatroon voor compatibiliteit met een breed scala aan bindingen.&lt;/li&gt;
  &lt;/ul&gt;
  &lt;h2&gt;Lange Productbeschrijving&lt;/h2&gt;
  &lt;p&gt;De &lt;strong&gt;Dupraz D1 Series 178+&lt;/strong&gt; is een revolutionaire freeride snowboard, ontworpen om de meest veeleisende lijnen en uitdagende poederterreinen aan te kunnen. Dit model combineert een directioneel profiel, een surf-geïnspireerd ontwerp en geavanceerde materialen voor een ongeëvenaarde rijervaring. Of je nu diepe bochten maakt in verse poeder of lange runs op hoge snelheid rijdt, de D1 178+ biedt een unieke combinatie van stabiliteit en wendbaarheid.&lt;/p&gt;
  &lt;p&gt;Met een lengte van 175-180 cm voelt deze snowboard aan als een veel korter board, zoals een 162-164, dankzij de doordachte geometrie en flex. Dit zorgt voor moeiteloze controle en dynamische handling, terwijl de lange lengte stabiliteit en drijfvermogen biedt, ideaal voor brede open ruimtes en diepe sneeuw.&lt;/p&gt;
  &lt;p&gt;De kern van populierenhout is lichtgewicht en sterk, wat zorgt voor een duurzame constructie. De snowboard is beschikbaar in twee flexopties: + voor een allround stijve ervaring en ++ voor maximale stijfheid en controle. Deze flexibiliteit maakt het board perfect aanpasbaar aan je gewicht en rijstijl, of je nu de voorkeur geeft aan veelzijdige all-mountain prestaties of de ultieme stabiliteit zoekt voor freeride lijnen.&lt;/p&gt;
  &lt;p&gt;Dankzij de versterkingen met triaxiaal glasvezel en carbon is de D1 178+ extreem responsief en torsiestijf, wat zorgt voor precieze bochten en een energieke rijervaring. De wax-geïnfuseerde gesinterde base biedt snelheid, duurzaamheid en minder onderhoud, perfect voor lange dagen in de bergen.&lt;/p&gt;
  &lt;p&gt;De standaard urethaan sidewalls beschermen het board tegen schokken en verbeteren de krachtsoverdracht naar de randen, wat resulteert in een stabiele en gecontroleerde rit, zelfs op ijzige of uitdagende ondergronden. Het 4x2 montagepatroon biedt veelzijdigheid bij de keuze van bindingen, waardoor de snowboard eenvoudig kan worden aangepast aan verschillende setups.&lt;/p&gt;
  &lt;p&gt;Met een aanbevolen gewicht van 65-95+ kg en een maximale rijderlengte van 195+ cm is de Dupraz D1 Series 178+ ideaal voor grote, ervaren freeriders die op zoek zijn naar het ultieme board voor snelheid, controle en diep poeder. Deze snowboard vertegenwoordigt het beste van freeride-technologie en levert ongeëvenaarde prestaties, van hoge snelheden tot technische lijnen.&lt;/p&gt;
&lt;/div&gt;</t>
  </si>
  <si>
    <t>level:expert</t>
  </si>
  <si>
    <t>length-min(cm):175</t>
  </si>
  <si>
    <t xml:space="preserve">Rider length max(cm):195+</t>
  </si>
  <si>
    <t>dupraz-snowboard-d1-178plusplus-Y2425</t>
  </si>
  <si>
    <t>SN-BRD-Y2425-DPRZ-D1-UNI-178PP</t>
  </si>
  <si>
    <t>178++</t>
  </si>
  <si>
    <t xml:space="preserve">Korte Omschrijving
De Dupraz D1 Series 178++ snowboard combineert ultieme freeride-prestaties met ongekende stabiliteit en controle. Met een stijve ++ flex, een surf-geïnspireerd ontwerp en geavanceerde technologie is dit board ideaal voor lange runs, diepe poeder en hoge snelheden. Een favoriet onder ervaren freeriders en experts die het maximale uit hun rit willen halen.</t>
  </si>
  <si>
    <t xml:space="preserve">Producteigenschappen
Profielbeschrijving
Vorm: Directioneel met een taps toelopende tail voor stabiliteit en soepel drijfvermogen.
Camberprofiel: Camber-rocker profiel voor ultieme grip en veelzijdigheid in alle sneeuwcondities.
Core Beschrijving
Materiaal: Populieren kern voor een optimale balans tussen sterkte en lichtgewicht prestaties​.
Flex: ++ flex voor maximale stijfheid en controle bij hoge snelheden.
Verstevigingen
Technologie: Triaxiaal glasvezel en carbonverstevigingen voor superieure torsiestijfheid en responsiviteit​​.
Base Beschrijving
Materiaal: Wax-geïnfuseerde gesinterde base voor duurzaamheid en hoge snelheid​.
Prestatie: Maximale waxretentie en laag onderhoud.
Sidewalls
Constructie: Urethaan sidewalls met schokabsorberende eigenschappen voor betrouwbaarheid en bescherming​.
Binding Montage
Type: 4x2 montagepatroon, compatibel met verschillende bindingen​.
Lange Productbeschrijving
De Dupraz D1 Series 178++ snowboard is het summum van freeride-prestaties. Speciaal ontworpen voor de meest ervaren rijders, biedt deze snowboard de ultieme combinatie van stabiliteit, controle en snelheid. Het lange ontwerp en de stijve ++ flex maken het board perfect voor diepe poeder, lange afdalingen en brede, open lijnen.
Met een directioneel profiel en een camber-rocker configuratie biedt de D1 178++ ongeëvenaarde grip op harde sneeuw en moeiteloos drijfvermogen in diepe poeder. Ondanks zijn indrukwekkende lengte (175-190 cm), voelt het board wendbaar en responsief aan, vergelijkbaar met een 162-164 cm snowboard. Deze unieke eigenschap maakt het ideaal voor technische bochten en energieke prestaties op uitdagend terrein.
De kern van populierenhout combineert sterkte en duurzaamheid met een lichtgewicht gevoel, terwijl de stijve ++ flex zorgt voor maximale stabiliteit en precisie bij hoge snelheden. Deze flex is specifiek afgestemd op ervaren rijders en voormalige hardbooters die topprestaties eisen.
Dankzij de versterkingen met triaxiaal glasvezel en carbon heeft het board een uitzonderlijke torsiestijfheid en directe energieoverdracht. Dit geeft het board een dynamische respons en maakt het geschikt voor scherpe bochten en zelfverzekerd freeriden. De wax-geïnfuseerde gesinterde base garandeert hoge snelheden, uitstekende duurzaamheid en minimale onderhoudsbehoeften, wat essentieel is voor lange dagen in de bergen.
De standaard urethaan sidewalls bieden bescherming tegen schokken en verbeteren de krachtsoverdracht naar de randen, wat zorgt voor een stabiele en gecontroleerde rit. Met het 4x2 montagepatroon kun je eenvoudig de bindingen aanpassen aan jouw voorkeuren.
Ontworpen voor rijders met een gewicht van 65-95+ kg en een maximale lengte van 195+ cm, biedt de Dupraz D1 Series 178++ een ongeëvenaarde ervaring voor wie grenzen wil verleggen. Sinds zijn introductie in 2003 heeft dit model een legendarische status bereikt onder freeriders, dankzij de combinatie van powdereigenschappen en carvingcontrole. Met de Dupraz D1 Series 178++ ontdek je het ultieme freeride-board dat geen enkele uitdaging uit de weg gaat.</t>
  </si>
  <si>
    <t xml:space="preserve">&lt;!-- Korte Omschrijving --&gt;
&lt;div&gt;
  &lt;p&gt;&lt;strong&gt;Korte Omschrijving&lt;/strong&gt;&lt;/p&gt;
  &lt;p&gt;De Dupraz D1 Series 178++ snowboard combineert ultieme freeride-prestaties met ongekende stabiliteit en controle. Met een stijve ++ flex, een surf-geïnspireerd ontwerp en geavanceerde technologie is dit board ideaal voor lange runs, diepe poeder en hoge snelheden. Een favoriet onder ervaren freeriders en experts die het maximale uit hun rit willen halen.&lt;/p&gt;
&lt;/div&gt;</t>
  </si>
  <si>
    <t xml:space="preserve">&lt;!-- Uitgebreide Productomschrijving --&gt;
&lt;div&gt;
  &lt;h2&gt;Producteigenschappen&lt;/h2&gt;
  &lt;h3&gt;Profielbeschrijving&lt;/h3&gt;
  &lt;ul&gt;
    &lt;li&gt;&lt;strong&gt;Vorm:&lt;/strong&gt; Directioneel met een taps toelopende tail voor stabiliteit en soepel drijfvermogen.&lt;/li&gt;
    &lt;li&gt;&lt;strong&gt;Camberprofiel:&lt;/strong&gt; Camber-rocker profiel voor ultieme grip en veelzijdigheid in alle sneeuwcondities.&lt;/li&gt;
  &lt;/ul&gt;
  &lt;h3&gt;Core Beschrijving&lt;/h3&gt;
  &lt;ul&gt;
    &lt;li&gt;&lt;strong&gt;Materiaal:&lt;/strong&gt; Populieren kern voor een optimale balans tussen sterkte en lichtgewicht prestaties.&lt;/li&gt;
    &lt;li&gt;&lt;strong&gt;Flex:&lt;/strong&gt; ++ flex voor maximale stijfheid en controle bij hoge snelheden.&lt;/li&gt;
  &lt;/ul&gt;
  &lt;h3&gt;Verstevigingen&lt;/h3&gt;
  &lt;ul&gt;
    &lt;li&gt;&lt;strong&gt;Technologie:&lt;/strong&gt; Triaxiaal glasvezel en carbonverstevigingen voor superieure torsiestijfheid en responsiviteit.&lt;/li&gt;
  &lt;/ul&gt;
  &lt;h3&gt;Base Beschrijving&lt;/h3&gt;
  &lt;ul&gt;
    &lt;li&gt;&lt;strong&gt;Materiaal:&lt;/strong&gt; Wax-geïnfuseerde gesinterde base voor duurzaamheid en hoge snelheid.&lt;/li&gt;
    &lt;li&gt;&lt;strong&gt;Prestatie:&lt;/strong&gt; Maximale waxretentie en laag onderhoud.&lt;/li&gt;
  &lt;/ul&gt;
  &lt;h3&gt;Sidewalls&lt;/h3&gt;
  &lt;ul&gt;
    &lt;li&gt;&lt;strong&gt;Constructie:&lt;/strong&gt; Urethaan sidewalls met schokabsorberende eigenschappen voor betrouwbaarheid en bescherming.&lt;/li&gt;
  &lt;/ul&gt;
  &lt;h3&gt;Binding Montage&lt;/h3&gt;
  &lt;ul&gt;
    &lt;li&gt;&lt;strong&gt;Type:&lt;/strong&gt; 4x2 montagepatroon, compatibel met verschillende bindingen.&lt;/li&gt;
  &lt;/ul&gt;
  &lt;h2&gt;Lange Productbeschrijving&lt;/h2&gt;
  &lt;p&gt;De &lt;strong&gt;Dupraz D1 Series 178++&lt;/strong&gt; snowboard is het summum van freeride-prestaties. Speciaal ontworpen voor de meest ervaren rijders, biedt deze snowboard de ultieme combinatie van stabiliteit, controle en snelheid. Het lange ontwerp en de stijve ++ flex maken het board perfect voor diepe poeder, lange afdalingen en brede, open lijnen.&lt;/p&gt;
  &lt;p&gt;Met een directioneel profiel en een camber-rocker configuratie biedt de D1 178++ ongeëvenaarde grip op harde sneeuw en moeiteloos drijfvermogen in diepe poeder. Ondanks zijn indrukwekkende lengte (175-190 cm), voelt het board wendbaar en responsief aan, vergelijkbaar met een 162-164 cm snowboard. Deze unieke eigenschap maakt het ideaal voor technische bochten en energieke prestaties op uitdagend terrein.&lt;/p&gt;
  &lt;p&gt;De kern van populierenhout combineert sterkte en duurzaamheid met een lichtgewicht gevoel, terwijl de stijve ++ flex zorgt voor maximale stabiliteit en precisie bij hoge snelheden. Deze flex is specifiek afgestemd op ervaren rijders en voormalige hardbooters die topprestaties eisen.&lt;/p&gt;
  &lt;p&gt;Dankzij de versterkingen met triaxiaal glasvezel en carbon heeft het board een uitzonderlijke torsiestijfheid en directe energieoverdracht. Dit geeft het board een dynamische respons en maakt het geschikt voor scherpe bochten en zelfverzekerd freeriden. De wax-geïnfuseerde gesinterde base garandeert hoge snelheden, uitstekende duurzaamheid en minimale onderhoudsbehoeften, wat essentieel is voor lange dagen in de bergen.&lt;/p&gt;
  &lt;p&gt;De standaard urethaan sidewalls bieden bescherming tegen schokken en verbeteren de krachtsoverdracht naar de randen, wat zorgt voor een stabiele en gecontroleerde rit. Met het 4x2 montagepatroon kun je eenvoudig de bindingen aanpassen aan jouw voorkeuren.&lt;/p&gt;
  &lt;p&gt;Ontworpen voor rijders met een gewicht van 65-95+ kg en een maximale lengte van 195+ cm, biedt de Dupraz D1 Series 178++ een ongeëvenaarde ervaring voor wie grenzen wil verleggen. Sinds zijn introductie in 2003 heeft dit model een legendarische status bereikt onder freeriders, dankzij de combinatie van powdereigenschappen en carvingcontrole. Met de &lt;strong&gt;Dupraz D1 Series 178++&lt;/strong&gt; ontdek je het ultieme freeride-board dat geen enkele uitdaging uit de weg gaat.&lt;/p&gt;
&lt;/div&gt;</t>
  </si>
  <si>
    <t>dupraz-snowboard-d1-193-Y2425</t>
  </si>
  <si>
    <t>SN-BRD-Y2425-DPRZ-D1-UNI-193</t>
  </si>
  <si>
    <t xml:space="preserve">This is THE board that will take you to hyperspace.
Get ready for out of this world acceleration, exceptionally smooth carving and unrivaled stability on the biggest lines. Surprisingly, it is also a forgiving board and will have your back in the most difficult situations. The 6’3 is truly a unique experience.</t>
  </si>
  <si>
    <t xml:space="preserve">Korte Omschrijving
De Dupraz D1 Series 193 X6 is een baanbrekende freeride snowboard die topprestaties levert in poeder, op geprepareerde pistes en bij grote lijnen. Met carbonversterkingen voor lichtgewicht en ongekende responsiviteit, biedt deze snowboard een unieke combinatie van snelheid, stabiliteit en precieze controle. Speciaal ontworpen voor technische rijders en experts.</t>
  </si>
  <si>
    <t xml:space="preserve">Producteigenschappen
Profielbeschrijving
Vorm: Directioneel met een taps toelopende tail voor stabiliteit en soepel drijfvermogen.
Camberprofiel: Camber-rocker profiel voor uitzonderlijke grip en veelzijdigheid op elk terrein.
Core Beschrijving
Materiaal: Populieren kern, gecombineerd met carbon voor een lichtere en responsievere rit​.
Verstevigingen
Technologie: Triaxiaal glasvezel en carbonverstevigingen voor superieure torsiestijfheid en energieteruggave​​.
Base Beschrijving
Materiaal: Wax-geïnfuseerde gesinterde base voor maximale snelheid en duurzaamheid​.
Prestatie: Perfect voor hoge snelheden en intensief gebruik.
Sidewalls
Constructie: Urethaan sidewalls met schokabsorberende lagen voor bescherming en stabiliteit​.
Binding Montage
Type: 4x2 montagepatroon, compatibel met diverse bindingen​.
Lange Productbeschrijving
De Dupraz D1 Series 193 X6 is de ultieme snowboardervaring voor technische freeriders die ongeëvenaarde snelheid, controle en responsiviteit zoeken. Met zijn directionele ontwerp, camber-rocker profiel en innovatieve carbonversterkingen is deze snowboard gemaakt om grenzen te verleggen en nieuwe hoogten te bereiken.
Deze snowboard is ontworpen voor de grootste lijnen, diepe poeder en snelste afdalingen. Ondanks zijn indrukwekkende lengte (190-195 cm) voelt de D1 193 X6 verrassend wendbaar aan, dankzij het doordachte ontwerp en het gebruik van geavanceerde materialen. Het taps toelopende ontwerp zorgt voor stabiliteit en drijfvermogen, terwijl het camber-rocker profiel zorgt voor grip op harde sneeuw en soepele bochten.
De kern, gemaakt van populierenhout en versterkt met carbon, maakt de D1 193 X6 lichter en responsiever dan traditionele boards. Dit betekent dat rijders snellere en meer radicale manoeuvres kunnen maken, met een precieze feedback van het terrein. De board is bijzonder geschikt voor technische rijders die hun volledige potentieel willen benutten.
De triaxiale glasvezelconstructie en carbonversterkingen verbeteren de torsiestijfheid, wat resulteert in een dynamische en stabiele rit, zelfs bij hoge snelheden en op uitdagend terrein. De wax-geïnfuseerde gesinterde base levert uitzonderlijke prestaties in snelheid en duurzaamheid, waardoor lange runs en intensieve dagen in de bergen probleemloos worden.
De urethaan sidewalls beschermen de kern tegen schokken en stoten en verbeteren de krachtsoverdracht naar de randen. Het 4x2 montagepatroon biedt flexibiliteit bij het kiezen van bindingen, wat zorgt voor een persoonlijke setup die perfect aansluit bij jouw rijstijl.
Met een aanbevolen gewicht van 75-95+ kg en een maximale rijderlengte van 195+ cm is de Dupraz D1 Series 193 X6 ideaal voor ervaren rijders die een snowboard zoeken dat klaar is voor de meest veeleisende omstandigheden. Voorzien van een carbonversterkte constructie biedt de X6 niet alleen uitzonderlijke prestaties, maar ook een lichtgewicht en responsieve rit, ideaal voor technische freeriders die op zoek zijn naar de ultieme ervaring.
</t>
  </si>
  <si>
    <t xml:space="preserve">&lt;!-- Korte Omschrijving --&gt;
&lt;div&gt;
  &lt;p&gt;&lt;strong&gt;Korte Omschrijving&lt;/strong&gt;&lt;/p&gt;
  &lt;p&gt;De Dupraz D1 Series 193 X6 is een baanbrekende freeride snowboard die topprestaties levert in poeder, op geprepareerde pistes en bij grote lijnen. Met carbonversterkingen voor lichtgewicht en ongekende responsiviteit, biedt deze snowboard een unieke combinatie van snelheid, stabiliteit en precieze controle. Speciaal ontworpen voor technische rijders en experts.&lt;/p&gt;
&lt;/div&gt;</t>
  </si>
  <si>
    <t xml:space="preserve">&lt;!-- Uitgebreide Productomschrijving --&gt;
&lt;div&gt;
  &lt;h2&gt;Producteigenschappen&lt;/h2&gt;
  &lt;h3&gt;Profielbeschrijving&lt;/h3&gt;
  &lt;ul&gt;
    &lt;li&gt;&lt;strong&gt;Vorm:&lt;/strong&gt; Directioneel met een taps toelopende tail voor stabiliteit en soepel drijfvermogen.&lt;/li&gt;
    &lt;li&gt;&lt;strong&gt;Camberprofiel:&lt;/strong&gt; Camber-rocker profiel voor uitzonderlijke grip en veelzijdigheid op elk terrein.&lt;/li&gt;
  &lt;/ul&gt;
  &lt;h3&gt;Core Beschrijving&lt;/h3&gt;
  &lt;ul&gt;
    &lt;li&gt;&lt;strong&gt;Materiaal:&lt;/strong&gt; Populieren kern, gecombineerd met carbon voor een lichtere en responsievere rit.&lt;/li&gt;
  &lt;/ul&gt;
  &lt;h3&gt;Verstevigingen&lt;/h3&gt;
  &lt;ul&gt;
    &lt;li&gt;&lt;strong&gt;Technologie:&lt;/strong&gt; Triaxiaal glasvezel en carbonverstevigingen voor superieure torsiestijfheid en energieteruggave.&lt;/li&gt;
  &lt;/ul&gt;
  &lt;h3&gt;Base Beschrijving&lt;/h3&gt;
  &lt;ul&gt;
    &lt;li&gt;&lt;strong&gt;Materiaal:&lt;/strong&gt; Wax-geïnfuseerde gesinterde base voor maximale snelheid en duurzaamheid.&lt;/li&gt;
    &lt;li&gt;&lt;strong&gt;Prestatie:&lt;/strong&gt; Perfect voor hoge snelheden en intensief gebruik.&lt;/li&gt;
  &lt;/ul&gt;
  &lt;h3&gt;Sidewalls&lt;/h3&gt;
  &lt;ul&gt;
    &lt;li&gt;&lt;strong&gt;Constructie:&lt;/strong&gt; Urethaan sidewalls met schokabsorberende lagen voor bescherming en stabiliteit.&lt;/li&gt;
  &lt;/ul&gt;
  &lt;h3&gt;Binding Montage&lt;/h3&gt;
  &lt;ul&gt;
    &lt;li&gt;&lt;strong&gt;Type:&lt;/strong&gt; 4x2 montagepatroon, compatibel met diverse bindingen.&lt;/li&gt;
  &lt;/ul&gt;
  &lt;h2&gt;Lange Productbeschrijving&lt;/h2&gt;
  &lt;p&gt;De &lt;strong&gt;Dupraz D1 Series 193 X6&lt;/strong&gt; is de ultieme snowboardervaring voor technische freeriders die ongeëvenaarde snelheid, controle en responsiviteit zoeken. Met zijn directionele ontwerp, camber-rocker profiel en innovatieve carbonversterkingen is deze snowboard gemaakt om grenzen te verleggen en nieuwe hoogten te bereiken.&lt;/p&gt;
  &lt;p&gt;Deze snowboard is ontworpen voor de grootste lijnen, diepe poeder en snelste afdalingen. Ondanks zijn indrukwekkende lengte (190-195 cm) voelt de D1 193 X6 verrassend wendbaar aan, dankzij het doordachte ontwerp en het gebruik van geavanceerde materialen. Het taps toelopende ontwerp zorgt voor stabiliteit en drijfvermogen, terwijl het camber-rocker profiel zorgt voor grip op harde sneeuw en soepele bochten.&lt;/p&gt;
  &lt;p&gt;De kern, gemaakt van populierenhout en versterkt met carbon, maakt de D1 193 X6 lichter en responsiever dan traditionele boards. Dit betekent dat rijders snellere en meer radicale manoeuvres kunnen maken, met een precieze feedback van het terrein. De board is bijzonder geschikt voor technische rijders die hun volledige potentieel willen benutten.&lt;/p&gt;
  &lt;p&gt;De triaxiale glasvezelconstructie en carbonversterkingen verbeteren de torsiestijfheid, wat resulteert in een dynamische en stabiele rit, zelfs bij hoge snelheden en op uitdagend terrein. De wax-geïnfuseerde gesinterde base levert uitzonderlijke prestaties in snelheid en duurzaamheid, waardoor lange runs en intensieve dagen in de bergen probleemloos worden.&lt;/p&gt;
  &lt;p&gt;De urethaan sidewalls beschermen de kern tegen schokken en stoten en verbeteren de krachtsoverdracht naar de randen. Het 4x2 montagepatroon biedt flexibiliteit bij het kiezen van bindingen, wat zorgt voor een persoonlijke setup die perfect aansluit bij jouw rijstijl.&lt;/p&gt;
  &lt;p&gt;Met een aanbevolen gewicht van 75-95+ kg en een maximale rijderlengte van 195+ cm is de Dupraz D1 Series 193 X6 ideaal voor ervaren rijders die een snowboard zoeken dat klaar is voor de meest veeleisende omstandigheden. Voorzien van een carbonversterkte constructie biedt de X6 niet alleen uitzonderlijke prestaties, maar ook een lichtgewicht en responsieve rit, ideaal voor technische freeriders die op zoek zijn naar de ultieme ervaring.&lt;/p&gt;
&lt;/div&gt;</t>
  </si>
  <si>
    <t>sex:men</t>
  </si>
  <si>
    <t xml:space="preserve">width:standard, width:wide</t>
  </si>
  <si>
    <t>length-min(cm):190</t>
  </si>
  <si>
    <t>weight-min(kg):75</t>
  </si>
  <si>
    <t xml:space="preserve">bootlength-max(cm): 33,0</t>
  </si>
  <si>
    <t>dupraz-snowboard-d1-165x-Y2425</t>
  </si>
  <si>
    <t>SN-BRD-Y2425-DPRZ-D1x-BLK-165X</t>
  </si>
  <si>
    <t>178x</t>
  </si>
  <si>
    <t xml:space="preserve">This is the board you grab everyday, and it doesn’t matter if it’s pristine morning corduroy, sidehits with friends, intimidating icy steeps or bottomless pow, you’ll have the best board imaginable for the day. It defines the notion of versatility, delivering great performance in all snow conditions.
We call this our shortboard as it’s snappy, fast &amp; rides much shorter than its length would imply. You’ll have the maneuverability of a 156 yet enjoy both the carving stability and float in powder of a much longer board.
Compared to the rest of the line, the 5’5 hits the sweet spot combining the freestyle fun vibes of the 5’2 and the big line stability of the 6’+. If that wasn’t enough, for further customization, we have three different flexes available. Choose one according to your weight and riding style: the regular 5’5 for a more freestyle flex, the 5’5 + for a stiffer all mountain ride, and the ++ for our stiffest flex, that will please former hardbooters and snowboard x racers. Choose a tab below to read more about each flex:</t>
  </si>
  <si>
    <t xml:space="preserve">“Carbon-enhanced version, lighter, more agile, and more responsive, for even faster and more radical maneuvers. The choice of technical riders who want a closer feel of the terrain, the X6 allows them to fully express their potential</t>
  </si>
  <si>
    <t xml:space="preserve">Korte Omschrijving
De Dupraz D1x Series 178x snowboard is een meesterwerk voor freeride-liefhebbers. Met een unieke combinatie van snelheid, stabiliteit en wendbaarheid biedt dit board topprestaties in diepe poeder en op brede lijnen. Beschikbaar in twee flexopties voor een gepersonaliseerde rijervaring, ideaal voor experts en technische rijders.</t>
  </si>
  <si>
    <t xml:space="preserve">Producteigenschappen
Profielbeschrijving
Vorm: Directioneel met een taps toelopende tail voor drijfvermogen en controle.
Camberprofiel: Camber-rocker voor grip en veelzijdigheid op elk terrein.
Core Beschrijving
Materiaal: Populieren kern, versterkt met carbon voor lichte en responsieve prestaties​.
Verstevigingen
Technologie: Triaxiaal glasvezel en carbon voor uitzonderlijke torsiestijfheid en kracht​​.
Base Beschrijving
Materiaal: Wax-geïnfuseerde gesinterde base voor snelheid en duurzaamheid​.
Prestatie: Perfect voor hoge snelheden en intensieve runs.
Sidewalls
Constructie: Urethaan sidewalls met schokabsorberende lagen voor extra bescherming​.
Binding Montage
Type: 4x2 montagepatroon, compatibel met diverse bindingen​.
Lange Productbeschrijving
De Dupraz D1x Series 178x snowboard is een eerbetoon aan innovatie en prestaties. Ontworpen voor technische freeriders en experts, levert dit board een ongeëvenaarde combinatie van snelheid, stabiliteit en wendbaarheid. Met zijn directionele ontwerp en surf-geïnspireerde vorm is dit board ideaal voor brede lijnen, diepe poeder en snelle afdalingen.
Met een lengte van 175-190 cm voelt de D1x 178x verrassend compact aan, vergelijkbaar met een board van 162-164 cm, dankzij de verfijnde geometrie. Dit zorgt voor moeiteloze controle en manoeuvreerbaarheid, terwijl de langere lengte optimale stabiliteit en drijfvermogen biedt in uitdagende omstandigheden.
De kern is gemaakt van populierenhout, wat zorgt voor een perfecte balans tussen sterkte en lichtgewicht prestaties. De toevoeging van carbonversterkingen maakt het board responsief en energie-efficiënt, ideaal voor technische manoeuvres en scherpe bochten. Beschikbaar in twee flexopties (+ en ++), biedt dit model aanpasbaarheid voor verschillende rijstijlen en gewichten.
De triaxiale glasvezelconstructie en carbonversterkingen verbeteren de torsiestijfheid, wat zorgt voor precieze controle en dynamische energieoverdracht. Dit maakt de snowboard een perfecte keuze voor rijders die op zoek zijn naar topprestaties in wisselende sneeuwcondities. De wax-geïnfuseerde gesinterde base zorgt voor uitstekende snelheid en duurzaamheid, zelfs bij intensief gebruik.
De urethaan sidewalls bieden niet alleen bescherming tegen schokken, maar verbeteren ook de krachtsoverdracht naar de randen, wat cruciaal is voor stabiliteit bij hoge snelheden. Het 4x2 montagepatroon maakt het mogelijk om de bindingen eenvoudig aan te passen, wat zorgt voor een op maat gemaakte rijervaring.
Met een aanbevolen gewicht van 65-95+ kg en een maximale rijderlengte van 195+ cm is de Dupraz D1x Series 178x perfect voor grote, ervaren freeriders die op zoek zijn naar ultieme prestaties. Sinds zijn introductie in 2003 is de D1x een referentie geworden in de freeride-wereld, met een mix van powdereigenschappen en carvingtechnologie. De Dupraz D1x Series 178x is niet zomaar een snowboard; het is een statement van kracht en innovatie.</t>
  </si>
  <si>
    <t xml:space="preserve">&lt;!-- Korte Omschrijving --&gt;
&lt;div&gt;
  &lt;p&gt;&lt;strong&gt;Korte Omschrijving&lt;/strong&gt;&lt;/p&gt;
  &lt;p&gt;De Dupraz D1x Series 178x snowboard is een meesterwerk voor freeride-liefhebbers. Met een unieke combinatie van snelheid, stabiliteit en wendbaarheid biedt dit board topprestaties in diepe poeder en op brede lijnen. Beschikbaar in twee flexopties voor een gepersonaliseerde rijervaring, ideaal voor experts en technische rijders.&lt;/p&gt;
&lt;/div&gt;</t>
  </si>
  <si>
    <t xml:space="preserve">&lt;!-- Uitgebreide Productomschrijving --&gt;
&lt;div&gt;
  &lt;h2&gt;Producteigenschappen&lt;/h2&gt;
  &lt;h3&gt;Profielbeschrijving&lt;/h3&gt;
  &lt;ul&gt;
    &lt;li&gt;&lt;strong&gt;Vorm:&lt;/strong&gt; Directioneel met een taps toelopende tail voor drijfvermogen en controle.&lt;/li&gt;
    &lt;li&gt;&lt;strong&gt;Camberprofiel:&lt;/strong&gt; Camber-rocker voor grip en veelzijdigheid op elk terrein.&lt;/li&gt;
  &lt;/ul&gt;
  &lt;h3&gt;Core Beschrijving&lt;/h3&gt;
  &lt;ul&gt;
    &lt;li&gt;&lt;strong&gt;Materiaal:&lt;/strong&gt; Populieren kern, versterkt met carbon voor lichte en responsieve prestaties.&lt;/li&gt;
  &lt;/ul&gt;
  &lt;h3&gt;Verstevigingen&lt;/h3&gt;
  &lt;ul&gt;
    &lt;li&gt;&lt;strong&gt;Technologie:&lt;/strong&gt; Triaxiaal glasvezel en carbon voor uitzonderlijke torsiestijfheid en kracht.&lt;/li&gt;
  &lt;/ul&gt;
  &lt;h3&gt;Base Beschrijving&lt;/h3&gt;
  &lt;ul&gt;
    &lt;li&gt;&lt;strong&gt;Materiaal:&lt;/strong&gt; Wax-geïnfuseerde gesinterde base voor snelheid en duurzaamheid.&lt;/li&gt;
    &lt;li&gt;&lt;strong&gt;Prestatie:&lt;/strong&gt; Perfect voor hoge snelheden en intensieve runs.&lt;/li&gt;
  &lt;/ul&gt;
  &lt;h3&gt;Sidewalls&lt;/h3&gt;
  &lt;ul&gt;
    &lt;li&gt;&lt;strong&gt;Constructie:&lt;/strong&gt; Urethaan sidewalls met schokabsorberende lagen voor extra bescherming.&lt;/li&gt;
  &lt;/ul&gt;
  &lt;h3&gt;Binding Montage&lt;/h3&gt;
  &lt;ul&gt;
    &lt;li&gt;&lt;strong&gt;Type:&lt;/strong&gt; 4x2 montagepatroon, compatibel met diverse bindingen.&lt;/li&gt;
  &lt;/ul&gt;
  &lt;h2&gt;Lange Productbeschrijving&lt;/h2&gt;
  &lt;p&gt;De &lt;strong&gt;Dupraz D1x Series 178x&lt;/strong&gt; snowboard is een eerbetoon aan innovatie en prestaties. Ontworpen voor technische freeriders en experts, levert dit board een ongeëvenaarde combinatie van snelheid, stabiliteit en wendbaarheid. Met zijn directionele ontwerp en surf-geïnspireerde vorm is dit board ideaal voor brede lijnen, diepe poeder en snelle afdalingen.&lt;/p&gt;
  &lt;p&gt;Met een lengte van 175-190 cm voelt de D1x 178x verrassend compact aan, vergelijkbaar met een board van 162-164 cm, dankzij de verfijnde geometrie. Dit zorgt voor moeiteloze controle en manoeuvreerbaarheid, terwijl de langere lengte optimale stabiliteit en drijfvermogen biedt in uitdagende omstandigheden.&lt;/p&gt;
  &lt;p&gt;De kern is gemaakt van populierenhout, wat zorgt voor een perfecte balans tussen sterkte en lichtgewicht prestaties. De toevoeging van carbonversterkingen maakt het board responsief en energie-efficiënt, ideaal voor technische manoeuvres en scherpe bochten. Beschikbaar in twee flexopties (+ en ++), biedt dit model aanpasbaarheid voor verschillende rijstijlen en gewichten.&lt;/p&gt;
  &lt;p&gt;De triaxiale glasvezelconstructie en carbonversterkingen verbeteren de torsiestijfheid, wat zorgt voor precieze controle en dynamische energieoverdracht. Dit maakt de snowboard een perfecte keuze voor rijders die op zoek zijn naar topprestaties in wisselende sneeuwcondities. De wax-geïnfuseerde gesinterde base zorgt voor uitstekende snelheid en duurzaamheid, zelfs bij intensief gebruik.&lt;/p&gt;
  &lt;p&gt;De urethaan sidewalls bieden niet alleen bescherming tegen schokken, maar verbeteren ook de krachtsoverdracht naar de randen, wat cruciaal is voor stabiliteit bij hoge snelheden. Het 4x2 montagepatroon maakt het mogelijk om de bindingen eenvoudig aan te passen, wat zorgt voor een op maat gemaakte rijervaring.&lt;/p&gt;
  &lt;p&gt;Met een aanbevolen gewicht van 65-95+ kg en een maximale rijderlengte van 195+ cm is de Dupraz D1x Series 178x perfect voor grote, ervaren freeriders die op zoek zijn naar ultieme prestaties. Sinds zijn introductie in 2003 is de D1x een referentie geworden in de freeride-wereld, met een mix van powdereigenschappen en carvingtechnologie. De &lt;strong&gt;Dupraz D1x Series 178x&lt;/strong&gt; is niet zomaar een snowboard; het is een statement van kracht en innovatie.&lt;/p&gt;
&lt;/div&gt;</t>
  </si>
  <si>
    <t xml:space="preserve">technology:tri-axial glass lamination, technology:carbon reinforced</t>
  </si>
  <si>
    <t>dupraz-snowboard-d1-178x-Y2425</t>
  </si>
  <si>
    <t>SN-BRD-Y2425-DPRZ-D1x-BLK-178X</t>
  </si>
  <si>
    <t xml:space="preserve">D1 -Tour series </t>
  </si>
  <si>
    <t>dupraz-snowboard-dt-165x-Y2425</t>
  </si>
  <si>
    <t>SN-BRD-Y2425-DPRZ-DTx-BLK-165X</t>
  </si>
  <si>
    <t>165x</t>
  </si>
  <si>
    <t xml:space="preserve">Get off the beaten track, discover new spaces... leave the hustle and bustle behind and soar... then sublimate your ride by fully savouring the present moment...
The D-Tour was designed to handle it all, from fun low angle tree runs to the steepest lines of Chamonix
To make the best splitboard we possibly could, we used a premium carbon construction to make the D-Tour the lightest possible, all without compromising performance or reliability. Those weight savings make the ascent easier and leave you with more energy for the ride down. We’ve also tightened the nose, waist and tail a touch for a better fit in the skin track. Once you changeover and are ready to ride, having the tried and true D1 shape under your feet will give you the confidence to tackle any undertaking. In addition to its legendary freeride capabilities, and float in deep snow, the D1 is known for its solid edgehold, even on hard snow or ice. This makes it the natural splitboard of choice for the most discerning riders.</t>
  </si>
  <si>
    <t xml:space="preserve">Korte productomschrijving:
De Dupraz D1-Tour Series 165x is een ultralichte splitboard die topprestaties levert in elk terrein. Met een carbonconstructie, iconische D1-shape en uitstekende grip is dit board perfect voor technische rijders die diepere verbinding met het terrein willen en moeiteloos van beklimming naar afdaling willen schakelen.</t>
  </si>
  <si>
    <t xml:space="preserve">Belangrijkste kenmerken:
Profiel omschrijving: Camber rocker voor stabiliteit en drijfvermogen.
Core omschrijving: Carbon-versterkte kern voor lichtheid en responsiviteit.
Reinforcements: Premium carbonconstructie voor kracht en duurzaamheid.
Base omschrijving: Hoogwaardige basis voor snelheid en grip.
Sidewalls: Versterkt voor extra betrouwbaarheid in uitdagende omstandigheden.
Lange productbeschrijving:
De Dupraz D1-Tour Series 165x tilt splitboarden naar een nieuw niveau met zijn ultralichte constructie en legendarische prestaties. Ontworpen voor technische rijders die moeiteloos willen overstappen van klimmen naar afdalen, is dit board ideaal voor het ontdekken van nieuwe terreinen en uitdagende lijnen.
Profiel en shape: Het camber rocker-profiel biedt een perfecte balans tussen stabiliteit en drijfvermogen. Het directionele ontwerp met taper maakt het gemakkelijk om poeder te doorkruisen en scherpe bochten te maken, terwijl de slankere neus en tail zorgen voor een betere pasvorm in skintracks tijdens het klimmen.
Kern en versterkingen: De premium carbonconstructie maakt de D1-Tour niet alleen lichter, maar verhoogt ook de torsiestijfheid en responsiviteit. Dit geeft rijders meer controle en energie, ongeacht de omstandigheden.
Legendarische D1-prestaties: Het iconische D1-design biedt ongeëvenaarde float in diepe sneeuw en solide grip op harde sneeuw of ijs. Dit maakt het board even veelzijdig als betrouwbaar, ideaal voor freeriders die zowel poeder als steile groomers willen aanpakken.
Base en snelheid: Met een hoogwaardige basis glijdt de D1-Tour soepel over alle sneeuwsoorten, terwijl het duurzaamheid en snelheid behoudt tijdens intense afdalingen.
Voor wie: Dit board is ontworpen voor experts met een gewicht tussen 65 en 95+ kg en een lengte tot 190 cm. Het is de perfecte keuze voor avonturiers die het maximale uit hun splitboardervaring willen halen.
De Dupraz D1-Tour Series 165x is meer dan alleen een splitboard. Het is een krachtige partner voor backcountry-exploratie, met een focus op prestaties, precisie en duurzaamheid, zodat elke afdaling legendarisch wordt.</t>
  </si>
  <si>
    <t xml:space="preserve">&lt;!-- Korte omschrijving --&gt;
&lt;div class="short-description"&gt;
    &lt;p&gt;De &lt;strong&gt;Dupraz D1-Tour Series 165x&lt;/strong&gt; is een ultralichte splitboard die topprestaties levert in elk terrein. Met een carbonconstructie, iconische D1-shape en uitstekende grip is dit board perfect voor technische rijders die diepere verbinding met het terrein willen en moeiteloos van beklimming naar afdaling willen schakelen.&lt;/p&gt;
&lt;/div&gt;</t>
  </si>
  <si>
    <t xml:space="preserve">&lt;!-- Lange omschrijving --&gt;
&lt;div class="product-details"&gt;
    &lt;h2&gt;Belangrijkste kenmerken:&lt;/h2&gt;
    &lt;ul&gt;
        &lt;li&gt;&lt;strong&gt;Profiel omschrijving:&lt;/strong&gt; Camber rocker voor stabiliteit en drijfvermogen.&lt;/li&gt;
        &lt;li&gt;&lt;strong&gt;Core omschrijving:&lt;/strong&gt; Carbon-versterkte kern voor lichtheid en responsiviteit.&lt;/li&gt;
        &lt;li&gt;&lt;strong&gt;Reinforcements:&lt;/strong&gt; Premium carbonconstructie voor kracht en duurzaamheid.&lt;/li&gt;
        &lt;li&gt;&lt;strong&gt;Base omschrijving:&lt;/strong&gt; Hoogwaardige basis voor snelheid en grip.&lt;/li&gt;
        &lt;li&gt;&lt;strong&gt;Sidewalls:&lt;/strong&gt; Versterkt voor extra betrouwbaarheid in uitdagende omstandigheden.&lt;/li&gt;
    &lt;/ul&gt;
    &lt;p&gt;De &lt;strong&gt;Dupraz D1-Tour Series 165x&lt;/strong&gt; tilt splitboarden naar een nieuw niveau met zijn ultralichte constructie en legendarische prestaties. Ontworpen voor technische rijders die moeiteloos willen overstappen van klimmen naar afdalen, is dit board ideaal voor het ontdekken van nieuwe terreinen en uitdagende lijnen.&lt;/p&gt;
&lt;/div&gt;</t>
  </si>
  <si>
    <t xml:space="preserve">Unlimited access and great runs </t>
  </si>
  <si>
    <t xml:space="preserve">The climbing downhiller</t>
  </si>
  <si>
    <t xml:space="preserve">category:split snowboard</t>
  </si>
  <si>
    <t>dupraz-snowboard-dt-178x-Y2425</t>
  </si>
  <si>
    <t>SN-BRD-Y2425-DPRZ-DTx-BLK-178X</t>
  </si>
  <si>
    <t xml:space="preserve">Korte productomschrijving:
De Dupraz D1-Tour Series 178x is een ultralichte splitboard die moeiteloos prestaties levert op zowel poeder als harde sneeuw. Met een premium carbonconstructie, iconische D1-shape en een langer ontwerp, is dit board ideaal voor technische riders die ultieme controle en drijfvermogen zoeken, zelfs op de meest uitdagende lijnen.</t>
  </si>
  <si>
    <t xml:space="preserve">Belangrijkste kenmerken:
Profiel omschrijving: Camber rocker voor grip en drijfvermogen.
Core omschrijving: Carbon-versterkte kern voor lichtheid en kracht.
Reinforcements: Premium carbonconstructie voor ultieme responsiviteit.
Base omschrijving: Hoogwaardige basis voor snelheid en duurzaamheid.
Sidewalls: Versterkt voor betrouwbaarheid in extreme omstandigheden.
Lange productbeschrijving:
De Dupraz D1-Tour Series 178x biedt een ongeëvenaarde combinatie van prestaties, lichtheid en duurzaamheid, ontworpen om de meest veeleisende lijnen in stijl te bedwingen. Dit splitboard is perfect voor rijders die de grenzen van freeride en splitboarden willen verleggen, met een design dat is geoptimaliseerd voor zowel beklimming als afdaling.
Profiel en shape: Het camber rocker-profiel biedt een perfecte balans tussen stabiliteit en drijfvermogen, waardoor dit board zowel op harde sneeuw als in diepe poeder uitblinkt. De directionele shape met een langere lengte zorgt voor moeiteloze lijnkeuze en uitzonderlijke grip, terwijl de licht getailleerde neus en tail een betere pasvorm bieden in skintracks.
Kern en versterkingen: De premium carbonconstructie maakt de D1-Tour niet alleen ultralicht, maar biedt ook torsiestijfheid en responsiviteit die essentieel zijn voor technische lijnen. Dit zorgt ervoor dat je minder energie verbruikt bij het klimmen en maximale controle behoudt tijdens afdalingen.
Legendarische D1-prestaties: Met de iconische D1-shape levert dit board uitstekende float in diepe sneeuw en solide edgehold op harde pistes en ijzige omstandigheden. Dit maakt het een veelzijdige keuze voor de meest ervaren rijders die niet bang zijn om nieuwe uitdagingen aan te gaan.
Base en snelheid: De hoogwaardige basis zorgt voor indrukwekkende snelheid en waxretentie, zelfs onder zware omstandigheden. Dit maakt het board geschikt voor intense backcountry-expedities.
Sidewalls en duurzaamheid: Versterkte sidewalls bieden extra bescherming en duurzaamheid, waardoor het board bestand is tegen schokken en impact in ruige terreinen.
Voor wie: De Dupraz D1-Tour Series 178x is ontworpen voor technische riders tussen 65 en 95+ kg en een maximale lengte van 195+ cm. Het is de ideale keuze voor rijders die veelzijdigheid, kracht en precisie eisen in een splitboard.
Met zijn innovatieve constructie en compromisloze prestaties is de Dupraz D1-Tour Series 178x een must-have voor avontuurlijke rijders die diepere verbindingen met het terrein willen ervaren.</t>
  </si>
  <si>
    <t xml:space="preserve">&lt;!-- Korte omschrijving --&gt;
&lt;div class="short-description"&gt;
    &lt;p&gt;De &lt;strong&gt;Dupraz D1-Tour Series 178x&lt;/strong&gt; is een ultralichte splitboard die moeiteloos prestaties levert op zowel poeder als harde sneeuw. Met een premium carbonconstructie, iconische D1-shape en een langer ontwerp, is dit board ideaal voor technische riders die ultieme controle en drijfvermogen zoeken, zelfs op de meest uitdagende lijnen.&lt;/p&gt;
&lt;/div&gt;</t>
  </si>
  <si>
    <t xml:space="preserve">&lt;!-- Lange omschrijving --&gt;
&lt;div class="product-details"&gt;
    &lt;h2&gt;Belangrijkste kenmerken:&lt;/h2&gt;
    &lt;ul&gt;
        &lt;li&gt;&lt;strong&gt;Profiel omschrijving:&lt;/strong&gt; Camber rocker voor grip en drijfvermogen.&lt;/li&gt;
        &lt;li&gt;&lt;strong&gt;Core omschrijving:&lt;/strong&gt; Carbon-versterkte kern voor lichtheid en kracht.&lt;/li&gt;
        &lt;li&gt;&lt;strong&gt;Reinforcements:&lt;/strong&gt; Premium carbonconstructie voor ultieme responsiviteit.&lt;/li&gt;
        &lt;li&gt;&lt;strong&gt;Base omschrijving:&lt;/strong&gt; Hoogwaardige basis voor snelheid en duurzaamheid.&lt;/li&gt;
        &lt;li&gt;&lt;strong&gt;Sidewalls:&lt;/strong&gt; Versterkt voor betrouwbaarheid in extreme omstandigheden.&lt;/li&gt;
    &lt;/ul&gt;
    &lt;p&gt;De &lt;strong&gt;Dupraz D1-Tour Series 178x&lt;/strong&gt; biedt een ongeëvenaarde combinatie van prestaties, lichtheid en duurzaamheid, ontworpen om de meest veeleisende lijnen in stijl te bedwingen.&lt;/p&gt;
&lt;/div&gt;</t>
  </si>
  <si>
    <t xml:space="preserve">Korua shapes</t>
  </si>
  <si>
    <t xml:space="preserve">Otto </t>
  </si>
  <si>
    <t>Korua-snowboard-otto-153-Y2425</t>
  </si>
  <si>
    <t>SN-BRD-Y2425-KRA-OTO-UNI-153</t>
  </si>
  <si>
    <t xml:space="preserve">WITH A DEEP APPRECIATION FOR TURNING ON SNOW AND INNOVATIVE SHAPE DESIGN, WE CREATE TRULY UNIQUE RIDING EXPERIENCES, SIMPLY FOR THE SAKE OF BEAUTY AND JOY.
KORUA was born from a group of friends, who happened to be traveling snowboard nerds in our 30’s. On a trip to Japan in 2012 we witnessed the country's thriving snow-surf culture and their specifically “built for deep powder” boards. This spoke to our individual riding styles and interests. So when the opportunity arose to start our own brand, it was clear that the focus would lie on making boards that were easy-to-ride in our home mountains — the Alps, and that would turn exceptionally well. At the core of every KORUA board, is a sidecut that allows you to carve like no others on hard groomers, and a shape that lets you float through powder with ease. They truly are great all-round snowboards. By putting more of an emphasis on building timeless shapes themselves, we chose to offer all of our boards with very minimal graphics that do not change each season. This allows us to invest more energy in the actual performance of each shape and stay free of seasonal “collections”. As a result, this makes production more sustainable, and also lowers the urge for one to buy a new snowboard each year based on updated graphics.
Since its inception, KORUA has been driven by our true passion for snowboarding, which we’ve shared through our ongoing Yearning For Turning video series. However, we live in a region where we are witnessing our glaciers melt and our snow seasons becoming shorter, which is why we felt it was necessary to step up to our own responsibility as a business and as individuals. That's why we became a proud member of the 1% For The Planet organization, and are personally engaged in, and donate, 1% of our annual sales to different NGO’s.</t>
  </si>
  <si>
    <t xml:space="preserve">Inspired and influenced by our park-oriented ambassadors, the Otto is a freestyle-focused carving board with a twin-like shape and a slightly softer flex and torsion than our other classic line boards. These qualities make it a super playful ride on snow and in the air, ideal for carving in and out of side-hits, hitting park features, and creative cruising all over the hill. It’s a perfect fit for riders who want to focus on their turns without sacrificing freestyle performance. With the most tail in our classic line, this board is loaded with pop! The neutral taper and smaller setback also allow for easy switch riding and landings, and the float camber profile combined with our KORUA side-cut make the Otto one of our most versatile all-mountain shapes. The rounded nose and tail prevent hooking up on rails and let you spin your helicopters. The Otto features our FLOAT CAMBER, which curves into a rocker shape in the nose. This profile provides excellent float in deep powder while maintaining speed throughout the turn. The camber under-foot offers extra pop for ultimate air-time and stability for carving on-piste, while the early rise in the nose allows for an easy initiation of turns.</t>
  </si>
  <si>
    <t xml:space="preserve">Korte Omschrijving
De Korua Shapes Otto 153 is een veelzijdige freestyle snowboard, ontworpen voor creatieve rijders die carving willen combineren met park-prestaties. Met een twin-achtige vorm, speelse flex en FLOAT CAMBER-profiel biedt dit board ultiem drijfvermogen, pop en stabiliteit, perfect voor side-hits, rails en all-mountain avonturen.</t>
  </si>
  <si>
    <t xml:space="preserve">Producteigenschappen
Profielbeschrijving
Vorm: Directioneel twin-achtig ontwerp voor veelzijdigheid en speelsheid.
Camberprofiel: FLOAT CAMBER met rocker in de neus voor drijfvermogen in poeder en stabiliteit op geprepareerde pistes.
Core Beschrijving
Materiaal: Lichtgewicht kern met duurzame constructie, geschikt voor all-mountain en freestyle​.
Verstevigingen
Technologie: Bi-axiaal glaslaminaat voor een speelse flex en torsiestijfheid​.
Base Beschrijving
Materiaal: Duurzame constructie die snelheid en lage onderhoudsvereisten combineert.
Sidewalls
Constructie: Ontworpen voor veelzijdige prestaties met bescherming tegen schokken.
Binding Montage
Type: 4x2 montagepatroon voor compatibiliteit met een breed scala aan bindingen​.
Lange Productbeschrijving
De Korua Shapes Otto 153 is een ultiem freestyle-carving board dat creativiteit en veelzijdigheid combineert. Ontwikkeld met input van parkgerichte rijders, biedt dit board een twin-achtige vorm met een iets zachtere flex dan andere modellen in de klassieke lijn van Korua. Dit maakt het perfect voor creatieve avonturen op en naast de piste, van side-hits tot rails en parkfeatures.
Het directionele ontwerp met een FLOAT CAMBER-profiel geeft de Otto een uitstekende balans tussen carving en freestyle-prestaties. Het cambergedeelte onder de voeten biedt stabiliteit en extra pop voor sprongen en airtime, terwijl de rocker in de neus zorgt voor moeiteloze bochtinitiatie en drijfvermogen in diepe sneeuw. Dit maakt het board ideaal voor all-mountain rijders die hun bochten willen perfectioneren zonder freestyle-elementen op te geven.
Met een neutral taper en een kleine setback is switch rijden en landen eenvoudig en comfortabel. De speelse flex, in combinatie met bi-axiaal glasvezel, zorgt voor een dynamisch gevoel, terwijl de afgeronde neus en tail ervoor zorgen dat je soepel kunt draaien en spinnen zonder vast te haken op rails. Bovendien biedt het board met zijn extra lange tail veel pop, wat het ideaal maakt voor side-hits en parkprestaties.
De Korua Otto is gebouwd met duurzaamheid in gedachten, ondersteund door Korua's inzet voor milieuvriendelijke productie, waaronder de B-Corp-certificering en 1% for the Planet. Het 4x2 montagepatroon biedt compatibiliteit met diverse bindingen, waardoor je setup volledig naar wens kan worden aangepast.
Met een lengte van 150-155 cm en een aanbevolen gewicht tussen 45 en 80 kg, is de Otto een uitstekende keuze voor rijders van gemiddeld tot gevorderd niveau die een speelse, veelzijdige rit willen met de mogelijkheid om zowel technisch te carven als creatief te cruisen. De Korua Shapes Otto 153 belooft een ervaring die de grenzen van freestyle en carving verlegt.</t>
  </si>
  <si>
    <t xml:space="preserve">&lt;!-- Korte Omschrijving --&gt;
&lt;div&gt;
  &lt;p&gt;&lt;strong&gt;Korte Omschrijving&lt;/strong&gt;&lt;/p&gt;
  &lt;p&gt;De Korua Shapes Otto 153 is een veelzijdige freestyle snowboard, ontworpen voor creatieve rijders die carving willen combineren met park-prestaties. Met een twin-achtige vorm, speelse flex en FLOAT CAMBER-profiel biedt dit board ultiem drijfvermogen, pop en stabiliteit, perfect voor side-hits, rails en all-mountain avonturen.&lt;/p&gt;
&lt;/div&gt;</t>
  </si>
  <si>
    <t xml:space="preserve">&lt;!-- Uitgebreide Productomschrijving --&gt;
&lt;div&gt;
  &lt;h2&gt;Producteigenschappen&lt;/h2&gt;
  &lt;h3&gt;Profielbeschrijving&lt;/h3&gt;
  &lt;ul&gt;
    &lt;li&gt;&lt;strong&gt;Vorm:&lt;/strong&gt; Directioneel twin-achtig ontwerp voor veelzijdigheid en speelsheid.&lt;/li&gt;
    &lt;li&gt;&lt;strong&gt;Camberprofiel:&lt;/strong&gt; FLOAT CAMBER met rocker in de neus voor drijfvermogen in poeder en stabiliteit op geprepareerde pistes.&lt;/li&gt;
  &lt;/ul&gt;
  &lt;h3&gt;Core Beschrijving&lt;/h3&gt;
  &lt;ul&gt;
    &lt;li&gt;&lt;strong&gt;Materiaal:&lt;/strong&gt; Lichtgewicht kern met duurzame constructie, geschikt voor all-mountain en freestyle.&lt;/li&gt;
  &lt;/ul&gt;
  &lt;h3&gt;Verstevigingen&lt;/h3&gt;
  &lt;ul&gt;
    &lt;li&gt;&lt;strong&gt;Technologie:&lt;/strong&gt; Bi-axiaal glaslaminaat voor een speelse flex en torsiestijfheid.&lt;/li&gt;
  &lt;/ul&gt;
  &lt;h3&gt;Base Beschrijving&lt;/h3&gt;
  &lt;ul&gt;
    &lt;li&gt;&lt;strong&gt;Materiaal:&lt;/strong&gt; Duurzame constructie die snelheid en lage onderhoudsvereisten combineert.&lt;/li&gt;
  &lt;/ul&gt;
  &lt;h3&gt;Sidewalls&lt;/h3&gt;
  &lt;ul&gt;
    &lt;li&gt;&lt;strong&gt;Constructie:&lt;/strong&gt; Ontworpen voor veelzijdige prestaties met bescherming tegen schokken.&lt;/li&gt;
  &lt;/ul&gt;
  &lt;h3&gt;Binding Montage&lt;/h3&gt;
  &lt;ul&gt;
    &lt;li&gt;&lt;strong&gt;Type:&lt;/strong&gt; 4x2 montagepatroon voor compatibiliteit met een breed scala aan bindingen.&lt;/li&gt;
  &lt;/ul&gt;
  &lt;h2&gt;Lange Productbeschrijving&lt;/h2&gt;
  &lt;p&gt;De &lt;strong&gt;Korua Shapes Otto 153&lt;/strong&gt; is een ultiem freestyle-carving board dat creativiteit en veelzijdigheid combineert. Ontwikkeld met input van parkgerichte rijders, biedt dit board een twin-achtige vorm met een iets zachtere flex dan andere modellen in de klassieke lijn van Korua. Dit maakt het perfect voor creatieve avonturen op en naast de piste, van side-hits tot rails en parkfeatures.&lt;/p&gt;
  &lt;p&gt;Het directionele ontwerp met een FLOAT CAMBER-profiel geeft de Otto een uitstekende balans tussen carving en freestyle-prestaties. Het cambergedeelte onder de voeten biedt stabiliteit en extra pop voor sprongen en airtime, terwijl de rocker in de neus zorgt voor moeiteloze bochtinitiatie en drijfvermogen in diepe sneeuw. Dit maakt het board ideaal voor all-mountain rijders die hun bochten willen perfectioneren zonder freestyle-elementen op te geven.&lt;/p&gt;
  &lt;p&gt;Met een neutral taper en een kleine setback is switch rijden en landen eenvoudig en comfortabel. De speelse flex, in combinatie met bi-axiaal glasvezel, zorgt voor een dynamisch gevoel, terwijl de afgeronde neus en tail ervoor zorgen dat je soepel kunt draaien en spinnen zonder vast te haken op rails. Bovendien biedt het board met zijn extra lange tail veel pop, wat het ideaal maakt voor side-hits en parkprestaties.&lt;/p&gt;
  &lt;p&gt;De Korua Otto is gebouwd met duurzaamheid in gedachten, ondersteund door Korua's inzet voor milieuvriendelijke productie, waaronder de B-Corp-certificering en 1% for the Planet. Het 4x2 montagepatroon biedt compatibiliteit met diverse bindingen, waardoor je setup volledig naar wens kan worden aangepast.&lt;/p&gt;
  &lt;p&gt;Met een lengte van 150-155 cm en een aanbevolen gewicht tussen 45 en 80 kg, is de Otto een uitstekende keuze voor rijders van gemiddeld tot gevorderd niveau die een speelse, veelzijdige rit willen met de mogelijkheid om zowel technisch te carven als creatief te cruisen. De &lt;strong&gt;Korua Shapes Otto 153&lt;/strong&gt; belooft een ervaring die de grenzen van freestyle en carving verlegt.&lt;/p&gt;
&lt;/div&gt;</t>
  </si>
  <si>
    <t xml:space="preserve">terrain:all mountain, terrain:park</t>
  </si>
  <si>
    <t xml:space="preserve">level:intermediate, level:expert</t>
  </si>
  <si>
    <t>profile:directional</t>
  </si>
  <si>
    <t xml:space="preserve">Sustainable:B-corp, Sustainable:1% for the planet</t>
  </si>
  <si>
    <t xml:space="preserve">technology:bi-axial glass lamination</t>
  </si>
  <si>
    <t>length-min(cm):150</t>
  </si>
  <si>
    <t xml:space="preserve">Rider length max(cm):180 </t>
  </si>
  <si>
    <t>weight-min(kg):45</t>
  </si>
  <si>
    <t xml:space="preserve">bootlength-max(cm):30.9 cm</t>
  </si>
  <si>
    <t xml:space="preserve">Standard (sintered)</t>
  </si>
  <si>
    <t xml:space="preserve">Poplar </t>
  </si>
  <si>
    <t>Korua-snowboard-otto-157-Y2425</t>
  </si>
  <si>
    <t>SN-BRD-Y2425-KRA-OTO-UNI-157</t>
  </si>
  <si>
    <t xml:space="preserve">Korte productomschrijving:
De Korua Shapes Otto 157 combineert freestyle flair met all-mountain veelzijdigheid. Met een Float Camber-profiel en twin-achtige shape biedt het moeiteloos carven, drijfvermogen in diepe poeder en speelse spins. Duurzaam ontworpen met hoogwaardige materialen, is dit board perfect voor intermediate tot expert snowboarders die pop, snelheid en stijl zoeken.</t>
  </si>
  <si>
    <t xml:space="preserve">Lange productbeschrijving:
De Korua Shapes Otto 157 is een snowboard dat creativiteit op de piste en daarbuiten bevordert. Ontworpen met een Float Camber-profiel, biedt het board stabiliteit en precisie voor gecontroleerde bochten, terwijl de rocker in de tip en tail zorgt voor een ongeëvenaard drijfvermogen in diepe poeder en soepelheid bij spins en tricks.
Profiel en shape: Het Float Camber-profiel is speciaal ontwikkeld voor een combinatie van grip en drijfvermogen, perfect voor zowel groomers als off-piste avontuur. De twin-achtige shape maakt het gemakkelijk om over te schakelen tussen reguliere en switch-rijden, waardoor het ideaal is voor freestyle en creatief snowboarden.
Kerntechnologie: De kern van populier en beukenhout biedt een lichte, maar sterke basis. Deze combinatie zorgt voor een krachtige, responsieve rit met strategisch geplaatste hardhoutzones om torsiestijfheid en randcontrole te verbeteren, wat cruciaal is voor snelle, precieze bewegingen.
Versterkingen: Met bi-axiale glasvezellaminatie levert de Otto een soepele, consistente flex, wat rijders een speelse maar betrouwbare ervaring biedt. Deze laminatie is perfect voor snowboarders die zowel veelzijdigheid als prestaties nodig hebben.
Base en snelheid: De gesinterde base van het board is ontworpen voor topprestaties, met hogere snelheid en duurzaamheid als speerpunten. Deze base vereist wat meer onderhoud, maar biedt optimale prestaties voor gevorderde rijders.
Sidewalls en duurzaamheid: De urethaan sidewalls, versterkt met rubberen lagen, beschermen de kern tegen schokken en zorgen voor een langere levensduur van het board. Deze duurzame constructie sluit naadloos aan bij Korua’s inzet voor milieuvriendelijkheid.
Voor wie is dit board geschikt? De Korua Shapes Otto 157 is ontworpen voor intermediate tot expert snowboarders die zowel snelheid als stijl waarderen. Het is een board dat pop levert voor sprongen in het park, snelheid voor grote bergafdalingen, en veelzijdigheid om elk terrein te verkennen.
Milieu-impact: Als duurzaam gecertificeerd product met een focus op milieuvriendelijke materialen en praktijken, draagt de Otto bij aan een groenere snowboardindustrie.
Samenvattend is de Korua Shapes Otto 157 een uitstekend snowboard dat alles biedt wat creatieve rijders nodig hebben: veelzijdigheid, snelheid, en duurzaamheid. Perfect voor diegenen die op zoek zijn naar een board dat hun stijl en prestaties versterkt.</t>
  </si>
  <si>
    <t xml:space="preserve">&lt;!-- Korte omschrijving --&gt;
&lt;div class="short-description"&gt;
    &lt;p&gt;De &lt;strong&gt;Korua Shapes Otto 157&lt;/strong&gt; combineert freestyle flair met all-mountain veelzijdigheid. Met een Float Camber-profiel en twin-achtige shape biedt het moeiteloos carven, drijfvermogen in diepe poeder en speelse spins. Duurzaam ontworpen met hoogwaardige materialen, is dit board perfect voor intermediate tot expert snowboarders die pop, snelheid en stijl zoeken.&lt;/p&gt;
&lt;/div&gt;</t>
  </si>
  <si>
    <t xml:space="preserve">&lt;!-- Lange omschrijving --&gt;
&lt;div class="product-details"&gt;
    &lt;h2&gt;Belangrijkste kenmerken:&lt;/h2&gt;
    &lt;ul&gt;
        &lt;li&gt;&lt;strong&gt;Profiel omschrijving:&lt;/strong&gt; Float Camber voor stabiliteit, drijfvermogen en veelzijdigheid.&lt;/li&gt;
        &lt;li&gt;&lt;strong&gt;Core omschrijving:&lt;/strong&gt; Lichte, responsieve populier/beuken kern met strategische hardhoutzones.&lt;/li&gt;
        &lt;li&gt;&lt;strong&gt;Reinforcements:&lt;/strong&gt; Bi-axiale glasvezel voor een soepele torsie en speelse flex.&lt;/li&gt;
        &lt;li&gt;&lt;strong&gt;Base omschrijving:&lt;/strong&gt; Gesinterde base voor maximale snelheid en duurzaamheid.&lt;/li&gt;
        &lt;li&gt;&lt;strong&gt;Sidewalls:&lt;/strong&gt; Urethaan en rubber voor schokabsorptie en betrouwbaarheid.&lt;/li&gt;
    &lt;/ul&gt;
    &lt;p&gt;De &lt;strong&gt;Korua Shapes Otto 157&lt;/strong&gt; is een snowboard dat creativiteit op de piste en daarbuiten bevordert. Ontworpen met een Float Camber-profiel, biedt het board stabiliteit en precisie voor gecontroleerde bochten, terwijl de rocker in de tip en tail zorgt voor een ongeëvenaard drijfvermogen in diepe poeder en soepelheid bij spins en tricks.&lt;/p&gt;
&lt;/div&gt;</t>
  </si>
  <si>
    <t xml:space="preserve">width:wide, width:standard</t>
  </si>
  <si>
    <t xml:space="preserve">Rider length max(cm):188 </t>
  </si>
  <si>
    <t>weight-min(kg):55</t>
  </si>
  <si>
    <t>weight-max(kg):90</t>
  </si>
  <si>
    <t xml:space="preserve">bootlength-max(cm):31.2 cm</t>
  </si>
  <si>
    <t>Korua-snowboard-otto-161-Y2425</t>
  </si>
  <si>
    <t>SN-BRD-Y2425-KRA-OTO-UNI-161</t>
  </si>
  <si>
    <t xml:space="preserve">Korte productomschrijving:
De Korua Shapes Otto 161 combineert een passie voor carven met freestyle veelzijdigheid. Met een Float Camber-profiel en twin-achtige shape biedt dit board uitstekende drijfkracht, pop en stabiliteit. Ideaal voor intermediate tot expert rijders, het is perfect voor all-mountain avonturen, creatieve parkruns en diepe poedersessies. Duurzaam geproduceerd, inclusief B-Corp-certificering en 1% for the Planet-ondersteuning.</t>
  </si>
  <si>
    <t xml:space="preserve">Belangrijkste kenmerken:
Profiel omschrijving: Float Camber met rocker in de neus voor soepel draaien en uitstekend drijfvermogen.
Core omschrijving: Lichte en stevige populierkern voor respons en duurzaamheid​.
Reinforcements: Bi-axiale glasvezel voor soepele torsie en speelse flex​​.
Base omschrijving: Gesinterde base voor snelheid, waxretentie en duurzaamheid​.
Sidewalls: Polyurethaan met rubber voor schokabsorptie en bescherming​.
Lange productbeschrijving:
De Korua Shapes Otto 161 belichaamt het DNA van Korua Shapes: een diepgaande waardering voor carven en innovatieve ontwerpfilosofie. Geïnspireerd door de Japanse snow-surf cultuur, combineert dit board precisie op hardpack met uitstekende prestaties in diepe poeder. Het resultaat is een unieke snowboardervaring die zowel schoonheid als functionaliteit biedt.
Profiel en shape: Het Float Camber-profiel combineert de beste eigenschappen van camber en rocker. De rocker in de neus biedt moeiteloos drijfvermogen en een gemakkelijke draai-initiatie, terwijl de camber onder de voeten stabiliteit en extra pop biedt voor sprongen. Met een twin-achtige shape en neutrale taper excelleert de Otto 161 in switch riding, landingen en speelse bochten.
Kern en versterkingen: Het board bevat een kern van populierhout, die lichtheid en kracht biedt. Bi-axiale glasvezel versterkt de torsie, wat zorgt voor een speelse maar betrouwbare rit. Het board is perfect afgestemd op freestyle-focused carvers die waarde hechten aan veelzijdigheid zonder in te boeten op controle.
Base technologie: De gesinterde base biedt topprestaties met hoge snelheid en duurzaamheid. Wax-infusie zorgt voor maximale retentie, ideaal voor lange dagen op verschillende terreinen.
Sidewalls en duurzaamheid: Polyurethaan sidewalls met rubberen lagen beschermen de kern en zorgen voor een betere schokabsorptie. Dit verhoogt niet alleen de levensduur van het board, maar sluit ook aan bij Korua's toewijding aan duurzaamheid.
Milieubewustzijn: Als lid van de 1% For The Planet organisatie doneert Korua jaarlijks aan NGO's die zich inzetten voor milieubescherming. De minimalistische graphics en tijdloze ontwerpen verminderen afval en moedigen rijders aan om te investeren in duurzaamheid.
Voor wie: De Otto 161 is geschikt voor rijders tussen 65 en 95 kg, en met een maximale lengte van 195+ cm. Perfect voor intermediate tot expert rijders die zoeken naar een mix van freestyle speelsheid en carvingprecisie.
Samenvattend biedt de Korua Shapes Otto 161 alles wat een creatieve rijder nodig heeft: veelzijdigheid, prestaties en een milieubewuste constructie. Of je nu side-hits raakt, parkfeatures neemt of diepe poeder doorkruist, dit board levert altijd.</t>
  </si>
  <si>
    <t xml:space="preserve">&lt;!-- Korte omschrijving --&gt;
&lt;div class="short-description"&gt;
    &lt;p&gt;De &lt;strong&gt;Korua Shapes Otto 161&lt;/strong&gt; combineert een passie voor carven met freestyle veelzijdigheid. Met een Float Camber-profiel en twin-achtige shape biedt dit board uitstekende drijfkracht, pop en stabiliteit. Ideaal voor intermediate tot expert rijders, het is perfect voor all-mountain avonturen, creatieve parkruns en diepe poedersessies. Duurzaam geproduceerd, inclusief B-Corp-certificering en 1% for the Planet-ondersteuning.&lt;/p&gt;
&lt;/div&gt;</t>
  </si>
  <si>
    <t xml:space="preserve">&lt;!-- Lange omschrijving --&gt;
&lt;div class="product-details"&gt;
    &lt;h2&gt;Belangrijkste kenmerken:&lt;/h2&gt;
    &lt;ul&gt;
        &lt;li&gt;&lt;strong&gt;Profiel omschrijving:&lt;/strong&gt; Float Camber met rocker in de neus voor soepel draaien en uitstekend drijfvermogen.&lt;/li&gt;
        &lt;li&gt;&lt;strong&gt;Core omschrijving:&lt;/strong&gt; Lichte en stevige populierkern voor respons en duurzaamheid.&lt;/li&gt;
        &lt;li&gt;&lt;strong&gt;Reinforcements:&lt;/strong&gt; Bi-axiale glasvezel voor soepele torsie en speelse flex.&lt;/li&gt;
        &lt;li&gt;&lt;strong&gt;Base omschrijving:&lt;/strong&gt; Gesinterde base voor snelheid, waxretentie en duurzaamheid.&lt;/li&gt;
        &lt;li&gt;&lt;strong&gt;Sidewalls:&lt;/strong&gt; Polyurethaan met rubber voor schokabsorptie en bescherming.&lt;/li&gt;
    &lt;/ul&gt;
    &lt;p&gt;De &lt;strong&gt;Korua Shapes Otto 161&lt;/strong&gt; belichaamt het DNA van Korua Shapes: een diepgaande waardering voor carven en innovatieve ontwerpfilosofie. Geïnspireerd door de Japanse snow-surf cultuur, combineert dit board precisie op hardpack met uitstekende prestaties in diepe poeder. Het resultaat is een unieke snowboardervaring die zowel schoonheid als functionaliteit biedt.&lt;/p&gt;
&lt;/div&gt;</t>
  </si>
  <si>
    <t>length-min(cm):160</t>
  </si>
  <si>
    <t xml:space="preserve">Rider length max(cm):195+ </t>
  </si>
  <si>
    <t xml:space="preserve">bootlength-max(cm):32,0 cm</t>
  </si>
  <si>
    <t xml:space="preserve">Transition finder </t>
  </si>
  <si>
    <t>korua-snowboard-transition-finder-150-Y2425</t>
  </si>
  <si>
    <t>SN-BRD-Y2425-KRA-TFDR-UNI-150</t>
  </si>
  <si>
    <t xml:space="preserve">The overhauled Transition Finder has slightly less taper than the original, and is now more than ever a true transition-magnet. It’s the ultimate melting-pot of freeride, freestyle, and carving. It complements a surf-inspired riding style and allows you to ride creatively all over the mountain. It’s a solid all-rounder and very adaptable for all types of riding, terrain, and conditions – from resort groomers and powder fields all the way to parks and pipes. The reduced taper enhances its freestyle capabilities and makes it a pleasure to set on edge. The medium flex and an early rise in the nose make for a playful ride all-around. The longer diamond tail provides stability for stomping landings, spinning off of natural features in the backcountry, and popping off of side-hits. The Transition Finder features our FLOAT CAMBER, which curves into a rocker shape in the nose. This profile provides excellent float in deep powder while maintaining speed throughout the turn. The camber under-foot offers extra pop for air-time and great stability for carving on-piste, while the early rise in the nose allows for an easy initiation of turns.</t>
  </si>
  <si>
    <t xml:space="preserve">Korte productomschrijving:
De Korua Shapes Transition Finder 150 is een veelzijdige all-mountain snowboard dat freeride, freestyle en carving perfect samenbrengt. Met een Float Camber-profiel en een surf-geïnspireerd ontwerp biedt het stabiliteit, pop en uitzonderlijk drijfvermogen. Ideaal voor intermediate tot expert rijders, met een duurzaam ontwerp dat prestaties en milieubewustzijn combineert.</t>
  </si>
  <si>
    <t xml:space="preserve">Belangrijkste kenmerken:
Profiel omschrijving: Float Camber met rocker in de neus en een lichte taper voor veelzijdigheid.
Core omschrijving: Populier/beuken kern voor responsieve prestaties en duurzaamheid​.
Reinforcements: Bi-axiale glasvezel voor soepele flex en torsie​​.
Base omschrijving: Gesinterde base voor snelheid en duurzaamheid, zelfs onder zware omstandigheden​.
Sidewalls: Urethaan sidewalls voor schokabsorptie en bescherming​.
Lange productbeschrijving:
De Korua Shapes Transition Finder 150 is ontworpen om creativiteit en prestaties samen te brengen. Met een verfijnde taper en surf-geïnspireerd ontwerp is dit board perfect voor riders die hun grenzen willen verleggen op verschillende terreinen. Het is een echt alleskunner, geschikt voor alles van groomers tot diepe poeder en zelfs park en pipe.
Profiel en shape: Het Float Camber-profiel biedt een perfecte balans tussen stabiliteit en drijfvermogen. De rocker in de neus maakt het gemakkelijk om bochten in te zetten en biedt uitstekend drijfvermogen in diepe sneeuw. De lichte taper en directional shape verbeteren de veelzijdigheid, terwijl de langere diamond tail extra stabiliteit biedt voor landingen en pop voor sprongen.
Kern en versterkingen: De kern van populier en beukenhout biedt een optimale balans tussen sterkte en gewicht, waardoor het board responsief en duurzaam is. Bi-axiale glasvezellaminatie zorgt voor soepele torsie en flex, ideaal voor creatieve lijnen en speels rijden.
Base en snelheid: De gesinterde base biedt uitstekende snelheid en duurzaamheid, zelfs onder zware omstandigheden. Wax-infusie maximaliseert de retentie, waardoor je altijd klaar bent voor topprestaties.
Sidewalls en duurzaamheid: De urethaan sidewalls absorberen schokken en beschermen de kern tegen impact. Dit verhoogt de levensduur van het board en past bij Korua’s inzet voor milieuvriendelijke productie.
Voor wie: De Transition Finder 150 is ontworpen voor rijders tussen 40 en 75 kg, met een maximale lengte van 175 cm. Het is perfect voor intermediate tot expert snowboarders die veelzijdigheid, speelsheid en uitzonderlijke prestaties zoeken.
Milieubewustzijn: Korua Shapes is een trotse deelnemer aan 1% for the Planet en zet zich in voor duurzame productie en langdurige ontwerpen. Met een focus op tijdloze esthetiek in plaats van seizoensgebonden collecties, minimaliseert het merk afval en maximaliseert het de levensduur van elk board.
Samenvattend is de Korua Shapes Transition Finder 150 een meesterwerk voor rijders die zowel prestaties als stijl waarderen. Of je nu door diepe poeder surft, side-hits pakt of carve lijnen trekt op groomers, dit board biedt de ultieme combinatie van stabiliteit, pop en speelsheid.</t>
  </si>
  <si>
    <t xml:space="preserve">&lt;!-- Korte omschrijving --&gt;
&lt;div class="short-description"&gt;
    &lt;p&gt;De &lt;strong&gt;Korua Shapes Transition Finder 150&lt;/strong&gt; is een veelzijdige all-mountain snowboard dat freeride, freestyle en carving perfect samenbrengt. Met een Float Camber-profiel en een surf-geïnspireerd ontwerp biedt het stabiliteit, pop en uitzonderlijk drijfvermogen. Ideaal voor intermediate tot expert rijders, met een duurzaam ontwerp dat prestaties en milieubewustzijn combineert.&lt;/p&gt;
&lt;/div&gt;</t>
  </si>
  <si>
    <t xml:space="preserve">&lt;!-- Lange omschrijving --&gt;
&lt;div class="product-details"&gt;
    &lt;h2&gt;Belangrijkste kenmerken:&lt;/h2&gt;
    &lt;ul&gt;
        &lt;li&gt;&lt;strong&gt;Profiel omschrijving:&lt;/strong&gt; Float Camber met rocker in de neus en een lichte taper voor veelzijdigheid.&lt;/li&gt;
        &lt;li&gt;&lt;strong&gt;Core omschrijving:&lt;/strong&gt; Populier/beuken kern voor responsieve prestaties en duurzaamheid.&lt;/li&gt;
        &lt;li&gt;&lt;strong&gt;Reinforcements:&lt;/strong&gt; Bi-axiale glasvezel voor soepele flex en torsie.&lt;/li&gt;
        &lt;li&gt;&lt;strong&gt;Base omschrijving:&lt;/strong&gt; Gesinterde base voor snelheid en duurzaamheid, zelfs onder zware omstandigheden.&lt;/li&gt;
        &lt;li&gt;&lt;strong&gt;Sidewalls:&lt;/strong&gt; Urethaan sidewalls voor schokabsorptie en bescherming.&lt;/li&gt;
    &lt;/ul&gt;
    &lt;p&gt;De &lt;strong&gt;Korua Shapes Transition Finder 150&lt;/strong&gt; is ontworpen om creativiteit en prestaties samen te brengen. Met een verfijnde taper en surf-geïnspireerd ontwerp is dit board perfect voor riders die hun grenzen willen verleggen op verschillende terreinen. Het is een echt alleskunner, geschikt voor alles van groomers tot diepe poeder en zelfs park en pipe.&lt;/p&gt;
&lt;/div&gt;</t>
  </si>
  <si>
    <t xml:space="preserve">Rider length max(cm):175 </t>
  </si>
  <si>
    <t>weight-min(kg):40</t>
  </si>
  <si>
    <t>weight-max(kg):75</t>
  </si>
  <si>
    <t xml:space="preserve">bootlength-max(cm):30.1 cm</t>
  </si>
  <si>
    <t>korua-snowboard-transition-finder-154-Y2425</t>
  </si>
  <si>
    <t>SN-BRD-Y2425-KRA-TFDR-UNI-154</t>
  </si>
  <si>
    <t xml:space="preserve">Korte productomschrijving:
De Korua Shapes Transition Finder 154 is een ultieme mix van freeride, freestyle en carving. Met een Float Camber-profiel, medium flex en lichte taper biedt het stabiliteit, pop en soepelheid in elke bocht. Ideaal voor intermediate tot expert rijders, met een duurzaam ontwerp en all-mountain veelzijdigheid die prestaties en milieubewustzijn combineert.</t>
  </si>
  <si>
    <t xml:space="preserve">Belangrijkste kenmerken:
Profiel omschrijving: Float Camber met rocker in de neus en lichte taper voor veelzijdigheid en soepelheid.
Core omschrijving: Populier/beuken kern voor duurzaamheid en responsieve prestaties​.
Reinforcements: Bi-axiale glasvezel voor soepele flex en torsie​​.
Base omschrijving: Gesinterde base voor snelheid en maximale waxretentie​.
Sidewalls: Urethaan sidewalls voor schokabsorptie en kernbescherming​.
Lange productbeschrijving:
De Korua Shapes Transition Finder 154 is een alleskunner die zich thuis voelt op alle terreinen. Of je nu carve lijnen trekt op groomers, diepe poeder doorploegt of creatief speelt in het park, dit board biedt de perfecte balans tussen stabiliteit, respons en speelsheid. Het Float Camber-profiel maakt dit board zowel betrouwbaar op de piste als avontuurlijk in de backcountry.
Profiel en shape: Het Float Camber-profiel combineert camber voor stabiliteit en pop met rocker in de neus voor drijfvermogen en gemakkelijke draai-initiatie. De lichte taper verbetert de veelzijdigheid, terwijl de directional shape het board ideaal maakt voor progressieve freeride- en freestyle-lijnen.
Kern en versterkingen: De kern, vervaardigd uit populier en beukenhout, biedt een optimale balans tussen gewicht en sterkte. Dit maakt het board responsief en duurzaam, zelfs in veeleisende omstandigheden. Bi-axiale glasvezel zorgt voor torsiestijfheid en soepele flex, ideaal voor creatieve lijnen en stabiele prestaties.
Base en snelheid: De gesinterde base is ontworpen voor snelheid en duurzaamheid, met uitstekende waxretentie voor langdurige topprestaties. Of je nu diepe poeder of harde groomers rijdt, deze base levert altijd snelheid en consistentie.
Sidewalls en duurzaamheid: De urethaan sidewalls absorberen schokken en beschermen de kern tegen impact, wat de levensduur van het board aanzienlijk verlengt. Korua’s inzet voor duurzaamheid komt terug in hun tijdloze ontwerpfilosofie en lidmaatschap van 1% for the Planet.
Voor wie: De Transition Finder 154 is geschikt voor rijders tussen 50 en 80 kg, en een maximale lengte van 180 cm. Perfect voor intermediate tot expert snowboarders die veelzijdigheid, creativiteit en topprestaties eisen.
Met een focus op duurzaamheid en uitzonderlijke prestaties biedt de Korua Shapes Transition Finder 154 de ultieme rijervaring. Of je nu bochten maakt, sprongen uitvoert of poeder surft, dit board voldoet aan alle verwachtingen.</t>
  </si>
  <si>
    <t xml:space="preserve">&lt;!-- Korte omschrijving --&gt;
&lt;div class="short-description"&gt;
    &lt;p&gt;De &lt;strong&gt;Korua Shapes Transition Finder 154&lt;/strong&gt; is een ultieme mix van freeride, freestyle en carving. Met een Float Camber-profiel, medium flex en lichte taper biedt het stabiliteit, pop en soepelheid in elke bocht. Ideaal voor intermediate tot expert rijders, met een duurzaam ontwerp en all-mountain veelzijdigheid die prestaties en milieubewustzijn combineert.&lt;/p&gt;
&lt;/div&gt;</t>
  </si>
  <si>
    <t xml:space="preserve">&lt;!-- Lange omschrijving --&gt;
&lt;div class="product-details"&gt;
    &lt;h2&gt;Belangrijkste kenmerken:&lt;/h2&gt;
    &lt;ul&gt;
        &lt;li&gt;&lt;strong&gt;Profiel omschrijving:&lt;/strong&gt; Float Camber met rocker in de neus en lichte taper voor veelzijdigheid en soepelheid.&lt;/li&gt;
        &lt;li&gt;&lt;strong&gt;Core omschrijving:&lt;/strong&gt; Populier/beuken kern voor duurzaamheid en responsieve prestaties.&lt;/li&gt;
        &lt;li&gt;&lt;strong&gt;Reinforcements:&lt;/strong&gt; Bi-axiale glasvezel voor soepele flex en torsie.&lt;/li&gt;
        &lt;li&gt;&lt;strong&gt;Base omschrijving:&lt;/strong&gt; Gesinterde base voor snelheid en maximale waxretentie.&lt;/li&gt;
        &lt;li&gt;&lt;strong&gt;Sidewalls:&lt;/strong&gt; Urethaan sidewalls voor schokabsorptie en kernbescherming.&lt;/li&gt;
    &lt;/ul&gt;
    &lt;p&gt;De &lt;strong&gt;Korua Shapes Transition Finder 154&lt;/strong&gt; is een alleskunner die zich thuis voelt op alle terreinen. Of je nu carve lijnen trekt op groomers, diepe poeder doorploegt of creatief speelt in het park, dit board biedt de perfecte balans tussen stabiliteit, respons en speelsheid.&lt;/p&gt;
&lt;/div&gt;</t>
  </si>
  <si>
    <t xml:space="preserve">bootlength-max(cm):30.4 cm</t>
  </si>
  <si>
    <t>korua-snowboard-transition-finder-157-Y2425</t>
  </si>
  <si>
    <t>SN-BRD-Y2425-KRA-TFDR-UNI-157</t>
  </si>
  <si>
    <t xml:space="preserve">Korte productomschrijving:
De Korua Shapes Transition Finder 157 is de ultieme combinatie van freeride, freestyle en carving. Met een Float Camber-profiel en lichte taper biedt dit board stabiliteit, pop en soepelheid in verschillende omstandigheden. Perfect voor intermediate tot expert snowboarders die veelzijdigheid, prestaties en milieubewustzijn waarderen.</t>
  </si>
  <si>
    <t xml:space="preserve">Belangrijkste kenmerken:
Profiel omschrijving: Float Camber met rocker in de neus en lichte taper voor veelzijdigheid en drijfvermogen.
Core omschrijving: Populier/beuken kern voor een duurzame en responsieve ride​.
Reinforcements: Bi-axiale glasvezel voor soepele flex en torsie​​.
Base omschrijving: Gesinterde base voor snelheid en waxretentie​.
Sidewalls: Urethaan sidewalls voor schokabsorptie en bescherming​.
Lange productbeschrijving:
De Korua Shapes Transition Finder 157 is een meesterwerk dat veelzijdigheid, stijl en prestaties combineert. Het board is ontworpen voor snowboarders die willen genieten van alles wat de berg te bieden heeft – van perfect geprepareerde pistes en diepe poeder tot creatieve lijnen in het park.
Profiel en shape: Het Float Camber-profiel van dit board biedt de ideale mix van camber en rocker. De camber onder de voeten zorgt voor stabiliteit, grip en extra pop bij sprongen, terwijl de rocker in de neus zorgt voor moeiteloze bochten en uitstekend drijfvermogen in poedersneeuw. De lichte taper en directional shape maken het board perfect voor progressieve lijnen en veelzijdigheid op alle terreinen.
Kern en versterkingen: De populier/beuken kern biedt een uitstekende balans tussen sterkte en gewicht. Dit maakt het board licht, duurzaam en responsief. Bi-axiale glasvezel versterkt de torsie, wat zorgt voor soepele flex en een speels karakter, zonder in te boeten aan stabiliteit.
Base en snelheid: De gesinterde base is ontworpen om snelheid en duurzaamheid te leveren in alle omstandigheden. De wax-infusie zorgt voor maximale retentie, zodat je altijd optimaal presteert, of je nu op groomers rijdt of door poeder raast.
Sidewalls en duurzaamheid: De urethaan sidewalls absorberen schokken en beschermen de kern tegen impact, waardoor de levensduur van het board aanzienlijk wordt verlengd. Korua Shapes zet zich in voor duurzaamheid en biedt tijdloze designs die lang meegaan.
Voor wie: Geschikt voor rijders van 60 tot 90 kg, met een maximale lengte van 190 cm. Dit board is ideaal voor intermediate tot expert snowboarders die veelzijdigheid, pop en speelsheid zoeken in een all-mountain setting.
Met zijn innovatieve ontwerp, topprestaties en milieubewuste productie is de Korua Shapes Transition Finder 157 een essentieel board voor rijders die zowel stijl als prestaties waarderen. Of je nu bochten maakt op de piste, sprongen landt in het park, of door poedersneeuw surft, dit board levert altijd.</t>
  </si>
  <si>
    <t xml:space="preserve">&lt;!-- Korte omschrijving --&gt;
&lt;div class="short-description"&gt;
    &lt;p&gt;De &lt;strong&gt;Korua Shapes Transition Finder 157&lt;/strong&gt; is de ultieme combinatie van freeride, freestyle en carving. Met een Float Camber-profiel en lichte taper biedt dit board stabiliteit, pop en soepelheid in verschillende omstandigheden. Perfect voor intermediate tot expert snowboarders die veelzijdigheid, prestaties en milieubewustzijn waarderen.&lt;/p&gt;
&lt;/div&gt;</t>
  </si>
  <si>
    <t xml:space="preserve">&lt;!-- Lange omschrijving --&gt;
&lt;div class="product-details"&gt;
    &lt;h2&gt;Belangrijkste kenmerken:&lt;/h2&gt;
    &lt;ul&gt;
        &lt;li&gt;&lt;strong&gt;Profiel omschrijving:&lt;/strong&gt; Float Camber met rocker in de neus en lichte taper voor veelzijdigheid en drijfvermogen.&lt;/li&gt;
        &lt;li&gt;&lt;strong&gt;Core omschrijving:&lt;/strong&gt; Populier/beuken kern voor een duurzame en responsieve ride.&lt;/li&gt;
        &lt;li&gt;&lt;strong&gt;Reinforcements:&lt;/strong&gt; Bi-axiale glasvezel voor soepele flex en torsie.&lt;/li&gt;
        &lt;li&gt;&lt;strong&gt;Base omschrijving:&lt;/strong&gt; Gesinterde base voor snelheid en waxretentie.&lt;/li&gt;
        &lt;li&gt;&lt;strong&gt;Sidewalls:&lt;/strong&gt; Urethaan sidewalls voor schokabsorptie en bescherming.&lt;/li&gt;
    &lt;/ul&gt;
    &lt;p&gt;De &lt;strong&gt;Korua Shapes Transition Finder 157&lt;/strong&gt; is een meesterwerk dat veelzijdigheid, stijl en prestaties combineert. Het board is ontworpen voor snowboarders die willen genieten van alles wat de berg te bieden heeft – van perfect geprepareerde pistes en diepe poeder tot creatieve lijnen in het park.&lt;/p&gt;
&lt;/div&gt;
</t>
  </si>
  <si>
    <t xml:space="preserve">Rider length max(cm):190 </t>
  </si>
  <si>
    <t>weight-min(kg):60</t>
  </si>
  <si>
    <t xml:space="preserve">bootlength-max(cm):31.4 cm</t>
  </si>
  <si>
    <t>korua-snowboard-transition-finder-160-Y2425</t>
  </si>
  <si>
    <t>SN-BRD-Y2425-KRA-TFDR-UNI-160</t>
  </si>
  <si>
    <t xml:space="preserve">Korte productomschrijving:
De Korua Shapes Transition Finder 160 is een veelzijdig snowboard dat freeride, freestyle en carving perfect combineert. Het Float Camber-profiel, de medium flex en lichte taper zorgen voor stabiliteit, drijfvermogen en respons. Ideaal voor intermediate tot expert rijders, met een duurzaam ontwerp dat prestaties en milieubewustzijn omarmt.</t>
  </si>
  <si>
    <t xml:space="preserve">Belangrijkste kenmerken:
Profiel omschrijving: Float Camber met rocker in de neus en lichte taper voor veelzijdigheid en soepelheid.
Core omschrijving: Populier/beuken kern voor een lichte, responsieve en duurzame rit​.
Reinforcements: Bi-axiale glasvezel voor soepele torsie en flex​​.
Base omschrijving: Gesinterde base voor snelheid, duurzaamheid en uitstekende waxretentie​.
Sidewalls: Urethaan sidewalls voor schokabsorptie en kernbescherming​.
Lange productbeschrijving:
De Korua Shapes Transition Finder 160 is ontworpen om moeiteloos te presteren op elk terrein en in elke rijstijl. Of je nu bochten maakt op groomers, diepe poedersneeuw bedwingt of speelse lijnen trekt in het park, dit board biedt de perfecte balans tussen stabiliteit, respons en veelzijdigheid.
Profiel en shape: Het Float Camber-profiel van dit board biedt een unieke mix van camber en rocker. De rocker in de neus zorgt voor uitstekend drijfvermogen en een soepele draai-initiatie, terwijl de camber onder de voeten stabiliteit en pop biedt. De lichte taper verbetert de veelzijdigheid en maakt het board ideaal voor progressieve lijnen en veelzijdige rijprestaties.
Kern en versterkingen: De populier/beuken kern biedt een uitstekende balans tussen gewicht en kracht, wat zorgt voor een duurzame en responsieve ride. Bi-axiale glasvezellaminatie versterkt de torsie, wat resulteert in soepele flex en stabiliteit, zonder in te boeten aan speelsheid.
Base en snelheid: De gesinterde base is ontworpen voor topprestaties, met een focus op snelheid en duurzaamheid. Wax-infusie zorgt voor maximale retentie, ideaal voor lange dagen op de piste of in de backcountry.
Sidewalls en duurzaamheid: De urethaan sidewalls absorberen schokken en beschermen de kern tegen impact. Deze constructie verlengt niet alleen de levensduur van het board, maar sluit ook aan bij Korua's toewijding aan duurzaamheid en milieubewuste productie.
Voor wie: De Transition Finder 160 is perfect voor rijders van 70 tot 95 kg, met een maximale lengte van 195 cm. Het board is ideaal voor intermediate tot expert snowboarders die veelzijdigheid, stabiliteit en topprestaties waarderen.
De Korua Shapes Transition Finder 160 combineert innovatieve technologieën met milieubewuste productie. Het biedt een surf-geïnspireerde rijervaring en excelleert in elke situatie – van perfect geprepareerde pistes tot diepe poeder en creatieve parklijnen.</t>
  </si>
  <si>
    <t xml:space="preserve">&lt;!-- Korte omschrijving --&gt;
&lt;div class="short-description"&gt;
    &lt;p&gt;De &lt;strong&gt;Korua Shapes Transition Finder 160&lt;/strong&gt; is een veelzijdig snowboard dat freeride, freestyle en carving perfect combineert. Het Float Camber-profiel, de medium flex en lichte taper zorgen voor stabiliteit, drijfvermogen en respons. Ideaal voor intermediate tot expert rijders, met een duurzaam ontwerp dat prestaties en milieubewustzijn omarmt.&lt;/p&gt;
&lt;/div&gt;</t>
  </si>
  <si>
    <t xml:space="preserve">&lt;!-- Lange omschrijving --&gt;
&lt;div class="product-details"&gt;
    &lt;h2&gt;Belangrijkste kenmerken:&lt;/h2&gt;
    &lt;ul&gt;
        &lt;li&gt;&lt;strong&gt;Profiel omschrijving:&lt;/strong&gt; Float Camber met rocker in de neus en lichte taper voor veelzijdigheid en soepelheid.&lt;/li&gt;
        &lt;li&gt;&lt;strong&gt;Core omschrijving:&lt;/strong&gt; Populier/beuken kern voor een lichte, responsieve en duurzame rit.&lt;/li&gt;
        &lt;li&gt;&lt;strong&gt;Reinforcements:&lt;/strong&gt; Bi-axiale glasvezel voor soepele torsie en flex.&lt;/li&gt;
        &lt;li&gt;&lt;strong&gt;Base omschrijving:&lt;/strong&gt; Gesinterde base voor snelheid, duurzaamheid en uitstekende waxretentie.&lt;/li&gt;
        &lt;li&gt;&lt;strong&gt;Sidewalls:&lt;/strong&gt; Urethaan sidewalls voor schokabsorptie en kernbescherming.&lt;/li&gt;
    &lt;/ul&gt;
    &lt;p&gt;De &lt;strong&gt;Korua Shapes Transition Finder 160&lt;/strong&gt; is ontworpen om moeiteloos te presteren op elk terrein en in elke rijstijl. Of je nu bochten maakt op groomers, diepe poedersneeuw bedwingt of speelse lijnen trekt in het park, dit board biedt de perfecte balans tussen stabiliteit, respons en veelzijdigheid.&lt;/p&gt;
&lt;/div&gt;</t>
  </si>
  <si>
    <t xml:space="preserve">Rider length max(cm):195 </t>
  </si>
  <si>
    <t>weight-min(kg):70</t>
  </si>
  <si>
    <t>weight-max(kg):95</t>
  </si>
  <si>
    <t xml:space="preserve">bootlength-max(cm):32.3 cm</t>
  </si>
  <si>
    <t xml:space="preserve">Cafe racer </t>
  </si>
  <si>
    <t>korua-snowboard-cafe-racer-144-Y2425</t>
  </si>
  <si>
    <t>SN-BRD-Y2425-KRA-CRCR-UNI-144</t>
  </si>
  <si>
    <t xml:space="preserve">The Café Racer is a classic softboot carving shape, ideal for tight turns when tearing up groomers at your local resort. It’s a great board for learning how to carve, but can also handle the skills and turns of an experienced rider. Although its main focus is on carving, the Café Racer can easily be taken off-piste for some deep powder turns. If getting super low on your turns is your priority, this is the shape for you! The tail shape of the Café Racer offers solid torsional stiffness and stability out the back, ideal for carving on groomers. The full camber profile combined with a turn-specific sidecut provides excellent grip from tip to tail, making this board ride like a train on tracks. The Café Racer features a FULL CAMBER profile, which provides extra stability and maximum grip, as the full length of your edge lies in the snow, while still providing float and speed in soft snow due to a smooth transition into the nose area. We recommend riding this board with steeper positive binding angles and a slightly narrower stance to let the board flex more naturally under your feet.</t>
  </si>
  <si>
    <t xml:space="preserve">Korte productomschrijving:
De Korua Shapes Café Racer 144 is een carving-georiënteerd snowboard, ontworpen voor precieze, strakke bochten op de piste. Met een Full Camber-profiel en een torsiestijve tail biedt dit board uitzonderlijke grip en stabiliteit. Ideaal voor intermediate tot expert rijders die stijl en prestaties zoeken, met een duurzaam ontwerp dat milieubewustzijn benadrukt.</t>
  </si>
  <si>
    <t xml:space="preserve">Belangrijkste kenmerken:
Profiel omschrijving: Full Camber voor maximale grip, stabiliteit en snelheid.
Core omschrijving: Populier/beuken kern voor respons en duurzaamheid​.
Reinforcements: Bi-axiale glasvezel voor soepele torsie en consistent flex​​.
Base omschrijving: Gesinterde base voor snelheid en maximale waxretentie​.
Sidewalls: Urethaan sidewalls voor schokabsorptie en bescherming​.
Lange productbeschrijving:
De Korua Shapes Café Racer 144 is de perfecte keuze voor rijders die zich willen richten op het maken van strakke, dynamische bochten. Dit board combineert precisie en stabiliteit met een surf-geïnspireerde vorm, waardoor het ideaal is voor carving op groomers, maar ook voldoende veelzijdigheid biedt voor off-piste avonturen.
Profiel en shape: Het Full Camber-profiel zorgt voor maximale grip en stabiliteit. Met een camber die over de volledige lengte van de edge reikt, voelt dit board aan als een trein op rails. De smooth transition in de neus biedt drijfvermogen en snelheid in zachte sneeuw, terwijl de directionele en licht getaperde vorm de veelzijdigheid vergroot.
Kern en versterkingen: De populier/beuken kern biedt een optimale balans tussen sterkte en gewicht, wat resulteert in een duurzame en responsieve rit. Bi-axiale glasvezel versterkt de torsie, wat zorgt voor soepele flex en precisie, zelfs bij hogere snelheden.
Base en snelheid: De gesinterde base levert topprestaties met uitstekende snelheid en duurzaamheid. Wax-infusie zorgt voor maximale retentie, waardoor dit board consistent blijft presteren, ongeacht de omstandigheden.
Sidewalls en duurzaamheid: De urethaan sidewalls absorberen schokken en beschermen de kern tegen impact. Dit verlengt de levensduur van het board en sluit naadloos aan bij Korua’s focus op milieuvriendelijke productie en tijdloze ontwerpen.
Aanbevolen rijstijl: Voor optimale prestaties raden we steilere bindinghoeken en een iets nauwere stance aan, zodat het board natuurlijker onder je voeten kan flexen. Dit versterkt de carvervaring en zorgt voor een soepeler rijgedrag.
Voor wie: De Café Racer 144 is ontworpen voor rijders tussen 40 en 60 kg, met een maximale lengte van 168 cm. Het board is perfect voor intermediate tot expert snowboarders die zich willen richten op technisch carven, zonder in te leveren op veelzijdigheid.
Met zijn innovatieve ontwerp en duurzame productieprocessen biedt de Korua Shapes Café Racer 144 een ongeëvenaarde rijervaring. Of je nu carve lijnen trekt op groomers of avontuurlijk off-piste rijdt, dit board is jouw ultieme metgezel.</t>
  </si>
  <si>
    <t xml:space="preserve">&lt;!-- Korte omschrijving --&gt;
&lt;div class="short-description"&gt;
    &lt;p&gt;De &lt;strong&gt;Korua Shapes Café Racer 144&lt;/strong&gt; is een carving-georiënteerd snowboard, ontworpen voor precieze, strakke bochten op de piste. Met een Full Camber-profiel en een torsiestijve tail biedt dit board uitzonderlijke grip en stabiliteit. Ideaal voor intermediate tot expert rijders die stijl en prestaties zoeken, met een duurzaam ontwerp dat milieubewustzijn benadrukt.&lt;/p&gt;
&lt;/div&gt;</t>
  </si>
  <si>
    <t xml:space="preserve">&lt;!-- Lange omschrijving --&gt;
&lt;div class="product-details"&gt;
    &lt;h2&gt;Belangrijkste kenmerken:&lt;/h2&gt;
    &lt;ul&gt;
        &lt;li&gt;&lt;strong&gt;Profiel omschrijving:&lt;/strong&gt; Full Camber voor maximale grip, stabiliteit en snelheid.&lt;/li&gt;
        &lt;li&gt;&lt;strong&gt;Core omschrijving:&lt;/strong&gt; Populier/beuken kern voor respons en duurzaamheid.&lt;/li&gt;
        &lt;li&gt;&lt;strong&gt;Reinforcements:&lt;/strong&gt; Bi-axiale glasvezel voor soepele torsie en consistent flex.&lt;/li&gt;
        &lt;li&gt;&lt;strong&gt;Base omschrijving:&lt;/strong&gt; Gesinterde base voor snelheid en maximale waxretentie.&lt;/li&gt;
        &lt;li&gt;&lt;strong&gt;Sidewalls:&lt;/strong&gt; Urethaan sidewalls voor schokabsorptie en bescherming.&lt;/li&gt;
    &lt;/ul&gt;
    &lt;p&gt;De &lt;strong&gt;Korua Shapes Café Racer 144&lt;/strong&gt; is de perfecte keuze voor rijders die zich willen richten op het maken van strakke, dynamische bochten. Dit board combineert precisie en stabiliteit met een surf-geïnspireerde vorm, waardoor het ideaal is voor carving op groomers, maar ook voldoende veelzijdigheid biedt voor off-piste avonturen.&lt;/p&gt;
&lt;/div&gt;</t>
  </si>
  <si>
    <t xml:space="preserve">terrain:slopes, terrain:all mountain</t>
  </si>
  <si>
    <t xml:space="preserve">camber profile:camber</t>
  </si>
  <si>
    <t>length-min(cm):140</t>
  </si>
  <si>
    <t xml:space="preserve">Rider length max(cm):168 </t>
  </si>
  <si>
    <t>weight-max(kg):60</t>
  </si>
  <si>
    <t xml:space="preserve">bootlength-max(cm):29.7 cm</t>
  </si>
  <si>
    <t>bindingsize:sm</t>
  </si>
  <si>
    <t>korua-snowboard-cafe-racer-150-Y2425</t>
  </si>
  <si>
    <t>SN-BRD-Y2425-KRA-CRCR-UNI-150</t>
  </si>
  <si>
    <t xml:space="preserve">Korte productomschrijving:
De Korua Shapes Café Racer 150 is een ultiem carving snowboard, ontworpen voor strakke, dynamische bochten op groomers en off-piste avonturen. Met een Full Camber-profiel biedt het maximale grip en stabiliteit, perfect voor intermediate tot expert rijders die hun carving skills willen perfectioneren. Duurzaam ontworpen en ideaal voor zowel piste als poeder.
</t>
  </si>
  <si>
    <t xml:space="preserve">Belangrijkste kenmerken:
Profiel omschrijving: Full Camber voor uitzonderlijke grip en stabiliteit op de piste.
Core omschrijving: Populier/beuken kern voor een duurzame en responsieve ride​.
Reinforcements: Bi-axiale glasvezel voor soepele torsie en flex​​.
Base omschrijving: Gesinterde base voor snelheid en waxretentie​.
Sidewalls: Urethaan sidewalls voor schokabsorptie en bescherming​.
Lange productbeschrijving:
De Korua Shapes Café Racer 150 is de perfecte keuze voor rijders die een passie hebben voor carving en precisie. Dit snowboard is ontworpen met een klassieke softboot carving-vorm en excelleert in strakke, technische bochten op groomers. Tegelijkertijd biedt het voldoende veelzijdigheid om avontuurlijk off-piste te rijden in diepe poeder.
Profiel en shape: Het Full Camber-profiel is geoptimaliseerd voor maximale grip en stabiliteit. Het loopt over de volledige lengte van de edge en biedt uitstekende controle en precisie. De smooth transition in de neus zorgt voor drijfvermogen en snelheid in zachte sneeuw, terwijl de directionele en getaperde vorm bijdraagt aan de veelzijdigheid en carve-capaciteiten.
Kern en versterkingen: De populier/beuken kern biedt een licht maar sterk frame, wat resulteert in een responsieve en duurzame ride. Bi-axiale glasvezellaminatie zorgt voor soepele torsie en consistent flex, ideaal voor technisch rijden en speelsheid in alle omstandigheden.
Base en snelheid: De gesinterde base is ontworpen om topprestaties te leveren, met een focus op snelheid en duurzaamheid. Dankzij de wax-infusie blijft de base consistent presteren, zelfs bij langdurig gebruik in uiteenlopende sneeuwcondities.
Sidewalls en duurzaamheid: De urethaan sidewalls absorberen schokken en beschermen de kern tegen impact, wat zorgt voor een langere levensduur van het board. Korua’s inzet voor milieuvriendelijke productieprocessen is zichtbaar in de tijdloze designs en het gebruik van duurzame materialen.
Aanbevolen rijstijl: Voor optimale prestaties raden we steilere bindinghoeken en een iets nauwere stance aan, zodat het board natuurlijker kan flexen onder je voeten. Dit versterkt de carvingervaring en maakt het rijden soepeler.
Voor wie: De Café Racer 150 is ontworpen voor rijders tussen 45 en 75 kg, met een maximale lengte van 175 cm. Het is perfect voor intermediate tot expert snowboarders die zich willen richten op strakke bochten en veelzijdigheid in hun rijstijl.
Met zijn innovatieve ontwerp, tijdloze esthetiek en focus op duurzaamheid is de Korua Shapes Café Racer 150 een must-have voor carvingliefhebbers. Of je nu carve lijnen trekt op de piste of diepe poeder rijdt, dit board biedt uitzonderlijke prestaties.</t>
  </si>
  <si>
    <t xml:space="preserve">&lt;!-- Korte omschrijving --&gt;
&lt;div class="short-description"&gt;
    &lt;p&gt;De &lt;strong&gt;Korua Shapes Café Racer 150&lt;/strong&gt; is een ultiem carving snowboard, ontworpen voor strakke, dynamische bochten op groomers en off-piste avonturen. Met een Full Camber-profiel biedt het maximale grip en stabiliteit, perfect voor intermediate tot expert rijders die hun carving skills willen perfectioneren. Duurzaam ontworpen en ideaal voor zowel piste als poeder.&lt;/p&gt;
&lt;/div&gt;</t>
  </si>
  <si>
    <t xml:space="preserve">&lt;!-- Lange omschrijving --&gt;
&lt;div class="product-details"&gt;
    &lt;h2&gt;Belangrijkste kenmerken:&lt;/h2&gt;
    &lt;ul&gt;
        &lt;li&gt;&lt;strong&gt;Profiel omschrijving:&lt;/strong&gt; Full Camber voor uitzonderlijke grip en stabiliteit op de piste.&lt;/li&gt;
        &lt;li&gt;&lt;strong&gt;Core omschrijving:&lt;/strong&gt; Populier/beuken kern voor een duurzame en responsieve ride.&lt;/li&gt;
        &lt;li&gt;&lt;strong&gt;Reinforcements:&lt;/strong&gt; Bi-axiale glasvezel voor soepele torsie en flex.&lt;/li&gt;
        &lt;li&gt;&lt;strong&gt;Base omschrijving:&lt;/strong&gt; Gesinterde base voor snelheid en waxretentie.&lt;/li&gt;
        &lt;li&gt;&lt;strong&gt;Sidewalls:&lt;/strong&gt; Urethaan sidewalls voor schokabsorptie en bescherming.&lt;/li&gt;
    &lt;/ul&gt;
    &lt;p&gt;De &lt;strong&gt;Korua Shapes Café Racer 150&lt;/strong&gt; is de perfecte keuze voor rijders die een passie hebben voor carving en precisie. Dit snowboard is ontworpen met een klassieke softboot carving-vorm en excelleert in strakke, technische bochten op groomers.&lt;/p&gt;
&lt;/div&gt;</t>
  </si>
  <si>
    <t xml:space="preserve"> level:intermediate, level:expert</t>
  </si>
  <si>
    <t>korua-snowboard-cafe-racer-156-Y2425</t>
  </si>
  <si>
    <t>SN-BRD-Y2425-KRA-CRCR-UNI-156</t>
  </si>
  <si>
    <t xml:space="preserve">Korte productomschrijving:
De Korua Shapes Café Racer 156 is een carving meesterwerk, ideaal voor strakke bochten op groomers en soepele lijnen in diepe poeder. Met een Full Camber-profiel en torsiestijve tail biedt het maximale grip, stabiliteit en veelzijdigheid. Perfect voor intermediate tot expert snowboarders die zowel prestaties als duurzaamheid waarderen.</t>
  </si>
  <si>
    <t xml:space="preserve">Belangrijkste kenmerken:
Profiel omschrijving: Full Camber voor stabiliteit, maximale grip en precisie.
Core omschrijving: Populier/beuken kern voor een duurzame en responsieve ride​.
Reinforcements: Bi-axiale glasvezel voor soepele torsie en consistent flex​​.
Base omschrijving: Gesinterde base voor snelheid, waxretentie en duurzaamheid​.
Sidewalls: Urethaan sidewalls voor schokabsorptie en kernbescherming​.
Lange productbeschrijving:
De Korua Shapes Café Racer 156 combineert stijl, precisie en prestaties in een tijdloos ontwerp. Met een klassieke softboot carving-vorm is dit board perfect voor technisch rijden en biedt het een ongeëvenaarde ervaring op groomers en off-piste. Of je nu carve lijnen trekt of diepe poeder doorsnijdt, dit board levert uitzonderlijke prestaties.
Profiel en shape: Het Full Camber-profiel biedt maximale grip en stabiliteit. Met een edge die volledig contact maakt met de sneeuw, voelt het rijden met de Café Racer aan als een trein op rails. De soepel verlopende overgang in de neus zorgt voor drijfvermogen en snelheid in zachte sneeuw, terwijl de directionele en licht getaperde vorm veelzijdigheid toevoegt.
Kern en versterkingen: De kern van populier en beukenhout biedt een lichte, maar stevige basis die zorgt voor een responsieve rit. De bi-axiale glasvezel versterkt de torsie en flex, waardoor dit board soepel, stabiel en perfect voorspelbaar blijft, zelfs bij hogere snelheden.
Base en snelheid: De gesinterde base is ontworpen voor snelheid en duurzaamheid. Dankzij de wax-infusie levert de base consistente prestaties, ideaal voor lange dagen op verschillende terreinen.
Sidewalls en duurzaamheid: De urethaan sidewalls beschermen de kern tegen impact en absorberen schokken, wat de levensduur van het board aanzienlijk verhoogt. Korua's focus op duurzaamheid komt tot uiting in hun tijdloze designs en het gebruik van milieuvriendelijke materialen.
Aanbevolen rijstijl: Voor de optimale carving ervaring wordt een iets smallere stance en steilere bindinghoeken aanbevolen, zodat het board natuurlijker kan flexen onder je voeten.
Voor wie: Dit board is ontworpen voor rijders van 50 tot 80 kg, met een maximale lengte van 185 cm. Ideaal voor intermediate tot expert snowboarders die zowel precisie als veelzijdigheid in hun snowboard zoeken.
De Korua Shapes Café Racer 156 is niet zomaar een snowboard; het is een statement van technische perfectie en duurzaamheid. Of je nu groomers carvet of off-piste lijnen verkent, dit board biedt een ongeëvenaarde ervaring en prestaties.</t>
  </si>
  <si>
    <t xml:space="preserve">&lt;!-- Korte omschrijving --&gt;
&lt;div class="short-description"&gt;
    &lt;p&gt;De &lt;strong&gt;Korua Shapes Café Racer 156&lt;/strong&gt; is een carving meesterwerk, ideaal voor strakke bochten op groomers en soepele lijnen in diepe poeder. Met een Full Camber-profiel en torsiestijve tail biedt het maximale grip, stabiliteit en veelzijdigheid. Perfect voor intermediate tot expert snowboarders die zowel prestaties als duurzaamheid waarderen.&lt;/p&gt;
&lt;/div</t>
  </si>
  <si>
    <t xml:space="preserve">&lt;!-- Lange omschrijving --&gt;
&lt;div class="product-details"&gt;
    &lt;h2&gt;Belangrijkste kenmerken:&lt;/h2&gt;
    &lt;ul&gt;
        &lt;li&gt;&lt;strong&gt;Profiel omschrijving:&lt;/strong&gt; Full Camber voor stabiliteit, maximale grip en precisie.&lt;/li&gt;
        &lt;li&gt;&lt;strong&gt;Core omschrijving:&lt;/strong&gt; Populier/beuken kern voor een duurzame en responsieve ride.&lt;/li&gt;
        &lt;li&gt;&lt;strong&gt;Reinforcements:&lt;/strong&gt; Bi-axiale glasvezel voor soepele torsie en consistent flex.&lt;/li&gt;
        &lt;li&gt;&lt;strong&gt;Base omschrijving:&lt;/strong&gt; Gesinterde base voor snelheid, waxretentie en duurzaamheid.&lt;/li&gt;
        &lt;li&gt;&lt;strong&gt;Sidewalls:&lt;/strong&gt; Urethaan sidewalls voor schokabsorptie en kernbescherming.&lt;/li&gt;
    &lt;/ul&gt;
    &lt;p&gt;De &lt;strong&gt;Korua Shapes Café Racer 156&lt;/strong&gt; combineert stijl, precisie en prestaties in een tijdloos ontwerp. Met een klassieke softboot carving-vorm is dit board perfect voor technisch rijden en biedt het een ongeëvenaarde ervaring op groomers en off-piste.&lt;/p&gt;
&lt;/div&gt;</t>
  </si>
  <si>
    <t xml:space="preserve">Rider length max(cm):185 </t>
  </si>
  <si>
    <t>korua-snowboard-cafe-racer-159-Y2425</t>
  </si>
  <si>
    <t>SN-BRD-Y2425-KRA-CRCR-UNI-159</t>
  </si>
  <si>
    <t xml:space="preserve">Korte productomschrijving:
De Korua Shapes Café Racer 159 is een carving snowboard dat uitblinkt op groomers en off-piste avonturen aankan. Met een Full Camber-profiel en een torsiestijve tail biedt dit board uitstekende grip, stabiliteit en veelzijdigheid. Perfect voor intermediate tot expert rijders die precisie en prestaties combineren met milieubewustzijn.</t>
  </si>
  <si>
    <t xml:space="preserve">Belangrijkste kenmerken:
Profiel omschrijving: Full Camber voor stabiliteit, maximale grip en soepele prestaties.
Core omschrijving: Populier/beuken kern voor een lichte, responsieve en duurzame constructie​.
Reinforcements: Bi-axiale glasvezel voor torsiestijfheid en consistent flex​​.
Base omschrijving: Gesinterde base voor snelheid en uitstekende waxretentie​.
Sidewalls: Urethaan sidewalls voor schokabsorptie en kernbescherming​.
Lange productbeschrijving:
De Korua Shapes Café Racer 159 is speciaal ontworpen voor snowboarders die houden van technisch rijden en een vloeiende carvingervaring zoeken. Met zijn klassieke softboot carving-shape en hoogwaardige constructie biedt dit board uitzonderlijke precisie, of je nu carve lijnen trekt op groomers of diepe poeder verkent.
Profiel en shape: Het Full Camber-profiel strekt zich uit over de volledige lengte van de edge, waardoor maximale grip en stabiliteit wordt geboden. De soepel verlopende overgang in de neus zorgt voor extra drijfvermogen en snelheid in zachte sneeuw, terwijl de directionele en licht getaperde vorm veelzijdigheid toevoegt aan de prestaties van het board.
Kern en versterkingen: De populier/beuken kern biedt een uitstekende balans tussen gewicht en sterkte, wat zorgt voor een duurzame, responsieve ride. Bi-axiale glasvezel versterkt de torsie en flex, waardoor dit board zowel speels als stabiel blijft, zelfs op hoge snelheid.
Base en snelheid: De gesinterde base levert topprestaties, met een focus op snelheid en duurzaamheid. Dankzij de wax-infusie blijft de base consistent presteren, ongeacht de omstandigheden, wat ideaal is voor zowel groomers als poeder.
Sidewalls en duurzaamheid: Urethaan sidewalls absorberen schokken en beschermen de kern tegen impact, wat de levensduur van het board verlengt. De focus van Korua op milieuvriendelijke productieprocessen wordt weerspiegeld in de tijdloze ontwerpen en het gebruik van duurzame materialen.
Aanbevolen rijstijl: Voor optimale prestaties raden we steilere bindinghoeken en een iets smallere stance aan, zodat het board natuurlijk onder je voeten kan flexen. Dit versterkt de carvingervaring en maakt het rijden soepeler en intuïtiever.
Voor wie: De Café Racer 159 is geschikt voor rijders van 55 tot 85 kg en een maximale lengte van 190 cm. Het is een uitstekende keuze voor intermediate tot expert snowboarders die een technische en veelzijdige rijstijl willen verfijnen.
De Korua Shapes Café Racer 159 is een technisch hoogstandje dat uitzonderlijke carvingprestaties combineert met veelzijdigheid. Dankzij het milieubewuste ontwerp en de tijdloze stijl is dit board zowel een praktische als verantwoorde keuze voor elke rijder.</t>
  </si>
  <si>
    <t xml:space="preserve">&lt;!-- Korte omschrijving --&gt;
&lt;div class="short-description"&gt;
    &lt;p&gt;De &lt;strong&gt;Korua Shapes Café Racer 159&lt;/strong&gt; is een carving snowboard dat uitblinkt op groomers en off-piste avonturen aankan. Met een Full Camber-profiel en een torsiestijve tail biedt dit board uitstekende grip, stabiliteit en veelzijdigheid. Perfect voor intermediate tot expert rijders die precisie en prestaties combineren met milieubewustzijn.&lt;/p&gt;
&lt;/div&gt;</t>
  </si>
  <si>
    <t xml:space="preserve">&lt;!-- Lange omschrijving --&gt;
&lt;div class="product-details"&gt;
    &lt;h2&gt;Belangrijkste kenmerken:&lt;/h2&gt;
    &lt;ul&gt;
        &lt;li&gt;&lt;strong&gt;Profiel omschrijving:&lt;/strong&gt; Full Camber voor stabiliteit, maximale grip en soepele prestaties.&lt;/li&gt;
        &lt;li&gt;&lt;strong&gt;Core omschrijving:&lt;/strong&gt; Populier/beuken kern voor een lichte, responsieve en duurzame constructie.&lt;/li&gt;
        &lt;li&gt;&lt;strong&gt;Reinforcements:&lt;/strong&gt; Bi-axiale glasvezel voor torsiestijfheid en consistent flex.&lt;/li&gt;
        &lt;li&gt;&lt;strong&gt;Base omschrijving:&lt;/strong&gt; Gesinterde base voor snelheid en uitstekende waxretentie.&lt;/li&gt;
        &lt;li&gt;&lt;strong&gt;Sidewalls:&lt;/strong&gt; Urethaan sidewalls voor schokabsorptie en kernbescherming.&lt;/li&gt;
    &lt;/ul&gt;
    &lt;p&gt;De &lt;strong&gt;Korua Shapes Café Racer 159&lt;/strong&gt; is speciaal ontworpen voor snowboarders die houden van technisch rijden en een vloeiende carvingervaring zoeken. Met zijn klassieke softboot carving-shape en hoogwaardige constructie biedt dit board uitzonderlijke precisie, of je nu carve lijnen trekt op groomers of diepe poeder verkent.&lt;/p&gt;
&lt;/div&gt;</t>
  </si>
  <si>
    <t>korua-snowboard-cafe-racer-164-Y2425</t>
  </si>
  <si>
    <t>SN-BRD-Y2425-KRA-CRCR-UNI-164</t>
  </si>
  <si>
    <t xml:space="preserve">Korte productomschrijving:
De Korua Shapes Café Racer 164 is een carving board ontworpen voor strakke bochten en ultieme controle op groomers, met de veelzijdigheid om off-piste poeder aan te kunnen. Met een Full Camber-profiel biedt dit board maximale grip, stabiliteit en drijfvermogen. Ideaal voor intermediate tot expert rijders die technische prestaties zoeken met een duurzaam ontwerp.</t>
  </si>
  <si>
    <t xml:space="preserve">Belangrijkste kenmerken:
Profiel omschrijving: Full Camber voor maximale grip, stabiliteit en snelheid.
Core omschrijving: Populier/beuken kern voor een sterke, lichte en responsieve ride​.
Reinforcements: Bi-axiale glasvezel voor torsiestijfheid en consistente flex​​.
Base omschrijving: Gesinterde base voor snelheid, duurzaamheid en waxretentie​.
Sidewalls: Urethaan sidewalls voor schokabsorptie en bescherming​.
Lange productbeschrijving:
De Korua Shapes Café Racer 164 is ontworpen om technische prestaties en veelzijdigheid samen te brengen. Dit snowboard is perfect voor rijders die een passie hebben voor carving, met een focus op precisie en controle op groomers, terwijl het tegelijkertijd soepelheid biedt voor off-piste poederavonturen.
Profiel en shape: Het Full Camber-profiel biedt volledige edge-to-edge grip voor maximale stabiliteit en precisie. De smooth transition in de neus verbetert het drijfvermogen in zachte sneeuw en verhoogt de snelheid in uiteenlopende sneeuwcondities. De directionele en licht getaperde vorm zorgen voor een progressieve carve-ervaring, perfect voor zowel lange als korte bochten.
Kern en versterkingen: De kern, gemaakt van populier en beukenhout, biedt een optimale balans tussen gewicht en sterkte. Dit zorgt voor een responsieve en duurzame ride, terwijl bi-axiale glasvezel torsiestijfheid en soepele flex toevoegt, ideaal voor het leveren van voorspelbare prestaties op hoge snelheid.
Base en snelheid: De gesinterde base garandeert topprestaties met hoge snelheid en duurzaamheid. Wax-infusie biedt uitstekende waxretentie, waardoor de base langdurig en consistent presteert, zelfs in veeleisende omstandigheden.
Sidewalls en duurzaamheid: Urethaan sidewalls bieden bescherming tegen impact en absorberen schokken, wat de levensduur van het board aanzienlijk verhoogt. Dit duurzame ontwerp sluit aan bij Korua's inzet voor milieubewustzijn en tijdloze productontwerpen.
Aanbevolen rijstijl: Voor de optimale carving ervaring raden we aan om te rijden met steilere bindinghoeken en een iets smallere stance. Dit laat het board natuurlijker flexen onder je voeten en versterkt de precisie tijdens technische bochten.
Voor wie: De Café Racer 164 is ideaal voor rijders tussen 65 en 95+ kg, met een maximale lengte van 195 cm. Dit board is geschikt voor intermediate tot expert snowboarders die prestaties, precisie en veelzijdigheid waarderen.
Met zijn tijdloze ontwerp, focus op duurzaamheid en technische perfectie is de Korua Shapes Café Racer 164 een uitstekende keuze voor rijders die hun carving naar een hoger niveau willen tillen. Of je nu carve lijnen trekt op groomers of diepe poeder doorkruist, dit board levert ongeëvenaarde prestaties.</t>
  </si>
  <si>
    <t xml:space="preserve">&lt;!-- Korte omschrijving --&gt;
&lt;div class="short-description"&gt;
    &lt;p&gt;De &lt;strong&gt;Korua Shapes Café Racer 164&lt;/strong&gt; is een carving board ontworpen voor strakke bochten en ultieme controle op groomers, met de veelzijdigheid om off-piste poeder aan te kunnen. Met een Full Camber-profiel biedt dit board maximale grip, stabiliteit en drijfvermogen. Ideaal voor intermediate tot expert rijders die technische prestaties zoeken met een duurzaam ontwerp.&lt;/p&gt;
&lt;/div&gt;</t>
  </si>
  <si>
    <t xml:space="preserve">&lt;!-- Lange omschrijving --&gt;
&lt;div class="product-details"&gt;
    &lt;h2&gt;Belangrijkste kenmerken:&lt;/h2&gt;
    &lt;ul&gt;
        &lt;li&gt;&lt;strong&gt;Profiel omschrijving:&lt;/strong&gt; Full Camber voor maximale grip, stabiliteit en snelheid.&lt;/li&gt;
        &lt;li&gt;&lt;strong&gt;Core omschrijving:&lt;/strong&gt; Populier/beuken kern voor een sterke, lichte en responsieve ride.&lt;/li&gt;
        &lt;li&gt;&lt;strong&gt;Reinforcements:&lt;/strong&gt; Bi-axiale glasvezel voor torsiestijfheid en consistente flex.&lt;/li&gt;
        &lt;li&gt;&lt;strong&gt;Base omschrijving:&lt;/strong&gt; Gesinterde base voor snelheid, duurzaamheid en waxretentie.&lt;/li&gt;
        &lt;li&gt;&lt;strong&gt;Sidewalls:&lt;/strong&gt; Urethaan sidewalls voor schokabsorptie en bescherming.&lt;/li&gt;
    &lt;/ul&gt;
    &lt;p&gt;De &lt;strong&gt;Korua Shapes Café Racer 164&lt;/strong&gt; is ontworpen om technische prestaties en veelzijdigheid samen te brengen. Dit snowboard is perfect voor rijders die een passie hebben voor carving, met een focus op precisie en controle op groomers, terwijl het tegelijkertijd soepelheid biedt voor off-piste poederavonturen.&lt;/p&gt;
&lt;/div&gt;</t>
  </si>
  <si>
    <t>Dart</t>
  </si>
  <si>
    <t>korua-snowboard-dart-147-Y2425</t>
  </si>
  <si>
    <t>SN-BRD-Y2425-KRA-DRT-UNI-147</t>
  </si>
  <si>
    <t xml:space="preserve">The Dart is inspired by classic retro powder shapes, but it’s built with a modern twist. It may have a very powder-oriented aesthetic at first glance, but it’s actually a highly versatile ripper for slaying turns both on and off-piste. It’s the perfect shape for riders who are looking to focus on their turning style, while driving out of turns with speed in all types of snow conditions. The wide frame, setback and taper offer maximum float and a relaxed riding experience in deep powder. The extra width also reduces toe and heel drag on groomers, enabling you to go low when carving. The deep swallow tail is playful when releasing out the back in soft snow, while also allowing a tighter radius at the end of your turns.The Dart features our FLOAT CAMBER, which curves into a rocker shape in the nose. This profile helps you stay on top in deep powder while maintaining speed throughout the turn. The camber under-foot offers grip and stability on hard-pack and in variable conditions, while the early rise in the nose allows for an easy initiation of turns.
</t>
  </si>
  <si>
    <t xml:space="preserve">Korte productomschrijving:
De Korua Shapes Dart 147 combineert retro poederstijl met moderne veelzijdigheid. Met een Float Camber-profiel, een brede frame en een speelse swallow tail, is dit board perfect voor diepe poeder en carving op groomers. Ideaal voor intermediate tot expert rijders die stijlvol willen draaien met grip, stabiliteit en drijfvermogen.</t>
  </si>
  <si>
    <t xml:space="preserve">Belangrijkste kenmerken:
Profiel omschrijving: Float Camber met rocker in de neus voor drijfvermogen en soepele bochten.
Core omschrijving: Populier/beuken kern voor lichtheid, kracht en duurzaamheid​.
Reinforcements: Bi-axiale glasvezel voor soepele torsie en flex​​.
Base omschrijving: Gesinterde base voor snelheid en waxretentie, perfect voor alle omstandigheden​.
Sidewalls: Urethaan sidewalls voor schokabsorptie en kernbescherming​.
Lange productbeschrijving:
De Korua Shapes Dart 147 combineert het beste van retro poederboards met moderne technologie en veelzijdigheid. Dit board is gemaakt voor rijders die houden van diepe poeder en speelse lijnen, maar ook uitstekende carvingprestaties willen op groomers. Met zijn unieke vorm en technische constructie biedt de Dart een ongeëvenaarde rijervaring.
Profiel en shape: Het Float Camber-profiel combineert camber onder de voeten voor grip en stabiliteit met een rocker in de neus voor moeiteloze bochten en uitstekend drijfvermogen in diepe sneeuw. De directional shape met taper en een speelse swallow tail maken dit board perfect voor strakke lijnen, scherpe draaibewegingen en soepel rijden in zachte sneeuw.
Kern en versterkingen: De kern van populier en beukenhout biedt een responsieve en lichte constructie die duurzaamheid garandeert. Bi-axiale glasvezel zorgt voor soepele torsie en flex, wat dit board voorspelbaar en betrouwbaar maakt in verschillende omstandigheden.
Base en snelheid: De gesinterde base is ontworpen voor topprestaties, met maximale snelheid en duurzaamheid. Wax-infusie zorgt voor uitstekende waxretentie, zodat je altijd klaar bent voor elke rit.
Sidewalls en duurzaamheid: Urethaan sidewalls beschermen de kern tegen impact en absorberen schokken, wat de levensduur van het board aanzienlijk verlengt. Dit sluit naadloos aan bij Korua’s milieubewuste benadering en tijdloze designs.
Voor wie: De Dart 147 is geschikt voor rijders tussen 50 en 80 kg en een maximale lengte van 172 cm. Het board is ideaal voor intermediate tot expert snowboarders die hun draaitechniek willen verfijnen en willen genieten van de perfecte mix van stijl en prestaties.
Met zijn retro-geïnspireerde look en moderne technologie biedt de Korua Shapes Dart 147 een unieke rijervaring. Het board excelleert in diepe poeder, carve lijnen op groomers en alles daartussenin. Een essentieel board voor rijders die veelzijdigheid en stijl willen combineren.</t>
  </si>
  <si>
    <t xml:space="preserve">&lt;div class="short-description"&gt;
    &lt;p&gt;De &lt;strong&gt;Korua Shapes Dart 147&lt;/strong&gt; combineert retro poederstijl met moderne veelzijdigheid. Met een Float Camber-profiel, een brede frame en een speelse swallow tail, is dit board perfect voor diepe poeder en carving op groomers. Ideaal voor intermediate tot expert rijders die stijlvol willen draaien met grip, stabiliteit en drijfvermogen.&lt;/p&gt;
&lt;/div&gt;</t>
  </si>
  <si>
    <t xml:space="preserve">&lt;!-- Lange omschrijving --&gt;
&lt;div class="product-details"&gt;
    &lt;h2&gt;Belangrijkste kenmerken:&lt;/h2&gt;
    &lt;ul&gt;
        &lt;li&gt;&lt;strong&gt;Profiel omschrijving:&lt;/strong&gt; Float Camber met rocker in de neus voor drijfvermogen en soepele bochten.&lt;/li&gt;
        &lt;li&gt;&lt;strong&gt;Core omschrijving:&lt;/strong&gt; Populier/beuken kern voor lichtheid, kracht en duurzaamheid.&lt;/li&gt;
        &lt;li&gt;&lt;strong&gt;Reinforcements:&lt;/strong&gt; Bi-axiale glasvezel voor soepele torsie en flex.&lt;/li&gt;
        &lt;li&gt;&lt;strong&gt;Base omschrijving:&lt;/strong&gt; Gesinterde base voor snelheid en waxretentie, perfect voor alle omstandigheden.&lt;/li&gt;
        &lt;li&gt;&lt;strong&gt;Sidewalls:&lt;/strong&gt; Urethaan sidewalls voor schokabsorptie en kernbescherming.&lt;/li&gt;
    &lt;/ul&gt;
    &lt;p&gt;De &lt;strong&gt;Korua Shapes Dart 147&lt;/strong&gt; combineert het beste van retro poederboards met moderne technologie en veelzijdigheid. Dit board is gemaakt voor rijders die houden van diepe poeder en speelse lijnen, maar ook uitstekende carvingprestaties willen op groomers.&lt;/p&gt;
&lt;/div&gt;</t>
  </si>
  <si>
    <t xml:space="preserve">profile:directional, profile:tapered, profile:swallow tail</t>
  </si>
  <si>
    <t>length-min(cm):145</t>
  </si>
  <si>
    <t xml:space="preserve">Rider length max(cm):172 </t>
  </si>
  <si>
    <t xml:space="preserve">bootlength-max(cm):30.0 cm</t>
  </si>
  <si>
    <t>korua-snowboard-dart-152-Y2425</t>
  </si>
  <si>
    <t>SN-BRD-Y2425-KRA-DRT-UNI-152</t>
  </si>
  <si>
    <t xml:space="preserve">Korte productomschrijving:
De Korua Shapes Dart 152 combineert een retro poederstijl met moderne technologie voor ultieme veelzijdigheid. Met een Float Camber-profiel, brede frame en speelse swallow tail biedt het uitstekende drijfvermogen in diepe poeder en precisie op groomers. Perfect voor intermediate tot expert snowboarders die stijl en prestaties willen combineren.</t>
  </si>
  <si>
    <t xml:space="preserve">Belangrijkste kenmerken:
Profiel omschrijving: Float Camber met rocker in de neus voor drijfvermogen en soepele bochten.
Core omschrijving: Populier/beuken kern voor lichtheid, sterkte en duurzaamheid​.
Reinforcements: Bi-axiale glasvezel voor soepele torsie en consistente flex​​.
Base omschrijving: Gesinterde base voor snelheid en uitstekende waxretentie​.
Sidewalls: Urethaan sidewalls voor schokabsorptie en kernbescherming​.
Lange productbeschrijving:
De Korua Shapes Dart 152 is een snowboard dat retro poederdesign combineert met innovatieve technologie om veelzijdigheid en prestaties te leveren. Dit board biedt uitzonderlijk drijfvermogen in diepe sneeuw en vloeiende carving op groomers, wat het ideaal maakt voor rijders die zowel stijl als functionaliteit waarderen.
Profiel en shape: Het Float Camber-profiel combineert camber onder de voeten voor grip en stabiliteit met een rocker in de neus voor soepel bochtenwerk en uitstekend drijfvermogen in poedersneeuw. De brede frame en directional shape zorgen voor meer stabiliteit en veelzijdigheid, terwijl de speelse swallow tail zorgt voor scherpe, responsieve draaibewegingen.
Kern en versterkingen: De kern van populier en beukenhout biedt een uitstekende balans tussen lichtheid en sterkte, wat zorgt voor een duurzame en responsieve ride. Bi-axiale glasvezel versterkt de torsie en flex, wat zorgt voor consistentie en voorspelbaarheid bij uiteenlopende omstandigheden.
Base en snelheid: De gesinterde base is geoptimaliseerd voor snelheid en duurzaamheid. Wax-infusie biedt uitstekende retentie, waardoor je board altijd presteert, of je nu groomers rijdt of poeder doorkruist.
Sidewalls en duurzaamheid: De urethaan sidewalls beschermen de kern tegen impact en absorberen schokken, wat de levensduur van het board verlengt. Deze duurzame constructie sluit naadloos aan bij Korua’s milieubewuste aanpak en tijdloze designs.
Voor wie: Dit board is geschikt voor rijders tussen 50 en 80 kg met een maximale lengte van 178 cm. Ideaal voor intermediate tot expert snowboarders die een mix van drijfvermogen, precisie en speelsheid zoeken.
Met zijn retro-geïnspireerde ontwerp en moderne technologie is de Korua Shapes Dart 152 een essentiële keuze voor rijders die houden van bochtenwerk en veelzijdigheid. Dit board presteert moeiteloos in diepe poeder en op groomers, en biedt een unieke rijervaring voor elke rijstijl.</t>
  </si>
  <si>
    <t xml:space="preserve">&lt;!-- Korte omschrijving --&gt;
&lt;div class="short-description"&gt;
    &lt;p&gt;De &lt;strong&gt;Korua Shapes Dart 152&lt;/strong&gt; combineert een retro poederstijl met moderne technologie voor ultieme veelzijdigheid. Met een Float Camber-profiel, brede frame en speelse swallow tail biedt het uitstekende drijfvermogen in diepe poeder en precisie op groomers. Perfect voor intermediate tot expert snowboarders die stijl en prestaties willen combineren.&lt;/p&gt;
&lt;/div&gt;</t>
  </si>
  <si>
    <t xml:space="preserve">&lt;!-- Lange omschrijving --&gt;
&lt;div class="product-details"&gt;
    &lt;h2&gt;Belangrijkste kenmerken:&lt;/h2&gt;
    &lt;ul&gt;
        &lt;li&gt;&lt;strong&gt;Profiel omschrijving:&lt;/strong&gt; Float Camber met rocker in de neus voor drijfvermogen en soepele bochten.&lt;/li&gt;
        &lt;li&gt;&lt;strong&gt;Core omschrijving:&lt;/strong&gt; Populier/beuken kern voor lichtheid, sterkte en duurzaamheid.&lt;/li&gt;
        &lt;li&gt;&lt;strong&gt;Reinforcements:&lt;/strong&gt; Bi-axiale glasvezel voor soepele torsie en consistente flex.&lt;/li&gt;
        &lt;li&gt;&lt;strong&gt;Base omschrijving:&lt;/strong&gt; Gesinterde base voor snelheid en uitstekende waxretentie.&lt;/li&gt;
        &lt;li&gt;&lt;strong&gt;Sidewalls:&lt;/strong&gt; Urethaan sidewalls voor schokabsorptie en kernbescherming.&lt;/li&gt;
    &lt;/ul&gt;
    &lt;p&gt;De &lt;strong&gt;Korua Shapes Dart 152&lt;/strong&gt; is een snowboard dat retro poederdesign combineert met innovatieve technologie om veelzijdigheid en prestaties te leveren. Dit board biedt uitzonderlijk drijfvermogen in diepe sneeuw en vloeiende carving op groomers, wat het ideaal maakt voor rijders die zowel stijl als functionaliteit waarderen.&lt;/p&gt;
&lt;/div&gt;</t>
  </si>
  <si>
    <t xml:space="preserve">Rider length max(cm):178 </t>
  </si>
  <si>
    <t>korua-snowboard-dart-156-Y2425</t>
  </si>
  <si>
    <t>SN-BRD-Y2425-KRA-DRT-UNI-156</t>
  </si>
  <si>
    <t xml:space="preserve">Korte productomschrijving:
De Korua Shapes Dart 156 combineert retro poederstijl met moderne technologie voor veelzijdige prestaties. Met een Float Camber-profiel, brede frame en speelse swallow tail excelleert dit board in diepe poeder en strakke carve lijnen op groomers. Ideaal voor intermediate tot expert snowboarders die stijl en veelzijdigheid willen combineren.</t>
  </si>
  <si>
    <t xml:space="preserve">Belangrijkste kenmerken:
Profiel omschrijving: Float Camber met rocker in de neus voor soepelheid en drijfvermogen.
Core omschrijving: Populier/beuken kern voor een responsieve, lichte en duurzame constructie​.
Reinforcements: Bi-axiale glasvezel voor torsiestijfheid en consistente flex​​.
Base omschrijving: Gesinterde base voor snelheid en uitstekende waxretentie​.
Sidewalls: Urethaan sidewalls voor schokabsorptie en kernbescherming​.
Lange productbeschrijving:
De Korua Shapes Dart 156 is een meesterwerk dat retro poederdesign combineert met moderne veelzijdigheid. Dit snowboard biedt uitmuntend drijfvermogen in diepe sneeuw, terwijl het scherpe, strakke carve lijnen mogelijk maakt op groomers. Met zijn unieke vorm en technische constructie biedt de Dart een ongeëvenaarde rijervaring.
Profiel en shape: Het Float Camber-profiel combineert camber onder de voeten voor grip en stabiliteit met een rocker in de neus voor moeiteloze bochten en uitzonderlijk drijfvermogen in poedersneeuw. De directional shape, brede frame en speelse swallow tail maken dit board perfect voor scherpe draaibewegingen, ontspannen bochten en strakke lijnen in zachte sneeuw.
Kern en versterkingen: De kern van populier en beukenhout biedt een uitstekende balans tussen lichtheid en sterkte, wat resulteert in een duurzame en responsieve rit. Bi-axiale glasvezel versterkt de torsie en flex, wat zorgt voor consistente prestaties en stabiliteit bij uiteenlopende omstandigheden.
Base en snelheid: De gesinterde base is ontworpen voor topprestaties en maximale snelheid. Wax-infusie zorgt voor uitstekende waxretentie, waardoor je board altijd klaar is voor optimale prestaties, ongeacht de sneeuwcondities.
Sidewalls en duurzaamheid: De urethaan sidewalls beschermen de kern tegen impact en absorberen schokken, wat de levensduur van het board aanzienlijk verhoogt. De focus op duurzaamheid sluit aan bij Korua’s tijdloze ontwerpen en milieubewuste aanpak.
Voor wie: De Dart 156 is geschikt voor rijders tussen 55 en 90 kg met een maximale lengte van 185 cm. Dit board is ideaal voor intermediate tot expert snowboarders die veelzijdigheid, precisie en speelsheid zoeken in hun rijstijl.
Met zijn retro-geïnspireerde esthetiek en moderne technologie biedt de Korua Shapes Dart 156 een unieke combinatie van stijl en prestaties. Dit board is perfect voor rijders die willen schitteren in diepe poeder en carve lijnen op groomers.</t>
  </si>
  <si>
    <t xml:space="preserve">&lt;!-- Korte omschrijving --&gt;
&lt;div class="short-description"&gt;
    &lt;p&gt;De &lt;strong&gt;Korua Shapes Dart 156&lt;/strong&gt; combineert retro poederstijl met moderne technologie voor veelzijdige prestaties. Met een Float Camber-profiel, brede frame en speelse swallow tail excelleert dit board in diepe poeder en strakke carve lijnen op groomers. Ideaal voor intermediate tot expert snowboarders die stijl en veelzijdigheid willen combineren.&lt;/p&gt;
&lt;/div&gt;</t>
  </si>
  <si>
    <t xml:space="preserve">&lt;!-- Lange omschrijving --&gt;
&lt;div class="product-details"&gt;
    &lt;h2&gt;Belangrijkste kenmerken:&lt;/h2&gt;
    &lt;ul&gt;
        &lt;li&gt;&lt;strong&gt;Profiel omschrijving:&lt;/strong&gt; Float Camber met rocker in de neus voor soepelheid en drijfvermogen.&lt;/li&gt;
        &lt;li&gt;&lt;strong&gt;Core omschrijving:&lt;/strong&gt; Populier/beuken kern voor een responsieve, lichte en duurzame constructie.&lt;/li&gt;
        &lt;li&gt;&lt;strong&gt;Reinforcements:&lt;/strong&gt; Bi-axiale glasvezel voor torsiestijfheid en consistente flex.&lt;/li&gt;
        &lt;li&gt;&lt;strong&gt;Base omschrijving:&lt;/strong&gt; Gesinterde base voor snelheid en uitstekende waxretentie.&lt;/li&gt;
        &lt;li&gt;&lt;strong&gt;Sidewalls:&lt;/strong&gt; Urethaan sidewalls voor schokabsorptie en kernbescherming.&lt;/li&gt;
    &lt;/ul&gt;
    &lt;p&gt;De &lt;strong&gt;Korua Shapes Dart 156&lt;/strong&gt; is een meesterwerk dat retro poederdesign combineert met moderne veelzijdigheid. Dit snowboard biedt uitmuntend drijfvermogen in diepe sneeuw, terwijl het scherpe, strakke carve lijnen mogelijk maakt op groomers.&lt;/p&gt;
&lt;/div&gt;</t>
  </si>
  <si>
    <t>korua-snowboard-dart-160-Y2425</t>
  </si>
  <si>
    <t>SN-BRD-Y2425-KRA-DRT-UNI-160</t>
  </si>
  <si>
    <t xml:space="preserve">Korte productomschrijving:
De Korua Shapes Dart 160 combineert retro poederdesign met moderne technologie voor uitzonderlijke veelzijdigheid. Met een Float Camber-profiel, brede frame en speelse swallow tail biedt het board maximaal drijfvermogen in poeder en precisie op groomers. Perfect voor intermediate tot expert snowboarders die stijl en prestaties willen combineren.</t>
  </si>
  <si>
    <t xml:space="preserve">Belangrijkste kenmerken:
Profiel omschrijving: Float Camber met rocker in de neus voor soepel draaien en drijfvermogen.
Core omschrijving: Populier/beuken kern voor een responsieve, lichte en duurzame constructie​.
Reinforcements: Bi-axiale glasvezel voor soepele torsie en consistente flex​​.
Base omschrijving: Gesinterde base voor snelheid en uitstekende waxretentie​.
Sidewalls: Urethaan sidewalls voor schokabsorptie en kernbescherming​.
Lange productbeschrijving:
De Korua Shapes Dart 160 is een snowboard dat retro poederstijl combineert met moderne veelzijdigheid. Dit board biedt uitzonderlijk drijfvermogen in diepe sneeuw en vloeiende carve-prestaties op groomers, waardoor het ideaal is voor rijders die op zoek zijn naar een mix van functionaliteit en esthetiek.
Profiel en shape: Het Float Camber-profiel combineert camber onder de voeten voor grip en stabiliteit met een rocker in de neus voor moeiteloze bochten en optimaal drijfvermogen in poedersneeuw. De brede frame en directionele vorm zorgen voor stabiliteit en veelzijdigheid, terwijl de speelse swallow tail strakke, responsieve draaibewegingen en een soepele rit mogelijk maakt.
Kern en versterkingen: De kern van populier en beukenhout biedt een perfecte balans tussen lichtheid en sterkte, wat resulteert in een duurzame en responsieve rit. Bi-axiale glasvezel versterkt de torsie en flex, wat consistente prestaties en stabiliteit garandeert, zelfs bij uitdagende omstandigheden.
Base en snelheid: De gesinterde base is ontworpen om snelheid en duurzaamheid te maximaliseren. Wax-infusie zorgt voor uitstekende waxretentie, waardoor het board altijd klaar is voor topprestaties, ongeacht de sneeuwcondities.
Sidewalls en duurzaamheid: De urethaan sidewalls bieden bescherming tegen impact en absorberen schokken, wat de levensduur van het board verlengt. Dit duurzame ontwerp past bij Korua’s inzet voor milieubewustzijn en tijdloze productontwerpen.
Voor wie: De Dart 160 is geschikt voor rijders tussen 65 en 95 kg met een maximale lengte van 195 cm. Dit board is ideaal voor intermediate tot expert snowboarders die veelzijdigheid, precisie en speelsheid zoeken in hun rijstijl.
Met zijn unieke combinatie van retro esthetiek en moderne technologie biedt de Korua Shapes Dart 160 een ongeëvenaarde rijervaring. Dit board presteert moeiteloos in diepe poeder en op groomers en is een essentiële keuze voor rijders die veelzijdigheid en stijl waarderen.
</t>
  </si>
  <si>
    <t xml:space="preserve">&lt;!-- Korte omschrijving --&gt;
&lt;div class="short-description"&gt;
    &lt;p&gt;De &lt;strong&gt;Korua Shapes Dart 160&lt;/strong&gt; combineert retro poederdesign met moderne technologie voor uitzonderlijke veelzijdigheid. Met een Float Camber-profiel, brede frame en speelse swallow tail biedt het board maximaal drijfvermogen in poeder en precisie op groomers. Perfect voor intermediate tot expert snowboarders die stijl en prestaties willen combineren.&lt;/p&gt;
&lt;/div&gt;</t>
  </si>
  <si>
    <t xml:space="preserve">&lt;!-- Lange omschrijving --&gt;
&lt;div class="product-details"&gt;
    &lt;h2&gt;Belangrijkste kenmerken:&lt;/h2&gt;
    &lt;ul&gt;
        &lt;li&gt;&lt;strong&gt;Profiel omschrijving:&lt;/strong&gt; Float Camber met rocker in de neus voor soepel draaien en drijfvermogen.&lt;/li&gt;
        &lt;li&gt;&lt;strong&gt;Core omschrijving:&lt;/strong&gt; Populier/beuken kern voor een responsieve, lichte en duurzame constructie.&lt;/li&gt;
        &lt;li&gt;&lt;strong&gt;Reinforcements:&lt;/strong&gt; Bi-axiale glasvezel voor soepele torsie en consistente flex.&lt;/li&gt;
        &lt;li&gt;&lt;strong&gt;Base omschrijving:&lt;/strong&gt; Gesinterde base voor snelheid en uitstekende waxretentie.&lt;/li&gt;
        &lt;li&gt;&lt;strong&gt;Sidewalls:&lt;/strong&gt; Urethaan sidewalls voor schokabsorptie en kernbescherming.&lt;/li&gt;
    &lt;/ul&gt;
    &lt;p&gt;De &lt;strong&gt;Korua Shapes Dart 160&lt;/strong&gt; is een snowboard dat retro poederstijl combineert met moderne veelzijdigheid. Dit board biedt uitzonderlijk drijfvermogen in diepe sneeuw en vloeiende carve-prestaties op groomers, waardoor het ideaal is voor rijders die op zoek zijn naar een mix van functionaliteit en esthetiek.&lt;/p&gt;
&lt;/div&gt;</t>
  </si>
  <si>
    <t>korua-snowboard-dart-164-Y2425</t>
  </si>
  <si>
    <t>SN-BRD-Y2425-KRA-DRT-UNI-164</t>
  </si>
  <si>
    <t xml:space="preserve">
Korte productomschrijving:
De Korua Shapes Dart 164 is een perfect poeder- en carvingboard dat retro stijl combineert met moderne veelzijdigheid. Het Float Camber-profiel, brede frame en swallow tail bieden ultiem drijfvermogen, stabiliteit en precisie, zowel op groomers als in diepe poeder. Ideaal voor intermediate tot expert snowboarders die stijl en prestaties waarderen.</t>
  </si>
  <si>
    <t xml:space="preserve">Belangrijkste kenmerken:
Profiel omschrijving: Float Camber met rocker in de neus voor soepel draaien en optimaal drijfvermogen.
Core omschrijving: Populier/beuken kern voor een responsieve, duurzame constructie​.
Reinforcements: Bi-axiale glasvezel voor torsiestijfheid en consistente flex​​.
Base omschrijving: Gesinterde base voor maximale snelheid en waxretentie​.
Sidewalls: Urethaan sidewalls voor schokabsorptie en kernbescherming​.
Lange productbeschrijving:
De Korua Shapes Dart 164 is een snowboard dat retro poederdesign combineert met innovatieve technologie en veelzijdigheid. Dit board biedt uitzonderlijk drijfvermogen in diepe sneeuw en scherpe carvingprestaties op groomers, waardoor het ideaal is voor rijders die zoeken naar functionaliteit met een vleugje stijl.
Profiel en shape: Het Float Camber-profiel combineert camber onder de voeten voor grip en stabiliteit met een rocker in de neus voor moeiteloze bochten en uitzonderlijk drijfvermogen in poedersneeuw. De brede frame en directionele vorm zorgen voor stabiliteit en veelzijdigheid, terwijl de swallow tail strakke, responsieve draaibewegingen en speelsheid toevoegt.
Kern en versterkingen: De kern, gemaakt van populier en beukenhout, biedt een perfecte balans tussen lichtheid en sterkte, wat resulteert in een duurzame en responsieve ride. Bi-axiale glasvezel versterkt de torsie en flex, waardoor het board voorspelbaar en consistent presteert, zelfs in uitdagende omstandigheden.
Base en snelheid: De gesinterde base is geoptimaliseerd voor snelheid en duurzaamheid. Wax-infusie biedt uitstekende waxretentie, zodat je altijd klaar bent voor topprestaties, ongeacht de sneeuwcondities.
Sidewalls en duurzaamheid: De urethaan sidewalls beschermen de kern tegen impact en absorberen schokken, wat de levensduur van het board aanzienlijk verlengt. Het duurzame ontwerp sluit naadloos aan bij Korua’s toewijding aan milieuvriendelijke productie en tijdloze designs.
Voor wie: De Dart 164 is geschikt voor rijders tussen 65 en 95 kg en een maximale lengte van 195 cm of meer. Dit board is ideaal voor intermediate tot expert snowboarders die veelzijdigheid, precisie en speelsheid zoeken.
De Korua Shapes Dart 164 biedt een ongeëvenaarde rijervaring voor elke stijl. Het excelleert in diepe poeder en op groomers en is een perfecte keuze voor snowboarders die veelzijdigheid en stijl willen combineren met topprestaties.</t>
  </si>
  <si>
    <t xml:space="preserve">&lt;!-- Korte omschrijving --&gt;
&lt;div class="short-description"&gt;
    &lt;p&gt;De &lt;strong&gt;Korua Shapes Dart 164&lt;/strong&gt; is een perfect poeder- en carvingboard dat retro stijl combineert met moderne veelzijdigheid. Het Float Camber-profiel, brede frame en swallow tail bieden ultiem drijfvermogen, stabiliteit en precisie, zowel op groomers als in diepe poeder. Ideaal voor intermediate tot expert snowboarders die stijl en prestaties waarderen.&lt;/p&gt;
&lt;/div&gt;</t>
  </si>
  <si>
    <t xml:space="preserve">&lt;!-- Lange omschrijving --&gt;
&lt;div class="product-details"&gt;
    &lt;h2&gt;Belangrijkste kenmerken:&lt;/h2&gt;
    &lt;ul&gt;
        &lt;li&gt;&lt;strong&gt;Profiel omschrijving:&lt;/strong&gt; Float Camber met rocker in de neus voor soepel draaien en optimaal drijfvermogen.&lt;/li&gt;
        &lt;li&gt;&lt;strong&gt;Core omschrijving:&lt;/strong&gt; Populier/beuken kern voor een responsieve, duurzame constructie.&lt;/li&gt;
        &lt;li&gt;&lt;strong&gt;Reinforcements:&lt;/strong&gt; Bi-axiale glasvezel voor torsiestijfheid en consistente flex.&lt;/li&gt;
        &lt;li&gt;&lt;strong&gt;Base omschrijving:&lt;/strong&gt; Gesinterde base voor maximale snelheid en waxretentie.&lt;/li&gt;
        &lt;li&gt;&lt;strong&gt;Sidewalls:&lt;/strong&gt; Urethaan sidewalls voor schokabsorptie en kernbescherming.&lt;/li&gt;
    &lt;/ul&gt;
    &lt;p&gt;De &lt;strong&gt;Korua Shapes Dart 164&lt;/strong&gt; is een snowboard dat retro poederdesign combineert met innovatieve technologie en veelzijdigheid. Dit board biedt uitzonderlijk drijfvermogen in diepe sneeuw en scherpe carvingprestaties op groomers, waardoor het ideaal is voor rijders die zoeken naar functionaliteit met een vleugje stijl.&lt;/p&gt;
&lt;/div&gt;</t>
  </si>
  <si>
    <t xml:space="preserve">bootlength-max(cm):33.2 cm</t>
  </si>
  <si>
    <t>Pencil</t>
  </si>
  <si>
    <t>korua-snowboard-pencil-138-Y2425</t>
  </si>
  <si>
    <t>SN-BRD-Y2425-KRA-PNCL-UNI-138</t>
  </si>
  <si>
    <t xml:space="preserve">The Pencil is a classic line favorite and a true all-round shape, built for effortless turns in all types of snow conditions. It’s designed for those riders who are looking for the one board that does it all. Over the years it has steadily held its place as a go-to-shape in our line, and has withstood the test (and turns) of time. The slight swallowtail offers playfulness out the back while still providing the stability and torsion necessary for solid edge-hold. The taper makes it reactive, easy to set on edge, and feel shorter than it appears. The pointy nose maintains speed when coming out of powder turns and keeps the spray out of your face. The Pencil features our FLOAT CAMBER, which curves into a rocker shape in the nose. This profile helps you stay on top in deep powder while maintaining speed throughout the turn. The camber under-foot offers grip and stability on hard-pack and in variable conditions, while the early rise in the nose allows for an easy initiation of turns.</t>
  </si>
  <si>
    <t xml:space="preserve">Korte productomschrijving:
De Korua Shapes Pencil 138 is een veelzijdig all-mountain snowboard dat uitblinkt in elke sneeuwconditie. Met een Float Camber-profiel, speelse swallowtail en scherpe, puntige neus biedt dit board stabiliteit, drijfvermogen en wendbaarheid. Ideaal voor intermediate tot expert snowboarders die één board willen dat alles aankan.</t>
  </si>
  <si>
    <t xml:space="preserve">Belangrijkste kenmerken:
Profiel omschrijving: Float Camber met rocker in de neus voor drijfvermogen en soepele bochten.
Core omschrijving: Populier/beuken kern voor een duurzame, lichte en responsieve constructie​.
Reinforcements: Bi-axiale glasvezel voor soepele torsie en consistente flex​​.
Base omschrijving: Gesinterde base voor snelheid, duurzaamheid en uitstekende waxretentie​.
Sidewalls: Urethaan sidewalls voor schokabsorptie en bescherming​.
Lange productbeschrijving:
De Korua Shapes Pencil 138 is een favoriet in de Korua-collectie en een echt all-round snowboard. Dit board is ontworpen voor snowboarders die één board willen dat alles aankan, van carve lijnen op groomers tot soepele ritten in diepe poeder. Met zijn tijdloze vorm en moderne technologie biedt de Pencil een unieke rijervaring.
Profiel en shape: Het Float Camber-profiel combineert camber onder de voeten voor grip en stabiliteit met een rocker in de neus voor soepel draaien en drijfvermogen in poedersneeuw. De directional shape en lichte taper maken het board responsief en gemakkelijk in te zetten op de kanten, waardoor het korter aanvoelt dan het lijkt. De puntige neus zorgt voor snelheid en houdt poeder uit je gezicht, terwijl de speelse swallowtail stabiliteit en speelsheid toevoegt.
Kern en versterkingen: De kern van populier en beukenhout biedt een uitstekende balans tussen lichtheid en sterkte, wat zorgt voor een duurzame en responsieve rit. Bi-axiale glasvezel verhoogt de torsiestijfheid en flex, wat resulteert in een voorspelbare en stabiele prestatie bij verschillende rijstijlen en sneeuwcondities.
Base en snelheid: De gesinterde base is ontworpen om maximale snelheid en duurzaamheid te leveren. Dankzij de uitstekende waxretentie blijft de base consistent presteren, ideaal voor lange dagen op de piste.
Sidewalls en duurzaamheid: De urethaan sidewalls beschermen de kern tegen impact en absorberen schokken, wat de levensduur van het board aanzienlijk verlengt. Het duurzame ontwerp sluit naadloos aan bij Korua’s inzet voor milieuvriendelijke productie en tijdloze ontwerpen.
Voor wie: De Pencil 138 is geschikt voor rijders tussen 30 en 50 kg en een maximale lengte van 165 cm. Dit board is perfect voor intermediate tot expert snowboarders die veelzijdigheid en precisie zoeken.
De Korua Shapes Pencil 138 is niet zomaar een snowboard; het is een statement van veelzijdigheid en stijl. Of je nu carve lijnen trekt op groomers of poedersneeuw doorsnijdt, dit board presteert moeiteloos en biedt een unieke rijervaring.</t>
  </si>
  <si>
    <t xml:space="preserve">&lt;!-- Korte omschrijving --&gt;
&lt;div class="short-description"&gt;
    &lt;p&gt;De &lt;strong&gt;Korua Shapes Pencil 138&lt;/strong&gt; is een veelzijdig all-mountain snowboard dat uitblinkt in elke sneeuwconditie. Met een Float Camber-profiel, speelse swallowtail en scherpe, puntige neus biedt dit board stabiliteit, drijfvermogen en wendbaarheid. Ideaal voor intermediate tot expert snowboarders die één board willen dat alles aankan.&lt;/p&gt;
&lt;/div&gt;</t>
  </si>
  <si>
    <t xml:space="preserve">&lt;!-- Lange omschrijving --&gt;
&lt;div class="product-details"&gt;
    &lt;h2&gt;Belangrijkste kenmerken:&lt;/h2&gt;
    &lt;ul&gt;
        &lt;li&gt;&lt;strong&gt;Profiel omschrijving:&lt;/strong&gt; Float Camber met rocker in de neus voor drijfvermogen en soepele bochten.&lt;/li&gt;
        &lt;li&gt;&lt;strong&gt;Core omschrijving:&lt;/strong&gt; Populier/beuken kern voor een duurzame, lichte en responsieve constructie.&lt;/li&gt;
        &lt;li&gt;&lt;strong&gt;Reinforcements:&lt;/strong&gt; Bi-axiale glasvezel voor soepele torsie en consistente flex.&lt;/li&gt;
        &lt;li&gt;&lt;strong&gt;Base omschrijving:&lt;/strong&gt; Gesinterde base voor snelheid, duurzaamheid en uitstekende waxretentie.&lt;/li&gt;
        &lt;li&gt;&lt;strong&gt;Sidewalls:&lt;/strong&gt; Urethaan sidewalls voor schokabsorptie en bescherming.&lt;/li&gt;
    &lt;/ul&gt;
    &lt;p&gt;De &lt;strong&gt;Korua Shapes Pencil 138&lt;/strong&gt; is een favoriet in de Korua-collectie en een echt all-round snowboard. Dit board is ontworpen voor snowboarders die één board willen dat alles aankan, van carve lijnen op groomers tot soepele ritten in diepe poeder.&lt;/p&gt;
&lt;/div&gt;</t>
  </si>
  <si>
    <t xml:space="preserve">terrain:all mountain, terrain:slopes</t>
  </si>
  <si>
    <t>length-min(cm):135</t>
  </si>
  <si>
    <t xml:space="preserve">Rider length max(cm):165 </t>
  </si>
  <si>
    <t>weight-min(kg):30</t>
  </si>
  <si>
    <t>weight-max(kg):50</t>
  </si>
  <si>
    <t xml:space="preserve">bootlength-max(cm):28.3 cm</t>
  </si>
  <si>
    <t>korua-snowboard-pencil-147-Y2425</t>
  </si>
  <si>
    <t>SN-BRD-Y2425-KRA-PNCL-UNI-147</t>
  </si>
  <si>
    <t xml:space="preserve">Korte productomschrijving:
De Korua Shapes Pencil 147 is een veelzijdig all-mountain snowboard dat moeiteloze bochten en stabiliteit combineert. Met een Float Camber-profiel, speelse swallowtail en scherpe puntige neus biedt dit board drijfvermogen, grip en wendbaarheid. Perfect voor intermediate tot expert snowboarders die op zoek zijn naar een alleskunner.</t>
  </si>
  <si>
    <t xml:space="preserve">Belangrijkste kenmerken:
Profiel omschrijving: Float Camber met rocker in de neus voor soepel draaien en drijfvermogen.
Core omschrijving: Populier/beuken kern voor een lichte, sterke en responsieve ride​.
Reinforcements: Bi-axiale glasvezel voor torsiestijfheid en consistente flex​​.
Base omschrijving: Gesinterde base voor snelheid, duurzaamheid en uitstekende waxretentie​.
Sidewalls: Urethaan sidewalls voor schokabsorptie en kernbescherming​.
Lange productbeschrijving:
De Korua Shapes Pencil 147 is een klassiek snowboard dat retro stijl combineert met moderne technologie. Het board biedt veelzijdige prestaties in verschillende sneeuwcondities, waardoor het een uitstekende keuze is voor snowboarders die op zoek zijn naar een balans tussen stabiliteit en speelsheid.
Profiel en shape: Het Float Camber-profiel combineert camber onder de voeten voor grip en stabiliteit met een rocker in de neus voor soepel draaien en uitstekend drijfvermogen in poedersneeuw. De directional shape en lichte taper maken het board responsief en wendbaar, terwijl het korter aanvoelt dan de lengte doet vermoeden. De puntige neus houdt snelheid vast bij poederbochten en minimaliseert sneeuwspray, terwijl de speelse swallowtail stabiliteit toevoegt bij scherpe bochten.
Kern en versterkingen: De kern, gemaakt van populier en beukenhout, biedt een duurzame en responsieve constructie die licht en krachtig is. Bi-axiale glasvezel versterkt de torsiestijfheid en flex, wat zorgt voor consistente prestaties, ongeacht de sneeuwcondities.
Base en snelheid: De gesinterde base levert snelheid en duurzaamheid voor lange dagen op de piste of in de backcountry. De uitstekende waxretentie zorgt ervoor dat het board altijd presteert, of je nu carve lijnen trekt of poeder rijdt.
Sidewalls en duurzaamheid: Urethaan sidewalls beschermen de kern tegen impact en absorberen schokken, wat de levensduur van het board aanzienlijk verlengt. Deze duurzame constructie sluit perfect aan bij Korua’s inzet voor milieubewuste productie en tijdloze designs.
Voor wie: De Pencil 147 is geschikt voor rijders tussen 40 en 60 kg met een maximale lengte van 170 cm. Dit board is perfect voor intermediate tot expert snowboarders die veelzijdigheid en precisie zoeken.
Met zijn tijdloze ontwerp en innovatieve technologie is de Korua Shapes Pencil 147 een veelzijdig snowboard dat uitblinkt op groomers, in poeder en bij elke rit daartussenin. Dit board biedt een unieke rijervaring voor wie alles wil, in één shape.</t>
  </si>
  <si>
    <t xml:space="preserve">&lt;!-- Korte omschrijving --&gt; &lt;div class="short-description"&gt; &lt;p&gt;De &lt;strong&gt;Korua Shapes Pencil 147&lt;/strong&gt; is een veelzijdig all-mountain snowboard dat moeiteloze bochten en stabiliteit combineert. Met een Float Camber-profiel, speelse swallowtail en scherpe puntige neus biedt dit board drijfvermogen, grip en wendbaarheid. Perfect voor intermediate tot expert snowboarders die op zoek zijn naar een alleskunner.&lt;/p&gt; &lt;/div&gt;</t>
  </si>
  <si>
    <t xml:space="preserve">&lt;!-- Lange omschrijving --&gt;
&lt;div class="product-details"&gt;
    &lt;h2&gt;Belangrijkste kenmerken:&lt;/h2&gt;
    &lt;ul&gt;
        &lt;li&gt;&lt;strong&gt;Profiel omschrijving:&lt;/strong&gt; Float Camber met rocker in de neus voor soepel draaien en drijfvermogen.&lt;/li&gt;
        &lt;li&gt;&lt;strong&gt;Core omschrijving:&lt;/strong&gt; Populier/beuken kern voor een lichte, sterke en responsieve ride.&lt;/li&gt;
        &lt;li&gt;&lt;strong&gt;Reinforcements:&lt;/strong&gt; Bi-axiale glasvezel voor torsiestijfheid en consistente flex.&lt;/li&gt;
        &lt;li&gt;&lt;strong&gt;Base omschrijving:&lt;/strong&gt; Gesinterde base voor snelheid, duurzaamheid en uitstekende waxretentie.&lt;/li&gt;
        &lt;li&gt;&lt;strong&gt;Sidewalls:&lt;/strong&gt; Urethaan sidewalls voor schokabsorptie en kernbescherming.&lt;/li&gt;
    &lt;/ul&gt;
    &lt;p&gt;De &lt;strong&gt;Korua Shapes Pencil 147&lt;/strong&gt; is een klassiek snowboard dat retro stijl combineert met moderne technologie. Het board biedt veelzijdige prestaties in verschillende sneeuwcondities, waardoor het een uitstekende keuze is voor snowboarders die op zoek zijn naar een balans tussen stabiliteit en speelsheid.&lt;/p&gt;
&lt;/div&gt;</t>
  </si>
  <si>
    <t xml:space="preserve">Rider length max(cm):170 </t>
  </si>
  <si>
    <t>korua-snowboard-pencil-153-Y2425</t>
  </si>
  <si>
    <t>SN-BRD-Y2425-KRA-PNCL-UNI-153</t>
  </si>
  <si>
    <t xml:space="preserve">Korte productomschrijving:
De Korua Shapes Pencil 153 is een veelzijdig all-mountain snowboard ontworpen voor moeiteloze bochten in elke sneeuwconditie. Met een Float Camber-profiel, speelse swallowtail en scherpe puntige neus biedt het drijfvermogen, stabiliteit en wendbaarheid. Perfect voor intermediate tot expert snowboarders die één board willen dat alles aankan.</t>
  </si>
  <si>
    <t xml:space="preserve">Belangrijkste kenmerken:
Profiel omschrijving: Float Camber met rocker in de neus voor soepel draaien en drijfvermogen.
Core omschrijving: Populier/beuken kern voor een lichte, duurzame en responsieve constructie​.
Reinforcements: Bi-axiale glasvezel voor torsiestijfheid en consistente flex​​.
Base omschrijving: Gesinterde base voor snelheid en uitstekende waxretentie​.
Sidewalls: Urethaan sidewalls voor schokabsorptie en kernbescherming​.
Lange productbeschrijving:
De Korua Shapes Pencil 153 is een klassiek snowboard dat veelzijdigheid en prestaties combineert. Dit board biedt moeiteloze bochten en precisie op groomers, evenals uitstekende drijfvermogen in poedersneeuw. Het is perfect voor snowboarders die op zoek zijn naar één board dat alles aankan, van scherpe carve lijnen tot ontspannen ritten in zachte sneeuw.
Profiel en shape: Het Float Camber-profiel combineert camber onder de voeten voor grip en stabiliteit met een rocker in de neus voor soepel draaien en drijfvermogen in diepe sneeuw. De directional shape en lichte taper maken het board responsief en gemakkelijk te rijden, terwijl de puntige neus snelheid behoudt en sneeuwspray minimaliseert. De speelse swallowtail voegt stabiliteit en speelsheid toe, ideaal voor scherpe draaibewegingen.
Kern en versterkingen: De kern van populier en beukenhout biedt een uitstekende balans tussen lichtheid en sterkte, wat zorgt voor een duurzame en responsieve ride. Bi-axiale glasvezel verhoogt de torsiestijfheid en flex, wat resulteert in consistente prestaties, ongeacht de sneeuwcondities.
Base en snelheid: De gesinterde base is ontworpen voor maximale snelheid en duurzaamheid. Dankzij de uitstekende waxretentie presteert dit board consistent, of je nu carve lijnen trekt op groomers of poeder rijdt.
Sidewalls en duurzaamheid: Urethaan sidewalls beschermen de kern tegen impact en absorberen schokken, wat de levensduur van het board verlengt. Korua’s focus op duurzaamheid en tijdloze ontwerpen sluit perfect aan bij dit board.
Voor wie: De Pencil 153 is geschikt voor rijders tussen 45 en 75 kg met een maximale lengte van 175 cm. Dit board is ideaal voor intermediate tot expert snowboarders die veelzijdigheid en precisie zoeken in hun snowboard.
Met zijn retro stijl en moderne technologie is de Korua Shapes Pencil 153 een uitstekend all-mountain snowboard. Of je nu carve lijnen trekt of poedersneeuw verkent, dit board biedt een unieke rijervaring en combineert functionaliteit met esthetiek.</t>
  </si>
  <si>
    <t xml:space="preserve">&lt;!-- Korte omschrijving --&gt;
&lt;div class="short-description"&gt;
    &lt;p&gt;De &lt;strong&gt;Korua Shapes Pencil 153&lt;/strong&gt; is een veelzijdig all-mountain snowboard ontworpen voor moeiteloze bochten in elke sneeuwconditie. Met een Float Camber-profiel, speelse swallowtail en scherpe puntige neus biedt het drijfvermogen, stabiliteit en wendbaarheid. Perfect voor intermediate tot expert snowboarders die één board willen dat alles aankan.&lt;/p&gt;
&lt;/div&gt;</t>
  </si>
  <si>
    <t xml:space="preserve">&lt;!-- Lange omschrijving --&gt;
&lt;div class="product-details"&gt;
    &lt;h2&gt;Belangrijkste kenmerken:&lt;/h2&gt;
    &lt;ul&gt;
        &lt;li&gt;&lt;strong&gt;Profiel omschrijving:&lt;/strong&gt; Float Camber met rocker in de neus voor soepel draaien en drijfvermogen.&lt;/li&gt;
        &lt;li&gt;&lt;strong&gt;Core omschrijving:&lt;/strong&gt; Populier/beuken kern voor een lichte, duurzame en responsieve constructie.&lt;/li&gt;
        &lt;li&gt;&lt;strong&gt;Reinforcements:&lt;/strong&gt; Bi-axiale glasvezel voor torsiestijfheid en consistente flex.&lt;/li&gt;
        &lt;li&gt;&lt;strong&gt;Base omschrijving:&lt;/strong&gt; Gesinterde base voor snelheid en uitstekende waxretentie.&lt;/li&gt;
        &lt;li&gt;&lt;strong&gt;Sidewalls:&lt;/strong&gt; Urethaan sidewalls voor schokabsorptie en kernbescherming.&lt;/li&gt;
    &lt;/ul&gt;
    &lt;p&gt;De &lt;strong&gt;Korua Shapes Pencil 153&lt;/strong&gt; is een klassiek snowboard dat veelzijdigheid en prestaties combineert. Dit board biedt moeiteloze bochten en precisie op groomers, evenals uitstekende drijfvermogen in poedersneeuw.&lt;/p&gt;
&lt;/div&gt;</t>
  </si>
  <si>
    <t>korua-snowboard-pencil-159-Y2425</t>
  </si>
  <si>
    <t>SN-BRD-Y2425-KRA-PNCL-UNI-159</t>
  </si>
  <si>
    <t xml:space="preserve">Korte productomschrijving:
De Korua Shapes Pencil 159 is een veelzijdig all-mountain snowboard dat moeiteloos bochten en uitstekende prestaties biedt in elke sneeuwconditie. Met een Float Camber-profiel, speelse swallowtail en puntige neus excelleert dit board in poeder en op groomers. Ideaal voor intermediate tot expert snowboarders die één board willen dat alles aankan.</t>
  </si>
  <si>
    <t xml:space="preserve">Belangrijkste kenmerken:
Profiel omschrijving: Float Camber met rocker in de neus voor soepel draaien en drijfvermogen.
Core omschrijving: Populier/beuken kern voor een duurzame en responsieve constructie​.
Reinforcements: Bi-axiale glasvezel voor torsiestijfheid en consistente flex​​.
Base omschrijving: Gesinterde base voor snelheid en uitstekende waxretentie​.
Sidewalls: Urethaan sidewalls voor schokabsorptie en kernbescherming​.
Lange productbeschrijving:
De Korua Shapes Pencil 159 is een klassiek snowboard dat veelzijdigheid, prestaties en stijl combineert. Dit board is perfect voor snowboarders die op zoek zijn naar een alleskunner die zowel carve lijnen op groomers als soepele ritten in diepe poeder aankan.
Profiel en shape: Het Float Camber-profiel combineert camber onder de voeten voor grip en stabiliteit met een rocker in de neus voor soepel draaien en uitstekend drijfvermogen in poeder. De lichte taper en directional shape maken het board responsief en makkelijk te rijden, terwijl de puntige neus snelheid vasthoudt en sneeuwspray voorkomt. De speelse swallowtail voegt stabiliteit en speelsheid toe, ideaal voor scherpe draaibewegingen en veelzijdige ritten.
Kern en versterkingen: De kern van populier en beukenhout biedt een perfecte balans tussen lichtheid en sterkte, wat zorgt voor een duurzame en responsieve ride. Bi-axiale glasvezel verhoogt de torsiestijfheid en flex, wat resulteert in consistente prestaties, ongeacht de sneeuwcondities.
Base en snelheid: De gesinterde base is geoptimaliseerd voor snelheid en duurzaamheid. Wax-infusie zorgt voor uitstekende waxretentie, zodat je altijd topprestaties kunt verwachten, of je nu carve lijnen trekt of poeder verkent.
Sidewalls en duurzaamheid: Urethaan sidewalls beschermen de kern tegen impact en absorberen schokken, wat de levensduur van het board aanzienlijk verlengt. Dit duurzame ontwerp sluit perfect aan bij Korua’s inzet voor milieubewuste productie en tijdloze ontwerpen.
Voor wie: De Pencil 159 is geschikt voor rijders tussen 55 en 90 kg en een maximale lengte van 190 cm. Dit board is ideaal voor intermediate tot expert snowboarders die veelzijdigheid en precisie zoeken.
Met zijn retro-geïnspireerde stijl en moderne technologie is de Korua Shapes Pencil 159 een essentieel all-mountain snowboard. Of je nu carve lijnen trekt op groomers of door diepe poeder snijdt, dit board biedt een unieke combinatie van stijl en prestaties.
</t>
  </si>
  <si>
    <t xml:space="preserve">&lt;!-- Korte omschrijving --&gt;
&lt;div class="short-description"&gt;
    &lt;p&gt;De &lt;strong&gt;Korua Shapes Pencil 159&lt;/strong&gt; is een veelzijdig all-mountain snowboard dat moeiteloos bochten en uitstekende prestaties biedt in elke sneeuwconditie. Met een Float Camber-profiel, speelse swallowtail en puntige neus excelleert dit board in poeder en op groomers. Ideaal voor intermediate tot expert snowboarders die één board willen dat alles aankan.&lt;/p&gt;
&lt;/div&gt;</t>
  </si>
  <si>
    <t xml:space="preserve">&lt;!-- Lange omschrijving --&gt;
&lt;div class="product-details"&gt;
    &lt;h2&gt;Belangrijkste kenmerken:&lt;/h2&gt;
    &lt;ul&gt;
        &lt;li&gt;&lt;strong&gt;Profiel omschrijving:&lt;/strong&gt; Float Camber met rocker in de neus voor soepel draaien en drijfvermogen.&lt;/li&gt;
        &lt;li&gt;&lt;strong&gt;Core omschrijving:&lt;/strong&gt; Populier/beuken kern voor een duurzame en responsieve constructie.&lt;/li&gt;
        &lt;li&gt;&lt;strong&gt;Reinforcements:&lt;/strong&gt; Bi-axiale glasvezel voor torsiestijfheid en consistente flex.&lt;/li&gt;
        &lt;li&gt;&lt;strong&gt;Base omschrijving:&lt;/strong&gt; Gesinterde base voor snelheid en uitstekende waxretentie.&lt;/li&gt;
        &lt;li&gt;&lt;strong&gt;Sidewalls:&lt;/strong&gt; Urethaan sidewalls voor schokabsorptie en kernbescherming.&lt;/li&gt;
    &lt;/ul&gt;
    &lt;p&gt;De &lt;strong&gt;Korua Shapes Pencil 159&lt;/strong&gt; is een klassiek snowboard dat veelzijdigheid, prestaties en stijl combineert. Dit board is perfect voor snowboarders die op zoek zijn naar een alleskunner die zowel carve lijnen op groomers als soepele ritten in diepe poeder aankan.&lt;/p&gt;
&lt;/div&gt;</t>
  </si>
  <si>
    <t xml:space="preserve">bootlength-max(cm):30.8 cm</t>
  </si>
  <si>
    <t>korua-snowboard-pencil-164Y2425</t>
  </si>
  <si>
    <t>SN-BRD-Y2425-KRA-PNCL-UNI-164</t>
  </si>
  <si>
    <t xml:space="preserve">Korte productomschrijving:
De Korua Shapes Pencil 164 is een veelzijdig all-mountain snowboard dat moeiteloos draait en uitmuntend presteert in elke sneeuwconditie. Met een Float Camber-profiel, speelse swallowtail en puntige neus excelleert dit board in diepe poeder en op groomers. Perfect voor intermediate tot expert snowboarders die een betrouwbare alleskunner zoeken.</t>
  </si>
  <si>
    <t xml:space="preserve">Belangrijkste kenmerken:
Profiel omschrijving: Float Camber met rocker in de neus voor soepel draaien en drijfvermogen.
Core omschrijving: Populier/beuken kern voor een duurzame en responsieve constructie​.
Reinforcements: Bi-axiale glasvezel voor torsiestijfheid en consistente flex​​.
Base omschrijving: Gesinterde base voor snelheid, duurzaamheid en uitstekende waxretentie​.
Sidewalls: Urethaan sidewalls voor schokabsorptie en kernbescherming​.
Lange productbeschrijving:
De Korua Shapes Pencil 164 combineert tijdloos ontwerp met moderne technologie en biedt een unieke rijervaring voor snowboarders die veelzijdigheid en precisie zoeken. Het board biedt moeiteloze controle en stabiliteit in diepe sneeuw en is even indrukwekkend op groomers, dankzij zijn innovatieve constructie.
Profiel en shape: Het Float Camber-profiel combineert camber onder de voeten voor grip en stabiliteit met een rocker in de neus, wat soepel draaien en optimaal drijfvermogen in poeder mogelijk maakt. De directional shape en lichte taper maken het board gemakkelijk te manoeuvreren, terwijl het korter aanvoelt dan zijn lengte. De puntige neus zorgt voor snelheid en minimaliseert sneeuwspray, terwijl de speelse swallowtail stabiliteit en speelsheid toevoegt, ideaal voor scherpe bochten en dynamisch rijden.
Kern en versterkingen: De kern van populier en beukenhout biedt een uitstekende balans tussen sterkte en lichtheid, waardoor het board duurzaam en responsief is. Bi-axiale glasvezel versterkt de torsiestijfheid en flex, wat resulteert in consistente prestaties, zelfs in wisselende sneeuwcondities.
Base en snelheid: De gesinterde base is geoptimaliseerd voor snelheid en duurzaamheid, zodat je altijd topprestaties kunt verwachten. De uitstekende waxretentie zorgt voor langdurige consistentie, of je nu carve lijnen trekt of door poeder rijdt.
Sidewalls en duurzaamheid: Urethaan sidewalls beschermen de kern tegen impact en absorberen schokken, wat de levensduur van het board aanzienlijk verlengt. Dit sluit perfect aan bij Korua’s focus op duurzaamheid en tijdloze ontwerpen.
Voor wie: De Pencil 164 is geschikt voor rijders tussen 60 en 95 kg met een maximale lengte van 195 cm. Het is ideaal voor intermediate tot expert snowboarders die veelzijdigheid, precisie en stijl zoeken in hun snowboard.
De Korua Shapes Pencil 164 is een meesterwerk in functionaliteit en stijl. Of je nu carve lijnen trekt op groomers of in diepe poeder rijdt, dit board biedt topprestaties en een onvergetelijke rijervaring.</t>
  </si>
  <si>
    <t xml:space="preserve">&lt;!-- Korte omschrijving --&gt;
&lt;div class="short-description"&gt;
    &lt;p&gt;De &lt;strong&gt;Korua Shapes Pencil 164&lt;/strong&gt; is een veelzijdig all-mountain snowboard dat moeiteloos draait en uitmuntend presteert in elke sneeuwconditie. Met een Float Camber-profiel, speelse swallowtail en puntige neus excelleert dit board in diepe poeder en op groomers. Perfect voor intermediate tot expert snowboarders die een betrouwbare alleskunner zoeken.&lt;/p&gt;
&lt;/div&gt;</t>
  </si>
  <si>
    <t xml:space="preserve">&lt;!-- Lange omschrijving --&gt;
&lt;div class="product-details"&gt;
    &lt;h2&gt;Belangrijkste kenmerken:&lt;/h2&gt;
    &lt;ul&gt;
        &lt;li&gt;&lt;strong&gt;Profiel omschrijving:&lt;/strong&gt; Float Camber met rocker in de neus voor soepel draaien en drijfvermogen.&lt;/li&gt;
        &lt;li&gt;&lt;strong&gt;Core omschrijving:&lt;/strong&gt; Populier/beuken kern voor een duurzame en responsieve constructie.&lt;/li&gt;
        &lt;li&gt;&lt;strong&gt;Reinforcements:&lt;/strong&gt; Bi-axiale glasvezel voor torsiestijfheid en consistente flex.&lt;/li&gt;
        &lt;li&gt;&lt;strong&gt;Base omschrijving:&lt;/strong&gt; Gesinterde base voor snelheid, duurzaamheid en uitstekende waxretentie.&lt;/li&gt;
        &lt;li&gt;&lt;strong&gt;Sidewalls:&lt;/strong&gt; Urethaan sidewalls voor schokabsorptie en kernbescherming.&lt;/li&gt;
    &lt;/ul&gt;
    &lt;p&gt;De &lt;strong&gt;Korua Shapes Pencil 164&lt;/strong&gt; combineert tijdloos ontwerp met moderne technologie en biedt een unieke rijervaring voor snowboarders die veelzijdigheid en precisie zoeken. Het board biedt moeiteloze controle en stabiliteit in diepe sneeuw en is even indrukwekkend op groomers, dankzij zijn innovatieve constructie.&lt;/p&gt;
&lt;/div&gt;</t>
  </si>
  <si>
    <t xml:space="preserve">Pin Tonic </t>
  </si>
  <si>
    <t>korua-snowboard-pin-tonic-164-Y2425</t>
  </si>
  <si>
    <t>SN-BRD-Y2425-KRA-PNTC-UNI-164</t>
  </si>
  <si>
    <t xml:space="preserve">This modern pin-tail shape is built for longboard lovers of all sizes, not just the tall riders! The idea was to design a longboard that turns on a dime like a shorter board, while keeping the benefits of its actual length – such as the extra stability and surface area. These features provide effortless float and speed in powder, and it's highly likely you'll be cruising past your friends throwing shakas while they're stuck in the deep snow. The reduced effective edge makes this board turn way shorter than it appears. The pin-tail itself gives you tons of response from your back foot, which is especially useful at higher speeds and allows for easy switch riding without sinking the tail. This board shines in low-angle terrain, and lets you keep your speed while remaining agile in the trees. The Pin Tonic features our FLOAT CAMBER, which curves into a rocker shape in the nose. This profile helps you stay on top in deep powder while maintaining speed throughout the turn. The camber under-foot offers grip and stability on hard-pack and in variable conditions, while the early rise in the nose allows for an easy initiation of turns.</t>
  </si>
  <si>
    <t xml:space="preserve">Korte productomschrijving:
De Korua Shapes Pin Tonic 164 biedt de ultieme mix van stabiliteit en wendbaarheid. Met een modern pin-tail ontwerp, Float Camber-profiel en speelse flexibiliteit excelleert dit board in diepe poeder en op lagere hellingen. Perfect voor intermediate tot expert snowboarders die willen cruisen met stijl en controle.</t>
  </si>
  <si>
    <t xml:space="preserve">Belangrijkste kenmerken:
Profiel omschrijving: Float Camber met rocker in de neus voor drijfvermogen en soepel draaien.
Core omschrijving: Populier/beuken kern voor duurzaamheid en responsiviteit​.
Reinforcements: Bi-axiale glasvezel voor consistente flex en torsiestijfheid​​.
Base omschrijving: Gesinterde base voor snelheid, duurzaamheid en uitstekende waxretentie​.
Sidewalls: Urethaan sidewalls voor schokabsorptie en bescherming​.
Lange productbeschrijving:
De Korua Shapes Pin Tonic 164 is een modern snowboard dat de klassieke pin-tail vorm combineert met innovatieve technologie voor maximale prestaties en veelzijdigheid. Dit board is ontworpen voor snowboarders die houden van cruisen door poeder en soepel draaien in bosrijke of lage hellingen.
Profiel en shape: Het Float Camber-profiel biedt de perfecte balans tussen camber en rocker. De camber onder de voeten zorgt voor stabiliteit en grip op harde ondergronden, terwijl de rocker in de neus uitzonderlijk drijfvermogen biedt in diepe poeder. De directionele pin-tail vorm en taper maken het board responsief en gemakkelijk wendbaar, terwijl de reductie van de effectieve kantlengte zorgt voor korte, precieze bochten.
Kern en versterkingen: De kern van populier en beukenhout zorgt voor een responsieve en duurzame rit. Bi-axiale glasvezel verhoogt de torsiestijfheid, wat het board voorspelbaar en betrouwbaar maakt in wisselende sneeuwcondities. Dit maakt het perfect voor snowboarders die stabiliteit willen zonder in te leveren op flexibiliteit.
Base en snelheid: De gesinterde base garandeert topprestaties met een hoge snelheid en duurzaamheid. Dankzij de uitstekende waxretentie blijft de base consistent presteren, zelfs tijdens lange dagen in de backcountry of op de piste.
Sidewalls en duurzaamheid: De urethaan sidewalls bieden een extra laag bescherming tegen impact en absorberen trillingen, wat niet alleen de levensduur van het board verlengt, maar ook de rijervaring verbetert.
Voor wie: De Pin Tonic 164 is geschikt voor rijders tussen 60 en 95 kg met een maximale lengte van 195 cm. Het is ideaal voor intermediate tot expert snowboarders die stabiliteit, snelheid en soepelheid zoeken in hun snowboard.
Met zijn moderne design en veelzijdige eigenschappen biedt de Korua Shapes Pin Tonic 164 een unieke rijervaring. Of je nu poeder verkent of door het bos cruist, dit board levert wendbaarheid, snelheid en ultiem drijfvermogen, allemaal met een tijdloze stijl.</t>
  </si>
  <si>
    <t xml:space="preserve">&lt;!-- Korte omschrijving --&gt;
&lt;div class="short-description"&gt;
    &lt;p&gt;De &lt;strong&gt;Korua Shapes Pin Tonic 164&lt;/strong&gt; biedt de ultieme mix van stabiliteit en wendbaarheid. Met een modern pin-tail ontwerp, Float Camber-profiel en speelse flexibiliteit excelleert dit board in diepe poeder en op lagere hellingen. Perfect voor intermediate tot expert snowboarders die willen cruisen met stijl en controle.&lt;/p&gt;
&lt;/div&gt;</t>
  </si>
  <si>
    <t xml:space="preserve">&lt;!-- Lange omschrijving --&gt;
&lt;div class="product-details"&gt;
    &lt;h2&gt;Belangrijkste kenmerken:&lt;/h2&gt;
    &lt;ul&gt;
        &lt;li&gt;&lt;strong&gt;Profiel omschrijving:&lt;/strong&gt; Float Camber met rocker in de neus voor drijfvermogen en soepel draaien.&lt;/li&gt;
        &lt;li&gt;&lt;strong&gt;Core omschrijving:&lt;/strong&gt; Populier/beuken kern voor duurzaamheid en responsiviteit.&lt;/li&gt;
        &lt;li&gt;&lt;strong&gt;Reinforcements:&lt;/strong&gt; Bi-axiale glasvezel voor consistente flex en torsiestijfheid.&lt;/li&gt;
        &lt;li&gt;&lt;strong&gt;Base omschrijving:&lt;/strong&gt; Gesinterde base voor snelheid, duurzaamheid en uitstekende waxretentie.&lt;/li&gt;
        &lt;li&gt;&lt;strong&gt;Sidewalls:&lt;/strong&gt; Urethaan sidewalls voor schokabsorptie en bescherming.&lt;/li&gt;
    &lt;/ul&gt;
    &lt;p&gt;De &lt;strong&gt;Korua Shapes Pin Tonic 164&lt;/strong&gt; is een modern snowboard dat de klassieke pin-tail vorm combineert met innovatieve technologie voor maximale prestaties en veelzijdigheid. Dit board is ontworpen voor snowboarders die houden van cruisen door poeder en soepel draaien in bosrijke of lage hellingen.&lt;/p&gt;
&lt;/div&gt;</t>
  </si>
  <si>
    <t xml:space="preserve">terrain:all mountain, terrain:powder</t>
  </si>
  <si>
    <t>korua-snowboard-pin-tonic-172-Y2425</t>
  </si>
  <si>
    <t>SN-BRD-Y2425-KRA-PNTC-UNI-172</t>
  </si>
  <si>
    <t xml:space="preserve">Korte productomschrijving:
De Korua Shapes Pin Tonic 172 combineert klassieke pin-tail esthetiek met moderne technologie. Dit lange, stabiele board biedt uitzonderlijke wendbaarheid, drijfvermogen en controle in poeder en op lagere hellingen. Perfect voor intermediate tot expert snowboarders die snelheid en precisie zoeken met een speels karakter.</t>
  </si>
  <si>
    <t xml:space="preserve">Belangrijkste kenmerken:
Profiel omschrijving: Float Camber met rocker in de neus voor soepel draaien en drijfvermogen.
Core omschrijving: Populier/beuken kern voor een duurzame, responsieve ride​.
Reinforcements: Bi-axiale glasvezel voor torsiestijfheid en consistente flex​​.
Base omschrijving: Gesinterde base voor snelheid, duurzaamheid en uitstekende waxretentie​.
Sidewalls: Urethaan sidewalls voor schokabsorptie en kernbescherming​.
Lange productbeschrijving:
De Korua Shapes Pin Tonic 172 biedt een unieke mix van klassieke vormgeving en moderne snowboardtechnologie. Dit board is ontworpen voor lange, vloeiende ritten in diepe poeder en op lage hellingen, met een stabiliteit die perfect is voor hogere snelheden en wendbaarheid in smalle bosrijke gebieden.
Profiel en shape: Het Float Camber-profiel combineert camber onder de voeten voor stabiliteit en grip met een rocker in de neus voor drijfvermogen en soepel draaien. De directionele pin-tail vorm en lichte taper maken dit lange board verrassend wendbaar, met een gereduceerde effectieve kantlengte die zorgt voor strakke, precieze bochten. De extra lengte biedt stabiliteit en oppervlak, wat essentieel is voor moeiteloos drijven in diepe sneeuw.
Kern en versterkingen: De kern, gemaakt van populier en beukenhout, biedt een ideale balans tussen lichtheid en duurzaamheid. Bi-axiale glasvezel versterkt de torsiestijfheid en flex, wat resulteert in een consistente en betrouwbare performance, zelfs bij uitdagende sneeuwcondities.
Base en snelheid: De gesinterde base zorgt voor snelheid en duurzaamheid, waardoor je altijd soepel en snel kunt rijden. Dankzij de uitstekende waxretentie presteert het board consistent, of je nu carve lijnen op harde pistes trekt of door zachte poeder glijdt.
Sidewalls en duurzaamheid: Urethaan sidewalls beschermen de kern tegen impact en absorberen schokken, wat de levensduur van het board verlengt. Deze duurzame constructie sluit aan bij Korua’s inzet voor milieubewuste productie en tijdloze ontwerpen.
Voor wie: De Pin Tonic 172 is geschikt voor rijders tussen 65 en 95 kg en een maximale lengte van 195+ cm. Het is ideaal voor intermediate tot expert snowboarders die stabiliteit, snelheid en wendbaarheid willen combineren in een snowboard dat indruk maakt.
Met zijn tijdloze vormgeving en innovatieve constructie is de Korua Shapes Pin Tonic 172 een ideaal board voor snowboarders die veelzijdigheid en prestaties zoeken in een lang board dat soepel draait en moeiteloos poeder doorkruist.</t>
  </si>
  <si>
    <t xml:space="preserve">&lt;!-- Korte omschrijving --&gt;
&lt;div class="short-description"&gt;
    &lt;p&gt;De &lt;strong&gt;Korua Shapes Pin Tonic 172&lt;/strong&gt; combineert klassieke pin-tail esthetiek met moderne technologie. Dit lange, stabiele board biedt uitzonderlijke wendbaarheid, drijfvermogen en controle in poeder en op lagere hellingen. Perfect voor intermediate tot expert snowboarders die snelheid en precisie zoeken met een speels karakter.&lt;/p&gt;
&lt;/div&gt;</t>
  </si>
  <si>
    <t xml:space="preserve">&lt;!-- Lange omschrijving --&gt;
&lt;div class="product-details"&gt;
    &lt;h2&gt;Belangrijkste kenmerken:&lt;/h2&gt;
    &lt;ul&gt;
        &lt;li&gt;&lt;strong&gt;Profiel omschrijving:&lt;/strong&gt; Float Camber met rocker in de neus voor soepel draaien en drijfvermogen.&lt;/li&gt;
        &lt;li&gt;&lt;strong&gt;Core omschrijving:&lt;/strong&gt; Populier/beuken kern voor een duurzame, responsieve ride.&lt;/li&gt;
        &lt;li&gt;&lt;strong&gt;Reinforcements:&lt;/strong&gt; Bi-axiale glasvezel voor torsiestijfheid en consistente flex.&lt;/li&gt;
        &lt;li&gt;&lt;strong&gt;Base omschrijving:&lt;/strong&gt; Gesinterde base voor snelheid, duurzaamheid en uitstekende waxretentie.&lt;/li&gt;
        &lt;li&gt;&lt;strong&gt;Sidewalls:&lt;/strong&gt; Urethaan sidewalls voor schokabsorptie en kernbescherming.&lt;/li&gt;
    &lt;/ul&gt;
    &lt;p&gt;De &lt;strong&gt;Korua Shapes Pin Tonic 172&lt;/strong&gt; biedt een unieke mix van klassieke vormgeving en moderne snowboardtechnologie. Dit board is ontworpen voor lange, vloeiende ritten in diepe poeder en op lage hellingen, met een stabiliteit die perfect is voor hogere snelheden en wendbaarheid in smalle bosrijke gebieden.&lt;/p&gt;
&lt;/div&gt;</t>
  </si>
  <si>
    <t>length-min(cm):170</t>
  </si>
  <si>
    <t>Überegg</t>
  </si>
  <si>
    <t>korua-snowboard-uberegg-157-Y2425</t>
  </si>
  <si>
    <t>SN-BRD-Y2425-KRA-UEGG-UNI-157</t>
  </si>
  <si>
    <t xml:space="preserve">The uberegg is a direct descendant of our Obelix shape, and has found its way straight into our Classic Line. We teamed up with a bunch of angry, pow-spitting aliens to create this extra-terrestrial flying saucer design, which features a positive sidecut radius and a long drawn-out rocker profile. It is no surprise that it accelerates to star-warping speeds in powder, thanks to its incredible amount of surface area. Don't miss your flight to powder heaven &amp; tighten your buckles for liftoff with this shape! Apart from its amazing performance in soft &amp; deep snow, this shape is still fun and easy to turn on hardpack. A proper taper and full rocker make it very forgiving, allowing even beginners to have a great time on it. It's unique shape offers more surface area where you want it on those deep days and will take your powder game to new dimensions! Our FULL ROCKER offers the most float of all our board profiles. It’s now also found its way in to our Classic Line. Combined with its largly positive sidecut it makes for a unparalleled riding experience in deep conditions.</t>
  </si>
  <si>
    <t xml:space="preserve">Korte productomschrijving:
De Korua Shapes Überegg 157 is een revolutionair poedershape geïnspireerd door de Obelix. Met een full rocker-profiel, positieve sidecut en extra oppervlak accelereert dit board moeiteloos door diepe poeder en biedt het verrassende wendbaarheid op hardpack. Ideaal voor snowboarders van elk niveau die willen zweven door diepe sneeuw.</t>
  </si>
  <si>
    <t xml:space="preserve">Belangrijkste kenmerken:
Profiel omschrijving: Full Rocker voor maximaal drijfvermogen en speelse wendbaarheid.
Core omschrijving: Populier/beuken kern voor een duurzame en responsieve rit​.
Reinforcements: Bi-axiale glasvezel voor soepele flex en torsiestijfheid​​.
Base omschrijving: Gesinterde base voor snelheid en duurzaamheid in alle condities​.
Sidewalls: Urethaan sidewalls voor schokabsorptie en kernbescherming​.
Lange productbeschrijving:
De Korua Shapes Überegg 157 is een poedershape als geen ander, rechtstreeks uit de Korua Classic Line. Gebaseerd op het iconische Obelix-ontwerp, combineert de Überegg een futuristische vorm met een innovatieve full rocker-profiel om een ongeëvenaarde rijervaring te bieden in diepe poeder.
Profiel en shape: De full rocker-profiel biedt het meeste drijfvermogen van alle Korua boardprofielen. Het combineert een positieve sidecut en een uitgesproken taper, waardoor het board uitzonderlijk wendbaar en vergevingsgezind is. Dit maakt het ideaal voor snowboarders van beginner tot expert die willen genieten van diepe sneeuw zonder in te leveren op controle of stabiliteit. De unieke vorm met extra oppervlak zorgt voor moeiteloze acceleratie en optimale lift in de meest uitdagende omstandigheden.
Kern en versterkingen: De populier/beuken kern biedt een perfecte balans tussen sterkte en lichtheid, wat resulteert in een duurzame, responsieve ride. Bi-axiale glasvezel versterkt de flex en torsiestijfheid, wat zorgt voor consistente prestaties op zowel zachte als harde sneeuw.
Base en snelheid: De gesinterde base is ontworpen voor snelheid en duurzaamheid. Dankzij de uitstekende waxretentie presteert het board consistent, of je nu door poeder vliegt of carve lijnen trekt op groomers.
Sidewalls en duurzaamheid: De urethaan sidewalls bieden bescherming tegen impact en absorberen trillingen, wat niet alleen de levensduur van het board verlengt, maar ook zorgt voor een soepele rijervaring. Dit duurzame ontwerp past perfect bij Korua’s toewijding aan milieubewustzijn.
Voor wie: De Überegg 157 is geschikt voor rijders tussen 60 en 95 kg met een maximale lengte van 195 cm. Dit board is perfect voor iedereen die wil genieten van moeiteloos drijven in diepe sneeuw, terwijl het verrassend gemakkelijk te hanteren is op harde pistes.
De Korua Shapes Überegg 157 is een ultiem poederboard dat de lat hoger legt voor veelzijdigheid en prestaties. Of je nu diepe poeder doorsnijdt of ontspannen carve lijnen rijdt, dit board brengt je stijlvol naar nieuwe hoogten.</t>
  </si>
  <si>
    <t xml:space="preserve">&lt;!-- Korte omschrijving --&gt;
&lt;div class="short-description"&gt;
    &lt;p&gt;De &lt;strong&gt;Korua Shapes Überegg 157&lt;/strong&gt; is een revolutionair poedershape geïnspireerd door de Obelix. Met een full rocker-profiel, positieve sidecut en extra oppervlak accelereert dit board moeiteloos door diepe poeder en biedt het verrassende wendbaarheid op hardpack. Ideaal voor snowboarders van elk niveau die willen zweven door diepe sneeuw.&lt;/p&gt;
&lt;/div&gt;</t>
  </si>
  <si>
    <t xml:space="preserve">&lt;!-- Lange omschrijving --&gt;
&lt;div class="product-details"&gt;
    &lt;h2&gt;Belangrijkste kenmerken:&lt;/h2&gt;
    &lt;ul&gt;
        &lt;li&gt;&lt;strong&gt;Profiel omschrijving:&lt;/strong&gt; Full Rocker voor maximaal drijfvermogen en speelse wendbaarheid.&lt;/li&gt;
        &lt;li&gt;&lt;strong&gt;Core omschrijving:&lt;/strong&gt; Populier/beuken kern voor een duurzame en responsieve rit.&lt;/li&gt;
        &lt;li&gt;&lt;strong&gt;Reinforcements:&lt;/strong&gt; Bi-axiale glasvezel voor soepele flex en torsiestijfheid.&lt;/li&gt;
        &lt;li&gt;&lt;strong&gt;Base omschrijving:&lt;/strong&gt; Gesinterde base voor snelheid en duurzaamheid in alle condities.&lt;/li&gt;
        &lt;li&gt;&lt;strong&gt;Sidewalls:&lt;/strong&gt; Urethaan sidewalls voor schokabsorptie en kernbescherming.&lt;/li&gt;
    &lt;/ul&gt;
    &lt;p&gt;De &lt;strong&gt;Korua Shapes Überegg 157&lt;/strong&gt; is een poedershape als geen ander, rechtstreeks uit de Korua Classic Line. Gebaseerd op het iconische Obelix-ontwerp, combineert de Überegg een futuristische vorm met een innovatieve full rocker-profiel om een ongeëvenaarde rijervaring te bieden in diepe poeder.&lt;/p&gt;
&lt;/div&gt;</t>
  </si>
  <si>
    <t xml:space="preserve">terrain:powder, terrain:slopes</t>
  </si>
  <si>
    <t xml:space="preserve">level:expert, level:beginner,  level:intermediate</t>
  </si>
  <si>
    <t xml:space="preserve">camber profile:rocker</t>
  </si>
  <si>
    <t xml:space="preserve">bootlength-max(cm):32.2 cm</t>
  </si>
  <si>
    <t xml:space="preserve">Pocket Rocket </t>
  </si>
  <si>
    <t>korua-snowboard-pocketrocket-129-Y2425</t>
  </si>
  <si>
    <t>SN-BRD-Y2425-KRA-PRKT-UNI-129</t>
  </si>
  <si>
    <t xml:space="preserve">Our continually improved Pocket Rocket shape is a micro-cruiser that introduces a completely new shredding experience. Our newest version is now part of the classic line, featuring traditional binding inserts &amp; the same sidecut as its predecessor — making it a tight-turning carving machine at lower speeds. It's a super playful board that is easy to handle, especially on smaller features. Like an old-school skate deck, it's short, loose, and one hell of a ride! It's convex 3D-Base along with some taper and a small slit in the tail make it easy to set on edge. The extreme width gives you the necessary lift and unrestricted carving performance, especially noticeable when ridden with a narrower stance Our FULL ROCKER offers the most float of all our board profiles. It has now also found it's way in to our Classic Line and makes this short board even more playful and fun to turn on.</t>
  </si>
  <si>
    <t xml:space="preserve">Korte productomschrijving:
De Korua Shapes Pocket Rocket 129 is een ultrakort, speels snowboard ontworpen voor ongeëvenaarde wendbaarheid en carvingplezier. Met een full rocker-profiel, brede vorm en unieke convex 3D-base biedt dit board moeiteloos drijfvermogen in poeder en strakke bochten op groomers. Perfect voor intermediate tot expert rijders.</t>
  </si>
  <si>
    <t xml:space="preserve">Belangrijkste kenmerken:
Profiel omschrijving: Full Rocker voor maximaal drijfvermogen en speelse wendbaarheid.
Core omschrijving: Populier/beuken kern voor lichtgewicht en duurzame prestaties​.
Reinforcements: Bi-axiale glasvezel voor soepele torsie en flex​​.
Base omschrijving: Gesinterde 3D-convexe base voor snelheid en vloeiende bochten​.
Sidewalls: Urethaan sidewalls voor schokabsorptie en kernbescherming​.
Lange productbeschrijving:
De Korua Shapes Pocket Rocket 129 is een ultrakorte cruiser die een compleet nieuwe snowboardervaring biedt. Dit compacte board, geïnspireerd door old-school skate decks, is speels, gemakkelijk te hanteren en perfect voor strakke bochten en creatieve lijnen. Het is ontworpen voor snowboarders die moeiteloos willen navigeren door poeder en genieten van carving op lagere snelheden.
Profiel en shape: Het full rocker-profiel biedt uitzonderlijk drijfvermogen en soepel draaien, terwijl de directional vorm en lichte taper zorgen voor een speelse rit. De convex 3D-base en brede vorm maken het gemakkelijk om op de kanten te rijden en bieden een stabiele rit, zelfs op steilere hellingen of in diepe sneeuw. De smalle stance-optie accentueert de wendbaarheid en het creatieve karakter van dit board.
Kern en versterkingen: De kern, gemaakt van populier en beukenhout, biedt een perfecte balans tussen lichtheid en duurzaamheid. Bi-axiale glasvezel versterkt de torsiestijfheid en flex, wat zorgt voor consistente prestaties, zelfs in variabele sneeuwcondities.
Base en snelheid: De gesinterde convex 3D-base is ontworpen voor snelheid en vloeiende bochten. Deze innovatieve basis biedt niet alleen snelheid, maar ook een uitzonderlijk vloeiende rit, perfect voor carving en speels rijden.
Sidewalls en duurzaamheid: De urethaan sidewalls beschermen de kern tegen impact en absorberen trillingen, wat zowel de duurzaamheid als de rijervaring verbetert. Dit duurzame ontwerp sluit perfect aan bij Korua’s toewijding aan milieubewustzijn.
Voor wie: De Pocket Rocket 129 is geschikt voor rijders tussen 60 en 95 kg met een maximale lengte van 190 cm. Het is perfect voor intermediate tot expert snowboarders die op zoek zijn naar een compact, speels en veelzijdig board.
Met zijn korte lengte, brede vorm en innovatieve technologie is de Korua Shapes Pocket Rocket 129 een uniek snowboard dat stijl, prestaties en plezier combineert. Of je nu carve lijnen trekt op groomers of speelt in de poeder, dit board levert altijd een onvergetelijke rijervaring.</t>
  </si>
  <si>
    <t xml:space="preserve">&lt;!-- Korte omschrijving --&gt;
&lt;div class="short-description"&gt;
    &lt;p&gt;De &lt;strong&gt;Korua Shapes Pocket Rocket 129&lt;/strong&gt; is een ultrakort, speels snowboard ontworpen voor ongeëvenaarde wendbaarheid en carvingplezier. Met een full rocker-profiel, brede vorm en unieke convex 3D-base biedt dit board moeiteloos drijfvermogen in poeder en strakke bochten op groomers. Perfect voor intermediate tot expert rijders.&lt;/p&gt;
&lt;/div&gt;</t>
  </si>
  <si>
    <t xml:space="preserve">&lt;!-- Lange omschrijving --&gt;
&lt;div class="product-details"&gt;
    &lt;h2&gt;Belangrijkste kenmerken:&lt;/h2&gt;
    &lt;ul&gt;
        &lt;li&gt;&lt;strong&gt;Profiel omschrijving:&lt;/strong&gt; Full Rocker voor maximaal drijfvermogen en speelse wendbaarheid.&lt;/li&gt;
        &lt;li&gt;&lt;strong&gt;Core omschrijving:&lt;/strong&gt; Populier/beuken kern voor lichtgewicht en duurzame prestaties.&lt;/li&gt;
        &lt;li&gt;&lt;strong&gt;Reinforcements:&lt;/strong&gt; Bi-axiale glasvezel voor soepele torsie en flex.&lt;/li&gt;
        &lt;li&gt;&lt;strong&gt;Base omschrijving:&lt;/strong&gt; Gesinterde 3D-convexe base voor snelheid en vloeiende bochten.&lt;/li&gt;
        &lt;li&gt;&lt;strong&gt;Sidewalls:&lt;/strong&gt; Urethaan sidewalls voor schokabsorptie en kernbescherming.&lt;/li&gt;
    &lt;/ul&gt;
    &lt;p&gt;De &lt;strong&gt;Korua Shapes Pocket Rocket 129&lt;/strong&gt; is een ultrakorte cruiser die een compleet nieuwe snowboardervaring biedt. Dit compacte board, geïnspireerd door old-school skate decks, is speels, gemakkelijk te hanteren en perfect voor strakke bochten en creatieve lijnen.&lt;/p&gt;
&lt;/div&gt;</t>
  </si>
  <si>
    <t>width:wide</t>
  </si>
  <si>
    <t>length-min(cm):125</t>
  </si>
  <si>
    <t xml:space="preserve">Transition finder plus </t>
  </si>
  <si>
    <t>korua-snowboard-transition-finder-plus-157-Y2425</t>
  </si>
  <si>
    <t>SN-BRD-Y2425-KRA-TFDR-P-UNI-157</t>
  </si>
  <si>
    <t xml:space="preserve">By using the most premium materials we’ve built the best possible version of the classic Transition Finder shape. We upgraded the base material, wood core, and top sheet to create a lighter, faster, and more responsive ride. This board is a transition-magnet and the ultimate melting pot of freeride, freestyle, and carving. It complements a surf-inspired riding style and allows you to ride both creatively and powerfully all over the mountain. The Transition Finder Plus is super light-weight and slightly stiffer than the classic version, making it feel more reactive on snow and providing loads of pop to get that extra air-time. The diamond nose and tail shape offer great stability and torsion for stomping landings in the backcountry or seeking transitions around the resort and terrain parks. The Transition Finder Plus features our FLOAT CAMBER, which curves into a rocker shape in the nose. This profile provides excellent float in deep powder while maintaining speed throughout the turn. The camber under-foot offers extra pop for air-time and great stability for carving on-piste, while the early rise in the nose allows for an easy initiation of turns. features a dynamic multiaxial full carbon construction, super-light bionic core design, stringer reinforced paulownia wood, and the highest grade grapite Perlatec base material for a lighter, faster, and more responsive ride.</t>
  </si>
  <si>
    <t xml:space="preserve">Korte productomschrijving:
De Korua Shapes Transition Finder Plus 157 is een premium upgrade van de klassieke Transition Finder. Met een FLOAT CAMBER-profiel, full-carbon constructie en geavanceerde materialen biedt dit board ongeëvenaarde snelheid, responsiviteit en veelzijdigheid. Perfect voor experts die zowel creatieve lijnen willen trekken als krachtige ritten over de hele berg willen maken.</t>
  </si>
  <si>
    <t xml:space="preserve">Belangrijkste kenmerken:
Profiel omschrijving: FLOAT CAMBER met rocker in de neus voor drijfvermogen en soepel draaien.
Core omschrijving: Lichtgewicht bionische kern met versterkt paulowniahout voor extra respons en duurzaamheid.
Reinforcements: Dynamische multiaxiale full-carbon constructie voor maximale torsie en pop.
Base omschrijving: Hoogwaardige Perlatec graphite base voor ultieme snelheid en waxretentie.
Sidewalls: Urethaan sidewalls voor schokabsorptie en extra kernbescherming.
Lange productbeschrijving:
De Korua Shapes Transition Finder Plus 157 combineert het beste van freeride, freestyle en carving in een geavanceerd en stijlvol ontwerp. Dit premium board biedt ongeëvenaarde prestaties dankzij de hoogwaardige materialen en technologieën, waardoor het ideaal is voor experts die hun rijervaring naar een hoger niveau willen tillen.
Profiel en shape: Het FLOAT CAMBER-profiel biedt de perfecte balans tussen stabiliteit en drijfvermogen. De camber onder de voeten zorgt voor extra pop en grip op harde sneeuw, terwijl de rocker in de neus soepel draaien en moeiteloos drijven in poeder mogelijk maakt. De directionele vorm, lichte taper en diamantvormige neus en staart bieden extra stabiliteit, zelfs bij hoge snelheden en tijdens landingen in de backcountry.
Kern en versterkingen: De bionische kern is versterkt met stringers en gemaakt van paulowniahout, wat zorgt voor een lichte maar duurzame constructie. De full-carbon constructie verhoogt de torsiestijfheid, wat resulteert in een zeer responsief board met maximale pop voor sprongen en dynamische lijnen.
Base en snelheid: De Perlatec graphite base is een van de snelste en meest duurzame basematerialen, ontworpen om maximale snelheid en waxretentie te leveren. Of je nu carve lijnen trekt op de piste of snelheid maakt in diepe poeder, deze base levert topprestaties.
Sidewalls en duurzaamheid: De urethaan sidewalls bieden uitstekende schokabsorptie en beschermen de kern tegen impact, wat de levensduur van het board verlengt en zorgt voor een soepelere rijervaring.
Voor wie: De Transition Finder Plus 157 is geschikt voor snowboarders tussen 60 en 90 kg met een maximale lengte van 190 cm. Het is perfect voor experts die een lichtgewicht, responsief en veelzijdig board willen dat zowel creatief als krachtig rijdt.
De Korua Shapes Transition Finder Plus 157 is niet zomaar een snowboard; het is een meesterwerk van technologie en design. Of je nu transitions zoekt in het park, carve lijnen trekt of poeder rijdt, dit board levert ongeëvenaarde prestaties in elke situatie.
</t>
  </si>
  <si>
    <t xml:space="preserve">&lt;!-- Korte omschrijving --&gt;
&lt;div class="short-description"&gt;
    &lt;p&gt;De &lt;strong&gt;Korua Shapes Transition Finder Plus 157&lt;/strong&gt; is een premium upgrade van de klassieke Transition Finder. Met een FLOAT CAMBER-profiel, full-carbon constructie en geavanceerde materialen biedt dit board ongeëvenaarde snelheid, responsiviteit en veelzijdigheid. Perfect voor experts die zowel creatieve lijnen willen trekken als krachtige ritten over de hele berg willen maken.&lt;/p&gt;
&lt;/div&gt;</t>
  </si>
  <si>
    <t xml:space="preserve">&lt;!-- Lange omschrijving --&gt;
&lt;div class="product-details"&gt;
    &lt;h2&gt;Belangrijkste kenmerken:&lt;/h2&gt;
    &lt;ul&gt;
        &lt;li&gt;&lt;strong&gt;Profiel omschrijving:&lt;/strong&gt; FLOAT CAMBER met rocker in de neus voor drijfvermogen en soepel draaien.&lt;/li&gt;
        &lt;li&gt;&lt;strong&gt;Core omschrijving:&lt;/strong&gt; Lichtgewicht bionische kern met versterkt paulowniahout voor extra respons en duurzaamheid.&lt;/li&gt;
        &lt;li&gt;&lt;strong&gt;Reinforcements:&lt;/strong&gt; Dynamische multiaxiale full-carbon constructie voor maximale torsie en pop.&lt;/li&gt;
        &lt;li&gt;&lt;strong&gt;Base omschrijving:&lt;/strong&gt; Hoogwaardige Perlatec graphite base voor ultieme snelheid en waxretentie.&lt;/li&gt;
        &lt;li&gt;&lt;strong&gt;Sidewalls:&lt;/strong&gt; Urethaan sidewalls voor schokabsorptie en extra kernbescherming.&lt;/li&gt;
    &lt;/ul&gt;
    &lt;p&gt;De &lt;strong&gt;Korua Shapes Transition Finder Plus 157&lt;/strong&gt; combineert het beste van freeride, freestyle en carving in een geavanceerd en stijlvol ontwerp. Dit premium board biedt ongeëvenaarde prestaties dankzij de hoogwaardige materialen en technologieën, waardoor het ideaal is voor experts die hun rijervaring naar een hoger niveau willen tillen.&lt;/p&gt;
&lt;/div&gt;</t>
  </si>
  <si>
    <t xml:space="preserve">technology:reinforced core, technology:multi-axial glass lamination, technology:carbon reinforced</t>
  </si>
  <si>
    <t>Paulownia</t>
  </si>
  <si>
    <t xml:space="preserve">Otto plus </t>
  </si>
  <si>
    <t>Korua-snowboard-otto-plus-157-Y2425</t>
  </si>
  <si>
    <t>SN-BRD-Y2425-KRA-OTO-P-UNI-157</t>
  </si>
  <si>
    <t xml:space="preserve">The ultra-light Otto Plus is a freestyle-focused carving board with a twin-like shape and a slightly stiffer flex and torsion than the classic version. Inspired by our ambassadors James and Weli, who are known for their creative carving and park riding, the Otto Plus excels at everything from side-hits to transitions, and charging all over the resort. With its light-weight and responsive build, this board is loaded with pop and ready for a wild ride! The Otto Plus is perfect for riders who want to lay focus on their turns without sacrificing freestyle performance. The neutral taper and smaller setback allows for smooth switch riding, take-offs and stability when stomping landings in all types of terrain and conditions. Add our classic KORUA side-cut and you get one of our most versatile all-mountain shapes. The Otto Plus features our FLOAT CAMBER, which curves into a rocker shape in the nose. This profile provides excellent float in deep powder while maintaining speed throughout the turn. The camber under-foot offers extra pop for ultimate air-time and stability for carving on-piste, while the early rise in the nose allows for an easy initiation of turns. The Transition Finder Plus features a dynamic multiaxial full carbon construction, super-light bionic core design, stringer reinforced paulownia wood and the highest grade grapite Perlatec base material for a lighter, faster, and more responsive ride.</t>
  </si>
  <si>
    <t xml:space="preserve">Korte productomschrijving:
De Korua Shapes Otto Plus 157 is een ultralicht all-mountain freestyle board ontworpen voor creatieve carves en sprongen. Met een FLOAT CAMBER-profiel, full-carbon constructie en responsieve kern biedt dit board stabiliteit, pop en veelzijdigheid. Perfect voor experts die zowel strakke bochten als freestyle willen combineren.</t>
  </si>
  <si>
    <t xml:space="preserve">Belangrijkste kenmerken:
Profiel omschrijving: FLOAT CAMBER met rocker in de neus voor drijfvermogen en soepele bochten.
Core omschrijving: Bionische kern met versterkt paulowniahout voor responsiviteit en duurzaamheid.
Reinforcements: Full-carbon multiaxiale constructie voor maximale torsie en pop.
Base omschrijving: Perlatec graphite base voor snelheid en duurzaamheid.
Sidewalls: Urethaan sidewalls voor schokabsorptie en extra kernbescherming.
Lange productbeschrijving:
De Korua Shapes Otto Plus 157 combineert freestylestijl met all-mountainfunctionaliteit in een lichtgewicht en responsieve constructie. Ontworpen in samenwerking met Korua’s ambassadeurs, biedt dit board een creatieve rijervaring, zowel in het park als op de piste.
Profiel en shape: Het FLOAT CAMBER-profiel biedt de perfecte balans tussen stabiliteit, pop en drijfvermogen. De camber onder de voeten zorgt voor extra grip en precisie bij carving, terwijl de rocker in de neus soepel draaien en drijfvermogen in poeder mogelijk maakt. Het twin-like ontwerp met lichte setback en neutrale taper maakt dit board ideaal voor switch rijden, sprongen en gecontroleerde landingen.
Kern en versterkingen: De bionische kern van paulowniahout is versterkt met stringers en omhuld in een full-carbon constructie, waardoor het board ongelooflijk licht en responsief is. Dit verhoogt de torsiestijfheid en pop, wat resulteert in ultieme controle bij sprongen en krachtige bochten.
Base en snelheid: De Perlatec graphite base is geoptimaliseerd voor snelheid en duurzaamheid, zodat je topprestaties kunt verwachten in alle sneeuwcondities. De uitstekende waxretentie zorgt ervoor dat je soepel en snel blijft rijden, of je nu carve lijnen trekt of poeder doorsnijdt.
Sidewalls en duurzaamheid: Urethaan sidewalls bieden extra bescherming tegen impact en absorberen trillingen, wat de rijervaring soepeler maakt en de levensduur van het board verlengt.
Voor wie: De Otto Plus 157 is geschikt voor snowboarders tussen 55 en 90 kg met een maximale lengte van 188 cm. Het is perfect voor experts die een lichtgewicht, responsief board willen dat veelzijdig genoeg is voor zowel carving als freestyle.
De Korua Shapes Otto Plus 157 biedt een perfecte balans tussen prestaties en speelsheid. Of je nu creatieve lijnen trekt in het park of scherpe bochten maakt op de piste, dit board levert altijd topprestaties.</t>
  </si>
  <si>
    <t xml:space="preserve">&lt;!-- Korte omschrijving --&gt;
&lt;div class="short-description"&gt;
    &lt;p&gt;De &lt;strong&gt;Korua Shapes Otto Plus 157&lt;/strong&gt; is een ultralicht all-mountain freestyle board ontworpen voor creatieve carves en sprongen. Met een FLOAT CAMBER-profiel, full-carbon constructie en responsieve kern biedt dit board stabiliteit, pop en veelzijdigheid. Perfect voor experts die zowel strakke bochten als freestyle willen combineren.&lt;/p&gt;
&lt;/div&gt;</t>
  </si>
  <si>
    <t xml:space="preserve">&lt;!-- Lange omschrijving --&gt;
&lt;div class="product-details"&gt;
    &lt;h2&gt;Belangrijkste kenmerken:&lt;/h2&gt;
    &lt;ul&gt;
        &lt;li&gt;&lt;strong&gt;Profiel omschrijving:&lt;/strong&gt; FLOAT CAMBER met rocker in de neus voor drijfvermogen en soepele bochten.&lt;/li&gt;
        &lt;li&gt;&lt;strong&gt;Core omschrijving:&lt;/strong&gt; Bionische kern met versterkt paulowniahout voor responsiviteit en duurzaamheid.&lt;/li&gt;
        &lt;li&gt;&lt;strong&gt;Reinforcements:&lt;/strong&gt; Full-carbon multiaxiale constructie voor maximale torsie en pop.&lt;/li&gt;
        &lt;li&gt;&lt;strong&gt;Base omschrijving:&lt;/strong&gt; Perlatec graphite base voor snelheid en duurzaamheid.&lt;/li&gt;
        &lt;li&gt;&lt;strong&gt;Sidewalls:&lt;/strong&gt; Urethaan sidewalls voor schokabsorptie en extra kernbescherming.&lt;/li&gt;
    &lt;/ul&gt;
    &lt;p&gt;De &lt;strong&gt;Korua Shapes Otto Plus 157&lt;/strong&gt; combineert freestylestijl met all-mountainfunctionaliteit in een lichtgewicht en responsieve constructie. Ontworpen in samenwerking met Korua’s ambassadeurs, biedt dit board een creatieve rijervaring, zowel in het park als op de piste.&lt;/p&gt;
&lt;/div&gt;</t>
  </si>
  <si>
    <t>Korua-snowboard-otto-plus-161-Y2425</t>
  </si>
  <si>
    <t>SN-BRD-Y2425-KRA-OTO-P-UNI-161</t>
  </si>
  <si>
    <t xml:space="preserve">Korte productomschrijving:
De Korua Shapes Otto Plus 161 is een ultralicht freestyle carvingboard dat ultieme veelzijdigheid biedt. Met een FLOAT CAMBER-profiel, full-carbon constructie en responsieve kern blinkt dit board uit in carving, sprongen en creatief rijden. Perfect voor experts die een responsief en veelzijdig board zoeken voor all-mountain en parkgebruik.</t>
  </si>
  <si>
    <t xml:space="preserve">Belangrijkste kenmerken:
Profiel omschrijving: FLOAT CAMBER met rocker in de neus voor drijfvermogen en soepele bochten.
Core omschrijving: Bionische kern met versterkt paulowniahout voor responsiviteit en duurzaamheid.
Reinforcements: Full-carbon multiaxiale constructie voor torsiestijfheid en maximale pop.
Base omschrijving: Hoogwaardige Perlatec graphite base voor snelheid en waxretentie.
Sidewalls: Urethaan sidewalls voor schokabsorptie en kernbescherming.
Lange productbeschrijving:
De Korua Shapes Otto Plus 161 is een premium snowboard dat all-mountain veelzijdigheid combineert met freestyle prestaties. Ontworpen voor rijders die zowel creatieve lijnen willen trekken als hun carvingvaardigheden willen verbeteren, biedt de Otto Plus een ongeëvenaarde rijervaring met responsieve controle en uitzonderlijke duurzaamheid.
Profiel en shape: Het FLOAT CAMBER-profiel combineert een rocker in de neus met camber onder de voeten. Deze configuratie biedt moeiteloze drijfvermogen in poeder en stabiliteit bij carving op harde sneeuw. Het twin-like ontwerp met een neutrale taper en kleinere setback maakt het ideaal voor switch rijden en gecontroleerde landingen, terwijl het directional karakter zorgt voor ultieme precisie en grip in bochten.
Kern en versterkingen: De bionische kern, versterkt met stringers en gemaakt van licht paulowniahout, vermindert het gewicht van het board zonder in te leveren op duurzaamheid. De full-carbon multiaxiale constructie verhoogt de torsiestijfheid, wat resulteert in maximale pop en responsiviteit, ideaal voor sprongen en krachtige carves.
Base en snelheid: De Perlatec graphite base is ontworpen voor snelheid en duurzaamheid. Deze premium base garandeert topprestaties en houdt wax langer vast, zodat je soepel kunt blijven rijden in verschillende omstandigheden.
Sidewalls en duurzaamheid: Urethaan sidewalls zorgen voor effectieve schokabsorptie en beschermen de kern tegen impact, wat zowel de rijervaring als de levensduur van het board verbetert.
Voor wie: De Otto Plus 161 is geschikt voor snowboarders tussen 65 en 95+ kg en een maximale lengte van 195+ cm. Dit board is ideaal voor experts die een lichtgewicht, responsief board zoeken dat uitblinkt in all-mountain en freestyle.
De Korua Shapes Otto Plus 161 biedt een perfect evenwicht tussen prestaties en veelzijdigheid. Of je nu carve lijnen trekt op groomers, poeder doorsnijdt of creatieve tricks uitvoert in het park, dit board levert altijd een dynamische en onvergetelijke rijervaring.</t>
  </si>
  <si>
    <t xml:space="preserve">&lt;div class="short-description"&gt;
    &lt;p&gt;De &lt;strong&gt;Korua Shapes Otto Plus 161&lt;/strong&gt; is een ultralicht freestyle carvingboard dat ultieme veelzijdigheid biedt. Met een FLOAT CAMBER-profiel, full-carbon constructie en responsieve kern blinkt dit board uit in carving, sprongen en creatief rijden. Perfect voor experts die een responsief en veelzijdig board zoeken voor all-mountain en parkgebruik.&lt;/p&gt;
&lt;/div&gt;</t>
  </si>
  <si>
    <t xml:space="preserve">&lt;!-- Lange omschrijving --&gt;
&lt;div class="product-details"&gt;
    &lt;h2&gt;Belangrijkste kenmerken:&lt;/h2&gt;
    &lt;ul&gt;
        &lt;li&gt;&lt;strong&gt;Profiel omschrijving:&lt;/strong&gt; FLOAT CAMBER met rocker in de neus voor drijfvermogen en soepele bochten.&lt;/li&gt;
        &lt;li&gt;&lt;strong&gt;Core omschrijving:&lt;/strong&gt; Bionische kern met versterkt paulowniahout voor responsiviteit en duurzaamheid.&lt;/li&gt;
        &lt;li&gt;&lt;strong&gt;Reinforcements:&lt;/strong&gt; Full-carbon multiaxiale constructie voor torsiestijfheid en maximale pop.&lt;/li&gt;
        &lt;li&gt;&lt;strong&gt;Base omschrijving:&lt;/strong&gt; Hoogwaardige Perlatec graphite base voor snelheid en waxretentie.&lt;/li&gt;
        &lt;li&gt;&lt;strong&gt;Sidewalls:&lt;/strong&gt; Urethaan sidewalls voor schokabsorptie en kernbescherming.&lt;/li&gt;
    &lt;/ul&gt;
    &lt;p&gt;De &lt;strong&gt;Korua Shapes Otto Plus 161&lt;/strong&gt; is een premium snowboard dat all-mountain veelzijdigheid combineert met freestyle prestaties. Ontworpen voor rijders die zowel creatieve lijnen willen trekken als hun carvingvaardigheden willen verbeteren, biedt de Otto Plus een ongeëvenaarde rijervaring met responsieve controle en uitzonderlijke duurzaamheid.&lt;/p&gt;
&lt;/div&gt;</t>
  </si>
  <si>
    <t xml:space="preserve">bootlength-max(cm):32.0 cm</t>
  </si>
  <si>
    <t xml:space="preserve">Dart Plus </t>
  </si>
  <si>
    <t>korua-snowboard-dart-plus-156-Y2425</t>
  </si>
  <si>
    <t>SN-BRD-Y2425-KRA-DRT-P-UNI-156</t>
  </si>
  <si>
    <t xml:space="preserve">The upgraded Plus version of the Dart consists solely of the most premium materials. A high grade graphite base, premium wood core and a super light yet robust topsheet make for a faster and more responsive ride. While it has a very powder-oriented aesthetic, its turning performance is uncompromised on groomers as well. The Dart is the perfect shape for riders who are looking to focus on their turning style, while driving out of turns with maximum speed. The wide frame, setback and taper offer maximum float and a relaxed riding experience in deep powder. The extra width also reduces toe and heel drag on groomers, enabling you to go low when carving. The deep swallow tail is playful when releasing out the back in soft snow, while also allowing a tighter radius at the end of your turns. The Dart Plus features our FLOAT CAMBER, which curves into a rocker shape in the nose. This profile helps you stay on top in deep powder while maintaining speed throughout the turn.</t>
  </si>
  <si>
    <t xml:space="preserve">Korte productomschrijving:
De Korua Shapes Dart Plus 156 tilt poederrijden naar een hoger niveau met premium materialen en een verfijnde constructie. Met een FLOAT CAMBER-profiel, breed frame en speelse swallowtail biedt dit board uitzonderlijk drijfvermogen, snelheid en strakke bochten. Perfect voor experts die een dynamische en veelzijdige rijervaring zoeken.</t>
  </si>
  <si>
    <t xml:space="preserve">Belangrijkste kenmerken:
Profiel omschrijving: FLOAT CAMBER met rocker in de neus voor drijfvermogen en soepele bochten.
Core omschrijving: Premium houten kern voor een responsieve en lichte rit.
Reinforcements: Full-carbon constructie voor extra torsiestijfheid en pop.
Base omschrijving: Hoogwaardige graphite base voor maximale snelheid en duurzaamheid.
Sidewalls: Urethaan sidewalls voor schokabsorptie en bescherming tegen impact.
Lange productbeschrijving:
De Korua Shapes Dart Plus 156 is een meesterwerk van technologie en design, gemaakt voor snowboarders die geen compromissen willen sluiten op prestaties in zowel poeder als op geprepareerde pistes. Deze premium upgrade van de klassieke Dart biedt een snellere, lichtere en responsievere rijervaring dankzij het gebruik van hoogwaardige materialen.
Profiel en shape: Het FLOAT CAMBER-profiel combineert camber onder de voeten voor stabiliteit en pop met een rocker in de neus voor moeiteloos drijfvermogen in diepe sneeuw. De directionele vorm, royale taper en diepe swallowtail zorgen voor speelsheid en precisie, terwijl de extra breedte hiel- en teenoverslag voorkomt, wat ideaal is voor agressief carven.
Kern en versterkingen: De premium houten kern is versterkt met een full-carbon constructie, wat niet alleen het gewicht verlaagt maar ook zorgt voor ongeëvenaarde torsiestijfheid en controle. Deze constructie maakt het board uitzonderlijk responsief, ideaal voor rijders die snel willen schakelen tussen verschillende rijstijlen en terreinen.
Base en snelheid: De high-grade graphite base biedt topprestaties op het gebied van snelheid en waxretentie. Dit maakt de Dart Plus perfect voor lange, snelle afdalingen in zowel poeder als op harde sneeuw.
Sidewalls en duurzaamheid: Urethaan sidewalls bieden uitstekende schokabsorptie en beschermen de kern tegen impact. Dit verhoogt niet alleen de duurzaamheid maar zorgt ook voor een soepele rit, zelfs in ruigere omstandigheden.
Voor wie: De Dart Plus 156 is geschikt voor rijders tussen 55 en 90 kg met een maximale lengte van 185 cm. Het board is ontworpen voor experts die streven naar maximale prestaties en stijl in elke sneeuwconditie.
Met zijn geavanceerde constructie en veelzijdige eigenschappen biedt de Korua Shapes Dart Plus 156 een ongeëvenaarde rijervaring. Of je nu poeder verkent of scherpe bochten maakt op groomers, dit board levert stijl, controle en plezier in één pakket.</t>
  </si>
  <si>
    <t xml:space="preserve">&lt;!-- Korte omschrijving --&gt;
&lt;div class="short-description"&gt;
    &lt;p&gt;De &lt;strong&gt;Korua Shapes Dart Plus 156&lt;/strong&gt; tilt poederrijden naar een hoger niveau met premium materialen en een verfijnde constructie. Met een FLOAT CAMBER-profiel, breed frame en speelse swallowtail biedt dit board uitzonderlijk drijfvermogen, snelheid en strakke bochten. Perfect voor experts die een dynamische en veelzijdige rijervaring zoeken.&lt;/p&gt;
&lt;/div&gt;</t>
  </si>
  <si>
    <t xml:space="preserve">&lt;!-- Lange omschrijving --&gt;
&lt;div class="product-details"&gt;
    &lt;h2&gt;Belangrijkste kenmerken:&lt;/h2&gt;
    &lt;ul&gt;
        &lt;li&gt;&lt;strong&gt;Profiel omschrijving:&lt;/strong&gt; FLOAT CAMBER met rocker in de neus voor drijfvermogen en soepele bochten.&lt;/li&gt;
        &lt;li&gt;&lt;strong&gt;Core omschrijving:&lt;/strong&gt; Premium houten kern voor een responsieve en lichte rit.&lt;/li&gt;
        &lt;li&gt;&lt;strong&gt;Reinforcements:&lt;/strong&gt; Full-carbon constructie voor extra torsiestijfheid en pop.&lt;/li&gt;
        &lt;li&gt;&lt;strong&gt;Base omschrijving:&lt;/strong&gt; Hoogwaardige graphite base voor maximale snelheid en duurzaamheid.&lt;/li&gt;
        &lt;li&gt;&lt;strong&gt;Sidewalls:&lt;/strong&gt; Urethaan sidewalls voor schokabsorptie en bescherming tegen impact.&lt;/li&gt;
    &lt;/ul&gt;
    &lt;p&gt;De &lt;strong&gt;Korua Shapes Dart Plus 156&lt;/strong&gt; is een meesterwerk van technologie en design, gemaakt voor snowboarders die geen compromissen willen sluiten op prestaties in zowel poeder als op geprepareerde pistes.&lt;/p&gt;
&lt;/div&gt;</t>
  </si>
  <si>
    <t xml:space="preserve">test; Best board ever ridden</t>
  </si>
  <si>
    <t>korua-snowboard-dart-plus-164-Y2425</t>
  </si>
  <si>
    <t>SN-BRD-Y2425-KRA-DRT-P-UNI-164</t>
  </si>
  <si>
    <t xml:space="preserve">Korte productomschrijving:
De Korua Shapes Dart Plus 164 is een premium poederboard dat stijl en prestaties samenbrengt. Met een FLOAT CAMBER-profiel, breed frame en swallowtail biedt het moeiteloos drijfvermogen, snelheid en controle. Perfect voor experts die scherpe bochten en diepe poeder willen combineren.</t>
  </si>
  <si>
    <t xml:space="preserve">Belangrijkste kenmerken:
Profiel omschrijving: FLOAT CAMBER met rocker in de neus voor drijfvermogen en soepele bochten.
Core omschrijving: Premium houten kern voor een responsieve, lichtgewicht rit.
Reinforcements: Full-carbon constructie voor torsiestijfheid en maximale respons.
Base omschrijving: Hoogwaardige graphite base voor snelheid en duurzaamheid.
Sidewalls: Urethaan sidewalls voor schokabsorptie en kernbescherming.
Lange productbeschrijving:
De Korua Shapes Dart Plus 164 is het toppunt van technologie en design, speciaal ontwikkeld voor veeleisende snowboarders die topprestaties willen in diepe poeder en op groomers. Deze premium upgrade van de klassieke Dart biedt ongeëvenaarde snelheid, responsiviteit en veelzijdigheid, dankzij de hoogwaardige materialen en een verfijnde constructie.
Profiel en shape: Het FLOAT CAMBER-profiel combineert camber onder de voeten met een rocker in de neus. Dit profiel biedt een perfecte balans tussen stabiliteit, pop en drijfvermogen. Het directionele ontwerp, brede frame, royale taper en diepe swallowtail maken het board speels in poeder en uitzonderlijk precies bij carving. De extra breedte vermindert hiel- en teenoverslag, ideaal voor agressieve carves en lage bochten.
Kern en versterkingen: De Dart Plus beschikt over een premium houten kern, versterkt met full-carbon constructie. Dit verlaagt niet alleen het gewicht, maar verhoogt ook de torsiestijfheid en responsiviteit. Perfect voor rijders die snel willen schakelen tussen krachtige bochten en soepele lijnwisselingen.
Base en snelheid: De graphite base van topkwaliteit biedt ongeëvenaarde snelheid en waxretentie. Ideaal voor rijders die houden van lange, snelle afdalingen in zowel poeder als harde sneeuw.
Sidewalls en duurzaamheid: Urethaan sidewalls absorberen trillingen en beschermen de kern tegen impact. Dit verhoogt niet alleen de duurzaamheid van het board, maar maakt ook de rijervaring soepeler, zelfs in ruige omstandigheden.
Voor wie: De Dart Plus 164 is geschikt voor rijders tussen 65 en 95+ kg met een maximale lengte van 195+ cm. Het is ontworpen voor experts die topprestaties willen in poeder en scherpe carvinglijnen zoeken op de piste.
Met zijn combinatie van premium materialen en technische perfectie biedt de Korua Shapes Dart Plus 164 een uitzonderlijke rijervaring voor snowboarders die geen concessies willen doen op het gebied van stijl, controle en snelheid.</t>
  </si>
  <si>
    <t xml:space="preserve">&lt;!-- Korte omschrijving --&gt;
&lt;div class="short-description"&gt;
    &lt;p&gt;De &lt;strong&gt;Korua Shapes Dart Plus 164&lt;/strong&gt; is een premium poederboard dat stijl en prestaties samenbrengt. Met een FLOAT CAMBER-profiel, breed frame en swallowtail biedt het moeiteloos drijfvermogen, snelheid en controle. Perfect voor experts die scherpe bochten en diepe poeder willen combineren.&lt;/p&gt;
&lt;/div&gt;</t>
  </si>
  <si>
    <t xml:space="preserve">&lt;!-- Lange omschrijving --&gt;
&lt;div class="product-details"&gt;
    &lt;h2&gt;Belangrijkste kenmerken:&lt;/h2&gt;
    &lt;ul&gt;
        &lt;li&gt;&lt;strong&gt;Profiel omschrijving:&lt;/strong&gt; FLOAT CAMBER met rocker in de neus voor drijfvermogen en soepele bochten.&lt;/li&gt;
        &lt;li&gt;&lt;strong&gt;Core omschrijving:&lt;/strong&gt; Premium houten kern voor een responsieve, lichtgewicht rit.&lt;/li&gt;
        &lt;li&gt;&lt;strong&gt;Reinforcements:&lt;/strong&gt; Full-carbon constructie voor torsiestijfheid en maximale respons.&lt;/li&gt;
        &lt;li&gt;&lt;strong&gt;Base omschrijving:&lt;/strong&gt; Hoogwaardige graphite base voor snelheid en duurzaamheid.&lt;/li&gt;
        &lt;li&gt;&lt;strong&gt;Sidewalls:&lt;/strong&gt; Urethaan sidewalls voor schokabsorptie en kernbescherming.&lt;/li&gt;
    &lt;/ul&gt;
    &lt;p&gt;De &lt;strong&gt;Korua Shapes Dart Plus 164&lt;/strong&gt; is het toppunt van technologie en design, speciaal ontwikkeld voor veeleisende snowboarders die topprestaties willen in diepe poeder en op groomers.&lt;/p&gt;
&lt;/div&gt;</t>
  </si>
  <si>
    <t xml:space="preserve">Pencil Plus </t>
  </si>
  <si>
    <t>korua-snowboard-pencil-plus-Y2425</t>
  </si>
  <si>
    <t>SN-BRD-Y2425-KRA-PNCL-P-UNI-164</t>
  </si>
  <si>
    <t xml:space="preserve">The all-black Pencil Plus is a premium all-round shape for effortless turns in all types of snow conditions. Its super light weight makes it more reactive and prevents fatigue and also comes in handy strapped to a backpack on snowshoe missions. As this shape is part of our PLUS line, it offers additional quality and performance. The upgraded base, core and topsheet create a lighter, faster, and more responsive ride, designed for riders looking for a board that does it. The slight swallowtail offers playfulness out the back while still providing the stability and torsion necessary for solid edge-hold. The taper makes it super responsive, easy to set on edge, and feels shorter than it appears. The pointy nose maintains speed when coming out of powder turns, keeps the spray out of your face, and allows for a smooth initiation of turns. The Pencil Plus features our FLOAT CAMBER, which curves into a rocker shape in the nose. This profile helps you stay on top in deep powder while maintaining speed throughout the turn. The camber under-foot offers grip and stability on hard-pack and in variable conditions, while the early rise in the nose allows for an easy initiation of turns.</t>
  </si>
  <si>
    <t xml:space="preserve">Korte productomschrijving:
De Korua Shapes Pencil Plus 164 is een premium all-round snowboard dat prestaties en veelzijdigheid biedt. Met een FLOAT CAMBER-profiel, lichtgewicht constructie en speelse swallowtail levert het soepel carven en moeiteloos drijfvermogen in poeder. Perfect voor experts die een licht en responsief board zoeken.</t>
  </si>
  <si>
    <t xml:space="preserve">Belangrijkste kenmerken:
Profiel omschrijving: FLOAT CAMBER met rocker in de neus voor drijfvermogen en soepele bochten.
Core omschrijving: Premium houten kern voor een lichte, responsieve rit.
Reinforcements: Full-carbon constructie voor torsiestijfheid en verbeterde prestaties.
Base omschrijving: Graphite base van topkwaliteit voor snelheid en duurzaamheid.
Sidewalls: Urethaan sidewalls voor schokabsorptie en kernbescherming.
Lange productbeschrijving:
De Korua Shapes Pencil Plus 164 biedt de ultieme combinatie van prestaties en veelzijdigheid, perfect voor rijders die moeiteloze lijnen willen trekken in elke sneeuwconditie. Als onderdeel van de PLUS-lijn is dit board ontworpen met de beste materialen en geavanceerde technologieën, wat resulteert in een snellere, lichtere en responsievere rijervaring.
Profiel en shape: Het FLOAT CAMBER-profiel is een perfecte balans tussen stabiliteit en drijfvermogen. De rocker in de neus biedt moeiteloos drijfvermogen in diepe sneeuw, terwijl de camber onder de voeten zorgt voor grip en stabiliteit op harde sneeuw. Het directionele ontwerp met lichte taper en een speelse swallowtail maakt het board responsief, terwijl de puntige neus snelheid behoudt en soepel draaien mogelijk maakt.
Kern en versterkingen: De premium houten kern wordt versterkt door een full-carbon constructie, wat resulteert in een ongelooflijk licht en responsief board. De torsiestijfheid en verbeterde pop maken het ideaal voor rijders die dynamische bochten en precieze controle zoeken.
Base en snelheid: De high-grade graphite base biedt uitstekende snelheid en waxretentie, waardoor je soepel kunt blijven rijden, zelfs in uitdagende omstandigheden. Dit maakt het board ideaal voor snelle afdalingen op groomers of het doorkruisen van diepe poeder.
Sidewalls en duurzaamheid: Urethaan sidewalls absorberen schokken en beschermen de kern tegen impact, wat zorgt voor een duurzame constructie en een soepele rit.
Voor wie: De Pencil Plus 164 is geschikt voor rijders tussen 60 en 95 kg en een maximale lengte van 195 cm. Het board is ontworpen voor experts die een licht, veelzijdig en responsief board willen dat perfect presteert op zowel groomers als in poeder.
Met zijn hoogwaardige constructie en veelzijdige eigenschappen is de Korua Shapes Pencil Plus 164 de perfecte keuze voor snowboarders die op zoek zijn naar ultieme prestaties en stijl, ongeacht de omstandigheden.</t>
  </si>
  <si>
    <t xml:space="preserve">&lt;!-- Korte omschrijving --&gt;
&lt;div class="short-description"&gt;
    &lt;p&gt;De &lt;strong&gt;Korua Shapes Pencil Plus 164&lt;/strong&gt; is een premium all-round snowboard dat prestaties en veelzijdigheid biedt. Met een FLOAT CAMBER-profiel, lichtgewicht constructie en speelse swallowtail levert het soepel carven en moeiteloos drijfvermogen in poeder. Perfect voor experts die een licht en responsief board zoeken.&lt;/p&gt;
&lt;/div&gt;</t>
  </si>
  <si>
    <t xml:space="preserve">&lt;!-- Lange omschrijving --&gt;
&lt;div class="product-details"&gt;
    &lt;h2&gt;Belangrijkste kenmerken:&lt;/h2&gt;
    &lt;ul&gt;
        &lt;li&gt;&lt;strong&gt;Profiel omschrijving:&lt;/strong&gt; FLOAT CAMBER met rocker in de neus voor drijfvermogen en soepele bochten.&lt;/li&gt;
        &lt;li&gt;&lt;strong&gt;Core omschrijving:&lt;/strong&gt; Premium houten kern voor een lichte, responsieve rit.&lt;/li&gt;
        &lt;li&gt;&lt;strong&gt;Reinforcements:&lt;/strong&gt; Full-carbon constructie voor torsiestijfheid en verbeterde prestaties.&lt;/li&gt;
        &lt;li&gt;&lt;strong&gt;Base omschrijving:&lt;/strong&gt; Graphite base van topkwaliteit voor snelheid en duurzaamheid.&lt;/li&gt;
        &lt;li&gt;&lt;strong&gt;Sidewalls:&lt;/strong&gt; Urethaan sidewalls voor schokabsorptie en kernbescherming.&lt;/li&gt;
    &lt;/ul&gt;
    &lt;p&gt;De &lt;strong&gt;Korua Shapes Pencil Plus 164&lt;/strong&gt; biedt de ultieme combinatie van prestaties en veelzijdigheid, perfect voor rijders die moeiteloze lijnen willen trekken in elke sneeuwconditie.&lt;/p&gt;
&lt;/div&gt;</t>
  </si>
  <si>
    <t xml:space="preserve">Cafe racer plus</t>
  </si>
  <si>
    <t>korua-snowboard-cafe-racer-plus-159-Y2425</t>
  </si>
  <si>
    <t>SN-BRD-Y2425-KRA-CRCR-P-UNI-159</t>
  </si>
  <si>
    <t xml:space="preserve">Our go to carving board has been updated to include a layer of vibration-absorbing Titanium to reduce chatter and offer super smooth processing of bumps. It also adds even more bite when turning on ice, and enhanced control at high speeds! Combined with our highest grade base material, this marks a big performance gain to our already beloved carving shape. If getting super low on your turns is your priority, and you like it when your edges lock in no matter what, this is the board for you. Personality
While its main focus is on carving, the Café Racer Plus can still easily be taken off-piste for some deep powder turns. It's dampening properties, and little extra weight from the titanium, make it a very fast, precise &amp; controlled ride in most conditions. It loves quick powerful turns and offers great handling at high speeds. Its grip is incomparable, even on ice. The Details
The Café Racer Plus features a FULL CAMBER profile, which provides extra stability and maximum grip, as the full length of your edge lies in the snow, while still providing float and speed in soft snow due to a smooth transition into the nose area. We recommend riding this board with steeper positive binding angles and a slightly narrower stance to let the board flex more naturally under your feet.</t>
  </si>
  <si>
    <t xml:space="preserve">Korte productomschrijving:
De Korua Shapes Café Racer Plus 159 biedt ultieme carvingprestaties met titaniumversterkingen en een FULL CAMBER-profiel. Ontworpen voor scherpe, krachtige bochten en maximale grip, zelfs op ijs. Dit premium board levert stabiliteit, snelheid en controle voor experts die zowel op de piste als in poeder willen excelleren.</t>
  </si>
  <si>
    <t xml:space="preserve">Belangrijkste kenmerken:
Profiel omschrijving: FULL CAMBER voor stabiliteit en ultieme grip.
Core omschrijving: Premium kern met titanium voor vibratiedemping en precisie.
Reinforcements: Titanium laag voor extra stijfheid en demping.
Base omschrijving: Hoogwaardige graphite base voor maximale snelheid.
Sidewalls: Urethaan sidewalls voor schokabsorptie en duurzaamheid.
Lange productbeschrijving:
De Korua Shapes Café Racer Plus 159 is een technisch meesterwerk, speciaal ontworpen voor snowboarders die compromisloze carvingprestaties eisen. Met de toevoeging van een titaniumlaag biedt dit board ongeëvenaarde controle, zelfs op hoge snelheden en ijzige omstandigheden.
Profiel en shape: Het FULL CAMBER-profiel zorgt voor volledige stabiliteit en grip over de hele lengte van de edge. Dit maakt scherpe, krachtige bochten moeiteloos en biedt ultieme precisie bij carving. De directionele shape met lichte taper zorgt voor soepele lijnen en controle, terwijl de puntige neus snelheid behoudt en drijfvermogen biedt in poeder.
Kern en versterkingen: De premium kern is versterkt met titanium, wat trillingen dempt en het board een robuuste maar responsieve rit geeft. Deze combinatie maakt het ideaal voor rijders die snel willen schakelen tussen krachtige bochten en gecontroleerde afdalingen.
Base en snelheid: De graphite base van topkwaliteit biedt uitstekende snelheid en waxretentie, wat essentieel is voor prestaties op zowel groomers als uitdagende terreinen. Deze basis verhoogt niet alleen de snelheid, maar verbetert ook de duurzaamheid van het board.
Sidewalls en duurzaamheid: Urethaan sidewalls absorberen schokken en beschermen de kern tegen impact, wat zorgt voor een langere levensduur van het board en een soepele rijervaring.
Voor wie: De Café Racer Plus 159 is ontworpen voor ervaren snowboarders tussen 55 en 85 kg en een maximale lengte van 190 cm. Dit board is perfect voor wie snelheid, precisie en ultieme grip zoekt, ongeacht de sneeuwcondities.
Met zijn premium constructie en geavanceerde technologieën is de Korua Shapes Café Racer Plus 159 een uitstekende keuze voor rijders die hun carvingvaardigheden naar een hoger niveau willen tillen, terwijl ze genieten van veelzijdigheid op de piste en in poeder.</t>
  </si>
  <si>
    <t xml:space="preserve">&lt;!-- Korte omschrijving --&gt;
&lt;div class="short-description"&gt;
    &lt;p&gt;De &lt;strong&gt;Korua Shapes Café Racer Plus 159&lt;/strong&gt; biedt ultieme carvingprestaties met titaniumversterkingen en een FULL CAMBER-profiel. Ontworpen voor scherpe, krachtige bochten en maximale grip, zelfs op ijs. Dit premium board levert stabiliteit, snelheid en controle voor experts die zowel op de piste als in poeder willen excelleren.&lt;/p&gt;
&lt;/div&gt;</t>
  </si>
  <si>
    <t xml:space="preserve">&lt;!-- Lange omschrijving --&gt;
&lt;div class="product-details"&gt;
    &lt;h2&gt;Belangrijkste kenmerken:&lt;/h2&gt;
    &lt;ul&gt;
        &lt;li&gt;&lt;strong&gt;Profiel omschrijving:&lt;/strong&gt; FULL CAMBER voor stabiliteit en ultieme grip.&lt;/li&gt;
        &lt;li&gt;&lt;strong&gt;Core omschrijving:&lt;/strong&gt; Premium kern met titanium voor vibratiedemping en precisie.&lt;/li&gt;
        &lt;li&gt;&lt;strong&gt;Reinforcements:&lt;/strong&gt; Titanium laag voor extra stijfheid en demping.&lt;/li&gt;
        &lt;li&gt;&lt;strong&gt;Base omschrijving:&lt;/strong&gt; Hoogwaardige graphite base voor maximale snelheid.&lt;/li&gt;
        &lt;li&gt;&lt;strong&gt;Sidewalls:&lt;/strong&gt; Urethaan sidewalls voor schokabsorptie en duurzaamheid.&lt;/li&gt;
    &lt;/ul&gt;
    &lt;p&gt;De &lt;strong&gt;Korua Shapes Café Racer Plus 159&lt;/strong&gt; is een technisch meesterwerk, speciaal ontworpen voor snowboarders die compromisloze carvingprestaties eisen.&lt;/p&gt;
&lt;/div&gt;</t>
  </si>
  <si>
    <t xml:space="preserve">Bullet train plus </t>
  </si>
  <si>
    <t>korua-snowboard-bullet-train-plus-160-Y2425</t>
  </si>
  <si>
    <t>SN-BRD-Y2425-KRA-BTRN-P-UNI-160</t>
  </si>
  <si>
    <t xml:space="preserve">The Bullet Train is designed specifically to make fast and clean turns on hard-pack groomers easy with Softboots. Named after the high-speed trains of Japan, it reflects key characteristics of a Bullet Train: fast, precise and incredibly smooth. In the words of co-founder and lead ambassador, Nicholas Wolken: "This is by far the best specific softboot carving board I have ever ridden!" Designed for intermediate, advanced and experienced groomer-lovers. The vibration-absorbing titanium construction offers a smooth ride and better torsional properties, providing excellent edge-hold on groomers with marginal sections and the ability to effortlessly cut through bumps. We recommend riding this board with steep positive binding angles and a narrower stance, to allow even deeper carves and to let the board flex naturally under your feet. Our FULL CAMBER is a modern version of the traditional camber that many of us grew up with. Like most classic camber profiles, it offers great stability and excellent grip from tip to tail as the full length of your edge lies in the snow during a turn. Unlike the classic version, ours offers more float and speed in soft snow due to a smoother transition into the nose area.</t>
  </si>
  <si>
    <t xml:space="preserve">Korte productomschrijving:
De Korua Shapes Bullet Train Plus 160 is het ultieme softboot carvingboard, geïnspireerd door de snelheid en precisie van Japanse hogesnelheidstreinen. Met een FULL CAMBER-profiel, titanium constructie en directionele shape levert dit board uitzonderlijke grip, stabiliteit en soepele prestaties op harde pistes. Ideaal voor ervaren carvers die snelheid en controle waarderen.</t>
  </si>
  <si>
    <t xml:space="preserve">Belangrijkste kenmerken:
Profiel omschrijving: FULL CAMBER voor maximale stabiliteit en grip.
Core omschrijving: Premium kern met titanium voor torsiestijfheid en vibratiedemping.
Reinforcements: Titanium constructie voor verbeterde prestaties en soepele ritten.
Base omschrijving: Hoogwaardige graphite base voor ongeëvenaarde snelheid.
Sidewalls: Urethaan sidewalls voor schokabsorptie en kernbescherming.
Lange productbeschrijving:
De Korua Shapes Bullet Train Plus 160 is ontworpen om ongeëvenaarde carvingprestaties te leveren voor softboot-gebruikers die snelheid, precisie en controle zoeken. Geïnspireerd door de Japanse hogesnelheidstreinen combineert dit board snelheid, soepelheid en een compromisloze edge-hold.
Profiel en shape: Het FULL CAMBER-profiel biedt maximale stabiliteit en grip, waarbij de volledige lengte van de edge contact maakt met de sneeuw. Dit maakt het board perfect voor scherpe bochten en stabiele afdalingen op harde sneeuw. De directionele shape met lichte taper zorgt voor responsieve bochten, terwijl de moderne neus overgang en drijfvermogen in zachtere sneeuw biedt.
Kern en versterkingen: De premium houten kern wordt versterkt door een titanium constructie, die trillingen dempt en de torsiestijfheid verbetert. Hierdoor levert het board niet alleen uitzonderlijke prestaties, maar voelt het ook responsief en gecontroleerd, zelfs bij hoge snelheden.
Base en snelheid: De graphite base van topkwaliteit biedt uitstekende snelheid en waxretentie, wat essentieel is voor langdurige topprestaties. Dit maakt het board ideaal voor rijders die houden van snelle, soepele afdalingen op groomers en harde pistes.
Sidewalls en duurzaamheid: Urethaan sidewalls absorberen trillingen en beschermen de kern tegen impact, wat zorgt voor een langere levensduur van het board en een comfortabele rijervaring, zelfs in ruwe omstandigheden.
Voor wie: De Bullet Train Plus 160 is ontworpen voor ervaren snowboarders tussen 65 en 95+ kg en een maximale lengte van 190 cm. Het is perfect voor rijders die compromisloze prestaties willen bij carving op harde sneeuw en groomers.
Met zijn geavanceerde materialen en technische precisie is de Korua Shapes Bullet Train Plus 160 een uitstekende keuze voor iedereen die de ultieme carvingervaring zoekt, gecombineerd met snelheid en stijl.</t>
  </si>
  <si>
    <t xml:space="preserve">&lt;!-- Korte omschrijving --&gt;
&lt;div class="short-description"&gt;
    &lt;p&gt;De &lt;strong&gt;Korua Shapes Bullet Train Plus 160&lt;/strong&gt; is het ultieme softboot carvingboard, geïnspireerd door de snelheid en precisie van Japanse hogesnelheidstreinen. Met een FULL CAMBER-profiel, titanium constructie en directionele shape levert dit board uitzonderlijke grip, stabiliteit en soepele prestaties op harde pistes. Ideaal voor ervaren carvers die snelheid en controle waarderen.&lt;/p&gt;
&lt;/div&gt;</t>
  </si>
  <si>
    <t xml:space="preserve">&lt;!-- Lange omschrijving --&gt;
&lt;div class="product-details"&gt;
    &lt;h2&gt;Belangrijkste kenmerken:&lt;/h2&gt;
    &lt;ul&gt;
        &lt;li&gt;&lt;strong&gt;Profiel omschrijving:&lt;/strong&gt; FULL CAMBER voor maximale stabiliteit en grip.&lt;/li&gt;
        &lt;li&gt;&lt;strong&gt;Core omschrijving:&lt;/strong&gt; Premium kern met titanium voor torsiestijfheid en vibratiedemping.&lt;/li&gt;
        &lt;li&gt;&lt;strong&gt;Reinforcements:&lt;/strong&gt; Titanium constructie voor verbeterde prestaties en soepele ritten.&lt;/li&gt;
        &lt;li&gt;&lt;strong&gt;Base omschrijving:&lt;/strong&gt; Hoogwaardige graphite base voor ongeëvenaarde snelheid.&lt;/li&gt;
        &lt;li&gt;&lt;strong&gt;Sidewalls:&lt;/strong&gt; Urethaan sidewalls voor schokabsorptie en kernbescherming.&lt;/li&gt;
    &lt;/ul&gt;
    &lt;p&gt;De &lt;strong</t>
  </si>
  <si>
    <t xml:space="preserve">This is by far the best specific softboot carving board I have ever ridden!</t>
  </si>
  <si>
    <t xml:space="preserve">Nicholas Wolken</t>
  </si>
  <si>
    <t xml:space="preserve">United Shapes</t>
  </si>
  <si>
    <t>Object</t>
  </si>
  <si>
    <t>unitedshapes-snowboard-object-144-Y2425</t>
  </si>
  <si>
    <t>SN-BRD-Y2425-USH-OBJT-UNI-144</t>
  </si>
  <si>
    <t xml:space="preserve">We believe snowboarding transforms us, unites us and shapes our connection to nature. United Shapes exists to enrich the snowboard experience and culture. We believe immersing ourselves in the mountains transforms us, humanizes us, heightens our senses and strengthens our connection with nature. Our premium, aspirational shapes inject wonder into every turn, opening the door to progression and fulfillment. Our stories shape a more distinguished snowboarding lifestyle, accentuating a new voice within snowboard culture. We are inspired by the ‘Golden Era’ of 90s’ FreeRide snowboarding. We embrace simplicity: the art of the turn, the stillness of the forest, the surrealism of the high peaks. Expression, flow, experience. This is our core. We believe everyone benefits from being active, creative, explorative and introspective. We celebrate snowboarding’s universal experiences and sensations: gravity, momentum, the turn, conditions, community – pathways to common ground. Snowboarding is a young sport with a strong and influential past. We strive to pay homage to snowboarding’s rich history and revered people, places, brands, products and ways of thinking. Through curation, refinement, innovation and forward thinking, we chart a positive path forward. We believe everyone benefits from being active, creative, explorative and introspective. We celebrate snowboarding’s universal experiences and sensations: gravity, momentum, the turn, conditions, community – pathways to common ground. Inspired by the past, actively shaping the future</t>
  </si>
  <si>
    <t xml:space="preserve">Designed as a FreeStyle focused, true twin with a playful, soft-flexing personality; the
Object is a unisex shape developed for a wide range of riders. Beginner through advanced FreeStylers will appreciate the Object for its supremacy in the terrain park and its highly forgiving flex pattern for day-to-day resort cruising.Our Classic Core is a strong, high-caliber construction. Found in the Horizon, Cadet and Object shapes, the Classic Core utilizes Poplar and Paulownia for a lightweight, lively, and durable foundation. Ash stringers are strategically placed adding a high performance backbone. All together, the Classic Core delivers a smoother ride in variable snow, and absorption on deep landings. Positive camber runs between the feet and transitions to a flat camber zone before lifting through the tip and tail.Elliptical Sidecut, longer radius underfoot for long, stable arcs and shorter radius in the tip and tail for awesome versatility, effortless turn initiation</t>
  </si>
  <si>
    <t xml:space="preserve">Korte productomschrijving:
De United Shapes Object 144 is een speelse, freestyle-georiënteerde twin voor snowboarders die zich willen uitleven in het park en soepel door het resort willen cruisen. Met een hybride camberprofiel, zachte flex en duurzame materialen biedt deze unisex shape ultieme veelzijdigheid en plezier, van beginners tot gevorderden.</t>
  </si>
  <si>
    <t xml:space="preserve">Belangrijkste kenmerken:
Profiel omschrijving: Hybride camber met positieve camber tussen de voeten, vlakke zones en opwaartse tip en tail.
Core omschrijving: Klassieke kern van Poplar en Paulownia, versterkt met Ash stringers voor kracht en flexibiliteit.
Reinforcements: Strategisch geplaatste stringers voor stabiliteit en duurzaamheid.
Base omschrijving: Gerecyclede basis voor snelheid en milieuvriendelijkheid.
Sidewalls: Elliptische sidecut voor veelzijdigheid en moeiteloze bochten.
Lange productbeschrijving:
De United Shapes Object 144 is een snowboard dat het beste uit freestyle- en all-mountainervaringen samenbrengt. Of je nu nieuwe tricks in het park wilt leren of soepel door het resort wilt cruisen, dit board biedt alles wat je nodig hebt. Het zachte flexpatroon maakt het board zeer vergevingsgezind, ideaal voor beginners, terwijl gevorderde rijders de veelzijdigheid en precisie waarderen.
Profiel en shape: Het hybride camberprofiel combineert positieve camber tussen de voeten voor stabiliteit en grip, met vlakke zones en opwaartse tip en tail voor extra speelsheid en drijfvermogen. Dit maakt het board perfect voor sprongen, jibbing en soepel draaien in elk terrein. Het true twin ontwerp zorgt ervoor dat het board even goed rijdt, of je nu regular of switch rijdt.
Kern en constructie: De Classic Core van Poplar en Paulownia hout biedt een lichtgewicht en duurzame basis. Strategisch geplaatste Ash stringers voegen kracht en veerkracht toe, wat vooral nuttig is bij harde landingen en variabele sneeuwomstandigheden. Deze kernconstructie zorgt voor een soepele rit met geweldige energieoverdracht.
Sidecut en bochten: De elliptische sidecut biedt een langere radius onder de voeten voor stabiliteit en een kortere radius in de tip en tail voor eenvoudige en veelzijdige bochten. Dit maakt het board geschikt voor zowel lange, gecontroleerde bochten als snelle, speelse draaibewegingen.
Duurzaamheid en milieu: Met een gerecyclede basis, lokaal geproduceerde houtmaterialen en milieuvriendelijke harsen is de Object 144 niet alleen ontworpen voor prestaties, maar ook met respect voor de natuur. Als B-Corp gecertificeerd merk zet United Shapes zich in voor duurzame snowboardproductie.
Voor wie: Met een aanbevolen gewicht van 36 tot 64 kg is de Object 144 ontworpen voor snowboarders van alle niveaus, van beginners tot gevorderden. De unisex shape biedt inclusiviteit en veelzijdigheid voor een breed scala aan riders.
Met een perfecte balans tussen duurzaamheid, prestaties en speelsheid is de United Shapes Object 144 een geweldige keuze voor freestyle-liefhebbers die een milieuvriendelijke en betrouwbare partner zoeken voor het verkennen van het park en daarbuiten.</t>
  </si>
  <si>
    <t xml:space="preserve">&lt;!-- Korte omschrijving --&gt;
&lt;div class="short-description"&gt;
    &lt;p&gt;De &lt;strong&gt;United Shapes Object 144&lt;/strong&gt; is een speelse, freestyle-georiënteerde twin voor snowboarders die zich willen uitleven in het park en soepel door het resort willen cruisen. Met een hybride camberprofiel, zachte flex en duurzame materialen biedt deze unisex shape ultieme veelzijdigheid en plezier, van beginners tot gevorderden.&lt;/p&gt;
&lt;/div&gt;</t>
  </si>
  <si>
    <t xml:space="preserve">&lt;!-- Lange omschrijving --&gt;
&lt;div class="product-details"&gt;
    &lt;h2&gt;Belangrijkste kenmerken:&lt;/h2&gt;
    &lt;ul&gt;
        &lt;li&gt;&lt;strong&gt;Profiel omschrijving:&lt;/strong&gt; Hybride camber met positieve camber tussen de voeten, vlakke zones en opwaartse tip en tail.&lt;/li&gt;
        &lt;li&gt;&lt;strong&gt;Core omschrijving:&lt;/strong&gt; Klassieke kern van Poplar en Paulownia, versterkt met Ash stringers voor kracht en flexibiliteit.&lt;/li&gt;
        &lt;li&gt;&lt;strong&gt;Reinforcements:&lt;/strong&gt; Strategisch geplaatste stringers voor stabiliteit en duurzaamheid.&lt;/li&gt;
        &lt;li&gt;&lt;strong&gt;Base omschrijving:&lt;/strong&gt; Gerecyclede basis voor snelheid en milieuvriendelijkheid.&lt;/li&gt;
        &lt;li&gt;&lt;strong&gt;Sidewalls:&lt;/strong&gt; Elliptische sidecut voor veelzijdigheid en moeiteloze bochten.&lt;/li&gt;
    &lt;/ul&gt;
    &lt;p&gt;De &lt;strong&gt;United Shapes Object 144&lt;/strong&gt; combineert duurzaamheid, prestaties en speelsheid, waardoor het een perfecte keuze is voor freestyle-liefhebbers die een milieuvriendelijke en betrouwbare partner zoeken voor het verkennen van het park en daarbuiten.&lt;/p&gt;
&lt;/div&gt;</t>
  </si>
  <si>
    <t>terrain:park</t>
  </si>
  <si>
    <t>level:intermediate</t>
  </si>
  <si>
    <t xml:space="preserve">camber profile:Hybrid camber</t>
  </si>
  <si>
    <t>Profile:Twin</t>
  </si>
  <si>
    <t xml:space="preserve">Sustainable:B-corp, Sustainable: resins, Sustainable: locally sourced wood, Sustainable: recycled Base</t>
  </si>
  <si>
    <t xml:space="preserve">technology:carbon stringer</t>
  </si>
  <si>
    <t>weight-min(kg):36</t>
  </si>
  <si>
    <t>weight-max(kg):64</t>
  </si>
  <si>
    <t>7</t>
  </si>
  <si>
    <t>2,51</t>
  </si>
  <si>
    <t xml:space="preserve">Sustainably harvested, Poplar, Paulownia, Ash woods</t>
  </si>
  <si>
    <t>unitedshapes-snowboard-object-148-Y2425</t>
  </si>
  <si>
    <t>SN-BRD-Y2425-USH-OBJT-UNI-148</t>
  </si>
  <si>
    <t xml:space="preserve">Korte productomschrijving:
De United Shapes Object 148 is een veelzijdige freestyle twin voor snowboarders van alle niveaus. Met een hybride camberprofiel, zachte flex en duurzame materialen biedt dit unisex board een soepele, speelse rit in het park en op de piste. Ideaal voor progressieve rijders die zoeken naar prestaties met respect voor de natuur.</t>
  </si>
  <si>
    <t xml:space="preserve">Belangrijkste kenmerken:
Profiel omschrijving: Hybride camber met positieve camber tussen de voeten en opwaartse tip en tail.
Core omschrijving: Poplar en Paulownia Classic Core, versterkt met Ash stringers voor stabiliteit.
Reinforcements: Strategische Ash versterkingen voor duurzaamheid en absorptie.
Base omschrijving: Gerecyclede basis voor snelheid en duurzaamheid.
Sidewalls: Elliptische sidecut voor veelzijdigheid en soepele bochten.
Lange productbeschrijving:
De United Shapes Object 148 biedt een perfecte combinatie van speelsheid en stabiliteit, ontworpen voor freestyle rijders die het park willen verkennen en soepel willen cruisen door het resort. Deze true twin shape met een zachte flex maakt het board toegankelijk voor beginners, terwijl het gevorderde rijders voldoende prestaties biedt om hun stijl en techniek te verfijnen.
Profiel en shape: Het hybride camberprofiel van de Object 148 levert een balans tussen grip en speelsheid. Positieve camber tussen de voeten biedt stabiliteit en pop voor jumps, terwijl de vlakke zones naar de opwaartse tip en tail zorgen voor soepel bochtenwerk en extra drijfvermogen in zachte sneeuw. Het true twin ontwerp maakt het ideaal voor switch rijden en freestyle tricks.
Kern en constructie: De Classic Core, gemaakt van Poplar en Paulownia hout, biedt een lichtgewicht, duurzame basis die levendigheid en kracht combineert. Ash stringers versterken de kern en bieden extra stabiliteit bij harde landingen en in variabele sneeuwomstandigheden. Deze constructie zorgt voor een soepele en betrouwbare rit, zelfs bij intensieve sessies.
Sidecut en handling: De elliptische sidecut combineert langere radiussen onder de voeten voor stabiliteit en kortere radiussen bij de tip en tail voor responsieve bochten. Dit maakt het board veelzijdig en eenvoudig te hanteren, zowel op groomers als in het park.
Duurzaamheid en milieuvriendelijkheid: Het board is gebouwd met milieuvriendelijke materialen zoals lokaal geproduceerd hout, gerecyclede basis en duurzame harsen. Met B-Corp certificering draagt United Shapes bij aan een positieve impact op de snowboardindustrie en het milieu.
Voor wie: De Object 148 is ontworpen voor snowboarders met een gewicht tussen 45 en 68 kg, geschikt voor iedereen van beginners tot gevorderden. Het is een unisex board dat past bij een breed scala aan rijstijlen en voorkeuren.
Of je nu sprongen wilt perfectioneren in het park of een dag relaxed wilt cruisen, de United Shapes Object 148 levert prestaties en plezier met een milieubewuste twist.</t>
  </si>
  <si>
    <t xml:space="preserve">&lt;!-- Korte omschrijving --&gt;
&lt;div class="short-description"&gt;
    &lt;p&gt;De &lt;strong&gt;United Shapes Object 148&lt;/strong&gt; is een veelzijdige freestyle twin voor snowboarders van alle niveaus. Met een hybride camberprofiel, zachte flex en duurzame materialen biedt dit unisex board een soepele, speelse rit in het park en op de piste.&lt;/p&gt;
&lt;/div&gt;</t>
  </si>
  <si>
    <t xml:space="preserve">&lt;!-- Lange omschrijving --&gt;
&lt;div class="product-details"&gt;
    &lt;h2&gt;Belangrijkste kenmerken:&lt;/h2&gt;
    &lt;ul&gt;
        &lt;li&gt;&lt;strong&gt;Profiel omschrijving:&lt;/strong&gt; Hybride camber met positieve camber tussen de voeten en opwaartse tip en tail.&lt;/li&gt;
        &lt;li&gt;&lt;strong&gt;Core omschrijving:&lt;/strong&gt; Poplar en Paulownia Classic Core, versterkt met Ash stringers voor stabiliteit.&lt;/li&gt;
        &lt;li&gt;&lt;strong&gt;Reinforcements:&lt;/strong&gt; Strategische Ash versterkingen voor duurzaamheid en absorptie.&lt;/li&gt;
        &lt;li&gt;&lt;strong&gt;Base omschrijving:&lt;/strong&gt; Gerecyclede basis voor snelheid en duurzaamheid.&lt;/li&gt;
        &lt;li&gt;&lt;strong&gt;Sidewalls:&lt;/strong&gt; Elliptische sidecut voor veelzijdigheid en soepele bochten.&lt;/li&gt;
    &lt;/ul&gt;
    &lt;p&gt;De &lt;strong&gt;United Shapes Object 148&lt;/strong&gt; biedt een perfecte balans tussen speelsheid, stabiliteit en duurzaamheid, ideaal voor freestyle-liefhebbers die prestaties combineren met respect voor de natuur.&lt;/p&gt;
&lt;/div&gt;</t>
  </si>
  <si>
    <t>weight-max(kg):68</t>
  </si>
  <si>
    <t>7.3</t>
  </si>
  <si>
    <t>2,62</t>
  </si>
  <si>
    <t>unitedshapes-snowboard-object-152-Y2425</t>
  </si>
  <si>
    <t>SN-BRD-Y2425-USH-OBJT-UNI-152</t>
  </si>
  <si>
    <t xml:space="preserve">Korte productomschrijving:
De United Shapes Object 152 is een veelzijdige freestyle twin, ontworpen voor snowboarders van alle niveaus. Met een hybride camberprofiel, zachte flex en duurzame constructie biedt dit unisex board controle in het park en soepele bochten op de piste. Ideaal voor progressieve rijders die stijl en duurzaamheid combineren.</t>
  </si>
  <si>
    <t xml:space="preserve">Belangrijkste kenmerken:
Profiel omschrijving: Hybride camber met positieve camber tussen de voeten, vlakke zones en opwaartse tip en tail.
Core omschrijving: Poplar en Paulownia Classic Core, versterkt met Ash stringers voor kracht en respons.
Reinforcements: Strategisch geplaatste Ash stringers voor extra duurzaamheid en landingsabsorptie.
Base omschrijving: Gerecyclede basis met hoge snelheid en duurzaamheid.
Sidewalls: Elliptische sidecut voor soepele bochten en veelzijdige prestaties.
Lange productbeschrijving:
De United Shapes Object 152 combineert speelse freestyle-elementen met veelzijdige prestaties, ontworpen om snowboarders van elk niveau te ondersteunen in hun progressie. Deze true twin shape met een zachte flex is perfect voor beginners die vertrouwen willen opbouwen in het park, evenals gevorderde rijders die hun freestyle repertoire willen uitbreiden.
Profiel en shape: Het hybride camberprofiel biedt een perfecte balans tussen grip en flexibiliteit. Positieve camber tussen de voeten zorgt voor stabiliteit en pop, terwijl vlakke zones naar de opwaartse tip en tail zorgen voor soepele bochten en drijfvermogen in zachte sneeuw. Het true twin ontwerp maakt het board uitermate geschikt voor switch rijden en tricks.
Kern en constructie: De Classic Core combineert lichtgewicht Poplar en Paulownia hout, wat zorgt voor een levendig en duurzaam board. Strategisch geplaatste Ash stringers versterken de kern, wat resulteert in een soepelere rit, zelfs in variabele sneeuwomstandigheden. De constructie biedt zowel responsiviteit als absorptie bij harde landingen.
Sidecut en handling: De elliptische sidecut biedt lange radiussen onder de voeten voor stabiliteit en korte radiussen in de tip en tail voor responsieve bochten. Dit maakt het board veelzijdig en gemakkelijk te manoeuvreren, ongeacht de sneeuwcondities.
Duurzaamheid en milieuvriendelijkheid: De Object 152 is gebouwd met milieuvriendelijke materialen zoals lokaal geproduceerde houtsoorten, gerecyclede basis en duurzame harsen. Als B-Corp gecertificeerd merk zet United Shapes zich in voor een positieve impact op de snowboardwereld en de planeet.
Voor wie: Dit board is geschikt voor snowboarders met een gewicht tussen 50 en 73 kg en is ideaal voor rijders die een mix van speelsheid en veelzijdigheid zoeken. De unisex vorm maakt het toegankelijk voor alle stijlen en voorkeuren.
Of je nu rails wilt domineren in het park of soepel over groomers wilt cruisen, de United Shapes Object 152 biedt stijl, prestaties en een duurzame benadering van snowboarden.</t>
  </si>
  <si>
    <t xml:space="preserve">&lt;!-- Korte omschrijving --&gt;
&lt;div class="short-description"&gt;
    &lt;p&gt;De &lt;strong&gt;United Shapes Object 152&lt;/strong&gt; is een veelzijdige freestyle twin voor snowboarders van alle niveaus. Met een hybride camberprofiel, zachte flex en duurzame materialen biedt dit unisex board controle in het park en soepele bochten op de piste.&lt;/p&gt;
&lt;/div&gt;</t>
  </si>
  <si>
    <t xml:space="preserve">&lt;!-- Lange omschrijving --&gt;
&lt;div class="product-details"&gt;
    &lt;h2&gt;Belangrijkste kenmerken:&lt;/h2&gt;
    &lt;ul&gt;
        &lt;li&gt;&lt;strong&gt;Profiel omschrijving:&lt;/strong&gt; Hybride camber met positieve camber tussen de voeten, vlakke zones en opwaartse tip en tail.&lt;/li&gt;
        &lt;li&gt;&lt;strong&gt;Core omschrijving:&lt;/strong&gt; Poplar en Paulownia Classic Core, versterkt met Ash stringers voor kracht en respons.&lt;/li&gt;
        &lt;li&gt;&lt;strong&gt;Reinforcements:&lt;/strong&gt; Strategisch geplaatste Ash stringers voor extra duurzaamheid en landingsabsorptie.&lt;/li&gt;
        &lt;li&gt;&lt;strong&gt;Base omschrijving:&lt;/strong&gt; Gerecyclede basis met hoge snelheid en duurzaamheid.&lt;/li&gt;
        &lt;li&gt;&lt;strong&gt;Sidewalls:&lt;/strong&gt; Elliptische sidecut voor soepele bochten en veelzijdige prestaties.&lt;/li&gt;
    &lt;/ul&gt;
    &lt;p&gt;De &lt;strong&gt;United Shapes Object 152&lt;/strong&gt; biedt een perfecte balans tussen speelsheid, grip en duurzaamheid. Ideaal voor freestyle en resort riding, met respect voor het milieu.&lt;/p&gt;
&lt;/div&gt;</t>
  </si>
  <si>
    <t>weight-max(kg):73</t>
  </si>
  <si>
    <t>7.6</t>
  </si>
  <si>
    <t>2,75</t>
  </si>
  <si>
    <t>unitedshapes-snowboard-object-156-Y2425</t>
  </si>
  <si>
    <t>SN-BRD-Y2425-USH-OBJT-UNI-156</t>
  </si>
  <si>
    <t xml:space="preserve">Korte productomschrijving:
De United Shapes Object 156 is een freestyle-georiënteerde twin, ontworpen voor snowboarders die speelsheid en veelzijdigheid zoeken. Met een hybride camberprofiel, zachte flex en een duurzame constructie biedt dit board geweldige prestaties in het park en op de piste. Perfect voor rijders van alle niveaus die stijl en controle willen combineren.</t>
  </si>
  <si>
    <t xml:space="preserve">Belangrijkste kenmerken:
Profiel omschrijving: Hybride camber met positieve camber tussen de voeten, vlakke zones en opwaartse tip en tail.
Core omschrijving: Poplar en Paulownia Classic Core, versterkt met Ash stringers voor kracht en een levendig gevoel.
Reinforcements: Strategisch geplaatste Ash stringers voor extra stabiliteit en absorptie bij landingen.
Base omschrijving: Gerecyclede basis voor snelheid en duurzaamheid.
Sidewalls: Elliptische sidecut voor veelzijdigheid, stabiliteit en soepele bochten.
Lange productbeschrijving:
De United Shapes Object 156 biedt een perfecte balans tussen speelse freestyle-elementen en dagelijkse resortprestaties. Dit true twin snowboard is ontworpen om snowboarders van elk niveau te ondersteunen, van beginners tot gevorderde rijders. Met zijn hybride camberprofiel en zachte flex is dit board ideaal voor progressie in het park en voor relaxte dagen op de piste.
Profiel en shape:
Het hybride camberprofiel combineert stabiliteit en pop met veelzijdigheid. De positieve camber tussen de voeten geeft grip en responsiviteit, terwijl vlakke zones en een opwaartse tip en tail zorgen voor soepele bochten en controle bij freestyle-bewegingen. Het true twin ontwerp maakt dit board perfect voor switch rijden en creatieve tricks.
Kern en constructie:
De Classic Core bestaat uit lichtgewicht Poplar en Paulownia hout, versterkt met Ash stringers. Dit zorgt voor een sterke, duurzame constructie met een levendig rijgevoel. De strategisch geplaatste versterkingen verhogen de stabiliteit en absorberen de impact van harde landingen, wat resulteert in een soepelere rit in variabele sneeuwcondities.
Sidecut en handling:
De elliptische sidecut biedt een langere radius onder de voeten voor stabiliteit bij hoge snelheden en een kortere radius in de tip en tail voor responsieve bochten. Dit ontwerp maakt het board veelzijdig en makkelijk te hanteren in alle sneeuwcondities.
Duurzaamheid en milieuvriendelijkheid:
Het board is gebouwd met milieuvriendelijke materialen, waaronder lokaal geproduceerd hout, gerecyclede basismaterialen en duurzame harsen. United Shapes is een B-Corp-gecertificeerd merk dat zich inzet voor een positieve impact op snowboarden en het milieu.
Voor wie:
Geschikt voor snowboarders met een gewicht tussen 54 en 77 kg, is de Object 156 ontworpen voor rijders die een speels, veelzijdig snowboard willen dat presteert in het park, op de piste en daarbuiten.
Dit snowboard biedt de perfecte mix van stijl, duurzaamheid en prestaties, en nodigt je uit om elke dag creatief te rijden en plezier te hebben.</t>
  </si>
  <si>
    <t xml:space="preserve">&lt;!-- Korte omschrijving --&gt;
&lt;div class="short-description"&gt;
    &lt;p&gt;De &lt;strong&gt;United Shapes Object 156&lt;/strong&gt; is een veelzijdig freestyle twin snowboard voor alle niveaus. Met een hybride camberprofiel, zachte flex en duurzame materialen biedt het geweldige prestaties in het park en op de piste.&lt;/p&gt;
&lt;/div&gt;</t>
  </si>
  <si>
    <t xml:space="preserve">&lt;!-- Lange omschrijving --&gt;
&lt;div class="product-details"&gt;
    &lt;h2&gt;Belangrijkste kenmerken:&lt;/h2&gt;
    &lt;ul&gt;
        &lt;li&gt;&lt;strong&gt;Profiel omschrijving:&lt;/strong&gt; Hybride camber met positieve camber tussen de voeten, vlakke zones en opwaartse tip en tail.&lt;/li&gt;
        &lt;li&gt;&lt;strong&gt;Core omschrijving:&lt;/strong&gt; Poplar en Paulownia Classic Core, versterkt met Ash stringers voor kracht en een levendig gevoel.&lt;/li&gt;
        &lt;li&gt;&lt;strong&gt;Reinforcements:&lt;/strong&gt; Strategisch geplaatste Ash stringers voor extra stabiliteit en absorptie bij landingen.&lt;/li&gt;
        &lt;li&gt;&lt;strong&gt;Base omschrijving:&lt;/strong&gt; Gerecyclede basis voor snelheid en duurzaamheid.&lt;/li&gt;
        &lt;li&gt;&lt;strong&gt;Sidewalls:&lt;/strong&gt; Elliptische sidecut voor veelzijdigheid, stabiliteit en soepele bochten.&lt;/li&gt;
    &lt;/ul&gt;
    &lt;p&gt;De &lt;strong&gt;United Shapes Object 156&lt;/strong&gt; biedt speelse freestyle-prestaties en dagelijkse resortvriendelijke veelzijdigheid. Met een milieubewuste constructie, levendige flex en een focus op duurzaamheid is dit board een uitstekende keuze voor creatieve rijders.&lt;/p&gt;
&lt;/div&gt;</t>
  </si>
  <si>
    <t>weight-min(kg):54</t>
  </si>
  <si>
    <t>weight-max(kg):77</t>
  </si>
  <si>
    <t>bindingsize:med</t>
  </si>
  <si>
    <t>7.9</t>
  </si>
  <si>
    <t>3,1</t>
  </si>
  <si>
    <t>unitedshapes-snowboard-object-160-Y2425</t>
  </si>
  <si>
    <t>SN-BRD-Y2425-USH-OBJT-UNI-160</t>
  </si>
  <si>
    <t xml:space="preserve">Korte productomschrijving:
De United Shapes Object 160 is een veelzijdig freestyle snowboard met een true twin shape en hybride camberprofiel. Ontworpen voor rijders van elk niveau, biedt dit board uitstekende controle in het park en op de piste, gecombineerd met duurzaamheid en een speelse flex. Ideaal voor snowboarders die progressie en plezier zoeken.</t>
  </si>
  <si>
    <t xml:space="preserve">Belangrijkste kenmerken:
Profiel omschrijving: Hybride camber met positieve camber tussen de voeten, vlakke zones en een opwaartse tip en tail.
Core omschrijving: Classic Core met Poplar en Paulownia hout, versterkt met Ash stringers voor een levendig en duurzaam ontwerp.
Reinforcements: Strategisch geplaatste Ash stringers voor stabiliteit en schokabsorptie.
Base omschrijving: Gerecyclede basis voor duurzaamheid en snelheid.
Sidewalls: Elliptische sidecut voor stabiliteit, soepele bochten en veelzijdige prestaties.
Lange productbeschrijving:
De United Shapes Object 160 biedt een unieke combinatie van freestyle-speelsheid en dagelijkse prestaties. Met een true twin ontwerp en een hybride camberprofiel is dit snowboard perfect voor zowel beginnende als gevorderde rijders die progressie willen boeken in het park en soepel willen cruisen op de piste.
Profiel en shape:
Het hybride camberprofiel combineert de stabiliteit en pop van positieve camber met de veelzijdigheid van vlakke zones en een opwaartse tip en tail. Dit ontwerp biedt grip en controle tijdens carves en extra vrijheid voor tricks en switch rijden. Het true twin ontwerp maakt het board ideaal voor creatieve en veelzijdige snowboarders.
Kern en constructie:
De Classic Core is vervaardigd uit lichtgewicht Poplar en Paulownia hout, met versterkingen van Ash stringers voor extra kracht en duurzaamheid. Deze combinatie zorgt voor een levendig rijgevoel, verbeterde schokabsorptie en een soepelere rit, zelfs in wisselende sneeuwcondities.
Sidecut en handling:
De elliptische sidecut biedt lange, stabiele bochten onder de voeten en korte, wendbare bochten in de tip en tail. Hierdoor voelt het board stabiel aan bij hogere snelheden, terwijl het eenvoudig blijft om scherpe bochten te maken.
Duurzaamheid en milieubewustzijn:
Met lokaal geproduceerd hout, gerecyclede basismaterialen en duurzame harsen draagt de Object 160 bij aan een milieuvriendelijke snowboardervaring. United Shapes is gecertificeerd als B-Corp en zet zich in voor duurzaamheid en sociale verantwoordelijkheid.
Voor wie:
Geschikt voor rijders met een gewicht tussen 59 en 91 kg, biedt de United Shapes Object 160 een balans tussen speelse freestyle-prestaties en all-mountain veelzijdigheid. Dit snowboard is ontworpen voor snowboarders die waarde hechten aan controle, progressie en een duurzame impact.
Laat je inspireren door de eenvoud en kracht van dit board en geniet van elke rit, ongeacht de omstandigheden.
</t>
  </si>
  <si>
    <t xml:space="preserve">&lt;!-- Korte omschrijving --&gt;
&lt;div class="short-description"&gt;
    &lt;p&gt;De &lt;strong&gt;United Shapes Object 160&lt;/strong&gt; is een veelzijdig freestyle snowboard met een true twin shape, hybride camberprofiel en een speelse flex. Ontworpen voor snowboarders van elk niveau, combineert dit board duurzaamheid en veelzijdige prestaties.&lt;/p&gt;
&lt;/div&gt;</t>
  </si>
  <si>
    <t xml:space="preserve">&lt;!-- Lange omschrijving --&gt;
&lt;div class="product-details"&gt;
    &lt;h2&gt;Belangrijkste kenmerken:&lt;/h2&gt;
    &lt;ul&gt;
        &lt;li&gt;&lt;strong&gt;Profiel omschrijving:&lt;/strong&gt; Hybride camber met positieve camber tussen de voeten, vlakke zones en een opwaartse tip en tail.&lt;/li&gt;
        &lt;li&gt;&lt;strong&gt;Core omschrijving:&lt;/strong&gt; Classic Core met Poplar en Paulownia hout, versterkt met Ash stringers voor een levendig en duurzaam ontwerp.&lt;/li&gt;
        &lt;li&gt;&lt;strong&gt;Reinforcements:&lt;/strong&gt; Strategisch geplaatste Ash stringers voor stabiliteit en schokabsorptie.&lt;/li&gt;
        &lt;li&gt;&lt;strong&gt;Base omschrijving:&lt;/strong&gt; Gerecyclede basis voor duurzaamheid en snelheid.&lt;/li&gt;
        &lt;li&gt;&lt;strong&gt;Sidewalls:&lt;/strong&gt; Elliptische sidecut voor stabiliteit, soepele bochten en veelzijdige prestaties.&lt;/li&gt;
    &lt;/ul&gt;
    &lt;p&gt;De &lt;strong&gt;United Shapes Object 160&lt;/strong&gt; biedt een perfecte mix van freestyle-speelsheid en all-mountain veelzijdigheid. Ontworpen met duurzaamheid en prestaties in gedachten, is dit snowboard ideaal voor rijders die progressie en plezier willen combineren met een bewuste impact.&lt;/p&gt;
&lt;/div&gt;</t>
  </si>
  <si>
    <t>weight-min(kg):59</t>
  </si>
  <si>
    <t>weight-max(kg):91</t>
  </si>
  <si>
    <t>8.2</t>
  </si>
  <si>
    <t>3,25</t>
  </si>
  <si>
    <t>Horizon</t>
  </si>
  <si>
    <t>unitedshapes-snowboard-horizon-143-Y2425</t>
  </si>
  <si>
    <t>SN-BRD-Y2425-USH-HRZN-UNI-143</t>
  </si>
  <si>
    <t xml:space="preserve">The Horizon is a versatile, freestyle-minded board designed for all-mountain exploration and lapping your favorite jump line. Its directional twin profile and playful character balance fluid carving performance with the ability to press, pop, slide and stomp; this adaptable shape unlocks pure freedom of expression, all across the hill. The Horizon also features our Deep Days set-back inserts, providing optimal float on the deepest of days, so you may soak up every last drop of nature’s finest champagne.Our Classic Core is a strong, high-caliber construction. Found in the Horizon, Cadet and Object shapes, the Classic Core utilizes Poplar and Paulownia for a lightweight, lively, and durable foundation. Ash stringers are strategically placed adding a high performance backbone. All together, the Classic Core delivers a smoother ride in variable snow, and absorption on deep landings. Subtle early tip and tail rise for adaptability + pronounced camber, for optimal precision and edge holdElliptical Sidecut, longer radius underfoot for long, stable arcs and shorter radius in the tip and tail for awesome versatility, effortless turn initiation</t>
  </si>
  <si>
    <t xml:space="preserve">Korte productomschrijving:
De United Shapes Horizon 143 is een veelzijdig snowboard met een freestyle-georiënteerd ontwerp, ideaal voor all-mountain exploratie en parkrijden. Met een directionele twin-vorm en een Classic Core biedt het balans tussen precisie en speelsheid. Geniet van vloeiende bochten en betrouwbare controle, zelfs op diepe poederdagen dankzij de Deep Days-inserts.</t>
  </si>
  <si>
    <t xml:space="preserve">Belangrijkste kenmerken:
Profiel omschrijving: Camber met subtiele early rise in tip en tail voor precisie, grip en veelzijdigheid.
Core omschrijving: Classic Core met Poplar en Paulownia hout voor een licht, duurzaam en levendig rijgevoel, versterkt met Ash stringers.
Reinforcements: Ash stringers zorgen voor extra stabiliteit en absorptie bij landingen.
Base omschrijving: Gerecyclede basis voor duurzaamheid en snelheid.
Sidewalls: Elliptische sidecut biedt lange, stabiele bochten en soepele, wendbare prestaties.
Lange productbeschrijving:
De United Shapes Horizon 143 is ontworpen om snowboarders een perfect gebalanceerde rit te bieden, of je nu de piste verkent, het park induikt, of door diepe poeder rijdt. Met een focus op freestyle-prestaties en veelzijdigheid is dit board een betrouwbare metgezel voor rijders die expressie en plezier zoeken in elke run.
Profiel en shape:
De Horizon heeft een directionele twin-vorm, wat zorgt voor evenwicht tussen freeride-stabiliteit en park-speelsheid. De camberprofiel biedt uitstekende precisie en grip, terwijl de subtiele early rise in tip en tail het board aanpasbaar maakt aan diverse sneeuwcondities. De speciale Deep Days-setback inserts verbeteren de drijfkracht in diepe poedersneeuw, zodat je elke bocht met gemak kunt inzetten.
Kern en constructie:
De Classic Core, gemaakt van Poplar en Paulownia hout, zorgt voor een lichtgewicht en duurzame basis. Ash stringers voegen een robuuste ruggengraat toe, wat resulteert in een soepel rijgevoel en verbeterde demping tijdens landingen. Dit maakt de Horizon uitermate geschikt voor rijders die een stabiel board zoeken dat veelzijdig genoeg is voor variabele sneeuw.
Sidecut en handling:
De elliptische sidecut biedt een unieke balans tussen stabiliteit en wendbaarheid. De langere radius onder de voeten zorgt voor stabiele bochten, terwijl de kortere radius in de tip en tail soepele en moeiteloze bochteninitiaties mogelijk maakt. Dit maakt de Horizon perfect voor all-mountain en parkrijden.
Duurzaamheid en ecologisch bewustzijn:
Met duurzaam geproduceerde materialen zoals lokaal hout, gerecyclede basismaterialen en milieuvriendelijke harsen, is de Horizon een snowboard dat prestaties combineert met milieubewustzijn. Als B-Corp-gecertificeerd merk zet United Shapes zich in voor een duurzamere toekomst.
Voor wie:
De Horizon 143 is ontworpen voor rijders met een gewicht van 41 tot 73 kg en is perfect voor snowboarders die een speels, veelzijdig board willen voor zowel freestyle als all-mountain rijden.
Breng je snowboardervaring naar een hoger niveau met de United Shapes Horizon 143 en geniet van ultieme vrijheid op de berg.</t>
  </si>
  <si>
    <t xml:space="preserve">&lt;!-- Korte omschrijving --&gt;
&lt;div class="short-description"&gt;
    &lt;p&gt;De &lt;strong&gt;United Shapes Horizon 143&lt;/strong&gt; is een veelzijdig snowboard, ideaal voor freestyle en all-mountain rijden. Met een directionele twin-vorm en een duurzame constructie biedt het board precisie, grip en speelsheid, zowel op de piste als in diepe poeder.&lt;/p&gt;
&lt;/div&gt;</t>
  </si>
  <si>
    <t xml:space="preserve">&lt;!-- Lange omschrijving --&gt;
&lt;div class="product-details"&gt;
    &lt;h2&gt;Belangrijkste kenmerken:&lt;/h2&gt;
    &lt;ul&gt;
        &lt;li&gt;&lt;strong&gt;Profiel omschrijving:&lt;/strong&gt; Camber met subtiele early rise in tip en tail voor precisie en veelzijdigheid.&lt;/li&gt;
        &lt;li&gt;&lt;strong&gt;Core omschrijving:&lt;/strong&gt; Classic Core met Poplar en Paulownia hout voor lichtgewicht duurzaamheid, versterkt met Ash stringers.&lt;/li&gt;
        &lt;li&gt;&lt;strong&gt;Reinforcements:&lt;/strong&gt; Strategisch geplaatste Ash stringers bieden stabiliteit en absorptie bij landingen.&lt;/li&gt;
        &lt;li&gt;&lt;strong&gt;Base omschrijving:&lt;/strong&gt; Gerecyclede basis voor snelheid en duurzaamheid.&lt;/li&gt;
        &lt;li&gt;&lt;strong&gt;Sidewalls:&lt;/strong&gt; Elliptische sidecut voor stabiliteit en soepele bochten.&lt;/li&gt;
    &lt;/ul&gt;
    &lt;p&gt;De &lt;strong&gt;United Shapes Horizon 143&lt;/strong&gt; combineert precisie en speelsheid in een veelzijdig pakket. Dit snowboard is perfect voor rijders die plezier en prestaties willen maximaliseren, ongeacht de sneeuwcondities.&lt;/p&gt;
&lt;/div&gt;</t>
  </si>
  <si>
    <t xml:space="preserve">terrain:park, terrain:all mountain</t>
  </si>
  <si>
    <t xml:space="preserve">camber profile: Camber, early rise tip and tail</t>
  </si>
  <si>
    <t>weight-min(kg):41</t>
  </si>
  <si>
    <t>6.8</t>
  </si>
  <si>
    <t>2.45</t>
  </si>
  <si>
    <t>unitedshapes-snowboard-horizon-147-Y2425</t>
  </si>
  <si>
    <t>SN-BRD-Y2425-USH-HRZN-UNI-147</t>
  </si>
  <si>
    <t xml:space="preserve">Korte productomschrijving:
De United Shapes Horizon 147 is een veelzijdig snowboard met een freestyle-georiënteerde aanpak. Perfect voor all-mountain avonturen en het park, dit directionele twin board biedt precieze carvingprestaties, gecombineerd met speelsheid en controle. Dankzij de duurzame constructie en Deep Days-inserts presteert het ook uitstekend in diepe poeder.</t>
  </si>
  <si>
    <t xml:space="preserve">Belangrijkste kenmerken:
Profiel omschrijving: Camber met early rise in tip en tail, biedt precisie, grip en veelzijdigheid.
Core omschrijving: Classic Core van Poplar en Paulownia hout met Ash stringers voor lichtgewicht duurzaamheid en stabiliteit.
Reinforcements: Ash stringers versterken het board voor verbeterde demping en een soepel rijgevoel.
Base omschrijving: Gerecyclede basis combineert snelheid met duurzaamheid.
Sidewalls: Elliptische sidecut biedt stabiliteit bij lange bochten en wendbaarheid voor korte, scherpe draaien.
Lange productbeschrijving:
De United Shapes Horizon 147 is het ultieme snowboard voor rijders die veelzijdigheid en expressiviteit zoeken. Met een perfecte balans tussen freestyle speelsheid en all-mountain stabiliteit is dit board een betrouwbare keuze voor iedereen die zich op de berg wil uitleven.
Profiel en shape:
Het directionele twin-profiel maakt dit board uitermate geschikt voor vloeiende carvingprestaties, terwijl de early rise in tip en tail aanpasbaarheid biedt bij verschillende sneeuwcondities. De subtiele taper verhoogt de wendbaarheid en maakt korte draaibewegingen moeiteloos, ideaal voor zowel park als poeder.
Kern en constructie:
De Classic Core, een kenmerk van United Shapes, is ontworpen met Poplar en Paulownia hout voor een licht en duurzaam rijgevoel. Strategisch geplaatste Ash stringers zorgen voor een sterke ruggengraat, wat resulteert in soepele prestaties in variabele sneeuwomstandigheden en uitstekende schokabsorptie bij harde landingen.
Sidecut en handling:
Met een elliptische sidecut biedt de Horizon langere, stabiele bochten en een speelse veelzijdigheid voor korte draaibewegingen. Dit maakt het board perfect voor uiteenlopende rijstijlen, van precisie op de piste tot creatieve parkbewegingen.
Diepe poederprestaties:
De Deep Days-setback inserts zorgen voor een optimale float op poederdagen. Dit maakt de Horizon een betrouwbare metgezel, ongeacht de sneeuwomstandigheden, terwijl je geniet van de speelse en precieze prestaties die je van een premium snowboard mag verwachten.
Duurzaamheid en milieuvriendelijkheid:
Als B-Corp-gecertificeerd merk zet United Shapes zich in voor een duurzame toekomst. Met gebruik van gerecyclede basismaterialen, lokaal geproduceerd hout en milieuvriendelijke harsen combineert de Horizon topprestaties met ecologisch bewustzijn.
Voor wie:
De Horizon 147 is ideaal voor rijders met een gewicht tussen 45 en 75 kg die een veelzijdig board zoeken voor zowel freestyle als all-mountain avonturen.
Geniet van ultieme vrijheid en prestaties op de berg met de United Shapes Horizon 147, een snowboard dat is ontworpen om de puurste vreugde van het rijden te ervaren.</t>
  </si>
  <si>
    <t xml:space="preserve">&lt;!-- Korte omschrijving --&gt;
&lt;div class="short-description"&gt;
    &lt;p&gt;De &lt;strong&gt;United Shapes Horizon 147&lt;/strong&gt; is een veelzijdig snowboard dat precisie en speelsheid combineert. Perfect voor all-mountain en parkrijden, met duurzame materialen en uitstekende prestaties in zowel poeder als op de piste.&lt;/p&gt;
&lt;/div&gt;</t>
  </si>
  <si>
    <t xml:space="preserve">&lt;!-- Lange omschrijving --&gt;
&lt;div class="product-details"&gt;
    &lt;h2&gt;Belangrijkste kenmerken:&lt;/h2&gt;
    &lt;ul&gt;
        &lt;li&gt;&lt;strong&gt;Profiel omschrijving:&lt;/strong&gt; Camber met early rise in tip en tail voor precisie en veelzijdigheid.&lt;/li&gt;
        &lt;li&gt;&lt;strong&gt;Core omschrijving:&lt;/strong&gt; Classic Core met Poplar en Paulownia hout voor lichtgewicht duurzaamheid, versterkt met Ash stringers.&lt;/li&gt;
        &lt;li&gt;&lt;strong&gt;Reinforcements:&lt;/strong&gt; Ash stringers versterken de stabiliteit en demping bij landingen.&lt;/li&gt;
        &lt;li&gt;&lt;strong&gt;Base omschrijving:&lt;/strong&gt; Gerecyclede basis voor snelheid en duurzaamheid.&lt;/li&gt;
        &lt;li&gt;&lt;strong&gt;Sidewalls:&lt;/strong&gt; Elliptische sidecut voor lange, stabiele bochten en korte, wendbare draaien.&lt;/li&gt;
    &lt;/ul&gt;
    &lt;p&gt;De &lt;strong&gt;United Shapes Horizon 147&lt;/strong&gt; is een perfect all-mountain en freestyle snowboard, ideaal voor rijders die veelzijdigheid en prestaties zoeken in een duurzaam en betrouwbaar pakket.&lt;/p&gt;
&lt;/div&gt;</t>
  </si>
  <si>
    <t>2.57</t>
  </si>
  <si>
    <t>unitedshapes-snowboard-horizon-151-Y2425</t>
  </si>
  <si>
    <t>SN-BRD-Y2425-USH-HRZN-UNI-151</t>
  </si>
  <si>
    <t xml:space="preserve">
Korte productomschrijving:
De United Shapes Horizon 151 is een veelzijdig snowboard dat perfect is voor all-mountain verkenning en freestyle plezier. Met zijn directionele twin-profiel en speelse karakter biedt het soepel carven, pop en controle, terwijl het duurzaam en milieubewust is ontworpen.</t>
  </si>
  <si>
    <t xml:space="preserve">Belangrijkste kenmerken:
Profiel omschrijving: Camber met early rise in tip en tail voor precieze bochten en veelzijdigheid.
Core omschrijving: Classic Core van Poplar en Paulownia hout met Ash stringers voor lichte, sterke prestaties.
Reinforcements: Ash stringers voor stabiliteit en schokabsorptie in variabele sneeuw.
Base omschrijving: Gerecyclede basis voor snelheid, duurzaamheid en milieuvriendelijkheid.
Sidewalls: Elliptische sidecut voor stabiele lange bochten en wendbaarheid bij korte draaien.
Lange productbeschrijving:
De United Shapes Horizon 151 is ontworpen voor snowboarders die een speels en veelzijdig board zoeken dat presteert op elk terrein. Of je nu over poeder glijdt, door het park cruist, of snelle lijnen op de piste wilt trekken, dit board is een perfecte keuze.
Profiel en shape:
Met een directioneel twin-profiel en camber met early rise in tip en tail combineert dit board precisie en wendbaarheid. Het biedt stabiele carvingprestaties en moeiteloze draaibewegingen, wat het perfect maakt voor all-mountain en freestyle avonturen.
Kern en constructie:
De Classic Core combineert Poplar en Paulownia hout voor een lichte, levendige kern die tegelijkertijd duurzaam is. Ash stringers zijn strategisch geplaatst om stabiliteit toe te voegen en trillingen te absorberen, waardoor je een soepel en gecontroleerd rijgevoel hebt, zelfs in uitdagende sneeuwcondities.
Sidecut en handling:
De elliptische sidecut biedt veelzijdige handling. De langere radius onder de voeten zorgt voor stabiele, vloeiende bochten, terwijl de kortere radius in tip en tail moeiteloze wendbaarheid mogelijk maakt.
Prestaties in diepe sneeuw:
Met Deep Days set-back inserts maximaliseert dit board float in diepe poeder, waardoor je het meeste uit die perfecte dagen kunt halen. Het board is ook ontworpen voor uitstekende edge hold op harde pistes en ijzige secties.
Duurzaamheid en milieuvriendelijkheid:
De Horizon 151 is gebouwd met duurzame materialen, waaronder gerecyclede basismaterialen en lokaal gewonnen hout, en ondersteunt milieuvriendelijke productiepraktijken als onderdeel van United Shapes’ B-Corp-certificering.
Voor wie:
Dit board is ideaal voor snowboarders tussen 45 en 82 kg die een balans zoeken tussen all-mountain veelzijdigheid en freestyle prestaties, met een duurzame, hoogwaardige constructie.
Stap in een wereld van eindeloze mogelijkheden met de United Shapes Horizon 151, ontworpen om elke bocht en sprong onvergetelijk te maken.</t>
  </si>
  <si>
    <t xml:space="preserve">&lt;!-- Korte omschrijving --&gt;
&lt;div class="short-description"&gt;
    &lt;p&gt;De &lt;strong&gt;United Shapes Horizon 151&lt;/strong&gt; is een veelzijdig, duurzaam snowboard dat all-mountain prestaties combineert met freestyle speelsheid. Perfect voor rijders die precisie, pop en veelzijdigheid zoeken, zowel in het park als op de piste.&lt;/p&gt;
&lt;/div&gt;</t>
  </si>
  <si>
    <t xml:space="preserve">&lt;!-- Lange omschrijving --&gt;
&lt;div class="product-details"&gt;
    &lt;h2&gt;Belangrijkste kenmerken:&lt;/h2&gt;
    &lt;ul&gt;
        &lt;li&gt;&lt;strong&gt;Profiel omschrijving:&lt;/strong&gt; Camber met early rise in tip en tail voor precisie en veelzijdigheid.&lt;/li&gt;
        &lt;li&gt;&lt;strong&gt;Core omschrijving:&lt;/strong&gt; Classic Core met Poplar en Paulownia hout, versterkt met Ash stringers.&lt;/li&gt;
        &lt;li&gt;&lt;strong&gt;Reinforcements:&lt;/strong&gt; Ash stringers voor stabiliteit en absorptie in variabele sneeuwcondities.&lt;/li&gt;
        &lt;li&gt;&lt;strong&gt;Base omschrijving:&lt;/strong&gt; Gerecyclede basis combineert snelheid en milieuvriendelijkheid.&lt;/li&gt;
        &lt;li&gt;&lt;strong&gt;Sidewalls:&lt;/strong&gt; Elliptische sidecut voor lange, stabiele bochten en wendbaarheid in korte draaibewegingen.&lt;/li&gt;
    &lt;/ul&gt;
    &lt;p&gt;De &lt;strong&gt;United Shapes Horizon 151&lt;/strong&gt; biedt topprestaties voor snowboarders die veelzijdigheid, stijl en duurzaamheid waarderen in hun rit, en is perfect voor zowel park als all-mountain avonturen.&lt;/p&gt;
&lt;/div&gt;</t>
  </si>
  <si>
    <t>weight-max(kg):82</t>
  </si>
  <si>
    <t>2.69</t>
  </si>
  <si>
    <t>unitedshapes-snowboard-horizon-155-Y2425</t>
  </si>
  <si>
    <t>SN-BRD-Y2425-USH-HRZN-UNI-155</t>
  </si>
  <si>
    <t xml:space="preserve">Korte productomschrijving:
De United Shapes Horizon 155 is een veelzijdig, freestyle-georiënteerd snowboard dat uitblinkt in all-mountain prestaties en parkplezier. Met zijn directionele twin-profiel en klassieke kern biedt dit board de perfecte balans tussen speelsheid en precisie voor intermediate rijders.</t>
  </si>
  <si>
    <t xml:space="preserve">Belangrijkste kenmerken:
Profiel omschrijving: Camber met early rise in tip en tail voor optimale precisie en moeiteloze wendbaarheid.
Core omschrijving: Classic Core van Poplar en Paulownia hout met Ash stringers voor een lichte, duurzame constructie.
Reinforcements: Strategisch geplaatste Ash stringers voor stabiliteit en schokabsorptie.
Base omschrijving: Gerecyclede basismaterialen voor snelheid en milieuvriendelijkheid.
Sidewalls: Elliptische sidecut voor stabiele lange bochten en responsieve draaiprestaties.
Lange productbeschrijving:
De United Shapes Horizon 155 is het ultieme snowboard voor rijders die een veelzijdige en speelse ride zoeken. Dit board is ontworpen voor all-mountain verkenningen, het aanpakken van parkfuncties en zelfs het nemen van diepe poederlijnen. Of je nu vloeiende carves wilt maken of precisie zoekt in sprongen, de Horizon biedt het allemaal.
Profiel en shape:
De camber met early rise in de tip en tail levert uitstekende precisie en randgrip, terwijl het speelse en responsieve karakter van het board behouden blijft. De directionele twin-profiel maakt het perfect voor creatieve expressie en veelzijdige prestaties op elk terrein.
Kern en constructie:
De Classic Core combineert de lichte kracht van Poplar en Paulownia hout, versterkt met Ash stringers. Deze strategische constructie zorgt voor stabiliteit, duurzaamheid en een soepele rit, zelfs in variabele sneeuwcondities.
Sidecut en handling:
De elliptische sidecut biedt een indrukwekkende balans tussen lange, stabiele bochten en korte, responsieve draaibewegingen. Dit maakt het board gemakkelijk te hanteren in zowel snelle lijnen als technische secties.
Diepe sneeuw en carving:
Met de Deep Days set-back inserts kun je genieten van uitzonderlijke float in poedersneeuw, terwijl de camber zorgt voor stabiliteit en snelheid op harde pistes. Dit maakt de Horizon een betrouwbare keuze voor alle omstandigheden.
Duurzaam en milieubewust:
United Shapes zet zich in voor milieuvriendelijkheid, en dit board is geen uitzondering. Gemaakt met gerecyclede basismaterialen en lokaal gewonnen hout, belichaamt de Horizon 155 duurzaamheid en kwaliteit.
Voor wie:
Dit board is ideaal voor unisex rijders tussen 54 en 91 kg die op zoek zijn naar een veelzijdig snowboard dat speelsheid combineert met carvingprecisie, perfect voor zowel park als all-mountain avonturen.
Breng je snowboardervaring naar een hoger niveau met de United Shapes Horizon 155 – een perfecte mix van traditie en innovatie.</t>
  </si>
  <si>
    <t xml:space="preserve">&lt;!-- Korte omschrijving --&gt;
&lt;div class="short-description"&gt;
    &lt;p&gt;De &lt;strong&gt;United Shapes Horizon 155&lt;/strong&gt; is een veelzijdig snowboard dat carvingprecisie combineert met freestyle-speelsheid, perfect voor intermediate rijders die all-mountain en parkprestaties zoeken.&lt;/p&gt;
&lt;/div&gt;</t>
  </si>
  <si>
    <t xml:space="preserve">&lt;!-- Lange omschrijving --&gt;
&lt;div class="product-details"&gt;
    &lt;h2&gt;Belangrijkste kenmerken:&lt;/h2&gt;
    &lt;ul&gt;
        &lt;li&gt;&lt;strong&gt;Profiel omschrijving:&lt;/strong&gt; Camber met early rise in tip en tail voor precisie en veelzijdigheid.&lt;/li&gt;
        &lt;li&gt;&lt;strong&gt;Core omschrijving:&lt;/strong&gt; Classic Core met Poplar en Paulownia hout, versterkt met Ash stringers.&lt;/li&gt;
        &lt;li&gt;&lt;strong&gt;Reinforcements:&lt;/strong&gt; Ash stringers voor stabiliteit en schokabsorptie.&lt;/li&gt;
        &lt;li&gt;&lt;strong&gt;Base omschrijving:&lt;/strong&gt; Gerecyclede basis combineert snelheid en milieuvriendelijkheid.&lt;/li&gt;
        &lt;li&gt;&lt;strong&gt;Sidewalls:&lt;/strong&gt; Elliptische sidecut voor lange, stabiele bochten en wendbaarheid in korte draaibewegingen.&lt;/li&gt;
    &lt;/ul&gt;
    &lt;p&gt;De &lt;strong&gt;United Shapes Horizon 155&lt;/strong&gt; is het ideale board voor intermediate rijders die prestaties en plezier willen combineren in een duurzame, hoogwaardige constructie.&lt;/p&gt;
&lt;/div&gt;</t>
  </si>
  <si>
    <t>7.5</t>
  </si>
  <si>
    <t>2.95</t>
  </si>
  <si>
    <t>unitedshapes-snowboard-horizon-159-Y2425</t>
  </si>
  <si>
    <t>SN-BRD-Y2425-USH-HRZN-UNI-159</t>
  </si>
  <si>
    <t xml:space="preserve">Korte productomschrijving:
De United Shapes Horizon 159 is een all-mountain freestyle snowboard dat precisie en speelsheid combineert. Met zijn directionele twin-profiel en krachtige Classic Core biedt het de perfecte balans tussen carving en creativiteit. Ideaal voor intermediate rijders die veelzijdige prestaties willen op elk terrein.</t>
  </si>
  <si>
    <t xml:space="preserve">Belangrijkste kenmerken:
Profiel omschrijving: Camber met early rise in tip en tail, voor precisie en veelzijdigheid.
Core omschrijving: Classic Core van Poplar en Paulownia hout, versterkt met Ash stringers.
Reinforcements: Strategisch geplaatste Ash stringers voor een stabiele rit en schokabsorptie.
Base omschrijving: Gerecyclede basismaterialen, duurzaam en snel.
Sidewalls: Elliptische sidecut biedt lange, stabiele bochten en responsieve korte draaiprestaties.
Lange productbeschrijving:
De United Shapes Horizon 159 is een veelzijdig snowboard dat perfect aansluit bij rijders die op zoek zijn naar balans tussen freestyle-speelsheid en all-mountain precisie. Ontworpen voor zowel parkavonturen als poederdagen, biedt de Horizon het ultieme platform voor creativiteit en expressie op de berg.
Profiel en veelzijdigheid:
Het directionele twin-profiel combineert speelse eigenschappen met krachtig carven. De camber met early rise in de tip en tail biedt maximale randgrip en precisie, terwijl de subtiele lift zorgt voor gemakkelijke draai-initiatie en stabiliteit, zelfs in variabele omstandigheden.
Classic Core constructie:
De kern bestaat uit een mix van Poplar en Paulownia hout, wat zorgt voor een licht en levendig gevoel. Strategisch geplaatste Ash stringers voegen een extra dimensie toe van kracht en schokabsorptie, ideaal voor diepe landingen en variabele sneeuw.
Deep Days set-back:
Voorzien van Deep Days set-back inserts, levert het optimale float in diepe sneeuw en ongeëvenaarde controle tijdens carven op pistes. Dit maakt het board net zo veelzijdig als de rijders waarvoor het is ontworpen.
Elliptische sidecut:
De langere radius onder de voeten maakt soepele en stabiele bochten mogelijk, terwijl de kortere radius in de tip en tail snelle en responsieve draaiprestaties biedt, ongeacht het terrein.
Duurzaamheid en prestaties:
Gemaakt met gerecyclede basismaterialen en lokaal gewonnen hout, combineert de Horizon duurzaamheid met topprestaties. Dit weerspiegelt United Shapes’ toewijding aan milieuvriendelijke en hoogwaardige ontwerpen.
Voor wie:
De Horizon 159 is ideaal voor unisex rijders tussen 61 en 95+ kg, die een snowboard zoeken dat creatieve expressie mogelijk maakt zonder in te boeten aan all-mountain prestaties.
Met de United Shapes Horizon 159 ervaar je het ultieme snowboarden, ongeacht de omstandigheden. Ga voor precieze turns, speelse sprongen en eindeloos plezier op de berg.</t>
  </si>
  <si>
    <t xml:space="preserve">&lt;!-- Korte omschrijving --&gt;
&lt;div class="short-description"&gt;
    &lt;p&gt;De &lt;strong&gt;United Shapes Horizon 159&lt;/strong&gt; biedt een ideale balans tussen freestyle-speelsheid en all-mountain precisie, perfect voor intermediate rijders die prestaties en duurzaamheid willen.&lt;/p&gt;
&lt;/div&gt;</t>
  </si>
  <si>
    <t xml:space="preserve">&lt;!-- Lange omschrijving --&gt;
&lt;div class="product-details"&gt;
    &lt;h2&gt;Belangrijkste kenmerken:&lt;/h2&gt;
    &lt;ul&gt;
        &lt;li&gt;&lt;strong&gt;Profiel omschrijving:&lt;/strong&gt; Camber met early rise in tip en tail, voor veelzijdige prestaties.&lt;/li&gt;
        &lt;li&gt;&lt;strong&gt;Core omschrijving:&lt;/strong&gt; Classic Core met Poplar en Paulownia hout, versterkt met Ash stringers.&lt;/li&gt;
        &lt;li&gt;&lt;strong&gt;Reinforcements:&lt;/strong&gt; Ash stringers voor stabiliteit en schokabsorptie.&lt;/li&gt;
        &lt;li&gt;&lt;strong&gt;Base omschrijving:&lt;/strong&gt; Gerecyclede basis voor snelheid en duurzaamheid.&lt;/li&gt;
        &lt;li&gt;&lt;strong&gt;Sidewalls:&lt;/strong&gt; Elliptische sidecut voor stabiele lange bochten en responsieve korte draaiprestaties.&lt;/li&gt;
    &lt;/ul&gt;
    &lt;p&gt;De &lt;strong&gt;United Shapes Horizon 159&lt;/strong&gt; biedt veelzijdige all-mountain en freestyle mogelijkheden voor rijders die duurzaamheid en prestaties waarderen.&lt;/p&gt;
&lt;/div&gt;</t>
  </si>
  <si>
    <t>weight-min(kg):61</t>
  </si>
  <si>
    <t>7.8</t>
  </si>
  <si>
    <t>3.03</t>
  </si>
  <si>
    <t>Cadet</t>
  </si>
  <si>
    <t>unitedshapes-snowboard-cadet-146-Y2425</t>
  </si>
  <si>
    <t>SN-BRD-Y2425-USH-CDT-UNI-146</t>
  </si>
  <si>
    <t xml:space="preserve">The Cadet radiates beauty in its simplicity—a timeless shape reinvigorated with premium, sustainable materials and construction to meet the demands of modern riders in this modern era. The Cadet is a lively personality, catalyzing highly active riding: its deep sidecut enables efficient and effortless carving, and its traditional camber pairs with a gentle, early-rise nose to keep you composed, precise, agile and powerful. This board inspires confidence across all terrain. By blending a FreeRide nature with a Freestyle soul, the Cadet is a shape that loves to turn and is ready to soar on command.Our Classic Core is a strong, high-caliber construction. Found in the Horizon, Cadet and Object shapes, the Classic Core utilizes Poplar and Paulownia for a lightweight, lively, and durable foundation. Ash stringers are strategically placed adding a high performance backbone. All together, the Classic Core delivers a smoother ride in variable snow, and absorption on deep landings. Early Rise Nose + traditional camber, for the perfect blend of high performance edge hold, easy turn initiation, and float in soft snow.Elliptical Sidecut, longer radius underfoot for long, stable arcs and shorter radius in the tip and tail for awesome versatility, effortless turn initiation</t>
  </si>
  <si>
    <t xml:space="preserve">Korte productomschrijving:
De United Shapes Cadet 146 is een veelzijdige all-mountain snowboard met een tijdloos design. Met een mix van freeride-stabiliteit en freestyle-speelsheid biedt de Cadet vertrouwen op elk terrein. Perfect voor intermediate en expert rijders die precisie, duurzaamheid en een moeiteloze rijervaring zoeken.</t>
  </si>
  <si>
    <t xml:space="preserve">Belangrijkste kenmerken:
Profiel omschrijving: Traditionele camber met een early rise neus voor stabiliteit, randgrip en zachte sneeuwfloat.
Core omschrijving: Classic Core van Poplar en Paulownia hout met Ash stringers voor kracht en duurzaamheid.
Reinforcements: Strategische Ash stringers voor verbeterde stabiliteit en schokabsorptie.
Base omschrijving: Gerecyclede basismaterialen voor een duurzame en snelle ride.
Sidewalls: Elliptische sidecut voor lange, stabiele bochten en moeiteloze draaiprestaties.
Lange productbeschrijving:
De United Shapes Cadet 146 biedt de perfecte balans tussen tijdloos ontwerp en moderne prestaties, ontworpen voor rijders die veelzijdigheid en precisie willen combineren. Of je nu scherpe bochten wilt maken, zachte sneeuw wilt doorkruisen of gewoon de piste wilt verkennen, de Cadet is jouw ideale metgezel.
Profiel en veelzijdigheid:
Het board combineert traditionele camber onder de voeten voor uitstekende randgrip en stabiliteit met een early rise neus die zorgt voor moeiteloze draai-initiatie en optimale float in zachte sneeuw. Dit maakt de Cadet geschikt voor diverse omstandigheden, van geprepareerde pistes tot verse poeder.
Classic Core constructie:
De kern is gemaakt van Poplar en Paulownia hout, wat een licht en levendig gevoel biedt. Versterkt met Ash stringers levert deze constructie niet alleen kracht en duurzaamheid, maar ook een soepele rit in variabele sneeuw en absorptie bij diepe landingen.
Elliptische sidecut:
De langere radius onder de voeten zorgt voor stabiele, lange bochten, terwijl de kortere radius in de tip en tail snelle en responsieve draaiprestaties biedt. Deze veelzijdigheid maakt de Cadet geschikt voor zowel carven als freestyle-bewegingen.
Milieuvriendelijke constructie:
Met gerecyclede basismaterialen en lokaal gewonnen hout combineert de Cadet topprestaties met duurzame productie, wat aansluit bij United Shapes' toewijding aan een milieuvriendelijke aanpak.
Voor wie:
De Cadet is ideaal voor unisex rijders die op zoek zijn naar een snowboard dat zowel stabiliteit als speelsheid biedt, en presteert in alle sneeuwcondities.
Met de United Shapes Cadet 146 haal je een snowboard in huis dat niet alleen vertrouwen biedt op de berg, maar ook een positieve bijdrage levert aan een duurzame snowboardervaring.</t>
  </si>
  <si>
    <t xml:space="preserve">&lt;!-- Korte omschrijving --&gt;
&lt;div class="short-description"&gt;
    &lt;p&gt;De &lt;strong&gt;United Shapes Cadet 146&lt;/strong&gt; combineert tijdloos design met moderne prestaties, perfect voor rijders die stabiliteit en speelsheid willen op elk terrein.&lt;/p&gt;
&lt;/div&gt;</t>
  </si>
  <si>
    <t xml:space="preserve">&lt;!-- Lange omschrijving --&gt;
&lt;div class="product-details"&gt;
    &lt;h2&gt;Belangrijkste kenmerken:&lt;/h2&gt;
    &lt;ul&gt;
        &lt;li&gt;&lt;strong&gt;Profiel omschrijving:&lt;/strong&gt; Traditionele camber met een early rise neus voor veelzijdige prestaties.&lt;/li&gt;
        &lt;li&gt;&lt;strong&gt;Core omschrijving:&lt;/strong&gt; Classic Core van Poplar en Paulownia hout, versterkt met Ash stringers.&lt;/li&gt;
        &lt;li&gt;&lt;strong&gt;Reinforcements:&lt;/strong&gt; Ash stringers voor verbeterde stabiliteit en schokabsorptie.&lt;/li&gt;
        &lt;li&gt;&lt;strong&gt;Base omschrijving:&lt;/strong&gt; Gerecyclede basis voor snelheid en duurzaamheid.&lt;/li&gt;
        &lt;li&gt;&lt;strong&gt;Sidewalls:&lt;/strong&gt; Elliptische sidecut voor stabiele lange bochten en responsieve korte draaiprestaties.&lt;/li&gt;
    &lt;/ul&gt;
    &lt;p&gt;De &lt;strong&gt;United Shapes Cadet 146&lt;/strong&gt; biedt een uitgebalanceerde mix van freeride-stabiliteit en freestyle-speelsheid, ideaal voor intermediate en expert rijders.&lt;/p&gt;
&lt;/div&gt;</t>
  </si>
  <si>
    <t xml:space="preserve">camber profile:Camber, early rise nose</t>
  </si>
  <si>
    <t>unitedshapes-snowboard-cadet-150-Y2425</t>
  </si>
  <si>
    <t>SN-BRD-Y2425-USH-CDT-UNI-150</t>
  </si>
  <si>
    <t>7.1</t>
  </si>
  <si>
    <t>2.74</t>
  </si>
  <si>
    <t>unitedshapes-snowboard-cadet-154-Y2425</t>
  </si>
  <si>
    <t>SN-BRD-Y2425-USH-CDT-UNI-154</t>
  </si>
  <si>
    <t>weight-min(kg):52</t>
  </si>
  <si>
    <t>weight-max(kg):89</t>
  </si>
  <si>
    <t>7.4</t>
  </si>
  <si>
    <t>2.83</t>
  </si>
  <si>
    <t>unitedshapes-snowboard-cadet-158-Y2425</t>
  </si>
  <si>
    <t>SN-BRD-Y2425-USH-CDT-UNI-158</t>
  </si>
  <si>
    <t>7.7</t>
  </si>
  <si>
    <t>unitedshapes-snowboard-cadet-162-Y2425</t>
  </si>
  <si>
    <t>SN-BRD-Y2425-USH-CDT-UNI-162</t>
  </si>
  <si>
    <t>weight-min(kg):63</t>
  </si>
  <si>
    <t>3.17</t>
  </si>
  <si>
    <t xml:space="preserve">Cadet LTD</t>
  </si>
  <si>
    <t>unitedshapes-snowboard-cadet-ltd-154-Y2425</t>
  </si>
  <si>
    <t>SN-BRD-Y2425-USH-CDT-LTD-UNI-154</t>
  </si>
  <si>
    <t>unitedshapes-snowboard-cadet-ltd-158-Y2425</t>
  </si>
  <si>
    <t>SN-BRD-Y2425-USH-CDT-LTD-UNI-158</t>
  </si>
  <si>
    <t>unitedshapes-snowboard-cadet-ltd-162-Y2425</t>
  </si>
  <si>
    <t>SN-BRD-Y2425-USH-CDT-LTD-UNI-162</t>
  </si>
  <si>
    <t xml:space="preserve">Deep Reach</t>
  </si>
  <si>
    <t>unitedshapes-snowboard-deepreach-149-Y2425</t>
  </si>
  <si>
    <t>SN-BRD-Y2425-USH-DPRH-UNI-149</t>
  </si>
  <si>
    <t>149</t>
  </si>
  <si>
    <t xml:space="preserve">The Deep Reach enhances your powder riding experience. It is designed for maximum flotation and glide, so you may flow in style from the high alpine bowls to your favorite tree run. The Deep Reach is a highly approachable shape for a wide range of riders, featuring increased widths and taper, early rise in the nose, and a medium flex profile. Complementing its powder prowess, the Deep Reach offers a unique and refreshing riding experience while carving groomers and grooving through variable snow.This magic blend of Poplar and Paulownia and carbon inlays creates a feather-light, float-centric, responsive core. Crafted for nimble handling and optimal powder performance.Early Rise Nose + traditional camber, for the perfect blend of high performance edge hold, easy turn initiation, and float in soft snow.Elliptical Sidecut, longer radius underfoot for long, stable arcs and shorter radius in the tip and tail for awesome versatility, effortless turn initiation</t>
  </si>
  <si>
    <t>terrain:powder</t>
  </si>
  <si>
    <t xml:space="preserve">technology:carbon reinforced, technology:carbon stringer</t>
  </si>
  <si>
    <t>weight-max(kg):79</t>
  </si>
  <si>
    <t xml:space="preserve">bindingsize:med, bindingsize:sm</t>
  </si>
  <si>
    <t>2.81</t>
  </si>
  <si>
    <t xml:space="preserve">Sustainably harvested, lightweight  Poplar and Paulownia wood with carbon layers</t>
  </si>
  <si>
    <t>unitedshapes-snowboard-deepreach-153-Y2425</t>
  </si>
  <si>
    <t>SN-BRD-Y2425-USH-DPRH-UNI-153</t>
  </si>
  <si>
    <t>153</t>
  </si>
  <si>
    <t>weight-min(kg):49</t>
  </si>
  <si>
    <t>weight-max(kg):84</t>
  </si>
  <si>
    <t>2.89</t>
  </si>
  <si>
    <t>unitedshapes-snowboard-deepreach-156-Y2425</t>
  </si>
  <si>
    <t>SN-BRD-Y2425-USH-DPRH-UNI-156</t>
  </si>
  <si>
    <t>156</t>
  </si>
  <si>
    <t>8</t>
  </si>
  <si>
    <t>3</t>
  </si>
  <si>
    <t>unitedshapes-snowboard-deepreach-159-Y2425</t>
  </si>
  <si>
    <t>SN-BRD-Y2425-USH-DPRH-UNI-159</t>
  </si>
  <si>
    <t>159</t>
  </si>
  <si>
    <t>8.3</t>
  </si>
  <si>
    <t>3.16</t>
  </si>
  <si>
    <t>unitedshapes-snowboard-deepreach-162-Y2425</t>
  </si>
  <si>
    <t>SN-BRD-Y2425-USH-DPRH-UNI-162</t>
  </si>
  <si>
    <t>8.6</t>
  </si>
  <si>
    <t>3.23</t>
  </si>
  <si>
    <t>Transmission</t>
  </si>
  <si>
    <t>unitedshapes-snowboard-transmission-154-Y2425</t>
  </si>
  <si>
    <t>SN-BRD-Y2425-USH-TRSN-UNI-154</t>
  </si>
  <si>
    <t xml:space="preserve">For those looking to take stability, speed and performance to new dimensions, the Transmission will set the line and take you there. The Transmission encourages fast, deep carving. Its unique shape consists of maximum effective edge packed into reduced overall lengths, with increased widths and elliptical sidecut. The Transmission makes no compromise, suiting the advanced rider who throws everything they’ve got at the mountain.Our Precision Core was developed specifically for the new generation FreeCarve board: the Transmission. Poplar, Paulownia and Ash provide a durable, high-performance foundation, while 2 full layers of carbon  keep the riding ultra responsive.
traditional camber for high performance edge hold, stability and responsivenessElliptical Sidecut, longer radius underfoot for long, stable arcs and shorter radius in the tip and tail for awesome versatility, effortless turn initiation</t>
  </si>
  <si>
    <t>terrain:slopes</t>
  </si>
  <si>
    <t xml:space="preserve">camber profile: Classic Camber</t>
  </si>
  <si>
    <t xml:space="preserve">technology:carbon reinforced</t>
  </si>
  <si>
    <t>2.85</t>
  </si>
  <si>
    <t xml:space="preserve">Sustainably harvested, lightweight  Poplar, Paulownia, Ash woods.</t>
  </si>
  <si>
    <t>unitedshapes-snowboard-transmission-159-Y2425</t>
  </si>
  <si>
    <t>SN-BRD-Y2425-USH-TRSN-UNI-159</t>
  </si>
  <si>
    <t>weight-min(kg):68</t>
  </si>
  <si>
    <t xml:space="preserve">Experiment 01</t>
  </si>
  <si>
    <t>unitedshapes-snowboard-experiment01-148-Y2425</t>
  </si>
  <si>
    <t>SN-BRD-Y2425-USH-EXP-UNI-148</t>
  </si>
  <si>
    <t xml:space="preserve">The all-new Experiment harnesses the magic between float and glide. Our take on a classic fish design is a special addition to your quiver—your go-to for the deepest days and highly anticipated trips to powder paradise. Wide widths, healthy taper and zippy sidecut create a nimble and responsive ride. Micro-camber and early-rise nose keep you floating—both in the snow, and in your mind.Lightweight Poplar provides the fun, flexing and lively board feel that keeps you grooving &amp; gliding all day. Strategically-placed carbon inlays bolster performance and strength, without weighing you down.
Early Rise Nose + Flat Camber, for the perfect blend of high performance edge hold, easy turn initiation, and float in soft snow.Elliptical Sidecut, longer radius underfoot for long, stable arcs and shorter radius in the tip and tail for awesome versatility, effortless turn initiation</t>
  </si>
  <si>
    <t xml:space="preserve">camber profile:Flat Camber, early rise nose</t>
  </si>
  <si>
    <t xml:space="preserve">Sustainably harvested, lightweight  Poplar and carbon stringers</t>
  </si>
  <si>
    <t>unitedshapes-snowboard-experiment01-155-Y2425</t>
  </si>
  <si>
    <t>SN-BRD-Y2425-USH-EXP-UNI-155</t>
  </si>
  <si>
    <t>3.3</t>
  </si>
  <si>
    <t>Covert</t>
  </si>
  <si>
    <t>unitedshapes-snowboard-covert-149-Y2425</t>
  </si>
  <si>
    <t>SN-BRD-Y2425-USH-CVRT-UNI-149</t>
  </si>
  <si>
    <t xml:space="preserve">From remote peaks to local tree runs, the Covert splitboard is designed for maximum versatility and performance. This all-mountain, all-conditions cruiser features a tapered, directional shape with camber for increased touring stability, and early rise in the nose to keep you floating through fresh snow. The classic, freestyle tail enables fakie riding and boosts maneuverability in tricky terrain. One moment the Covert is a tool, whisking you far off the beaten track, the next it is a toy, enabling freedom of expression and engagement with wild nature in a style that is purely your own.Lightweight Poplar and Paulownia pair with Ash stringers to create the ideal synergy of liveliness, weight reduction and strength. Two full-length layers of multi-directional woven carbon add torsional strength and durability needed for demanding pursuits.Early Rise Nose + traditional camber, for the perfect blend of high performance edge hold, easy turn initiation, and float in soft snow.Elliptical Sidecut, longer radius underfoot for long, stable arcs and shorter radius in the tip and tail for awesome versatility, effortless turn initiation</t>
  </si>
  <si>
    <t xml:space="preserve">Sustainably harvested, lightweight  Poplar, paulownia and Ash woods with carbon layers</t>
  </si>
  <si>
    <t>unitedshapes-snowboard-covert-153-Y2425</t>
  </si>
  <si>
    <t>SN-BRD-Y2425-USH-CVRT-UNI-153</t>
  </si>
  <si>
    <t>weight-max(kg):86</t>
  </si>
  <si>
    <t>unitedshapes-snowboard-covert-157-Y2425</t>
  </si>
  <si>
    <t>SN-BRD-Y2425-USH-CVRT-UNI-157</t>
  </si>
  <si>
    <t>unitedshapes-snowboard-covert-161-Y2425</t>
  </si>
  <si>
    <t>SN-BRD-Y2425-USH-CVRT-UNI-161</t>
  </si>
  <si>
    <t>K2</t>
  </si>
  <si>
    <t xml:space="preserve">FREELOADER SPLIT PACKAGE</t>
  </si>
  <si>
    <t>k2-snowboard-freeloader-147-y2425</t>
  </si>
  <si>
    <t>0196222112079</t>
  </si>
  <si>
    <t>SN-BRD-Y2425-K2-FLDR-uni-147</t>
  </si>
  <si>
    <t xml:space="preserve">K2 is the original American Ski and Snowboard Brand, founded in 1962 in Washington State. The brand continued to pioneer by expanding into snowboards in 1987 and was the first brand to specifically engineer products for women starting in 1999; our Women’s Alliance™. Today we are resetting the K2 brand for the future, one that builds on this legacy to reposition as the industry leader.</t>
  </si>
  <si>
    <t xml:space="preserve">Countless hours on the skin track, a healthy number of summits and ridgelines, and more pow turns than we can count. It’s all led to this. The K2 Freeloader was built to climb faster, descend sharper, and get you further into the backcountry than any splitboard we’ve ever made. 
The K2 Freeloader Splitboard package is built on the same unisex outline as our Marauder Split. A bit of taper in the tail of the Freeloader helps it sink in the deep stuff, while the wider nose stays up well above the surface and blasts through choppy snow. 
We wanted to build a splitboard that was both lightweight and energetic, so we developed an all-new core for the Freeloader. Our Paulownia TourLite core is ultra-lightweight and wrapped in triaxial braided fiberglass featuring our ICG™️ 20 technology. By integrating 20 tip-to-tail carbon fiber stringers into the fiberglass, we add pop to the board without unnecessary weight for edging and traversing on firm slopes and extra snappiness on the descent. Our premium top sheet technology, called Snophobic™️, reduces snow build-up on the top of the board while climbing to keep you moving fast and light. Less weight equals more extended tours and more laps. 
We added Karakoram Ultra Clips to the tip and tail to allow the split skis to be compressed tighter while at the same time reducing the opening and closing force from you. Once joined, the UltraClip™ fully constrains the seam of your splitboard to eliminate seam rattling, seam shearing, and seam rolling. This makes your splitboard feel more like a solid snowboard than ever before. 
Finally, we round out the Freeloader with our Carbon Infused 5500 Sintered Base—the hardest and fastest-gliding base in our collection. This material holds wax longer than a traditional sintered base, and a black base material along the running surface makes for seamless repairs..  
This Freeloader Package is equipped with Voile style binding mount pucks, mounting hardware, and pre-cut Pomoca™ 70/30 Mohair/Nylon Blend skins. 
The Freeloader Split Package pairs perfectly with the K2 Far Out splitboard binding and the K2 Swiftstick 3-piece collapsible pole. Shop the K2 entire split collection. </t>
  </si>
  <si>
    <t>Tour</t>
  </si>
  <si>
    <t>Advanced</t>
  </si>
  <si>
    <t>Unisex</t>
  </si>
  <si>
    <t xml:space="preserve">DIRECTIONAL COMBINATION CAMBER</t>
  </si>
  <si>
    <t xml:space="preserve">DIRECTIONAL, TAPERED</t>
  </si>
  <si>
    <t>Regular</t>
  </si>
  <si>
    <t xml:space="preserve">SPLIT TRACK</t>
  </si>
  <si>
    <t xml:space="preserve">ICG-20 TRIAX GLASS WITH CARBON KARAKORAM CLIPS, TEXTURED TOPSHEET</t>
  </si>
  <si>
    <t>73+</t>
  </si>
  <si>
    <t>2.54</t>
  </si>
  <si>
    <t xml:space="preserve">SINTERED CARBON BASE, STONE FINISH</t>
  </si>
  <si>
    <t xml:space="preserve">PAULOWNIA TOUR LITE</t>
  </si>
  <si>
    <t>k2-snowboard-freeloader-151-y2425</t>
  </si>
  <si>
    <t>0196222112222</t>
  </si>
  <si>
    <t>SN-BRD-Y2425-K2-FLDR-uni-151</t>
  </si>
  <si>
    <t>86+</t>
  </si>
  <si>
    <t>k2-snowboard-freeloader-156-y2425</t>
  </si>
  <si>
    <t>0196222111430</t>
  </si>
  <si>
    <t>SN-BRD-Y2425-K2-FLDR-uni-156</t>
  </si>
  <si>
    <t>k2-snowboard-freeloader-159-y2425</t>
  </si>
  <si>
    <t>0196222110556</t>
  </si>
  <si>
    <t>SN-BRD-Y2425-K2-FLDR-uni-159</t>
  </si>
  <si>
    <t>95+</t>
  </si>
  <si>
    <t>k2-snowboard-freeloader-162-y2425</t>
  </si>
  <si>
    <t>0196222110280</t>
  </si>
  <si>
    <t>SN-BRD-Y2425-K2-FLDR-uni-162</t>
  </si>
  <si>
    <t>k2-snowboard-freeloader-158w-y2425</t>
  </si>
  <si>
    <t>0196222110839</t>
  </si>
  <si>
    <t>SN-BRD-Y2425-K2-FLDR-uni-158W</t>
  </si>
  <si>
    <t>158W</t>
  </si>
  <si>
    <t>Wide</t>
  </si>
  <si>
    <t>91+</t>
  </si>
  <si>
    <t>k2-snowboard-freeloader-163w-y2425</t>
  </si>
  <si>
    <t>0196222111119</t>
  </si>
  <si>
    <t>SN-BRD-Y2425-K2-FLDR-uni-163W</t>
  </si>
  <si>
    <t>163W</t>
  </si>
  <si>
    <t>k2-snowboard-freeloader-166w-y2425</t>
  </si>
  <si>
    <t>0196222111607</t>
  </si>
  <si>
    <t>SN-BRD-Y2425-K2-FLDR-uni-166W</t>
  </si>
  <si>
    <t>166W</t>
  </si>
  <si>
    <t>104+</t>
  </si>
  <si>
    <t>ISOLATOR</t>
  </si>
  <si>
    <t>k2-snowboard-isolator-142-y2425</t>
  </si>
  <si>
    <t>0196222953252</t>
  </si>
  <si>
    <t>SN-BRD-Y2425-K2-ISLTR-uni-142</t>
  </si>
  <si>
    <t xml:space="preserve">The shape of the all-new K2 Isolator Splitboard pays homage to our best-selling Volume Shift™ model, the Excavator, the K2 Isolator Splitboard is an all-gender tool that was built to get you deep into the backcountry…where the good stuff is. We’ve taken a proven shape, sidecut, and camber profile and made adjustments to bring the Isolator to life. We’ve added our ICG™ 10 carbon-fiberglass hybrid for snap, a lightweight split-specific core, and Karakoram UltraClips™ to ensure that the Isolator rides more like a solid snowboard than any other split on the market.</t>
  </si>
  <si>
    <t xml:space="preserve">DIRECTIONAL CAMBER</t>
  </si>
  <si>
    <t xml:space="preserve">DIRECTIONAL, TAPERED, VOLUME SHIFT </t>
  </si>
  <si>
    <t xml:space="preserve">ICG-10 BIAX GLASS WITH CARBON TEXTURED TOPSHEET</t>
  </si>
  <si>
    <t>73kg+</t>
  </si>
  <si>
    <t>5.5/6.5</t>
  </si>
  <si>
    <t>1.91</t>
  </si>
  <si>
    <t xml:space="preserve">SINTERED BASE, STONE FINISH</t>
  </si>
  <si>
    <t>k2-snowboard-isolator-146-y2425</t>
  </si>
  <si>
    <t>0196222953238</t>
  </si>
  <si>
    <t>SN-BRD-Y2425-K2-ISLTR-uni-146</t>
  </si>
  <si>
    <t>5.7/6.7</t>
  </si>
  <si>
    <t>k2-snowboard-isolator-150-y2425</t>
  </si>
  <si>
    <t>0196222953245</t>
  </si>
  <si>
    <t>SN-BRD-Y2425-K2-ISLTR-uni-150</t>
  </si>
  <si>
    <t>86kg+</t>
  </si>
  <si>
    <t>5.9/6.9</t>
  </si>
  <si>
    <t>k2-snowboard-isolator-154-y2425</t>
  </si>
  <si>
    <t>0196222154390</t>
  </si>
  <si>
    <t>SN-BRD-Y2425-K2-ISLTR-uni-154</t>
  </si>
  <si>
    <t>6.1/7.1</t>
  </si>
  <si>
    <t>k2-snowboard-isolator-158-y2425</t>
  </si>
  <si>
    <t>0196222154635</t>
  </si>
  <si>
    <t>SN-BRD-Y2425-K2-ISLTR-uni-158</t>
  </si>
  <si>
    <t>6.3/7.3</t>
  </si>
  <si>
    <t>k2-snowboard-isolator-162-y2425</t>
  </si>
  <si>
    <t>0196222953221</t>
  </si>
  <si>
    <t>SN-BRD-Y2425-K2-ISLTR-uni-162</t>
  </si>
  <si>
    <t>95kg+</t>
  </si>
  <si>
    <t>6.5/7.5</t>
  </si>
  <si>
    <t xml:space="preserve">MARAUDER SPLIT PACKAGE</t>
  </si>
  <si>
    <t>k2-snowboard-marauder-147-y2425</t>
  </si>
  <si>
    <t>0196222111768</t>
  </si>
  <si>
    <t>SN-BRD-Y2425-K2-MRDR-uni-147</t>
  </si>
  <si>
    <t xml:space="preserve">Built as a workhorse to access any backcountry zone, the K2 Marauder Splitboard Package is the perfect partner for the skin track and the reliable companion atop a steep couloir. 
The core is built from three sustainable timber species and is surrounded by our ICG™️ 10 Biaxially Woven Fiberglass with Carbon for stability and snap on both the ascent and descent. Weaving Carbon Fiber stringers into the fiberglass gives the Marauder liveliness without adding extra weight or overdoing it on the torsional rigidity. 
Our Sintered P-Tex sidewalls are incredibly durable, create a smooth, damp feel, and help us reduce overall waste during the manufacturing process. 
Our tough-as-nails matte top sheet material helps us keep the weight down for cruising on the skin track, and our Sintered 4000 base is rugged and durable. 
A sintered base retains wax better for long days in the alpine. 
We know backcountry touring can put a beating on your board both on the way up and on the way back down, so we used a black material along the riding surface for seamless repairs after those inevitable rock encounters. 
This Marauder Package is equipped with Voile style binding mount pucks, mounting hardware, and pre-cut Pomoca™ 70/30 Mohair Blend skins.  
The Marauder Split Package pairs perfectly with the K2 Far Out splitboard binding and the K2 Swiftstick 3-piece collapsible pole. Shop the K2 entire split collection. </t>
  </si>
  <si>
    <t xml:space="preserve">ICG-10 BIAX GLASS WITH CARBON STANDARD CLEAR</t>
  </si>
  <si>
    <t>BAP</t>
  </si>
  <si>
    <t>k2-snowboard-marauder-151-y2425</t>
  </si>
  <si>
    <t>0196222110716</t>
  </si>
  <si>
    <t>SN-BRD-Y2425-K2-MRDR-uni-151</t>
  </si>
  <si>
    <t>k2-snowboard-marauder-156-y2425</t>
  </si>
  <si>
    <t>0196222110717</t>
  </si>
  <si>
    <t>SN-BRD-Y2425-K2-MRDR-uni-156</t>
  </si>
  <si>
    <t>k2-snowboard-marauder-159-y2425</t>
  </si>
  <si>
    <t>0196222111799</t>
  </si>
  <si>
    <t>SN-BRD-Y2425-K2-MRDR-uni-159</t>
  </si>
  <si>
    <t>k2-snowboard-marauder-162-y2425</t>
  </si>
  <si>
    <t>0196222112062</t>
  </si>
  <si>
    <t>SN-BRD-Y2425-K2-MRDR-uni-162</t>
  </si>
  <si>
    <t>k2-snowboard-marauder-158w-y2425</t>
  </si>
  <si>
    <t>0196222110372</t>
  </si>
  <si>
    <t>SN-BRD-Y2425-K2-MRDR-uni-158W</t>
  </si>
  <si>
    <t>k2-snowboard-marauder-163w-y2425</t>
  </si>
  <si>
    <t>0196222111980</t>
  </si>
  <si>
    <t>SN-BRD-Y2425-K2-MRDR-uni-163W</t>
  </si>
  <si>
    <t>k2-snowboard-marauder-166w-y2425</t>
  </si>
  <si>
    <t>0196222111669</t>
  </si>
  <si>
    <t>SN-BRD-Y2425-K2-MRDR-uni-166W</t>
  </si>
  <si>
    <t>ALCHEMIST</t>
  </si>
  <si>
    <t>k2-snowboard-alchemist-154-y2425</t>
  </si>
  <si>
    <t>0196222982764</t>
  </si>
  <si>
    <t>SN-BRD-Y2425-K2-ACMT-Men-154</t>
  </si>
  <si>
    <t xml:space="preserve">The North Star in the K2 Snowboarding snowboard offering, and the marquee of the Landscape Collection, the Alchemist is a hard-charging, directional freeride board for the skilled rider. 
Targeted to please the advanced-to- expert level snowboarder, the Alchemist is packed with functional technology.  The Alchemist features two unique technologies from the K2 camp; a SpaceGlass™ tip insert and patented Spectral Braid technology. SpaceGlass™ is a pre-cured fiberglass insert that helps reduce weight, minimize chatter, and increase edge pressure. Spectral Braid allows us to adjust tip-to-tail stiffness independently from the torsional stiffness, creating a stiffer snowboard in the tip and tail to promote edge hold, while keeping it more relaxed between the feet for easy turn initiation. 
Recess3D technology in the nose removes excess material from the board, adds visual depth to the top sheet and reduces chatter – all without sacrificing strength. 
A thirty-five-year history, collaborative rider input, and premium technology culminate in delivering the most aggressive and precision-crafted snowboard we’ve ever made. The Alchemist holds its ground as the most premium offering on freeride snowboarding today. </t>
  </si>
  <si>
    <t xml:space="preserve">All Mountain</t>
  </si>
  <si>
    <t xml:space="preserve">Advanced - Expert</t>
  </si>
  <si>
    <t>Men</t>
  </si>
  <si>
    <t xml:space="preserve">DIRECTIONAL, TAPERED, 3D Top Recess Pockets</t>
  </si>
  <si>
    <t xml:space="preserve">2 X 4</t>
  </si>
  <si>
    <t xml:space="preserve">TRIAX GLASS, SPECTRAL BRAIDSPACEGLASS 2.0, CARBON POWER FORK, TEXTURED TOPSHEET, INSERT RINGS</t>
  </si>
  <si>
    <t xml:space="preserve">CROWN, STONE FINISH</t>
  </si>
  <si>
    <t xml:space="preserve">S1 CORE</t>
  </si>
  <si>
    <t>k2-snowboard-alchemist-157-y2425</t>
  </si>
  <si>
    <t>0196222982757</t>
  </si>
  <si>
    <t>SN-BRD-Y2425-K2-ACMT-Men-157</t>
  </si>
  <si>
    <t>k2-snowboard-alchemist-160-y2425</t>
  </si>
  <si>
    <t>0196222982733</t>
  </si>
  <si>
    <t>SN-BRD-Y2425-K2-ACMT-Men-160</t>
  </si>
  <si>
    <t>k2-snowboard-alchemist-163-y2425</t>
  </si>
  <si>
    <t>0196222982726</t>
  </si>
  <si>
    <t>SN-BRD-Y2425-K2-ACMT-Men-163</t>
  </si>
  <si>
    <t>k2-snowboard-alchemist-159w-y2425</t>
  </si>
  <si>
    <t>0196222982740</t>
  </si>
  <si>
    <t>SN-BRD-Y2425-K2-ACMT-Men-159W</t>
  </si>
  <si>
    <t>159W</t>
  </si>
  <si>
    <t xml:space="preserve">The North Star in the K2 Snowboarding snowboard offering, and the marquee of the Landscape Collection, the Alchemist is a hard-charging, directional freeride board for the skilled rider. </t>
  </si>
  <si>
    <t>k2-snowboard-alchemist-164w-y2425</t>
  </si>
  <si>
    <t>0196222982719</t>
  </si>
  <si>
    <t>SN-BRD-Y2425-K2-ACMT-Men-164W</t>
  </si>
  <si>
    <t>164W</t>
  </si>
  <si>
    <t>INSTRUMENT</t>
  </si>
  <si>
    <t>k2-snowboard-instrument-151-y2425</t>
  </si>
  <si>
    <t>0196222982306</t>
  </si>
  <si>
    <t>SN-BRD-Y2425-K2-INST-Men-151</t>
  </si>
  <si>
    <t xml:space="preserve">For some of us, each run at the resort is like listening to a jazz band play a live show - it’s spontaneous, making decisions on the fly of where to carve, slash, and how fast to roll into the next side hit. The easiest way to describe it is to simply getting into the groove. The Instrument features a directional camber line and utilizes our Volume Shift™ design to add the correct width to the board for laying trenches on groomers. A longer radius in the tip of the board eases turn initiation, while a deeper sidecut underfoot helps to rail turns. The Instrument features a 3/4” inch setback and 10mm of taper to help it plane out in the deep stuff, and it features a hard, fast Sintered 4000 base. Inside, our sustainably sourced S1 core is equal parts durable and damp underfoot. Carbon Torque Forks™ extend from the insert pack to the contact points for responsive power transfer, and the entire package is wrapped in our ICG™ 10 Biax Fiberglass - featuring tip-to-tail carbon stringers for increased pop and extra stability for when it gets rowdy.  The Instrument is for those days where you don’t quite know what the forecast has in store.</t>
  </si>
  <si>
    <t xml:space="preserve">ICG-10 BIAX GLASS WITH CARBON CARBON TORQUE FORK, STANDARD CLEAR, INSERT RINGS</t>
  </si>
  <si>
    <t>82+</t>
  </si>
  <si>
    <t>k2-snowboard-instrument-154-y2425</t>
  </si>
  <si>
    <t>0196222982290</t>
  </si>
  <si>
    <t>SN-BRD-Y2425-K2-INST-Men-154</t>
  </si>
  <si>
    <t>k2-snowboard-instrument-157-y2425</t>
  </si>
  <si>
    <t>0196222982283</t>
  </si>
  <si>
    <t>SN-BRD-Y2425-K2-INST-Men-157</t>
  </si>
  <si>
    <t>k2-snowboard-instrument-160-y2425</t>
  </si>
  <si>
    <t>0196222982276</t>
  </si>
  <si>
    <t>SN-BRD-Y2425-K2-INST-Men-160</t>
  </si>
  <si>
    <t>k2-snowboard-instrument-163-y2425</t>
  </si>
  <si>
    <t>0196222982269</t>
  </si>
  <si>
    <t>SN-BRD-Y2425-K2-INST-Men-163</t>
  </si>
  <si>
    <t>HYPNOTIST</t>
  </si>
  <si>
    <t>k2-snowboard-hypnotist-149-y2425</t>
  </si>
  <si>
    <t>0196222982382</t>
  </si>
  <si>
    <t>SN-BRD-Y2425-K2-HYPN-uni-149</t>
  </si>
  <si>
    <t xml:space="preserve">The internal team at K2 Snowboarding has been dreaming of the hypnotist for a few years, and there is no better time than the present to release our baby. This all-new premium freestyle snowboard is built for the more advanced to expert snowboarder, transitions, on hips, and on medium to large terrain park features. 
We leaned on our trusty tri-blend BAP core as the foundation for the Hypnotist. We’ve added our Carbon DarkWeb™ to speed up transitions from edge to edge, and our new tip-to-tail Carbon Backbone™ to increase snap.
To help you spin that extra 180 degrees, reduce swingweight, and decrease chatter in the tip and tail, we’ve replaced the tip and tail of the core with our SpaceGlass™ construction, lighter and harder than wood, SpaceGlass™ puts the Hypnotist in a league all of it’s own. We finish it all off with a wax-infused 4001 Sintered Base from Crown - the hardest, fastest, base material that they offer.</t>
  </si>
  <si>
    <t>Freestyle</t>
  </si>
  <si>
    <t>profile:camber</t>
  </si>
  <si>
    <t>TWIN</t>
  </si>
  <si>
    <t xml:space="preserve">2 x 4</t>
  </si>
  <si>
    <t>Triaxialglas/SpaceGlass</t>
  </si>
  <si>
    <t>CENTERED</t>
  </si>
  <si>
    <t xml:space="preserve">Wax Infused Sintered 4001 Base</t>
  </si>
  <si>
    <t xml:space="preserve">BAP Core</t>
  </si>
  <si>
    <t>k2-snowboard-hypnotist-152-y2425</t>
  </si>
  <si>
    <t>0196222982375</t>
  </si>
  <si>
    <t>SN-BRD-Y2425-K2-HYPN-uni-152</t>
  </si>
  <si>
    <t>k2-snowboard-hypnotist-155-y2425</t>
  </si>
  <si>
    <t>0196222982351</t>
  </si>
  <si>
    <t>SN-BRD-Y2425-K2-HYPN-uni-155</t>
  </si>
  <si>
    <t>100+</t>
  </si>
  <si>
    <t>k2-snowboard-hypnotist-158-y2425</t>
  </si>
  <si>
    <t>0196222982337</t>
  </si>
  <si>
    <t>SN-BRD-Y2425-K2-HYPN-uni-158</t>
  </si>
  <si>
    <t>k2-snowboard-hypnotist-161-y2425</t>
  </si>
  <si>
    <t>0196222982313</t>
  </si>
  <si>
    <t>SN-BRD-Y2425-K2-HYPN-uni-161</t>
  </si>
  <si>
    <t>k2-snowboard-hypnotist-154w-y2425</t>
  </si>
  <si>
    <t>0196222982368</t>
  </si>
  <si>
    <t>SN-BRD-Y2425-K2-HYPN-uni-154W</t>
  </si>
  <si>
    <t>154W</t>
  </si>
  <si>
    <t>k2-snowboard-hypnotist-157w-y2425</t>
  </si>
  <si>
    <t>0196222982344</t>
  </si>
  <si>
    <t>SN-BRD-Y2425-K2-HYPN-uni-157W</t>
  </si>
  <si>
    <t>157W</t>
  </si>
  <si>
    <t>k2-snowboard-hypnotist-160w-y2425</t>
  </si>
  <si>
    <t>0196222982320</t>
  </si>
  <si>
    <t>SN-BRD-Y2425-K2-HYPN-uni-160W</t>
  </si>
  <si>
    <t>160W</t>
  </si>
  <si>
    <t>ALMANAC</t>
  </si>
  <si>
    <t>k2-snowboard-almanac-137-y2425</t>
  </si>
  <si>
    <t>0196222978408</t>
  </si>
  <si>
    <t>SN-BRD-Y2425-K2-ALMA-uni-137</t>
  </si>
  <si>
    <t xml:space="preserve">Designed to ride the entire resort and score an A+ in the turning category, the ALL-NEW K2 Almanac snowboard is writing the newest chapter in Volume Shift™ snowboards. Purpose-engineered to be a daily driver, this snowboard takes inspiration from models like the Party Platter and Excavator, and charts it’s own course. When choosing the Almanac, you’ll want to size down ~5cm, due to it’s wider than average outline (read: Volume Shift™) - so if you normally ride a 158cm snowboard, you’ll want to get your hands on the 153cm length for lapping your favorite run at the resort. 
When it comes to tech, the Almanac does not skimp. Camber under-foot with raised contact points in the tip and tail help make this snowboard comfortable riding the entire resort - enough snap for the feeling of energy in and out of the turn, and a fluid feel when transitioning from edge to edge. From the bottom up, we’ve started with a hard and fast sintered 4000 base, a snappy core consisting of bamboo, aspen, and poplar woods, a bi-axial fiberglass weave, and our tip-to-tail carbon backbone snapping Ollies over slow signs. The Almanac also features an additional set of inserts for the front binding, so you can set your bindings back and enjoy a little extra float on the deep days. </t>
  </si>
  <si>
    <t xml:space="preserve">Camber rocker </t>
  </si>
  <si>
    <t xml:space="preserve">biax glass, carbon </t>
  </si>
  <si>
    <t>28,7</t>
  </si>
  <si>
    <t>27,5</t>
  </si>
  <si>
    <t>24,2</t>
  </si>
  <si>
    <t xml:space="preserve">Sintered 4000 Base</t>
  </si>
  <si>
    <t>k2-snowboard-almanac-141-y2425</t>
  </si>
  <si>
    <t>0196222978392</t>
  </si>
  <si>
    <t>SN-BRD-Y2425-K2-ALMA-uni-141</t>
  </si>
  <si>
    <t>29,2</t>
  </si>
  <si>
    <t>28,0</t>
  </si>
  <si>
    <t>24,6</t>
  </si>
  <si>
    <t>k2-snowboard-almanac-145-y2425</t>
  </si>
  <si>
    <t>0196222978385</t>
  </si>
  <si>
    <t>SN-BRD-Y2425-K2-ALMA-uni-145</t>
  </si>
  <si>
    <t>29,8</t>
  </si>
  <si>
    <t>28,6</t>
  </si>
  <si>
    <t>25,1</t>
  </si>
  <si>
    <t>k2-snowboard-almanac-149-y2425</t>
  </si>
  <si>
    <t>0196222978378</t>
  </si>
  <si>
    <t>SN-BRD-Y2425-K2-ALMA-uni-149</t>
  </si>
  <si>
    <t>30,5</t>
  </si>
  <si>
    <t>29,3</t>
  </si>
  <si>
    <t>25,7</t>
  </si>
  <si>
    <t>k2-snowboard-almanac-153-y2425</t>
  </si>
  <si>
    <t>0196222978361</t>
  </si>
  <si>
    <t>SN-BRD-Y2425-K2-ALMA-uni-153</t>
  </si>
  <si>
    <t>31,3</t>
  </si>
  <si>
    <t>30,1</t>
  </si>
  <si>
    <t>26,3</t>
  </si>
  <si>
    <t>43-67</t>
  </si>
  <si>
    <t>k2-snowboard-almanac-157-y2425</t>
  </si>
  <si>
    <t>0196222978354</t>
  </si>
  <si>
    <t>SN-BRD-Y2425-K2-ALMA-uni-157</t>
  </si>
  <si>
    <t>31,9</t>
  </si>
  <si>
    <t>30,7</t>
  </si>
  <si>
    <t>26,8</t>
  </si>
  <si>
    <t>k2-snowboard-almanac-161-y2425</t>
  </si>
  <si>
    <t>0196222978347</t>
  </si>
  <si>
    <t>SN-BRD-Y2425-K2-ALMA-uni-161</t>
  </si>
  <si>
    <t>32,4</t>
  </si>
  <si>
    <t>31,2</t>
  </si>
  <si>
    <t>27,2</t>
  </si>
  <si>
    <t>AFTERBLACK</t>
  </si>
  <si>
    <t>k2-snowboard-afterblack-149-y2425</t>
  </si>
  <si>
    <t>0196222982061</t>
  </si>
  <si>
    <t>SN-BRD-Y2425-K2-AFTE-Men-149</t>
  </si>
  <si>
    <t xml:space="preserve">Taking the strongest parts of it’s previous existence and evolving, the all-new K2 Aterblack was engineered for serious durability with a focus on classic freestyle flex, and feel, with modern maneuverability.
We’ve taken a proven construction and design philosophy and listened to our team riders to bring together the all-new K2 Afterblack twin tip snowboard. Team riders Mark Wilson and Justin Phipps weighed in heavy on tip &amp; tail shape, sidecut radius, blend zone, and camber profile. After rounds of testing on the hill and in the streets, we signed the dotted line on the second incarnation of the K2 Afterblack.
Designed for the intermediate-to-expert level snowboarder, the Afterblack is a mid-flexing true-twin with a Combination Camber Profile (with camber in between the bindings and rocker on the outside of the insiders) giving it a playful feel while still being able to hold speed and track straight into the next feature. Its tri-blend BAP Core blends bamboo, aspen, and paulownia woods to deliver snap and rebound while dampening vibration on the harshest landings. Wrapping the core, tip-to-tail triaxially woven fiberglass and Carbon Darkweb™ gives the Afterblack stability and edge control for popping off lips and sending big side hits.
We worked with Seattle-based artist Dane Nomellini on the graphic, pulling elements from things that happen deep into the night. Clean graphic, with a tip to tail runner, and a bold base graphic to make the logo pop in the videos and magazines.</t>
  </si>
  <si>
    <t>Triaxialglas</t>
  </si>
  <si>
    <t>k2-snowboard-afterblack-151-y2425</t>
  </si>
  <si>
    <t>0196222982054</t>
  </si>
  <si>
    <t>SN-BRD-Y2425-K2-AFTE-Men-151</t>
  </si>
  <si>
    <t>k2-snowboard-afterblack-154-y2425</t>
  </si>
  <si>
    <t>0196222982047</t>
  </si>
  <si>
    <t>SN-BRD-Y2425-K2-AFTE-Men-154</t>
  </si>
  <si>
    <t>k2-snowboard-afterblack-157-y2425</t>
  </si>
  <si>
    <t>0196222982023</t>
  </si>
  <si>
    <t>SN-BRD-Y2425-K2-AFTE-Men-157</t>
  </si>
  <si>
    <t>k2-snowboard-afterblack-160-y2425</t>
  </si>
  <si>
    <t>0196222982009</t>
  </si>
  <si>
    <t>SN-BRD-Y2425-K2-AFTE-Men-160</t>
  </si>
  <si>
    <t>k2-snowboard-afterblack-156w-y2425</t>
  </si>
  <si>
    <t>0196222982030</t>
  </si>
  <si>
    <t>SN-BRD-Y2425-K2-AFTE-Men-156W</t>
  </si>
  <si>
    <t>156W</t>
  </si>
  <si>
    <t>k2-snowboard-afterblack-159w-y2425</t>
  </si>
  <si>
    <t>0196222982016</t>
  </si>
  <si>
    <t>SN-BRD-Y2425-K2-AFTE-Men-159W</t>
  </si>
  <si>
    <t xml:space="preserve">GATEWAY POP</t>
  </si>
  <si>
    <t>k2-snowboard-gateway-pop-150-y2425</t>
  </si>
  <si>
    <t>0196222981910</t>
  </si>
  <si>
    <t>SN-BRD-Y2425-K2-GATE-P-Men-150</t>
  </si>
  <si>
    <t xml:space="preserve">The K2 Gateway Pop marries a classic directional twin share and a progressive Carbon Camber Profile, creating the ultimate for-everyone board that’s perfect for ripping down an open powder field, perfectly spaced tree runs or your favorite line the park.  
 We repurposed the design of our top-selling Gateway board and added camber in between the inserts for extra pop on takeoffs, and tons of stability while carving at high speeds, giving it a confidence-boosting, tried-and-true feeling. Its aspen core provides a snappy and playful feel with a mid-flex for quick edge changes through sketchy terrain and pressing on boxes and butters. 
We use our ICG™ 10 Biax Fiberglass with tip-to-tail carbon stringers for edge hold through choppy terrain. We’ve added an Extruded 2000 base to provide a smooth and durable feel that’ll have you leading your crew to the next secret stash. 
The all-mountain Gateway POP packs premium tech into an affordable package for leveling up your skillset on any terrain the resort has to offer. </t>
  </si>
  <si>
    <t xml:space="preserve">Beginner - Advanced</t>
  </si>
  <si>
    <t xml:space="preserve"> Directional</t>
  </si>
  <si>
    <t xml:space="preserve">ICG™ 10 Carbon Glass</t>
  </si>
  <si>
    <t>0.75"</t>
  </si>
  <si>
    <t xml:space="preserve">Extruded 2000 Base</t>
  </si>
  <si>
    <t xml:space="preserve">Aspen Core</t>
  </si>
  <si>
    <t>k2-snowboard-gateway-pop-153-y2425</t>
  </si>
  <si>
    <t>0196222981903</t>
  </si>
  <si>
    <t>SN-BRD-Y2425-K2-GATE-P-Men-153</t>
  </si>
  <si>
    <t>k2-snowboard-gateway-pop-156-y2425</t>
  </si>
  <si>
    <t>0196222981897</t>
  </si>
  <si>
    <t>SN-BRD-Y2425-K2-GATE-P-Men-156</t>
  </si>
  <si>
    <t>k2-snowboard-gateway-pop-159-y2425</t>
  </si>
  <si>
    <t>0196222981873</t>
  </si>
  <si>
    <t>SN-BRD-Y2425-K2-GATE-P-Men-159</t>
  </si>
  <si>
    <t>k2-snowboard-gateway-pop-162-y2425</t>
  </si>
  <si>
    <t>0196222981859</t>
  </si>
  <si>
    <t>SN-BRD-Y2425-K2-GATE-P-Men-162</t>
  </si>
  <si>
    <t>k2-snowboard-gateway-pop-157w-y2425</t>
  </si>
  <si>
    <t>0196222981880</t>
  </si>
  <si>
    <t>SN-BRD-Y2425-K2-GATE-P-Men-157W</t>
  </si>
  <si>
    <t>k2-snowboard-gateway-pop-160w-y2425</t>
  </si>
  <si>
    <t>0196222981866</t>
  </si>
  <si>
    <t>SN-BRD-Y2425-K2-GATE-P-Men-160W</t>
  </si>
  <si>
    <t>k2-snowboard-gateway-pop-164w-y2425</t>
  </si>
  <si>
    <t>0196222981842</t>
  </si>
  <si>
    <t>SN-BRD-Y2425-K2-GATE-P-Men-164W</t>
  </si>
  <si>
    <t>GATEWAY</t>
  </si>
  <si>
    <t>k2-snowboard-gateway-150-y2425</t>
  </si>
  <si>
    <t>0196222981996</t>
  </si>
  <si>
    <t>SN-BRD-Y2425-K2-GATE-Men-150</t>
  </si>
  <si>
    <t xml:space="preserve">The K2 Gateway combines a classic directional twin shape and a progressive Combination Camber Profile that takes on all comers and is the perfect ally for ripping down open powder fields, perfectly spaced tree runs, or your favorite line in the park.  
The Gateway’s aspen core provides a snappy and playful feel with a mid-flex for quick edge changes through sketchy terrain and pressing on boxes and butters. 
We use our ICG™ 10 Biax Fiberglass with tip-to-tail carbon stringers for edge hold through choppy terrain and at high speeds and added an Extruded 2000 base to provide a smooth and durable feel that’ll have you leading your crew to the next secret stash. 
The all-mountain Gateway packs premium tech into an affordable package for leveling up your skillset on any terrain the resort has to offer.</t>
  </si>
  <si>
    <t xml:space="preserve">profile:rocker </t>
  </si>
  <si>
    <t>k2-snowboard-gateway-153-y2425</t>
  </si>
  <si>
    <t>0196222981989</t>
  </si>
  <si>
    <t>SN-BRD-Y2425-K2-GATE-Men-153</t>
  </si>
  <si>
    <t>k2-snowboard-gateway-156-y2425</t>
  </si>
  <si>
    <t>0196222981972</t>
  </si>
  <si>
    <t>SN-BRD-Y2425-K2-GATE-Men-156</t>
  </si>
  <si>
    <t>k2-snowboard-gateway-159-y2425</t>
  </si>
  <si>
    <t>0196222981958</t>
  </si>
  <si>
    <t>SN-BRD-Y2425-K2-GATE-Men-159</t>
  </si>
  <si>
    <t>k2-snowboard-gateway-162-y2425</t>
  </si>
  <si>
    <t>0196222981934</t>
  </si>
  <si>
    <t>SN-BRD-Y2425-K2-GATE-Men-162</t>
  </si>
  <si>
    <t>k2-snowboard-gateway-157w-y2425</t>
  </si>
  <si>
    <t>0196222981965</t>
  </si>
  <si>
    <t>SN-BRD-Y2425-K2-GATE-Men-157W</t>
  </si>
  <si>
    <t>k2-snowboard-gateway-160w-y2425</t>
  </si>
  <si>
    <t>0196222981941</t>
  </si>
  <si>
    <t>SN-BRD-Y2425-K2-GATE-Men-160W</t>
  </si>
  <si>
    <t>k2-snowboard-gateway-164w-y2425</t>
  </si>
  <si>
    <t>0196222981927</t>
  </si>
  <si>
    <t>SN-BRD-Y2425-K2-GATE-Men-164W</t>
  </si>
  <si>
    <t xml:space="preserve">WORLD PEACE</t>
  </si>
  <si>
    <t>k2-snowboard-world-peace-148-y2425</t>
  </si>
  <si>
    <t>0196222981835</t>
  </si>
  <si>
    <t>SN-BRD-Y2425-K2-WO-PE-Men-148</t>
  </si>
  <si>
    <t xml:space="preserve">If your ideal snowboard treats the entire mountain like a terrain park, feelsat home sliding rails and boxes, and ventures into the streets from time to time, look no further than the all-new K2 World Peace. 
Twin in both shape and flex, the World Peace features a smooth flexing single-species core profile that we engineered to lock into presses and butters with ease.  Its core is constructed of 100% Aspen, a lightweight, renewable timber built to absorb shocks and take a beating. We wrap the core in a biax fiberglass--with fibers intersecting at a 90º angle--giving riders the ability to manipulate their tricks and a relaxed feel between features.
Lastly, we gave the World Peace a hard, fast, sintered 4000 base - a material that is genuinely as tough as nails to stand up to the abuse that freestyle snowboarding dishes out. 
Graphically, we worked with K2 Snowboarding Staff Photographer Marc O’Malley to help bring the World Peace some new energy for 2024. A bright, poppy base makes it so that your tricks catch people's attention in the park, and a clean top sheet is the perfect canvas for stickers and maybe even a little bit of illustration yourself. </t>
  </si>
  <si>
    <t xml:space="preserve">profile: camber rocker </t>
  </si>
  <si>
    <t xml:space="preserve">Biaxial Glass</t>
  </si>
  <si>
    <t>7.7/7.3/7.7</t>
  </si>
  <si>
    <t>k2-snowboard-world-peace-151-y2425</t>
  </si>
  <si>
    <t>0196222981828</t>
  </si>
  <si>
    <t>SN-BRD-Y2425-K2-WO-PE-Men-151</t>
  </si>
  <si>
    <t>7.9/7.5/7.9</t>
  </si>
  <si>
    <t>k2-snowboard-world-peace-154-y2425</t>
  </si>
  <si>
    <t>0196222981804</t>
  </si>
  <si>
    <t>SN-BRD-Y2425-K2-WO-PE-Men-154</t>
  </si>
  <si>
    <t>8.1/7.7/8.1</t>
  </si>
  <si>
    <t>k2-snowboard-world-peace-157-y2425</t>
  </si>
  <si>
    <t>0196222981781</t>
  </si>
  <si>
    <t>SN-BRD-Y2425-K2-WO-PE-Men-157</t>
  </si>
  <si>
    <t>8.3/7.9/8.3</t>
  </si>
  <si>
    <t>k2-snowboard-world-peace-152w-y2425</t>
  </si>
  <si>
    <t>0196222981811</t>
  </si>
  <si>
    <t>SN-BRD-Y2425-K2-WO-PE-Men-152W</t>
  </si>
  <si>
    <t>152W</t>
  </si>
  <si>
    <t>k2-snowboard-world-peace-155w-y2425</t>
  </si>
  <si>
    <t>0196222981798</t>
  </si>
  <si>
    <t>SN-BRD-Y2425-K2-WO-PE-Men-155W</t>
  </si>
  <si>
    <t>155W</t>
  </si>
  <si>
    <t>k2-snowboard-world-peace-158w-y2425</t>
  </si>
  <si>
    <t>0196222981774</t>
  </si>
  <si>
    <t>SN-BRD-Y2425-K2-WO-PE-Men-158W</t>
  </si>
  <si>
    <t>GEOMETRIC</t>
  </si>
  <si>
    <t>k2-snowboard-geometric-144-y2425</t>
  </si>
  <si>
    <t>0196222981767</t>
  </si>
  <si>
    <t>SN-BRD-Y2425-K2-GEOM-Men-144</t>
  </si>
  <si>
    <t xml:space="preserve">The all-new K2 Geometric snowboard was engineered with a jib-friendly shape, flex, and camber profile for the intermediate and beginner snowboarder. 
A true-twin shape and camber profile help this snowboard feel the same going regular as it does switch. Outfitted with camber between the feet the Geometric gives riders pop and energy, while a rockered tip-and-tail makes it catch-free and easy to press. A single-species Aspen Core helps to make this softer flexing twin predictable and pressable. Underfoot, we’ve put a low-maintenance extruded base that’s easy to repair for those early season core shots when you’re jibbing whatever is available. 
The K2 Geometric is the perfect tool for those looking for an affordable twin-tip, softer-flexing freestyle board or someone that has caught the snowboard bug and is looking to drop in on their first complete set-up.</t>
  </si>
  <si>
    <t xml:space="preserve">TWIN COMBINATION CAMBER</t>
  </si>
  <si>
    <t>k2-snowboard-geometric-148-y2425</t>
  </si>
  <si>
    <t>0196222981750</t>
  </si>
  <si>
    <t>SN-BRD-Y2425-K2-GEOM-Men-148</t>
  </si>
  <si>
    <t>k2-snowboard-geometric-152-y2425</t>
  </si>
  <si>
    <t>0196222981736</t>
  </si>
  <si>
    <t>SN-BRD-Y2425-K2-GEOM-Men-152</t>
  </si>
  <si>
    <t>k2-snowboard-geometric-156-y2425</t>
  </si>
  <si>
    <t>0196222981712</t>
  </si>
  <si>
    <t>SN-BRD-Y2425-K2-GEOM-Men-156</t>
  </si>
  <si>
    <t>k2-snowboard-geometric-151w-y2425</t>
  </si>
  <si>
    <t>0196222981743</t>
  </si>
  <si>
    <t>SN-BRD-Y2425-K2-GEOM-Men-151W</t>
  </si>
  <si>
    <t>151W</t>
  </si>
  <si>
    <t>k2-snowboard-geometric-154w-y2425</t>
  </si>
  <si>
    <t>0196222981729</t>
  </si>
  <si>
    <t>SN-BRD-Y2425-K2-GEOM-Men-154W</t>
  </si>
  <si>
    <t>k2-snowboard-geometric-157w-y2425</t>
  </si>
  <si>
    <t>0196222981705</t>
  </si>
  <si>
    <t>SN-BRD-Y2425-K2-GEOM-Men-157W</t>
  </si>
  <si>
    <t>STANDARD</t>
  </si>
  <si>
    <t>k2-snowboard-standard-147-y2425</t>
  </si>
  <si>
    <t>0196222981699</t>
  </si>
  <si>
    <t>SN-BRD-Y2425-K2-STAN-Men-147</t>
  </si>
  <si>
    <t xml:space="preserve">Looking for the right avenue to build confidence on the hill? The Standard is your secret weapon to developing your skills. Engineered for new riders, built upon a directional twin shape, and kitted up with a Catch-Free™ Tune, the Standard will have you riding regular and switch with the best of em’. 
Outfitted with a Rocker Profile (flat between the bindings, and rockered just outside the bindings) the Standard delivers ultra-smooth turn initiation and easy edge release. This buttery feel means fewer falls, more time on hill and faster progression.  
The Standard’s core is built from sustainably harvested Aspen, giving it a forgiving flex that allows it to remain playful for popping ollies or hitting your first jumps. Biaxially woven fiberglass hugs the Aspen core, giving the board the edge hold it needs to handle higher speed as you progress and explore new terrain. 
Whether it’s your first day on the hill, or you’re working up to black diamonds, the all-mountain K2 Standard is the premier beginner snowboard that will give the confidence to keep coming back for more. </t>
  </si>
  <si>
    <t xml:space="preserve">profile: directional rocker </t>
  </si>
  <si>
    <t>DIRECTIONAL</t>
  </si>
  <si>
    <t>k2-snowboard-standard-152-y2425</t>
  </si>
  <si>
    <t>0196222981682</t>
  </si>
  <si>
    <t>SN-BRD-Y2425-K2-STAN-Men-152</t>
  </si>
  <si>
    <t>k2-snowboard-standard-155-y2425</t>
  </si>
  <si>
    <t>0196222981675</t>
  </si>
  <si>
    <t>SN-BRD-Y2425-K2-STAN-Men-155</t>
  </si>
  <si>
    <t>k2-snowboard-standard-158-y2425</t>
  </si>
  <si>
    <t>0196222981651</t>
  </si>
  <si>
    <t>SN-BRD-Y2425-K2-STAN-Men-158</t>
  </si>
  <si>
    <t>k2-snowboard-standard-156w-y2425</t>
  </si>
  <si>
    <t>0196222981668</t>
  </si>
  <si>
    <t>SN-BRD-Y2425-K2-STAN-Men-156W</t>
  </si>
  <si>
    <t>k2-snowboard-standard-159w-y2425</t>
  </si>
  <si>
    <t>0196222981644</t>
  </si>
  <si>
    <t>SN-BRD-Y2425-K2-STAN-Men-159W</t>
  </si>
  <si>
    <t>k2-snowboard-standard-163w-y2425</t>
  </si>
  <si>
    <t>0196222981637</t>
  </si>
  <si>
    <t>SN-BRD-Y2425-K2-STAN-Men-163W</t>
  </si>
  <si>
    <t>SPELLCASTER</t>
  </si>
  <si>
    <t>k2-snowboard-spellcaster-140-y2425</t>
  </si>
  <si>
    <t>0196222981620</t>
  </si>
  <si>
    <t>SN-BRD-Y2425-K2-SPELL-wmn-140</t>
  </si>
  <si>
    <t xml:space="preserve">The K2 Spellcaster is a mid-flexing freestyle twin that works its wizardry in the park, street, side hits, and groomers all over the mountain.
The Spellcaster’s Combination Camber profile (puts camber in between the bindings for stability at speed) provides an insane amount of pop, and rocker just outside the bindings for a playful and predictable feel that presses like magic.
The Rhythm™ Core is constructed with sustainably harvested timber species to dampen vibration and provide a flex explicitly scaled for women. Carbon DarkWeb™ stringers extend at 45-degree angles in both directions from the binding inserts, giving the Spellcaster wicked response for snap and edge hold while ripping on groomers or dropping into the jump line.
The Sintered 4000 base is tough, durable, and absorbs wax like crazy to let you cast a speed hex on every snow type.</t>
  </si>
  <si>
    <t>Women</t>
  </si>
  <si>
    <t xml:space="preserve">Rhythm Core</t>
  </si>
  <si>
    <t>k2-snowboard-spellcaster-144-y2425</t>
  </si>
  <si>
    <t>0196222981613</t>
  </si>
  <si>
    <t>SN-BRD-Y2425-K2-SPELL-wmn-144</t>
  </si>
  <si>
    <t>k2-snowboard-spellcaster-147-y2425</t>
  </si>
  <si>
    <t>0196222981606</t>
  </si>
  <si>
    <t>SN-BRD-Y2425-K2-SPELL-wmn-147</t>
  </si>
  <si>
    <t>77+</t>
  </si>
  <si>
    <t>k2-snowboard-spellcaster-149-y2425</t>
  </si>
  <si>
    <t>0196222981590</t>
  </si>
  <si>
    <t>SN-BRD-Y2425-K2-SPELL-wmn-149</t>
  </si>
  <si>
    <t>k2-snowboard-spellcaster-152-y2425</t>
  </si>
  <si>
    <t>0196222981583</t>
  </si>
  <si>
    <t>SN-BRD-Y2425-K2-SPELL-wmn-152</t>
  </si>
  <si>
    <t>DREAMSICLE</t>
  </si>
  <si>
    <t>k2-snowboard-dreamsicle-138-y2425</t>
  </si>
  <si>
    <t>0196222981576</t>
  </si>
  <si>
    <t>SN-BRD-Y2425-K2-DREA-wmn-138</t>
  </si>
  <si>
    <t xml:space="preserve">Itching to get out there? Eager to scope out a new line? Hoping to hit that new jump you’ve been eyeing all season? Satisfy all your snowboard cravings with the Dreamsicle, an all-mountain women’s board. 
Our Rocker Profile is designed to be flat between your feet and includes just the right amount of rocker outside the bindings, giving the Dreamsicle easy turn initiation while excelling in powder, bumps and groomers alike. Unique to the K2 line, the women’s specific Rhythm™ Core features a flex that has been finely tuned for peak performance, while absorbing harsh vibrations on icy or bumpy terrain. 
The core is sandwiched by ICG™ 10 Biax Fiberglass, a fancy fiberglass weave with 10 integrated tip-to-tail carbon stringers that gives the Dreamsicle premium quality edge hold when the trail gets tricky.  The Dreamsicle is the ultimate one-board quiver for when you want to rip all over the hill.  </t>
  </si>
  <si>
    <t xml:space="preserve">ICG™ 10 Biax Carbon Fiberglas</t>
  </si>
  <si>
    <t>k2-snowboard-dreamsicle-142-y2425</t>
  </si>
  <si>
    <t>0196222981569</t>
  </si>
  <si>
    <t>SN-BRD-Y2425-K2-DREA-wmn-142</t>
  </si>
  <si>
    <t>k2-snowboard-dreamsicle-146-y2425</t>
  </si>
  <si>
    <t>0196222981552</t>
  </si>
  <si>
    <t>SN-BRD-Y2425-K2-DREA-wmn-146</t>
  </si>
  <si>
    <t>k2-snowboard-dreamsicle-149-y2425</t>
  </si>
  <si>
    <t>0196222981545</t>
  </si>
  <si>
    <t>SN-BRD-Y2425-K2-DREA-wmn-149</t>
  </si>
  <si>
    <t>k2-snowboard-dreamsicle-153-y2425</t>
  </si>
  <si>
    <t>0196222981538</t>
  </si>
  <si>
    <t>SN-BRD-Y2425-K2-DREA-wmn-153</t>
  </si>
  <si>
    <t xml:space="preserve">LIME LITE</t>
  </si>
  <si>
    <t>k2-snowboard-lime-lite-138-y2425</t>
  </si>
  <si>
    <t>0196222981521</t>
  </si>
  <si>
    <t>SN-BRD-Y2425-K2-LIME-L-wmn-138</t>
  </si>
  <si>
    <t xml:space="preserve">Bringing a freestyle approach to riding the entire mountain, the classic twin silhouette and soft flex of the K2 Lime Lite work hand in hand to help you step onto center stage and push your progression in the park and beyond.
It all begins with the Combination Camber profile shape that gives the board liveliness and snap while remaining playful and predictable on all snow types. Camber is placed strategically between the bindings for stability and pop, and rocker extends from just outside the bindings toward the nose and tail for a hook-free feeling.
The Lime Lite’s Rhythm™ Core is made from sustainably harvested timber that absorbs chatter and features a flex profile that has been explicitly scaled for women riders. At the same time, biaxially woven fiberglass hugs the core and gives the board a fantastic edge hold on groomers, ice, or tricky approaches.
To make sure the board can stand up to daily park lapping, we use a rigid but fast Extruded 2000 base that looks as good as it slides.</t>
  </si>
  <si>
    <t xml:space="preserve">Biax Fiberglass</t>
  </si>
  <si>
    <t>Centered</t>
  </si>
  <si>
    <t>k2-snowboard-lime-lite-142-y2425</t>
  </si>
  <si>
    <t>0196222981514</t>
  </si>
  <si>
    <t>SN-BRD-Y2425-K2-LIME-L-wmn-142</t>
  </si>
  <si>
    <t>k2-snowboard-lime-lite-146-y2425</t>
  </si>
  <si>
    <t>0196222981507</t>
  </si>
  <si>
    <t>SN-BRD-Y2425-K2-LIME-L-wmn-146</t>
  </si>
  <si>
    <t>k2-snowboard-lime-lite-149-y2425</t>
  </si>
  <si>
    <t>0196222981491</t>
  </si>
  <si>
    <t>SN-BRD-Y2425-K2-LIME-L-wmn-149</t>
  </si>
  <si>
    <t>k2-snowboard-lime-lite-153-y2425</t>
  </si>
  <si>
    <t>0196222981484</t>
  </si>
  <si>
    <t>SN-BRD-Y2425-K2-LIME-L-wmn-153</t>
  </si>
  <si>
    <t xml:space="preserve">FIRST LITE</t>
  </si>
  <si>
    <t>k2-snowboard-first-lite-138-y2425</t>
  </si>
  <si>
    <t>0196222981477</t>
  </si>
  <si>
    <t>SN-BRD-Y2425-K2-FRST-L-wmn-138</t>
  </si>
  <si>
    <t xml:space="preserve">Engineered to instill confidence in the beginner women’s boarder, the First Lite is the ultimate tool to develop your skills.  
Built to instill confidence in new riders and keep them coming back for more, the First Lite’s foundation is a directional twin shape and is topped off with K2’s Catch-Free™ Tune. This makes learning how to snowboard both regular and switch as easy as possible - as the snowboard will feel identical riding in both directions. 
The K2 First Lite uses our Rocker Profile featuring our Catch Free Tune, meaning that the snowboard is flat in between the bindings with rocker just outside the bindings. This results in easy turn initiation and release of every turn. Easier release equals fewer falls, less time taking breaks, more time on the mountain, and faster progression</t>
  </si>
  <si>
    <t>k2-snowboard-first-lite-142-y2425</t>
  </si>
  <si>
    <t>0196222981460</t>
  </si>
  <si>
    <t>SN-BRD-Y2425-K2-FRST-L-wmn-142</t>
  </si>
  <si>
    <t>k2-snowboard-first-lite-146-y2425</t>
  </si>
  <si>
    <t>0196222981453</t>
  </si>
  <si>
    <t>SN-BRD-Y2425-K2-FRST-L-wmn-146</t>
  </si>
  <si>
    <t>k2-snowboard-first-lite-150-y2425</t>
  </si>
  <si>
    <t>0196222981446</t>
  </si>
  <si>
    <t>SN-BRD-Y2425-K2-FRST-L-wmn-150</t>
  </si>
  <si>
    <t>k2-snowboard-first-lite-154-y2425</t>
  </si>
  <si>
    <t>0196222981439</t>
  </si>
  <si>
    <t>SN-BRD-Y2425-K2-FRST-L-wmn-154</t>
  </si>
  <si>
    <t>ANTIDOTE</t>
  </si>
  <si>
    <t>k2-snowboard-antidote-145-y2425</t>
  </si>
  <si>
    <t>0196222982580</t>
  </si>
  <si>
    <t>SN-BRD-Y2425-K2-ANTI-uni-145</t>
  </si>
  <si>
    <t xml:space="preserve">We delivered the board our team riders always wanted with the Antidote. Targeted at advanced-to-expert level riders whose style blurs the lines between freeride and freestyle. From resort charging to even the heaviest of freestyle features, the Antidote can handle whatever you throw at it. 
This directional twin is strapped with technology, most notably, our patented SpaceGlass™ technology found in the tip and tail. Weight reduction and a more rigid material allows for quicker spins and better edge pressure at the contact points. Recess3D technology removes excess material from the board, minimizing swing weight and chatter while also adding visual depth to the top sheet.
The Antidote’s most defining feature is its 3D Base Contour. Just 3mm of contour with 3D shaping deflects snow, eases turn initiation and plows through chunder when things get hectic. Get on the Antidote wave and experience a more “catch free” ride.</t>
  </si>
  <si>
    <t xml:space="preserve">DIRECTIONAL TWIN, 3D Top Recess Pockets, 3D Base Contour</t>
  </si>
  <si>
    <t xml:space="preserve">ICG-20 TRIAX GLASS WITH CARBON CARBON DARKWEB, SPACEGLASS 2.0, STANDARD CLEAR, INSERT RINGS</t>
  </si>
  <si>
    <t>8.6/6.0/8.6</t>
  </si>
  <si>
    <t xml:space="preserve">A1 CORE</t>
  </si>
  <si>
    <t>k2-snowboard-antidote-148-y2425</t>
  </si>
  <si>
    <t>0196222982573</t>
  </si>
  <si>
    <t>SN-BRD-Y2425-K2-ANTI-uni-148</t>
  </si>
  <si>
    <t>8.8/6.2/8.8</t>
  </si>
  <si>
    <t>k2-snowboard-antidote-151-y2425</t>
  </si>
  <si>
    <t>0196222982566</t>
  </si>
  <si>
    <t>SN-BRD-Y2425-K2-ANTI-uni-151</t>
  </si>
  <si>
    <t>9.0/6.4/9.0</t>
  </si>
  <si>
    <t>k2-snowboard-antidote-154-y2425</t>
  </si>
  <si>
    <t>0196222982559</t>
  </si>
  <si>
    <t>SN-BRD-Y2425-K2-ANTI-uni-154</t>
  </si>
  <si>
    <t>9.2/6.6/9.2</t>
  </si>
  <si>
    <t>k2-snowboard-antidote-157-y2425</t>
  </si>
  <si>
    <t>0196222982542</t>
  </si>
  <si>
    <t>SN-BRD-Y2425-K2-ANTI-uni-157</t>
  </si>
  <si>
    <t>9.4/6.8/9.4</t>
  </si>
  <si>
    <t>k2-snowboard-antidote-159-y2425</t>
  </si>
  <si>
    <t>0196222982528</t>
  </si>
  <si>
    <t>SN-BRD-Y2425-K2-ANTI-uni-159</t>
  </si>
  <si>
    <t>9.5/6.9/9.6</t>
  </si>
  <si>
    <t>k2-snowboard-antidote-162-y2425</t>
  </si>
  <si>
    <t>0196222982504</t>
  </si>
  <si>
    <t>SN-BRD-Y2425-K2-ANTI-uni-162</t>
  </si>
  <si>
    <t>9.7/7.1/9.7</t>
  </si>
  <si>
    <t>k2-snowboard-antidote-158w-y2425</t>
  </si>
  <si>
    <t>0196222982535</t>
  </si>
  <si>
    <t>SN-BRD-Y2425-K2-ANTI-uni-158W</t>
  </si>
  <si>
    <t>9.5/6.9/9.5</t>
  </si>
  <si>
    <t>k2-snowboard-antidote-161w-y2425</t>
  </si>
  <si>
    <t>0196222982511</t>
  </si>
  <si>
    <t>SN-BRD-Y2425-K2-ANTI-uni-161W</t>
  </si>
  <si>
    <t>161W</t>
  </si>
  <si>
    <t>k2-snowboard-antidote-163w-y2425</t>
  </si>
  <si>
    <t>0196222982498</t>
  </si>
  <si>
    <t>SN-BRD-Y2425-K2-ANTI-uni-163W</t>
  </si>
  <si>
    <t>9.8/7.2/9.8</t>
  </si>
  <si>
    <t>EXCAVATOR</t>
  </si>
  <si>
    <t>k2-snowboard-excavator-142-y2425</t>
  </si>
  <si>
    <t>0196222982641</t>
  </si>
  <si>
    <t>SN-BRD-Y2425-K2-EXCA-Men-142</t>
  </si>
  <si>
    <t xml:space="preserve">Named for its intended use, the K2 Excavator specializes in digging deep trenches on groomers and displacing powder after a storm cycle.
Built around a wider perimeter, with a dual radius sidecut, the Excavator is unisex in approach.  The Excavator’s wider profile allows riders to size down around 5cm from their usual length without sacrificing performance, and it’s extra width and 20mm taper benefits riders with larger feet, reducing toe drag on deep carves and long traverses.
A combination of a smooth-flexing S1 core and tail to tail ICG™ 10 Biax Glass keeps the Excavator responsive and damp underfoot. We’ve also added our pre-cambered Carbon Power Forks™ to allow for an energy boost in and out of turns and those spontaneous “Slow Sign” ollies. The Excavator is packed with tech to keep you playful and floaty when powder is on the forecast.</t>
  </si>
  <si>
    <t xml:space="preserve">TWIN CAMBERDIRECTIONAL CAMBERTWIN COMBINATION CAMBERDIRECTIONAL COMBINATION CAMBER</t>
  </si>
  <si>
    <t xml:space="preserve">DIRECTIONAL, TAPERED, TWIN, VOLUME SHIFT </t>
  </si>
  <si>
    <t xml:space="preserve">ICG-10 BIAX GLASS WITH CARBON CARBON POWER FORK, TEXTURED TOPSHEET, INSERT RINGS</t>
  </si>
  <si>
    <t>k2-snowboard-excavator-146-y2425</t>
  </si>
  <si>
    <t>0196222982634</t>
  </si>
  <si>
    <t>SN-BRD-Y2425-K2-EXCA-Men-146</t>
  </si>
  <si>
    <t>k2-snowboard-excavator-150-y2425</t>
  </si>
  <si>
    <t>0196222982627</t>
  </si>
  <si>
    <t>SN-BRD-Y2425-K2-EXCA-Men-150</t>
  </si>
  <si>
    <t>k2-snowboard-excavator-154-y2425</t>
  </si>
  <si>
    <t>0196222982610</t>
  </si>
  <si>
    <t>SN-BRD-Y2425-K2-EXCA-Men-154</t>
  </si>
  <si>
    <t>k2-snowboard-excavator-158-y2425</t>
  </si>
  <si>
    <t>0196222982603</t>
  </si>
  <si>
    <t>SN-BRD-Y2425-K2-EXCA-Men-158</t>
  </si>
  <si>
    <t>k2-snowboard-excavator-162-y2425</t>
  </si>
  <si>
    <t>0196222982597</t>
  </si>
  <si>
    <t>SN-BRD-Y2425-K2-EXCA-Men-162</t>
  </si>
  <si>
    <t>MANIFEST</t>
  </si>
  <si>
    <t>k2-snowboard-manifest-144-y2425</t>
  </si>
  <si>
    <t>0196222982481</t>
  </si>
  <si>
    <t>SN-BRD-Y2425-K2-MANI-Men-144</t>
  </si>
  <si>
    <t xml:space="preserve">Keeping its namesake in honor of Aaron Robinson, the Manifest is truly the work-horse that every DIY snowboarder is looking for. The Manifest was crafted to be a single board quiver, positioning itself perfectly between freeride and freestyle. Remarkably durable and strapped with an aggressive A1 core, built with sustainably harvested timber, the Manifest boasts a five-year warranty.
A mid-flexing directional-twin that’s built to withstand the beating that comes along with big mountain riding, the Manifest sits atop a Combination Camber Profile, with camber between the inserts, a bit of rocker in the tail and a more extended amount of rise in the nose for float and a catch-free feel. Carbon DarkWeb™ stringers are placed underfoot and extend from edge to edge to ensure a̶ precise response. ICG™ 20 Triax Fiberglass with tip-to-tail carbon increases pop and delivers stability through chop and chunder.</t>
  </si>
  <si>
    <t xml:space="preserve">DIRECTIONAL TWIN</t>
  </si>
  <si>
    <t xml:space="preserve">ICG-20 TRIAX GLASS WITH CARBON CARBON DARKWEB, STANDARD CLEAR, INSERT RINGS</t>
  </si>
  <si>
    <t>8.2/6.1/8.2</t>
  </si>
  <si>
    <t>1.27</t>
  </si>
  <si>
    <t>k2-snowboard-manifest-147-y2425</t>
  </si>
  <si>
    <t>0196222982474</t>
  </si>
  <si>
    <t>SN-BRD-Y2425-K2-MANI-Men-147</t>
  </si>
  <si>
    <t>8.4/6.3/8.4</t>
  </si>
  <si>
    <t>k2-snowboard-manifest-150-y2425</t>
  </si>
  <si>
    <t>0196222982467</t>
  </si>
  <si>
    <t>SN-BRD-Y2425-K2-MANI-Men-150</t>
  </si>
  <si>
    <t>8.6/6.5/8.6</t>
  </si>
  <si>
    <t>k2-snowboard-manifest-153-y2425</t>
  </si>
  <si>
    <t>0196222982450</t>
  </si>
  <si>
    <t>SN-BRD-Y2425-K2-MANI-Men-153</t>
  </si>
  <si>
    <t>8.8/6.7/8.8</t>
  </si>
  <si>
    <t>k2-snowboard-manifest-156-y2425</t>
  </si>
  <si>
    <t>0196222982443</t>
  </si>
  <si>
    <t>SN-BRD-Y2425-K2-MANI-Men-156</t>
  </si>
  <si>
    <t>9.0/6.9/9.0</t>
  </si>
  <si>
    <t>k2-snowboard-manifest-159-y2425</t>
  </si>
  <si>
    <t>0196222982429</t>
  </si>
  <si>
    <t>SN-BRD-Y2425-K2-MANI-Men-159</t>
  </si>
  <si>
    <t>9.2/7.1/9.2</t>
  </si>
  <si>
    <t>k2-snowboard-manifest-162-y2425</t>
  </si>
  <si>
    <t>0196222982405</t>
  </si>
  <si>
    <t>SN-BRD-Y2425-K2-MANI-Men-162</t>
  </si>
  <si>
    <t>9.4/7.3/9.4</t>
  </si>
  <si>
    <t>k2-snowboard-manifest-157w-y2425</t>
  </si>
  <si>
    <t>0196222982436</t>
  </si>
  <si>
    <t>SN-BRD-Y2425-K2-MANI-Men-157W</t>
  </si>
  <si>
    <t>k2-snowboard-manifest-160w-y2425</t>
  </si>
  <si>
    <t>0196222982412</t>
  </si>
  <si>
    <t>SN-BRD-Y2425-K2-MANI-Men-160W</t>
  </si>
  <si>
    <t>k2-snowboard-manifest-164w-y2425</t>
  </si>
  <si>
    <t>0196222982399</t>
  </si>
  <si>
    <t>SN-BRD-Y2425-K2-MANI-Men-164W</t>
  </si>
  <si>
    <t>9.5/7.4/9.5</t>
  </si>
  <si>
    <t>PASSPORT</t>
  </si>
  <si>
    <t>k2-snowboard-passport-146-y2425</t>
  </si>
  <si>
    <t>0196222982252</t>
  </si>
  <si>
    <t>SN-BRD-Y2425-K2-PASSP-uni-146</t>
  </si>
  <si>
    <t xml:space="preserve">Like any good exploratory mission, don’t forget to take your Passport with you -- the key to accessing uncharted terrain. Built for the intermediate-to-expert level rider and shaped and sized to be unisex, the Passport is directional in every way but remains switch and fakie friendly. Slightly-wider-than-average waist width is met width 8mm of taper to ensure easy turning and float in deep snow. It’s complemented by an elongated rocker profile from the front insert pack, throughout the tip. A tighter sidecut radius in the tip and tail allows you to engage turns easily, while a longer radius between the feet makes the turn smooth and predictable progression. We’ve added a new blend of ICG 10™ Triax fiberglass to the Passport, adding tip-to-tail snap with precise edge performance. This glass layup wraps our lightweight A1 core - which features three species of sustainably harvested timber, and all of it sits atop a fast and durable Sintered 4000 base.  </t>
  </si>
  <si>
    <t xml:space="preserve">ICG-10 TRIAX GLASS WITH CARBON STANDARD CLEAR, INSERT RINGS</t>
  </si>
  <si>
    <t>5.3/7.3/4.8</t>
  </si>
  <si>
    <t>k2-snowboard-passport-149-y2425</t>
  </si>
  <si>
    <t>0196222982245</t>
  </si>
  <si>
    <t>SN-BRD-Y2425-K2-PASSP-uni-149</t>
  </si>
  <si>
    <t>5.5/7.5/5.0</t>
  </si>
  <si>
    <t>k2-snowboard-passport-151-y2425</t>
  </si>
  <si>
    <t>0196222982238</t>
  </si>
  <si>
    <t>SN-BRD-Y2425-K2-PASSP-uni-151</t>
  </si>
  <si>
    <t>5.6/7.6/5.1</t>
  </si>
  <si>
    <t>k2-snowboard-passport-154-y2425</t>
  </si>
  <si>
    <t>0196222982221</t>
  </si>
  <si>
    <t>SN-BRD-Y2425-K2-PASSP-uni-154</t>
  </si>
  <si>
    <t>5.8/7.8/5.3</t>
  </si>
  <si>
    <t>k2-snowboard-passport-157-y2425</t>
  </si>
  <si>
    <t>0196222982214</t>
  </si>
  <si>
    <t>SN-BRD-Y2425-K2-PASSP-uni-157</t>
  </si>
  <si>
    <t>6.0/8.0/5.5</t>
  </si>
  <si>
    <t>k2-snowboard-passport-160-y2425</t>
  </si>
  <si>
    <t>0196222982191</t>
  </si>
  <si>
    <t>SN-BRD-Y2425-K2-PASSP-uni-160</t>
  </si>
  <si>
    <t>6.2/8.2/5.7</t>
  </si>
  <si>
    <t>k2-snowboard-passport-163-y2425</t>
  </si>
  <si>
    <t>0196222982177</t>
  </si>
  <si>
    <t>SN-BRD-Y2425-K2-PASSP-uni-163</t>
  </si>
  <si>
    <t>6.4/8.4/5.9</t>
  </si>
  <si>
    <t>k2-snowboard-passport-151w-y2425</t>
  </si>
  <si>
    <t>0196222962599</t>
  </si>
  <si>
    <t>SN-BRD-Y2425-K2-PASSP-uni-151W</t>
  </si>
  <si>
    <t>41-65</t>
  </si>
  <si>
    <t>k2-snowboard-passport-154w-y2425</t>
  </si>
  <si>
    <t>0196222962582</t>
  </si>
  <si>
    <t>SN-BRD-Y2425-K2-PASSP-uni-154W</t>
  </si>
  <si>
    <t>k2-snowboard-passport-157w-y2425</t>
  </si>
  <si>
    <t>0196222962575</t>
  </si>
  <si>
    <t>SN-BRD-Y2425-K2-PASSP-uni-157W</t>
  </si>
  <si>
    <t>k2-snowboard-passport-159w-y2425</t>
  </si>
  <si>
    <t>0196222982207</t>
  </si>
  <si>
    <t>SN-BRD-Y2425-K2-PASSP-uni-159W</t>
  </si>
  <si>
    <t>k2-snowboard-passport-162w-y2425</t>
  </si>
  <si>
    <t>0196222982184</t>
  </si>
  <si>
    <t>SN-BRD-Y2425-K2-PASSP-uni-162W</t>
  </si>
  <si>
    <t>162W</t>
  </si>
  <si>
    <t xml:space="preserve">NISEKO PLEASURES</t>
  </si>
  <si>
    <t>k2-snowboard-niseko-151-y2425</t>
  </si>
  <si>
    <t>0196222982665</t>
  </si>
  <si>
    <t>SN-BRD-Y2425-K2-NISE-uni-151</t>
  </si>
  <si>
    <t xml:space="preserve">Inspired by one of the world's ultimate powder and groomer destinations, the K2 Niseko Pleasures takes its name from the Niseko region of Hokkaido, Japan. Tweaked, and tested, and-and-approved, by long-time K2 Snowboarding Team Rider Yo Amagai, we've tapped into the locals' knowledge to develop the best possible tool for riding powder and groomers. 
The Niseko Pleasures is built for the advanced-to-expert snowboarder, features our smooth-flexing Bambooyah™ Pro Core, biaxial fiberglass lay-up, fast Carbon Infused 5500 Sintered Race Base, waxable P-Tex sidewalls, and a snow-shedding SnoPhobic™ top sheet. Its tapered directional shape helps the tail sink while easing turn initiation and exit for effortless edge changes on any terrain. 
The tip and tail shape, a wider-than-normal waist width, and 20mm of taper work perfectly to glide through powder and keep the nose well above the snow for easy navigation and maneuverability. The mid-wide shape allows riders to downsize ~5cm from their standard snowboard length without sacrificing float.</t>
  </si>
  <si>
    <t>Powder</t>
  </si>
  <si>
    <t>biax</t>
  </si>
  <si>
    <t xml:space="preserve">SINTERED BASE</t>
  </si>
  <si>
    <t xml:space="preserve">bamboo, aspen, and paulownia</t>
  </si>
  <si>
    <t>k2-snowboard-niseko-156-y2425</t>
  </si>
  <si>
    <t>0196222982658</t>
  </si>
  <si>
    <t>SN-BRD-Y2425-K2-NISE-uni-156</t>
  </si>
  <si>
    <t xml:space="preserve">SPECIAL EFFECTS</t>
  </si>
  <si>
    <t>k2-snowboard-special-effects-140-y2425</t>
  </si>
  <si>
    <t>0196222982702</t>
  </si>
  <si>
    <t>SN-BRD-Y2425-K2-SPEC-E-uni-140</t>
  </si>
  <si>
    <t xml:space="preserve">Enhanced technology for those that demand the most out of their gear -- the K2 Special Effects is a soft snow specialist that can hold its own on groomers, hard pack, and long traverses out to the soft stuff. 
We’re unleashing an exciting new design in the shape of the Special Effects. The nose of the board features 8mm of contour from heel to toe, making it easier than ever before to plane out in deep snow while providing predictable turn initiation regardless of snow or terrain type. This contour helps to deflect snow and slush, eliminating drag and acting like a plow at the tip of your snowboard. 
We harness the strength of our tri-wood blend Bambooyah™ Core and wrap it with our ICG™ 10 Carbon Fiberglass - featuring ten tip-to-tail carbon stringers--for a solid, damp, and stable feel. Our Volume Shift™ design philosophy means you can downsize the board 4-10cm from your usual board length without sacrificing float while increasing maneuverability. 
Underfoot, the tough-as-nails Sintered 4000 is fast, durable, and holds wax much better than extruded base materials. Lastly, our Hybritech™ Sidewalls are the most durable sidewall construction on the market, meaning this pow hunter will remain in your quiver for years to come</t>
  </si>
  <si>
    <t xml:space="preserve">3D nose, biax glass, carbon stringers </t>
  </si>
  <si>
    <t>k2-snowboard-special-effects-144-y2425</t>
  </si>
  <si>
    <t>0196222982696</t>
  </si>
  <si>
    <t>SN-BRD-Y2425-K2-SPEC-E-uni-144</t>
  </si>
  <si>
    <t>k2-snowboard-special-effects-148-y2425</t>
  </si>
  <si>
    <t>0196222982689</t>
  </si>
  <si>
    <t>SN-BRD-Y2425-K2-SPEC-E-uni-148</t>
  </si>
  <si>
    <t>k2-snowboard-special-effects-152-y2425</t>
  </si>
  <si>
    <t>0196222982672</t>
  </si>
  <si>
    <t>SN-BRD-Y2425-K2-SPEC-E-uni-152</t>
  </si>
  <si>
    <t>MEDIUM</t>
  </si>
  <si>
    <t>k2-snowboard-medium-141-y2425</t>
  </si>
  <si>
    <t>0196222982160</t>
  </si>
  <si>
    <t>SN-BRD-Y2425-K2-MEDI-Men-141</t>
  </si>
  <si>
    <t xml:space="preserve">The Medium by Jake Kuzyk, completely redesigned for modern freestyle snowboarding. K2 Snowboarding Pro Rider Jake Kuzyk is dedicated to the classics...a classic, round, twin, tip and tail, a classic (mostly) camber profile, and a predictable flex pattern. We took all these elements into account when heading into the workshop and designing the all-new K2 Medium for the ‘23/24 season.
Working with Jake Kuzyk and Kennedi Deck, we focused on creating a tool with an all-inclusive sizing, flex pattern, and design aesthetic. The Medium starts at a 141cm length and maxes out at 159cm.
A deep sidecut between the feet and a smooth blend zone in the tip and tail make the medium feel more stable than in years past (wider waist width, yes!), but still nimble for those low-speed maneuvers in the streets.
We worked alongside jake to engineer our new Carbon Backbone™, a pre-cambered carbon stringer  that runs form tip to tail, giving Jake all of the snap that he needs without the extra stiffness that he doesn’t.
Jake worked on this graphic from start to finish; hand-cutting each of the paper characters found on the topsheet, the K2 logos on the base, and hand-pulling paint marks to form the gloss prints found on the topsheet.
Working with Jake Kuzyk and Kennedi Deck, we focused on creating a tool with an all-inclusive sizing, flex pattern, and design aesthetic. The Medium starts at a 141cm length and maxes out at 159cm.
A deep sidecut between the feet and a smooth blend zone in the tip and tail make the medium feel more stable than in years past (wider waist width, yes!), but still nimble for those low-speed maneuvers in the streets.
We worked alongside jake to engineer our new Carbon Backbone™, a pre-cambered carbon stringer  that runs form tip to tail, giving Jake all of the snap that he needs without the extra stiffness that he doesn’t.
Jake worked on this graphic from start to finish; hand-cutting each of the paper characters found on the topsheet, the K2 logos on the base, and hand-pulling paint marks to form the gloss prints found on the topsheet.</t>
  </si>
  <si>
    <t xml:space="preserve">profile: camber</t>
  </si>
  <si>
    <t>Twin</t>
  </si>
  <si>
    <t xml:space="preserve">Triax glass, carbon</t>
  </si>
  <si>
    <t>k2-snowboard-medium-144-y2425</t>
  </si>
  <si>
    <t>0196222982153</t>
  </si>
  <si>
    <t>SN-BRD-Y2425-K2-MEDI-Men-144</t>
  </si>
  <si>
    <t>k2-snowboard-medium-147-y2425</t>
  </si>
  <si>
    <t>0196222982146</t>
  </si>
  <si>
    <t>SN-BRD-Y2425-K2-MEDI-Men-147</t>
  </si>
  <si>
    <t>k2-snowboard-medium-149-y2425</t>
  </si>
  <si>
    <t>0196222982139</t>
  </si>
  <si>
    <t>SN-BRD-Y2425-K2-MEDI-Men-149</t>
  </si>
  <si>
    <t>k2-snowboard-medium-152-y2425</t>
  </si>
  <si>
    <t>0196222982122</t>
  </si>
  <si>
    <t>SN-BRD-Y2425-K2-MEDI-Men-152</t>
  </si>
  <si>
    <t>k2-snowboard-medium-155-y2425</t>
  </si>
  <si>
    <t>0196222982108</t>
  </si>
  <si>
    <t>SN-BRD-Y2425-K2-MEDI-Men-155</t>
  </si>
  <si>
    <t>k2-snowboard-medium-157-y2425</t>
  </si>
  <si>
    <t>0196222982092</t>
  </si>
  <si>
    <t>SN-BRD-Y2425-K2-MEDI-Men-157</t>
  </si>
  <si>
    <t>k2-snowboard-medium-159-y2425</t>
  </si>
  <si>
    <t>0196222982078</t>
  </si>
  <si>
    <t>SN-BRD-Y2425-K2-MEDI-Men-159</t>
  </si>
  <si>
    <t>k2-snowboard-medium-154w-y2425</t>
  </si>
  <si>
    <t>0196222982115</t>
  </si>
  <si>
    <t>SN-BRD-Y2425-K2-MEDI-Men-154W</t>
  </si>
  <si>
    <t>k2-snowboard-medium-158w-y2425</t>
  </si>
  <si>
    <t>0196222982085</t>
  </si>
  <si>
    <t>SN-BRD-Y2425-K2-MEDI-Men-158W</t>
  </si>
  <si>
    <t>VANDAL</t>
  </si>
  <si>
    <t>k2-snowboard-vandal-132-y2425</t>
  </si>
  <si>
    <t>0196222981361</t>
  </si>
  <si>
    <t>SN-BRD-Y2425-K2-VAND-Youth-Boy-132</t>
  </si>
  <si>
    <t xml:space="preserve">For groms searching for an all-mountain freestyle snowboard to match their progressing skill set, the K2 Vandal youth snowboard focuses on features that matter, making snowboarding more fun and progression easier than ever before. 
The K2 Vandal features a Twin Rocker Profile flat between the feet, with rocker outside the bindings to make turning and spinning easier than ever. A twin shape, sidecut, and camber profile make the Vandal feel precisely the same whether riding left or right foot forward for dialing in switch riding or just figuring out whether your grom is goofy or regular-footed. 
Inside, the K2 Vandal features a single species Aspen Core to provide a smooth flex in a durable package. It’s then wrapped with a biaxially woven fiberglass for the forgiveness needed for progression without sacrificing stability. 
For easy turn initiation, mid-run butters, and freestyle progression, we gave the K2 Vandal a Catch-Free™ Tune, eliminating the hooky feel often experienced on other grom snowboards.  
The Extruded 2000 base is fast, tough, low maintenance, and easily repairable, giving you and your grom the confidence and peace of mind to send it on any terrain.  
*Performs best in combination with K2 Vandal snowboard boot and K2 Vandal Snowboard Binding </t>
  </si>
  <si>
    <t>Beginner</t>
  </si>
  <si>
    <t>Youth-Boy</t>
  </si>
  <si>
    <t xml:space="preserve">Biax </t>
  </si>
  <si>
    <t>Extruded</t>
  </si>
  <si>
    <t>k2-snowboard-vandal-137-y2425</t>
  </si>
  <si>
    <t>0196222981354</t>
  </si>
  <si>
    <t>SN-BRD-Y2425-K2-VAND-Youth-Boy-137</t>
  </si>
  <si>
    <t>k2-snowboard-vandal-142-y2425</t>
  </si>
  <si>
    <t>0196222981347</t>
  </si>
  <si>
    <t>SN-BRD-Y2425-K2-VAND-Youth-Boy-142</t>
  </si>
  <si>
    <t>k2-snowboard-vandal-145w-y2425</t>
  </si>
  <si>
    <t>0196222981330</t>
  </si>
  <si>
    <t>SN-BRD-Y2425-K2-VAND-Youth-Boy-145W</t>
  </si>
  <si>
    <t>145W</t>
  </si>
  <si>
    <t>k2-snowboard-vandal-148w-y2425</t>
  </si>
  <si>
    <t>0196222981323</t>
  </si>
  <si>
    <t>SN-BRD-Y2425-K2-VAND-Youth-Boy-148W</t>
  </si>
  <si>
    <t>148W</t>
  </si>
  <si>
    <t>EXTRAVISION</t>
  </si>
  <si>
    <t>k2-snowboard-extravision-139-y2425</t>
  </si>
  <si>
    <t>0196222978231</t>
  </si>
  <si>
    <t>SN-BRD-Y2425-K2-EXTRV-wmn-139</t>
  </si>
  <si>
    <t xml:space="preserve">Designed for the intermediate-to-advanced snowboarder, the all-new K2 Extravision snowboard features a Combination Camber profile that places camber in between the feet for snap, stability, and adds rocker profile outside the bindings for playful and intuitive turn initiation. A small amount of rise in the tail helps keep the board lively and predictable, while a long-extended rocker profile in the tip helps to ease turn initiation and float in powder.  
The Extravision is built upon our sustainably harvested Rhythm™ Core - which is comprised of Aspen and Paulownia, the world’s fastest-growing hardwood. This combination of materials was chosen to reduce weight in the tip and tail without sacrificing strength and performance. The Extravision is wrapped in ICG™ 10 Biax Fiberglass with tip-to-tail carbon stringers for dependable edge hold on long traverses or carving at any speed.  
The K2 Extravision is an all-mountain women’s snowboard made to do it all while giving you the confidence to show ‘em what’s what, anywhere on the hill. </t>
  </si>
  <si>
    <t xml:space="preserve">profile:camber rocker</t>
  </si>
  <si>
    <t>Directional</t>
  </si>
  <si>
    <t xml:space="preserve">Biax Glass with Carbon</t>
  </si>
  <si>
    <t>k2-snowboard-extravision-142-y2425</t>
  </si>
  <si>
    <t>0196222978224</t>
  </si>
  <si>
    <t>SN-BRD-Y2425-K2-EXTRV-wmn-142</t>
  </si>
  <si>
    <t>k2-snowboard-extravision-145-y2425</t>
  </si>
  <si>
    <t>0196222978217</t>
  </si>
  <si>
    <t>SN-BRD-Y2425-K2-EXTRV-wmn-145</t>
  </si>
  <si>
    <t>k2-snowboard-extravision-147-y2425</t>
  </si>
  <si>
    <t>0196222978200</t>
  </si>
  <si>
    <t>SN-BRD-Y2425-K2-EXTRV-wmn-147</t>
  </si>
  <si>
    <t>k2-snowboard-extravision-149-y2425</t>
  </si>
  <si>
    <t>0196222978194</t>
  </si>
  <si>
    <t>SN-BRD-Y2425-K2-EXTRV-wmn-149</t>
  </si>
  <si>
    <t>k2-snowboard-extravision-152-y2425</t>
  </si>
  <si>
    <t>0196222978187</t>
  </si>
  <si>
    <t>SN-BRD-Y2425-K2-EXTRV-wmn-152</t>
  </si>
  <si>
    <t>k2-snowboard-extravision-149w-y2425</t>
  </si>
  <si>
    <t>0196222962568</t>
  </si>
  <si>
    <t>SN-BRD-Y2425-K2-EXTRV-wmn-149W</t>
  </si>
  <si>
    <t>149W</t>
  </si>
  <si>
    <t>k2-snowboard-extravision-152w-y2425</t>
  </si>
  <si>
    <t>0196222962612</t>
  </si>
  <si>
    <t>SN-BRD-Y2425-K2-EXTRV-wmn-152W</t>
  </si>
  <si>
    <t>k2-snowboard-extravision-155w-y2425</t>
  </si>
  <si>
    <t>0196222962605</t>
  </si>
  <si>
    <t>SN-BRD-Y2425-K2-EXTRV-wmn-155W</t>
  </si>
  <si>
    <t>KANDI</t>
  </si>
  <si>
    <t>k2-snowboard-kandi-129-y2425</t>
  </si>
  <si>
    <t>0196222981408</t>
  </si>
  <si>
    <t>SN-BRD-Y2425-K2-KANDI-Youth-Girl-129</t>
  </si>
  <si>
    <t xml:space="preserve">For groms searching for an all-mountain freestyle snowboard to match their progressing skill set, the K2 Kandi youth snowboard focuses on features that matter, making snowboarding more fun and progression easier than ever before. 
The K2 Kandi features a Twin Rocker Profile flat between the feet, with rocker outside the bindings to make turning and spinning easier than ever. A twin shape, sidecut, and camber profile make the Vandal feel precisely the same whether riding left or right foot forward for dialing in switch riding or just figuring out whether your grom is goofy or regular-footed. 
Inside, the K2 Kandi features a single species Aspen Core to provide a smooth flex in a durable package. It’s then wrapped with a biaxially woven fiberglass for the forgiveness needed for progression without sacrificing stability. 
For easy turn initiation, mid-run butters, and freestyle progression, we give the K2 Kandi a Catch-Free™ Tune, eliminating the hooky feel often experienced on other grom snowboards.  
The Extruded 2000 base is fast, tough, low maintenance, and easily repairable, giving you and your grom the confidence and peace of mind to send it on any terrain.  
*Performs best in combination with K2 Kandi snowboard boot and K2 Kandi Snowboard Binding </t>
  </si>
  <si>
    <t>Youth-Girl</t>
  </si>
  <si>
    <t>k2-snowboard-kandi-134-y2425</t>
  </si>
  <si>
    <t>0196222981392</t>
  </si>
  <si>
    <t>SN-BRD-Y2425-K2-KANDI-Youth-Girl-134</t>
  </si>
  <si>
    <t>k2-snowboard-kandi-137-y2425</t>
  </si>
  <si>
    <t>0196222981385</t>
  </si>
  <si>
    <t>SN-BRD-Y2425-K2-KANDI-Youth-Girl-137</t>
  </si>
  <si>
    <t>k2-snowboard-kandi-141-y2425</t>
  </si>
  <si>
    <t>0196222981378</t>
  </si>
  <si>
    <t>SN-BRD-Y2425-K2-KANDI-Youth-Girl-141</t>
  </si>
  <si>
    <t xml:space="preserve">LIL KAT</t>
  </si>
  <si>
    <t>k2-snowboard-lil-kat-100-y2425</t>
  </si>
  <si>
    <t>0196222981293</t>
  </si>
  <si>
    <t>SN-BRD-Y2425-K2-LIL-K-Youth-Girl-100</t>
  </si>
  <si>
    <t xml:space="preserve">Lightweight, durable, and specifically designed to turn with ease, we believe that we’ve created magic for the next generation. Leading with fun, progression, and durability to last season after season, the Mini Turbo Grom Snowboard fights way above its weight class. 
The soft-flexing K2 Mini Turbo was built with a time-tested formula poised for progression. The Twin Rocker Profile is flat between the feet and rockered outside the bindings for an easy pivoting feel that makes turning a breeze and feels the same whether riding left or right foot forward. This makes perfecting that falling leaf or linking their first turns more attainable than ever. 
The Catch-Free™ Tune on the Mini Turbo means fewer falls, more laps, and more fun for everyone in your grom’s group. K2’s proprietary Noodle Construction is smooth-flexing and lightweight and is hugged by biaxially woven fiberglass for stability when your mini-shredder turns up the speed dial. 
An extensive size range allows you to choose the perfect board length to accommodate youngins of all shapes and sizes beginning their shred journey. 
*Get them started young! All sizes 100cm and smaller feature tip-and-tail grommets, accommodating for leash pulls. 
*Performs best in combination with the K2 Mini Turbo boot and binding. </t>
  </si>
  <si>
    <t>k2-snowboard-lil-kat-110-y2425</t>
  </si>
  <si>
    <t>0196222981286</t>
  </si>
  <si>
    <t>SN-BRD-Y2425-K2-LIL-K-Youth-Girl-110</t>
  </si>
  <si>
    <t>k2-snowboard-lil-kat-120-y2425</t>
  </si>
  <si>
    <t>0196222981279</t>
  </si>
  <si>
    <t>SN-BRD-Y2425-K2-LIL-K-Youth-Girl-120</t>
  </si>
  <si>
    <t>k2-snowboard-lil-kat-75-y2425</t>
  </si>
  <si>
    <t>0196222981316</t>
  </si>
  <si>
    <t>SN-BRD-Y2425-K2-LIL-K-Youth-Girl-75</t>
  </si>
  <si>
    <t>k2-snowboard-lil-kat-90-y2425</t>
  </si>
  <si>
    <t>0196222981309</t>
  </si>
  <si>
    <t>SN-BRD-Y2425-K2-LIL-K-Youth-Girl-90</t>
  </si>
  <si>
    <t xml:space="preserve">LIL MINI</t>
  </si>
  <si>
    <t>k2-snowboard-lil-mini-100-y2425</t>
  </si>
  <si>
    <t>0196222981187</t>
  </si>
  <si>
    <t>SN-BRD-Y2425-K2-LIL-M-Youth-Girl-100</t>
  </si>
  <si>
    <t xml:space="preserve">Lightweight, durable, and specifically designed to turn with ease, we believe that we’ve created magic for the next generation. Leading with fun, progression, and durability to last season after season, the Lil Mini Snowboard fights way above its weight class. 
The soft-flexing K2 Lil Mini was built with a time-tested formula poised for progression. The Twin Rocker Profile is flat between the feet and rockered outside the bindings for an easy pivoting feel that makes turning a breeze and feels the same whether riding left or right foot forward. This makes perfecting that falling leaf or linking their first turns more attainable than ever. 
The Catch-Free™ Tune on the Lil Mini means fewer falls, more laps, and more fun for everyone in your grom’s group. K2’s proprietary Noodle Construction is smooth-flexing and lightweight and is hugged by biaxially woven fiberglass for stability when your mini-shredder turns up the speed dial. 
An extensive size range allows you to choose the perfect board length to accommodate youngins of all shapes and sizes beginning their shred journey. 
*Get them started young! All sizes 100cm and smaller feature tip-and-tail grommets, accommodating for leash pulls. 
*Performs best in combination with the K2 Mini Turbo or Lil Kat boot and binding</t>
  </si>
  <si>
    <t>k2-snowboard-lil-mini-110-y2425</t>
  </si>
  <si>
    <t>0196222981170</t>
  </si>
  <si>
    <t>SN-BRD-Y2425-K2-LIL-M-Youth-Girl-110</t>
  </si>
  <si>
    <t>k2-snowboard-lil-mini-120-y2425</t>
  </si>
  <si>
    <t>0196222981163</t>
  </si>
  <si>
    <t>SN-BRD-Y2425-K2-LIL-M-Youth-Girl-120</t>
  </si>
  <si>
    <t>k2-snowboard-lil-mini-130-y2425</t>
  </si>
  <si>
    <t>0196222981156</t>
  </si>
  <si>
    <t>SN-BRD-Y2425-K2-LIL-M-Youth-Girl-130</t>
  </si>
  <si>
    <t>k2-snowboard-lil-mini-75-y2425</t>
  </si>
  <si>
    <t>0196222981200</t>
  </si>
  <si>
    <t>SN-BRD-Y2425-K2-LIL-M-Youth-Girl-75</t>
  </si>
  <si>
    <t>k2-snowboard-lil-mini-90-y2425</t>
  </si>
  <si>
    <t>0196222981194</t>
  </si>
  <si>
    <t>SN-BRD-Y2425-K2-LIL-M-Youth-Girl-90</t>
  </si>
  <si>
    <t>EMBASSY</t>
  </si>
  <si>
    <t>k2-snowboard-embassy-149-y2425</t>
  </si>
  <si>
    <t>0196222978330</t>
  </si>
  <si>
    <t>SN-BRD-Y2425-K2-EMBA-Men-149</t>
  </si>
  <si>
    <t xml:space="preserve">Backcountry kickers, side hits galore, fresh cord -- the ALL-NEW K2 Embassy has your back for wherever you take it. Engineered with versatility in mind, this directional all-mountain snowboard has become an instant classic amongst our staff and team riders.  
The heart of the Embassy snowboard is the BAP Core, consisting of Bamboo, Aspen, and Paulownia - sustainably harvested to provide a smooth feel and snappy flex that’s built to stand the test of time. The Combination Camber Profile adds just a bit of rocker to the nose and tail for a predictable feel in deep snow and smooth butters. 
We sandwich the core with ICG™ 10 Biax Fiberglass with tip-to-tail carbon stringers for high-speed stability and edge hold through choppy terrain and a little bit of taper for a classic feel that gets you out of your turns with silky precision. </t>
  </si>
  <si>
    <t>Sintered</t>
  </si>
  <si>
    <t>k2-snowboard-embassy-152-y2425</t>
  </si>
  <si>
    <t>0196222978323</t>
  </si>
  <si>
    <t>SN-BRD-Y2425-K2-EMBA-Men-152</t>
  </si>
  <si>
    <t>k2-snowboard-embassy-155-y2425</t>
  </si>
  <si>
    <t>0196222978316</t>
  </si>
  <si>
    <t>SN-BRD-Y2425-K2-EMBA-Men-155</t>
  </si>
  <si>
    <t>k2-snowboard-embassy-157-y2425</t>
  </si>
  <si>
    <t>0196222978309</t>
  </si>
  <si>
    <t>SN-BRD-Y2425-K2-EMBA-Men-157</t>
  </si>
  <si>
    <t>k2-snowboard-embassy-159-y2425</t>
  </si>
  <si>
    <t>0196222978286</t>
  </si>
  <si>
    <t>SN-BRD-Y2425-K2-EMBA-Men-159</t>
  </si>
  <si>
    <t>k2-snowboard-embassy-162-y2425</t>
  </si>
  <si>
    <t>0196222978262</t>
  </si>
  <si>
    <t>SN-BRD-Y2425-K2-EMBA-Men-162</t>
  </si>
  <si>
    <t>k2-snowboard-embassy-157w-y2425</t>
  </si>
  <si>
    <t>0196222978293</t>
  </si>
  <si>
    <t>SN-BRD-Y2425-K2-EMBA-Men-157W</t>
  </si>
  <si>
    <t>k2-snowboard-embassy-159w-y2425</t>
  </si>
  <si>
    <t>0196222978279</t>
  </si>
  <si>
    <t>SN-BRD-Y2425-K2-EMBA-Men-159W</t>
  </si>
  <si>
    <t>k2-snowboard-embassy-162w-y2425</t>
  </si>
  <si>
    <t>0196222978255</t>
  </si>
  <si>
    <t>SN-BRD-Y2425-K2-EMBA-Men-162W</t>
  </si>
  <si>
    <t>k2-snowboard-embassy-165w-y2425</t>
  </si>
  <si>
    <t>0196222978248</t>
  </si>
  <si>
    <t>SN-BRD-Y2425-K2-EMBA-Men-165W</t>
  </si>
  <si>
    <t>165W</t>
  </si>
  <si>
    <t xml:space="preserve">TREE SPLITTER</t>
  </si>
  <si>
    <t>k2-snowboard-tree-splitter-120-y2425</t>
  </si>
  <si>
    <t>0196222981422</t>
  </si>
  <si>
    <t>SN-BRD-Y2425-K2-TREE-S-Unisex-120</t>
  </si>
  <si>
    <t xml:space="preserve">Sometimes, the most fun terrain exists outside of the resort. The all-new K2 Tree Splitter was designed to stand sideways in backyards, on small hills, and alongside powerlines. 
Ready to ride out of the package, the Tree Splitter is a bindingness tool built to put the stoke back into the most straightforward terrain. Use the Tree Splitter two ways - using the rope as a handle in a traditional backyard snow-sliding tool or relocating the rope to the hook between the feet and linking around a belt loop for an authentic pow-surf feel. 
Remember - There are no steel edges on the Tree Splitter - The Tree Splitter is NOT recommended for resort riding, hardpack, or icy terrain. We recommend riding this in softer snow. </t>
  </si>
  <si>
    <t>category:snowsurf</t>
  </si>
  <si>
    <t>Birch</t>
  </si>
  <si>
    <t>k2-snowboard-tree-splitter-136-y2425</t>
  </si>
  <si>
    <t>0196222981415</t>
  </si>
  <si>
    <t>SN-BRD-Y2425-K2-TREE-S-Unisex-136</t>
  </si>
  <si>
    <t xml:space="preserve">Powder </t>
  </si>
  <si>
    <t xml:space="preserve">KORUA BOARD DATA 02-11</t>
  </si>
  <si>
    <t xml:space="preserve">Length (cm)</t>
  </si>
  <si>
    <t xml:space="preserve">Effective Edge (mm) *A*</t>
  </si>
  <si>
    <t xml:space="preserve">Running Length (mm)</t>
  </si>
  <si>
    <t xml:space="preserve">Nose Width (mm) *B*</t>
  </si>
  <si>
    <t xml:space="preserve">Waist Width (mm) *C*</t>
  </si>
  <si>
    <t xml:space="preserve">Tail Width (mm) *D*</t>
  </si>
  <si>
    <t xml:space="preserve">Avg. Sidecut Radius (m)</t>
  </si>
  <si>
    <t xml:space="preserve">Setback (mm)</t>
  </si>
  <si>
    <t xml:space="preserve">Taper (mm)</t>
  </si>
  <si>
    <t xml:space="preserve">Recommended Stance (cm)</t>
  </si>
  <si>
    <t xml:space="preserve">Adjust. Stance Range (cm)</t>
  </si>
  <si>
    <t xml:space="preserve">Board Weight (kg)</t>
  </si>
  <si>
    <t xml:space="preserve">max boot size </t>
  </si>
  <si>
    <t xml:space="preserve">Max Boot Sole Length (cm)</t>
  </si>
  <si>
    <t xml:space="preserve">Rider Weight Range (kg)</t>
  </si>
  <si>
    <t xml:space="preserve">Rider Height Max (cm)</t>
  </si>
  <si>
    <t>51-59</t>
  </si>
  <si>
    <t xml:space="preserve">30.9 cm</t>
  </si>
  <si>
    <t xml:space="preserve">45 - 80 kg</t>
  </si>
  <si>
    <t xml:space="preserve">180 cm</t>
  </si>
  <si>
    <t>52-60</t>
  </si>
  <si>
    <t xml:space="preserve">31.2 cm</t>
  </si>
  <si>
    <t xml:space="preserve">55 - 90 kg</t>
  </si>
  <si>
    <t xml:space="preserve">188 cm</t>
  </si>
  <si>
    <t xml:space="preserve">32 cm</t>
  </si>
  <si>
    <t xml:space="preserve">65 - 95+ kg</t>
  </si>
  <si>
    <t xml:space="preserve">195+ cm</t>
  </si>
  <si>
    <t xml:space="preserve">Transition finder</t>
  </si>
  <si>
    <t>50-58</t>
  </si>
  <si>
    <t xml:space="preserve">30.1 cm</t>
  </si>
  <si>
    <t xml:space="preserve">40 - 75 kg</t>
  </si>
  <si>
    <t xml:space="preserve">175 cm</t>
  </si>
  <si>
    <t xml:space="preserve">30.4 cm</t>
  </si>
  <si>
    <t xml:space="preserve">50 - 80 kg</t>
  </si>
  <si>
    <t xml:space="preserve">31.4 cm</t>
  </si>
  <si>
    <t xml:space="preserve">60 - 90 kg</t>
  </si>
  <si>
    <t xml:space="preserve">190 cm</t>
  </si>
  <si>
    <t xml:space="preserve">32.3 cm</t>
  </si>
  <si>
    <t xml:space="preserve">70 - 95 kg+</t>
  </si>
  <si>
    <t xml:space="preserve">195 cm</t>
  </si>
  <si>
    <t xml:space="preserve">Café racer</t>
  </si>
  <si>
    <t>49-57</t>
  </si>
  <si>
    <t>2.6</t>
  </si>
  <si>
    <t xml:space="preserve">29.7 cm</t>
  </si>
  <si>
    <t xml:space="preserve">40 - 60 kg</t>
  </si>
  <si>
    <t xml:space="preserve">168 cm</t>
  </si>
  <si>
    <t>2.7</t>
  </si>
  <si>
    <t xml:space="preserve">45 - 75 kg</t>
  </si>
  <si>
    <t>3.1</t>
  </si>
  <si>
    <t xml:space="preserve">185 cm</t>
  </si>
  <si>
    <t>3.2</t>
  </si>
  <si>
    <t xml:space="preserve">55 - 85 kg</t>
  </si>
  <si>
    <t>8.5</t>
  </si>
  <si>
    <t>47-55</t>
  </si>
  <si>
    <t xml:space="preserve">30.0 cm</t>
  </si>
  <si>
    <t xml:space="preserve">172 cm</t>
  </si>
  <si>
    <t>48-56</t>
  </si>
  <si>
    <t xml:space="preserve">178 cm</t>
  </si>
  <si>
    <t xml:space="preserve">65 - 95 kg</t>
  </si>
  <si>
    <t xml:space="preserve">33.2 cm</t>
  </si>
  <si>
    <t xml:space="preserve">42 - 50</t>
  </si>
  <si>
    <t xml:space="preserve">28.3 cm</t>
  </si>
  <si>
    <t xml:space="preserve">30 - 50 kg</t>
  </si>
  <si>
    <t xml:space="preserve">165 cm</t>
  </si>
  <si>
    <t xml:space="preserve">49 - 57</t>
  </si>
  <si>
    <t xml:space="preserve">170 cm</t>
  </si>
  <si>
    <t xml:space="preserve">51 - 59</t>
  </si>
  <si>
    <t xml:space="preserve">30.8 cm</t>
  </si>
  <si>
    <t xml:space="preserve">60 - 95 kg</t>
  </si>
  <si>
    <t xml:space="preserve">Pin Tonic</t>
  </si>
  <si>
    <t>49-61</t>
  </si>
  <si>
    <t>2.9</t>
  </si>
  <si>
    <t xml:space="preserve">42 - 70</t>
  </si>
  <si>
    <t xml:space="preserve">32.2 cm</t>
  </si>
  <si>
    <t xml:space="preserve">44 - 58</t>
  </si>
  <si>
    <t>2.5</t>
  </si>
  <si>
    <t>48+</t>
  </si>
  <si>
    <t xml:space="preserve">Dart plus </t>
  </si>
  <si>
    <t xml:space="preserve">Pencil plus</t>
  </si>
  <si>
    <t xml:space="preserve">Café racer plus </t>
  </si>
  <si>
    <t>9.8</t>
  </si>
  <si>
    <t xml:space="preserve">65-95+ kg</t>
  </si>
  <si>
    <t>description</t>
  </si>
  <si>
    <t>optionGroups</t>
  </si>
  <si>
    <t>optionValues</t>
  </si>
  <si>
    <t>product:shortDescription</t>
  </si>
  <si>
    <t>Laptop</t>
  </si>
  <si>
    <t>laptop</t>
  </si>
  <si>
    <t xml:space="preserve">Now equipped with seventh-generation Intel Core processors, Laptop is snappier than ever. From daily tasks like launching apps and opening files to more advanced computing, you can power through your day thanks to faster SSDs and Turbo Boost processing up to 3.6GHz.                                                                                                                                                                                                                 </t>
  </si>
  <si>
    <t>derick-david-409858-unsplash.jpg</t>
  </si>
  <si>
    <t>category:Electronics|category:Computers|brand:Apple</t>
  </si>
  <si>
    <t xml:space="preserve">screen size|RAM</t>
  </si>
  <si>
    <t xml:space="preserve">13 inch|8GB</t>
  </si>
  <si>
    <t>L2201308</t>
  </si>
  <si>
    <t>1299.00</t>
  </si>
  <si>
    <t>standard</t>
  </si>
  <si>
    <t xml:space="preserve">15 inch|8GB</t>
  </si>
  <si>
    <t>L2201508</t>
  </si>
  <si>
    <t>1399.00</t>
  </si>
  <si>
    <t xml:space="preserve">13 inch|16GB</t>
  </si>
  <si>
    <t>L2201316</t>
  </si>
  <si>
    <t>2199.00</t>
  </si>
  <si>
    <t xml:space="preserve">15 inch|16GB</t>
  </si>
  <si>
    <t>L2201516</t>
  </si>
  <si>
    <t>2299.00</t>
  </si>
  <si>
    <t>Tablet</t>
  </si>
  <si>
    <t>tablet</t>
  </si>
  <si>
    <t xml:space="preserve">If the computer were invented today, what would it look like? It would be powerful enough for any task. So mobile you could take it everywhere. And so intuitive you could use it any way you wanted — with touch, a keyboard, or even a pencil. In other words, it wouldn’t really be a "computer." It would be Tablet.                                                                                                                                                                 </t>
  </si>
  <si>
    <t>kelly-sikkema-685291-unsplash.jpg</t>
  </si>
  <si>
    <t>storage</t>
  </si>
  <si>
    <t>32GB</t>
  </si>
  <si>
    <t>TBL200032</t>
  </si>
  <si>
    <t>329.00</t>
  </si>
  <si>
    <t>128GB</t>
  </si>
  <si>
    <t>TBL200128</t>
  </si>
  <si>
    <t>445.00</t>
  </si>
  <si>
    <t xml:space="preserve">Wireless Optical Mouse</t>
  </si>
  <si>
    <t>cordless-mouse</t>
  </si>
  <si>
    <t xml:space="preserve">The Logitech M185 Wireless Optical Mouse is a great device for any computer user, and as Logitech are the global market leaders for these devices, you are also guaranteed absolute reliability. A mouse to be reckoned with!                                                                                                                                                                                                                                                              </t>
  </si>
  <si>
    <t>oscar-ivan-esquivel-arteaga-687447-unsplash.jpg</t>
  </si>
  <si>
    <t>category:Electronics|category:Computers|brand:Logitech</t>
  </si>
  <si>
    <t xml:space="preserve">32-Inch Monitor</t>
  </si>
  <si>
    <t>32-inch-monitor</t>
  </si>
  <si>
    <t xml:space="preserve">The UJ59 with Ultra HD resolution has 4x the pixels of Full HD, delivering more screen space and amazingly life-like images. That means you can view documents and webpages with less scrolling, work more comfortably with multiple windows and toolbars, and enjoy photos, videos and games in stunning 4K quality. Note: beverage not included.                                                                                                                                         </t>
  </si>
  <si>
    <t>daniel-korpai-1302051-unsplash.jpg</t>
  </si>
  <si>
    <t>category:Electronics|category:Computers|brand:Samsung</t>
  </si>
  <si>
    <t>LU32J590UQUXEN</t>
  </si>
  <si>
    <t>310.00</t>
  </si>
  <si>
    <t xml:space="preserve">Curvy Monitor</t>
  </si>
  <si>
    <t>curvy-monitor</t>
  </si>
  <si>
    <t xml:space="preserve">Discover a truly immersive viewing experience with this monitor curved more deeply than any other. Wrapping around your field of vision the 1,800 R screencreates a wider field of view, enhances depth perception, and minimises peripheral distractions to draw you deeper in to your content.                                                                                                                                                                                           </t>
  </si>
  <si>
    <t>alexandru-acea-686569-unsplash.jpg</t>
  </si>
  <si>
    <t xml:space="preserve">monitor size</t>
  </si>
  <si>
    <t xml:space="preserve">24 inch</t>
  </si>
  <si>
    <t>C24F390</t>
  </si>
  <si>
    <t>143.74</t>
  </si>
  <si>
    <t xml:space="preserve">27 inch</t>
  </si>
  <si>
    <t>C27F390</t>
  </si>
  <si>
    <t>169.94</t>
  </si>
  <si>
    <t xml:space="preserve">High Performance RAM</t>
  </si>
  <si>
    <t>high-performance-ram</t>
  </si>
  <si>
    <t xml:space="preserve">Each RAM module is built with a pure aluminium heat spreader for faster heat dissipation and cooler operation. Enhanced to XMP 2.0 profiles for better overclocking; Compatibility: Intel 100 Series, Intel 200 Series, Intel 300 Series, Intel X299, AMD 300 Series, AMD 400 Series.                                                                                                                                                                                                      </t>
  </si>
  <si>
    <t>liam-briese-1128307-unsplash.jpg</t>
  </si>
  <si>
    <t>category:Electronics|category:Computers|brand:Corsair</t>
  </si>
  <si>
    <t>size</t>
  </si>
  <si>
    <t>4GB</t>
  </si>
  <si>
    <t>CMK32GX4M2AC04</t>
  </si>
  <si>
    <t>137.85</t>
  </si>
  <si>
    <t>8GB</t>
  </si>
  <si>
    <t>CMK32GX4M2AC08</t>
  </si>
  <si>
    <t>146.39</t>
  </si>
  <si>
    <t>16GB</t>
  </si>
  <si>
    <t>CMK32GX4M2AC16</t>
  </si>
  <si>
    <t>281.81</t>
  </si>
  <si>
    <t xml:space="preserve">Gaming PC</t>
  </si>
  <si>
    <t>gaming-pc</t>
  </si>
  <si>
    <t xml:space="preserve">This pc is optimised for gaming, and is also VR ready. The Intel Core-i7 CPU and High Performance GPU give the computer the raw power it needs to function at a high level.                                                                                                                                                                                                                                                                                                                </t>
  </si>
  <si>
    <t>florian-olivo-1166419-unsplash.jpg</t>
  </si>
  <si>
    <t>category:Electronics|category:Computers|brand:ADMI</t>
  </si>
  <si>
    <t>cpu|HDD</t>
  </si>
  <si>
    <t xml:space="preserve">i7-8700|240GB SSD</t>
  </si>
  <si>
    <t>CGS480VR1063</t>
  </si>
  <si>
    <t>1087.20</t>
  </si>
  <si>
    <t xml:space="preserve">R7-2700|240GB SSD</t>
  </si>
  <si>
    <t>CGS480VR1064</t>
  </si>
  <si>
    <t>1099.95</t>
  </si>
  <si>
    <t xml:space="preserve">i7-8700|120GB SSD</t>
  </si>
  <si>
    <t>CGS480VR1065</t>
  </si>
  <si>
    <t>931.20</t>
  </si>
  <si>
    <t xml:space="preserve">R7-2700|120GB SSD</t>
  </si>
  <si>
    <t>CGS480VR1066</t>
  </si>
  <si>
    <t>949.20</t>
  </si>
  <si>
    <t xml:space="preserve">Hard Drive</t>
  </si>
  <si>
    <t>hard-drive</t>
  </si>
  <si>
    <t xml:space="preserve">Boost your PC storage with this internal hard drive, designed just for desktop and all-in-one PCs.                                                                                                                                                                                                                                                                                                                                                                                         </t>
  </si>
  <si>
    <t>vincent-botta-736919-unsplash.jpg</t>
  </si>
  <si>
    <t>category:Electronics|category:Computers|brand:Seagate</t>
  </si>
  <si>
    <t>HDD</t>
  </si>
  <si>
    <t>1TB</t>
  </si>
  <si>
    <t>IHD455T1</t>
  </si>
  <si>
    <t>2TB</t>
  </si>
  <si>
    <t>IHD455T2</t>
  </si>
  <si>
    <t>3TB</t>
  </si>
  <si>
    <t>IHD455T3</t>
  </si>
  <si>
    <t>4TB</t>
  </si>
  <si>
    <t>IHD455T4</t>
  </si>
  <si>
    <t>6TB</t>
  </si>
  <si>
    <t>IHD455T6</t>
  </si>
  <si>
    <t>134.35</t>
  </si>
  <si>
    <t xml:space="preserve">Clacky Keyboard</t>
  </si>
  <si>
    <t>clacky-keyboard</t>
  </si>
  <si>
    <t xml:space="preserve">Let all your colleagues know that you are typing on this exclusive, colorful klicky-klacky keyboard. Huge travel on each keypress ensures maximum klack on each and every keystroke.                                                                                                                                                                                                                                                                                                       </t>
  </si>
  <si>
    <t>juan-gomez-674574-unsplash.jpg</t>
  </si>
  <si>
    <t>A4TKLA45535</t>
  </si>
  <si>
    <t xml:space="preserve">Ethernet Cable</t>
  </si>
  <si>
    <t>ethernet-cable</t>
  </si>
  <si>
    <t xml:space="preserve">5m (metres) Cat.6 network cable (upwards/downwards compatible) | Patch cable | 2 RJ-45 plug | plug with bend protection mantle. High transmission speeds due to operating frequency with up to 250 MHz (in comparison to Cat.5/Cat.5e cable bandwidth of 100 MHz).</t>
  </si>
  <si>
    <t>thomas-q-1229169-unsplash.jpg</t>
  </si>
  <si>
    <t>category:Electronics|category:Computers</t>
  </si>
  <si>
    <t>A23334x30</t>
  </si>
  <si>
    <t>5.97</t>
  </si>
  <si>
    <t xml:space="preserve">USB Cable</t>
  </si>
  <si>
    <t>usb-cable</t>
  </si>
  <si>
    <t xml:space="preserve">Solid conductors eliminate strand-interaction distortion and reduce jitter. As the surface is made of high-purity silver, the performance is very close to that of a solid silver cable, but priced much closer to solid copper cable.                                                                                                                                                                                                                                                     </t>
  </si>
  <si>
    <t>adam-birkett-239153-unsplash.jpg</t>
  </si>
  <si>
    <t>USBCIN01.5MI</t>
  </si>
  <si>
    <t xml:space="preserve">Instant Camera</t>
  </si>
  <si>
    <t>instant-camera</t>
  </si>
  <si>
    <t xml:space="preserve">With its nostalgic design and simple point-and-shoot functionality, the Instant Camera is the perfect pick to get started with instant photography.                                                                                                                                                                                                                                                                                                                                        </t>
  </si>
  <si>
    <t>eniko-kis-663725-unsplash.jpg</t>
  </si>
  <si>
    <t>category:Electronics|category:Photo|brand:Polaroid</t>
  </si>
  <si>
    <t>IC22MWDD</t>
  </si>
  <si>
    <t>174.99</t>
  </si>
  <si>
    <t xml:space="preserve">Camera Lens</t>
  </si>
  <si>
    <t>camera-lens</t>
  </si>
  <si>
    <t xml:space="preserve">This lens is a Di type lens using an optical system with improved multi-coating designed to function with digital SLR cameras as well as film cameras.</t>
  </si>
  <si>
    <t>brandi-redd-104140-unsplash.jpg</t>
  </si>
  <si>
    <t>category:Electronics|category:Photo|brand:Nikkon</t>
  </si>
  <si>
    <t>B0012UUP02</t>
  </si>
  <si>
    <t>104.00</t>
  </si>
  <si>
    <t xml:space="preserve">Vintage Folding Camera</t>
  </si>
  <si>
    <t>vintage-folding-camera</t>
  </si>
  <si>
    <t xml:space="preserve">This vintage folding camera is so antiquated that you cannot possibly hope to produce actual photographs with it. However, it makes a wonderful decorative piece for the home or office.                                                                                                                                                                                                                                                                                                   </t>
  </si>
  <si>
    <t>jonathan-talbert-697262-unsplash.jpg</t>
  </si>
  <si>
    <t>category:Electronics|category:Photo|brand:Agfa</t>
  </si>
  <si>
    <t>B00AFC9099</t>
  </si>
  <si>
    <t>5350.00</t>
  </si>
  <si>
    <t>Tripod</t>
  </si>
  <si>
    <t>tripod</t>
  </si>
  <si>
    <t xml:space="preserve">Capture vivid, professional-style photographs with help from this lightweight tripod. The adjustable-height tripod makes it easy to achieve reliable stability and score just the right angle when going after that award-winning shot.                                                                                                                                                                                                                                                    </t>
  </si>
  <si>
    <t>zoltan-tasi-423051-unsplash.jpg</t>
  </si>
  <si>
    <t>category:Electronics|category:Photo|brand:Manfrotto</t>
  </si>
  <si>
    <t>B00XI87KV8</t>
  </si>
  <si>
    <t xml:space="preserve">Instamatic Camera</t>
  </si>
  <si>
    <t>instamatic-camera</t>
  </si>
  <si>
    <t xml:space="preserve">This inexpensive point-and-shoot camera uses easy-to-load 126 film cartridges. A built-in flash unit ensure great results, no matter the lighting conditions.                                                                                                                                                                                                                                                                                                                              </t>
  </si>
  <si>
    <t>jakob-owens-274337-unsplash.jpg</t>
  </si>
  <si>
    <t>category:Electronics|category:Photo|brand:Kodak</t>
  </si>
  <si>
    <t>B07K1330LL</t>
  </si>
  <si>
    <t xml:space="preserve">Compact Digital Camera</t>
  </si>
  <si>
    <t>compact-digital-camera</t>
  </si>
  <si>
    <t xml:space="preserve">Unleash your creative potential with high-level performance and advanced features such as AI-powered Real-time Eye AF; new, high-precision Real-time Tracking; high-speed continuous shooting and 4K HDR movie-shooting. The camera's innovative AF quickly and reliably detects the position of the subject and then tracks the subject's motion, keeping it in sharp focus.                                                                                                              </t>
  </si>
  <si>
    <t>patrick-brinksma-663044-unsplash.jpg</t>
  </si>
  <si>
    <t>category:Electronics|category:Photo|brand:Sony</t>
  </si>
  <si>
    <t>B07D990021</t>
  </si>
  <si>
    <t>899.99</t>
  </si>
  <si>
    <t xml:space="preserve">Nikkormat SLR Camera</t>
  </si>
  <si>
    <t>nikkormat-slr-camera</t>
  </si>
  <si>
    <t xml:space="preserve">The Nikkormat FS was brought to market by Nikon in 1965. The lens is a 50mm f1.4 Nikkor. Nice glass, smooth focus and a working diaphragm. A UV filter and a Nikon front lens cap are included with the lens.                                                                                                                                                                                                                                                                              </t>
  </si>
  <si>
    <t>chuttersnap-324234-unsplash.jpg</t>
  </si>
  <si>
    <t>B07D33B334</t>
  </si>
  <si>
    <t>615.00</t>
  </si>
  <si>
    <t xml:space="preserve">Compact SLR Camera</t>
  </si>
  <si>
    <t>compact-slr-camera</t>
  </si>
  <si>
    <t xml:space="preserve">Retro styled, portable in size and built around a powerful 24-megapixel APS-C CMOS sensor, this digital camera is the ideal companion for creative everyday photography. Packed full of high spec features such as an advanced hybrid autofocus system able to keep pace with even the most active subjects, a speedy 6fps continuous-shooting mode, high-resolution electronic viewfinder and intuitive swivelling touchscreen, it brings professional image making into everyone’s grasp.</t>
  </si>
  <si>
    <t>robert-shunev-528016-unsplash.jpg</t>
  </si>
  <si>
    <t>category:Electronics|category:Photo</t>
  </si>
  <si>
    <t>B07D75V44S</t>
  </si>
  <si>
    <t>521.00</t>
  </si>
  <si>
    <t xml:space="preserve">Twin Lens Camera</t>
  </si>
  <si>
    <t>twin-lens-camera</t>
  </si>
  <si>
    <t xml:space="preserve">What makes a Rolleiflex TLR so special? Many things. To start, TLR stands for twin lens reflex. “Twin” because there are two lenses. And reflex means that the photographer looks through the lens to view the reflected image of an object or scene on the focusing screen.                                                                                                                                                                                                               </t>
  </si>
  <si>
    <t>alexander-andrews-260988-unsplash.jpg</t>
  </si>
  <si>
    <t>category:Electronics|category:Photo|brand:Rolleiflex</t>
  </si>
  <si>
    <t>B07D78JTLR</t>
  </si>
  <si>
    <t>799.00</t>
  </si>
  <si>
    <t xml:space="preserve">Road Bike</t>
  </si>
  <si>
    <t>road-bike</t>
  </si>
  <si>
    <t xml:space="preserve">Featuring a full carbon chassis - complete with cyclocross-specific carbon fork - and a component setup geared for hard use on the race circuit, it's got the low weight, exceptional efficiency and brilliant handling you'll need to stay at the front of the pack.                                                                                                                                                                                                                      </t>
  </si>
  <si>
    <t>mikkel-bech-748940-unsplash.jpg</t>
  </si>
  <si>
    <t xml:space="preserve">category:Sports &amp; Outdoor|category:Equipment|brand:Pinarello</t>
  </si>
  <si>
    <t>RB000844334</t>
  </si>
  <si>
    <t>2499.00</t>
  </si>
  <si>
    <t xml:space="preserve">Skipping Rope</t>
  </si>
  <si>
    <t>skipping-rope</t>
  </si>
  <si>
    <t xml:space="preserve">When you're working out you need a quality rope that doesn't tangle at every couple of jumps and with this skipping rope you won't have this problem. The fact that it looks like a pair of tasty frankfurters is merely a bonus.</t>
  </si>
  <si>
    <t>stoica-ionela-530966-unsplash.jpg</t>
  </si>
  <si>
    <t xml:space="preserve">category:Sports &amp; Outdoor|category:Equipment|brand:Everlast</t>
  </si>
  <si>
    <t>B07CNGXVXT</t>
  </si>
  <si>
    <t>7.99</t>
  </si>
  <si>
    <t xml:space="preserve">Boxing Gloves</t>
  </si>
  <si>
    <t>boxing-gloves</t>
  </si>
  <si>
    <t xml:space="preserve">Training gloves designed for optimum training. Our gloves promote proper punching technique because they are conformed to the natural shape of your fist. Dense, innovative two-layer foam provides better shock absorbency and full padding on the front, back and wrist to promote proper punching technique.                                                                                                                                                                            </t>
  </si>
  <si>
    <t>neonbrand-428982-unsplash.jpg</t>
  </si>
  <si>
    <t>B000ZYLPPU</t>
  </si>
  <si>
    <t>Tent</t>
  </si>
  <si>
    <t>tent</t>
  </si>
  <si>
    <t xml:space="preserve">With tons of space inside (for max. 4 persons), full head height throughout the entire tent and an unusual and striking shape, this tent offers you everything you need.                                                                                                                                                                                                                                                                                                                   </t>
  </si>
  <si>
    <t>michael-guite-571169-unsplash.jpg</t>
  </si>
  <si>
    <t xml:space="preserve">category:Sports &amp; Outdoor|category:Equipment</t>
  </si>
  <si>
    <t>214.93</t>
  </si>
  <si>
    <t xml:space="preserve">Cruiser Skateboard</t>
  </si>
  <si>
    <t>cruiser-skateboard</t>
  </si>
  <si>
    <t xml:space="preserve">Based on the 1970s iconic shape, but made to a larger 69cm size, with updated, quality component, these skateboards are great for beginners to learn the foot spacing required, and are perfect for all-day cruising.                                                                                                                                                                                                                                                                      </t>
  </si>
  <si>
    <t>max-tarkhov-737999-unsplash.jpg</t>
  </si>
  <si>
    <t>Football</t>
  </si>
  <si>
    <t>football</t>
  </si>
  <si>
    <t xml:space="preserve">This football features high-contrast graphics for high-visibility during play, while its machine-stitched tpu casing offers consistent performance.                                                                                                                                                                                                                                                                                                                                        </t>
  </si>
  <si>
    <t>nik-shuliahin-619349-unsplash.jpg</t>
  </si>
  <si>
    <t xml:space="preserve">category:Sports &amp; Outdoor|category:Equipment|brand:Nike</t>
  </si>
  <si>
    <t>SC3137-056</t>
  </si>
  <si>
    <t xml:space="preserve">Tennis Ball</t>
  </si>
  <si>
    <t>tennis-ball</t>
  </si>
  <si>
    <t xml:space="preserve">Our dog loves these tennis balls and they last for some time before they eventually either get lost in some field or bush or the covering comes off due to it being used most of the day every day.</t>
  </si>
  <si>
    <t>ben-hershey-574483-unsplash.jpg</t>
  </si>
  <si>
    <t xml:space="preserve">category:Sports &amp; Outdoor|category:Equipment|brand:Wilson</t>
  </si>
  <si>
    <t>WRT11752P</t>
  </si>
  <si>
    <t>Basketball</t>
  </si>
  <si>
    <t>basketball</t>
  </si>
  <si>
    <t xml:space="preserve">The Wilson MVP ball is perfect for playing basketball, and improving your skill for hours on end. Designed for new players, it is created with a high-quality rubber suitable for courts, allowing you to get full use during your practices.                                                                                                                                                                                                                                              </t>
  </si>
  <si>
    <t>tommy-bebo-600358-unsplash.jpg</t>
  </si>
  <si>
    <t>WTB1418XB06</t>
  </si>
  <si>
    <t xml:space="preserve">Ultraboost Running Shoe</t>
  </si>
  <si>
    <t>ultraboost-running-shoe</t>
  </si>
  <si>
    <t xml:space="preserve">With its ultra-light, uber-responsive magic foam and a carbon fiber plate that feels like it’s propelling you forward, the Running Shoe is ready to push you to victories both large and small                                                                                                                                                                                                                                                                                             </t>
  </si>
  <si>
    <t>chuttersnap-584518-unsplash.jpg</t>
  </si>
  <si>
    <t xml:space="preserve">category:Sports &amp; Outdoor|category:Footwear|brand:Adidas|color:blue|color:pink</t>
  </si>
  <si>
    <t xml:space="preserve">Size 40</t>
  </si>
  <si>
    <t>RS0040</t>
  </si>
  <si>
    <t xml:space="preserve">Size 42</t>
  </si>
  <si>
    <t>RS0042</t>
  </si>
  <si>
    <t xml:space="preserve">Size 44</t>
  </si>
  <si>
    <t>RS0044</t>
  </si>
  <si>
    <t xml:space="preserve">Size 46</t>
  </si>
  <si>
    <t>RS0046</t>
  </si>
  <si>
    <t xml:space="preserve">Freerun Running Shoe</t>
  </si>
  <si>
    <t>freerun-running-shoe</t>
  </si>
  <si>
    <t xml:space="preserve">The Freerun Men's Running Shoe is built for record-breaking speed. The Flyknit upper delivers ultra-lightweight support that fits like a glove.</t>
  </si>
  <si>
    <t>imani-clovis-234736-unsplash.jpg</t>
  </si>
  <si>
    <t xml:space="preserve">category:Sports &amp; Outdoor|category:Footwear|brand:Nike|color:black</t>
  </si>
  <si>
    <t>AR4561-40</t>
  </si>
  <si>
    <t>160.00</t>
  </si>
  <si>
    <t>AR4561-42</t>
  </si>
  <si>
    <t>AR4561-44</t>
  </si>
  <si>
    <t>AR4561-46</t>
  </si>
  <si>
    <t xml:space="preserve">Hi-Top Basketball Shoe</t>
  </si>
  <si>
    <t>hi-top-basketball-shoe</t>
  </si>
  <si>
    <t xml:space="preserve">Boasting legendary performance since 2008, the Hyperdunkz Basketball Shoe needs no gimmicks to stand out. Air units deliver best-in-class cushioning, while a dynamic lacing system keeps your foot snug and secure, so you can focus on your game and nothing else.                                                                                                                                                                                                                       </t>
  </si>
  <si>
    <t>xavier-teo-469050-unsplash.jpg</t>
  </si>
  <si>
    <t xml:space="preserve">category:Sports &amp; Outdoor|category:Footwear|brand:Nike|color:white</t>
  </si>
  <si>
    <t>AO7893-40</t>
  </si>
  <si>
    <t>140.00</t>
  </si>
  <si>
    <t>AO7893-42</t>
  </si>
  <si>
    <t>AO7893-44</t>
  </si>
  <si>
    <t>AO7893-46</t>
  </si>
  <si>
    <t xml:space="preserve">Pureboost Running Shoe</t>
  </si>
  <si>
    <t>pureboost-running-shoe</t>
  </si>
  <si>
    <t xml:space="preserve">Built to handle curbs, corners and uneven sidewalks, these natural running shoes have an expanded landing zone and a heel plate for added stability. A lightweight and stretchy knit upper supports your native stride.                                                                                                                                                                                                                                                                    </t>
  </si>
  <si>
    <t>thomas-serer-420833-unsplash.jpg</t>
  </si>
  <si>
    <t xml:space="preserve">category:Sports &amp; Outdoor|category:Footwear|brand:Adidas|color:white|color:black</t>
  </si>
  <si>
    <t>F3578640</t>
  </si>
  <si>
    <t>F3578642</t>
  </si>
  <si>
    <t>F3578644</t>
  </si>
  <si>
    <t>F3578646</t>
  </si>
  <si>
    <t xml:space="preserve">RunX Running Shoe</t>
  </si>
  <si>
    <t>runx-running-shoe</t>
  </si>
  <si>
    <t xml:space="preserve">These running shoes are made with an airy, lightweight mesh upper. The durable rubber outsole grips the pavement for added stability. A cushioned midsole brings comfort to each step.                                                                                                                                                                                                                                                                                                     </t>
  </si>
  <si>
    <t>nikolai-chernichenko-1299748-unsplash.jpg</t>
  </si>
  <si>
    <t xml:space="preserve">category:Sports &amp; Outdoor|category:Footwear|brand:Adidas|color:black</t>
  </si>
  <si>
    <t>F3633340</t>
  </si>
  <si>
    <t>F3633342</t>
  </si>
  <si>
    <t>F3633344</t>
  </si>
  <si>
    <t>F3633346</t>
  </si>
  <si>
    <t xml:space="preserve">Allstar Sneakers</t>
  </si>
  <si>
    <t>allstar-sneakers</t>
  </si>
  <si>
    <t xml:space="preserve">All Star is the most iconic sneaker in the world, recognised for its unmistakable silhouette, star-centred ankle patch and cultural authenticity. And like the best paradigms, it only gets better with time.                                                                                                                                                                                                                                                                              </t>
  </si>
  <si>
    <t>mitch-lensink-256007-unsplash.jpg</t>
  </si>
  <si>
    <t xml:space="preserve">category:Sports &amp; Outdoor|category:Footwear|brand:Converse|color:black</t>
  </si>
  <si>
    <t>CAS23340</t>
  </si>
  <si>
    <t>CAS23342</t>
  </si>
  <si>
    <t>CAS23344</t>
  </si>
  <si>
    <t>CAS23346</t>
  </si>
  <si>
    <t xml:space="preserve">Spiky Cactus</t>
  </si>
  <si>
    <t>spiky-cactus</t>
  </si>
  <si>
    <t xml:space="preserve">A spiky yet elegant house cactus - perfect for the home or office. Origin and habitat: Probably native only to the Andes of Peru</t>
  </si>
  <si>
    <t>charles-deluvio-695736-unsplash.jpg</t>
  </si>
  <si>
    <t xml:space="preserve">category:Home &amp; Garden|category:Plants|plant type:Indoor</t>
  </si>
  <si>
    <t>SC011001</t>
  </si>
  <si>
    <t xml:space="preserve">Tulip Pot</t>
  </si>
  <si>
    <t>tulip-pot</t>
  </si>
  <si>
    <t xml:space="preserve">Bright crimson red species tulip with black centers, the poppy-like flowers will open up in full sun. Ideal for rock gardens, pots and border edging.                                                                                                                                                                                                                                                                                                                                      </t>
  </si>
  <si>
    <t>natalia-y-345738-unsplash.jpg</t>
  </si>
  <si>
    <t xml:space="preserve">category:Home &amp; Garden|category:Plants|plant type:Outdoor|plant type:Indoor</t>
  </si>
  <si>
    <t>A58477</t>
  </si>
  <si>
    <t>6.75</t>
  </si>
  <si>
    <t xml:space="preserve">Hanging Plant</t>
  </si>
  <si>
    <t>hanging-plant</t>
  </si>
  <si>
    <t xml:space="preserve">Can be found in tropical and sub-tropical America where it grows on the branches of trees, but also on telephone wires and electricity cables and poles that sometimes topple with the weight of these plants. This plant loves a moist and warm air.                                                                                                                                                                                                                                      </t>
  </si>
  <si>
    <t>alex-rodriguez-santibanez-200278-unsplash.jpg</t>
  </si>
  <si>
    <t xml:space="preserve">category:Home &amp; Garden|category:Plants|plant type:Outdoor</t>
  </si>
  <si>
    <t>A44223</t>
  </si>
  <si>
    <t xml:space="preserve">Aloe Vera</t>
  </si>
  <si>
    <t>aloe-vera</t>
  </si>
  <si>
    <t xml:space="preserve">Decorative Aloe vera makes a lovely house plant. A really trendy plant, Aloe vera is just so easy to care for. Aloe vera sap has been renowned for its remarkable medicinal and cosmetic properties for many centuries and has been used to treat grazes, insect bites and sunburn - it really works.                                                                                                                                                                                      </t>
  </si>
  <si>
    <t>silvia-agrasar-227575-unsplash.jpg</t>
  </si>
  <si>
    <t>A44352</t>
  </si>
  <si>
    <t>6.99</t>
  </si>
  <si>
    <t xml:space="preserve">Fern Blechnum Gibbum</t>
  </si>
  <si>
    <t>fern-blechnum-gibbum</t>
  </si>
  <si>
    <t xml:space="preserve">Create a tropical feel in your home with this lush green tree fern, it has decorative leaves and will develop a short slender trunk in time.                                                                                                                                                                                                                                                                                                                                               </t>
  </si>
  <si>
    <t>caleb-george-536388-unsplash.jpg</t>
  </si>
  <si>
    <t>A04851</t>
  </si>
  <si>
    <t>8.95</t>
  </si>
  <si>
    <t xml:space="preserve">Assorted Indoor Succulents</t>
  </si>
  <si>
    <t>assorted-succulents</t>
  </si>
  <si>
    <t xml:space="preserve">These assorted succulents come in a variety of different shapes and colours - each with their own unique personality. Succulents grow best in plenty of light: a sunny windowsill would be the ideal spot for them to thrive!</t>
  </si>
  <si>
    <t>annie-spratt-78044-unsplash.jpg</t>
  </si>
  <si>
    <t>A08593</t>
  </si>
  <si>
    <t>Orchid</t>
  </si>
  <si>
    <t>orchid</t>
  </si>
  <si>
    <t xml:space="preserve">Gloriously elegant. It can go along with any interior as it is a neutral color and the most popular Phalaenopsis overall. 2 to 3 foot stems host large white flowers that can last for over 2 months.</t>
  </si>
  <si>
    <t>zoltan-kovacs-642412-unsplash.jpg</t>
  </si>
  <si>
    <t xml:space="preserve">category:Home &amp; Garden|category:Plants</t>
  </si>
  <si>
    <t>ROR00221</t>
  </si>
  <si>
    <t xml:space="preserve">Bonsai Tree</t>
  </si>
  <si>
    <t>bonsai-tree</t>
  </si>
  <si>
    <t xml:space="preserve">Excellent semi-evergreen bonsai. Indoors or out but needs some winter protection. All trees sent will leave the nursery in excellent condition and will be of equal quality or better than the photograph shown.</t>
  </si>
  <si>
    <t>mark-tegethoff-667351-unsplash.jpg</t>
  </si>
  <si>
    <t>B01MXFLUSV</t>
  </si>
  <si>
    <t xml:space="preserve">Guardian Lion Statue</t>
  </si>
  <si>
    <t>guardian-lion-statue</t>
  </si>
  <si>
    <t xml:space="preserve">Placing it at home or office can bring you fortune and prosperity, guard your house and ward off ill fortune.                                                                                                                                                                                                                                                                                                                                                                              </t>
  </si>
  <si>
    <t>vincent-liu-525429-unsplash.jpg</t>
  </si>
  <si>
    <t xml:space="preserve">category:Home &amp; Garden|category:Furniture|color:gray</t>
  </si>
  <si>
    <t>GL34LLW11</t>
  </si>
  <si>
    <t>188.53</t>
  </si>
  <si>
    <t xml:space="preserve">Hand Trowel</t>
  </si>
  <si>
    <t>hand-trowel</t>
  </si>
  <si>
    <t xml:space="preserve">Hand trowel for garden cultivating hammer finish epoxy-coated head for improved resistance to rust, scratches, humidity and alkalines in the soil.                                                                                                                                                                                                                                                                                                                                         </t>
  </si>
  <si>
    <t>neslihan-gunaydin-3493-unsplash.jpg</t>
  </si>
  <si>
    <t>4058NB/09</t>
  </si>
  <si>
    <t>4.99</t>
  </si>
  <si>
    <t xml:space="preserve">Balloon Chair</t>
  </si>
  <si>
    <t>balloon-chair</t>
  </si>
  <si>
    <t xml:space="preserve">A charming vintage white wooden chair featuring an extremely spherical pink balloon. The balloon may be detached and used for other purposes, for example as a party decoration.                                                                                                                                                                                                                                                                                                           </t>
  </si>
  <si>
    <t>florian-klauer-14840-unsplash.jpg</t>
  </si>
  <si>
    <t xml:space="preserve">category:Home &amp; Garden|category:Furniture</t>
  </si>
  <si>
    <t>34-BC82444</t>
  </si>
  <si>
    <t xml:space="preserve">Grey Fabric Sofa</t>
  </si>
  <si>
    <t>grey-fabric-sofa</t>
  </si>
  <si>
    <t xml:space="preserve">Seat cushions filled with high resilience foam and polyester fibre wadding give comfortable support for your body, and easily regain their shape when you get up. The cover is easy to keep clean as it is removable and can be machine washed.                                                                                                                                                                                                                                            </t>
  </si>
  <si>
    <t>nathan-fertig-249917-unsplash.jpg</t>
  </si>
  <si>
    <t>CH00001-12</t>
  </si>
  <si>
    <t>295.00</t>
  </si>
  <si>
    <t xml:space="preserve">Leather Sofa</t>
  </si>
  <si>
    <t>leather-sofa</t>
  </si>
  <si>
    <t xml:space="preserve">This premium, tan-brown bonded leather seat is part of the 'chill' sofa range. The lever activated recline feature makes it easy to adjust to any position. This smart, bustle back design with rounded tight padded arms has been designed with your comfort in mind. This well-padded chair has foam pocket sprung seat cushions and fibre-filled back cushions.                                                                                                                         </t>
  </si>
  <si>
    <t>paul-weaver-1120584-unsplash.jpg</t>
  </si>
  <si>
    <t xml:space="preserve">category:Home &amp; Garden|category:Furniture|color:brown</t>
  </si>
  <si>
    <t>CH00001-02</t>
  </si>
  <si>
    <t>1245.00</t>
  </si>
  <si>
    <t xml:space="preserve">Light Shade</t>
  </si>
  <si>
    <t>light-shade</t>
  </si>
  <si>
    <t xml:space="preserve">Modern tapered white polycotton pendant shade with a metallic silver chrome interior finish for maximum light reflection. Reversible gimble so it can be used as a ceiling shade or as a lamp shade.</t>
  </si>
  <si>
    <t>pierre-chatel-innocenti-483198-unsplash.jpg</t>
  </si>
  <si>
    <t>B45809LSW</t>
  </si>
  <si>
    <t xml:space="preserve">Wooden Side Desk</t>
  </si>
  <si>
    <t>wooden-side-desk</t>
  </si>
  <si>
    <t xml:space="preserve">Drawer stops prevent the drawers from being pulled out too far. Built-in cable management for collecting cables and cords; out of sight but close at hand.</t>
  </si>
  <si>
    <t>abel-y-costa-716024-unsplash.jpg</t>
  </si>
  <si>
    <t xml:space="preserve">category:Home &amp; Garden|category:Furniture|color:wood</t>
  </si>
  <si>
    <t>304.096.29</t>
  </si>
  <si>
    <t>125.00</t>
  </si>
  <si>
    <t xml:space="preserve">Comfy Padded Chair</t>
  </si>
  <si>
    <t>comfy-padded-chair</t>
  </si>
  <si>
    <t xml:space="preserve">You sit comfortably thanks to the shaped back. The chair frame is made of solid wood, which is a durable natural material.                                                                                                                                                                                                                                                                                                                                                                 </t>
  </si>
  <si>
    <t>kari-shea-398668-unsplash.jpg</t>
  </si>
  <si>
    <t>404.068.14</t>
  </si>
  <si>
    <t>130.00</t>
  </si>
  <si>
    <t xml:space="preserve">Black Eaves Chair</t>
  </si>
  <si>
    <t>black-eaves-chair</t>
  </si>
  <si>
    <t xml:space="preserve">Comfortable to sit on thanks to the bowl-shaped seat and rounded shape of the backrest. No tools are required to assemble the chair, you just click it together with a simple mechanism under the seat.                                                                                                                                                                                                                                                                                    </t>
  </si>
  <si>
    <t>andres-jasso-220776-unsplash.jpg</t>
  </si>
  <si>
    <t xml:space="preserve">category:Home &amp; Garden|category:Furniture|color:black</t>
  </si>
  <si>
    <t>003.600.02</t>
  </si>
  <si>
    <t xml:space="preserve">Wooden Stool</t>
  </si>
  <si>
    <t>wooden-stool</t>
  </si>
  <si>
    <t xml:space="preserve">Solid wood is a hardwearing natural material, which can be sanded and surface treated as required.                                                                                                                                                                                                                                                                                                                                                                                         </t>
  </si>
  <si>
    <t>ruslan-bardash-351288-unsplash.jpg</t>
  </si>
  <si>
    <t>202.493.30</t>
  </si>
  <si>
    <t xml:space="preserve">Bedside Table</t>
  </si>
  <si>
    <t>bedside-table</t>
  </si>
  <si>
    <t xml:space="preserve">Every table is unique, with varying grain pattern and natural colour shifts that are part of the charm of wood.                                                                                                                                                                                                                                                                                                                                                                            </t>
  </si>
  <si>
    <t>benjamin-voros-310026-unsplash.jpg</t>
  </si>
  <si>
    <t xml:space="preserve">category:Home &amp; Garden|category:Furniture|color:white</t>
  </si>
  <si>
    <t>404.290.14</t>
  </si>
  <si>
    <t xml:space="preserve">Modern Cafe Chair</t>
  </si>
  <si>
    <t>modern-cafe-chair</t>
  </si>
  <si>
    <t xml:space="preserve">You sit comfortably thanks to the restful flexibility of the seat. Lightweight and easy to move around, yet stable enough even for the liveliest, young family members.                                                                                                                                                                                                                                                                                                                    </t>
  </si>
  <si>
    <t>jean-philippe-delberghe-1400011-unsplash.jpg</t>
  </si>
  <si>
    <t>color</t>
  </si>
  <si>
    <t>mustard</t>
  </si>
  <si>
    <t>404.038.96</t>
  </si>
  <si>
    <t>100.00</t>
  </si>
  <si>
    <t>color:yellow</t>
  </si>
  <si>
    <t>mint</t>
  </si>
  <si>
    <t>color:green</t>
  </si>
  <si>
    <t>pearl</t>
  </si>
  <si>
    <t>color:white</t>
  </si>
  <si>
    <t>burton-snowboard-custom-Y2425</t>
  </si>
  <si>
    <t xml:space="preserve">BRAND </t>
  </si>
  <si>
    <t xml:space="preserve">PRODUCT </t>
  </si>
  <si>
    <t xml:space="preserve">MODEL </t>
  </si>
  <si>
    <t xml:space="preserve">LENGTH (CM)</t>
  </si>
  <si>
    <t xml:space="preserve">SEASON </t>
  </si>
  <si>
    <t>Burton</t>
  </si>
  <si>
    <t>snowboard</t>
  </si>
  <si>
    <t>NOS</t>
  </si>
  <si>
    <t>Jones</t>
  </si>
  <si>
    <t>snowboardbinding</t>
  </si>
  <si>
    <t xml:space="preserve">Custom </t>
  </si>
  <si>
    <t>Y2024</t>
  </si>
  <si>
    <t>....Bags</t>
  </si>
  <si>
    <t xml:space="preserve">Flagship </t>
  </si>
  <si>
    <t>Y2025</t>
  </si>
  <si>
    <t xml:space="preserve">Quicksilver </t>
  </si>
  <si>
    <t>....Accesoires</t>
  </si>
  <si>
    <t>Surfer</t>
  </si>
  <si>
    <t>Volcom</t>
  </si>
  <si>
    <t>.....Gloves</t>
  </si>
  <si>
    <t>D1</t>
  </si>
  <si>
    <t>Bataleon</t>
  </si>
  <si>
    <t xml:space="preserve">T-shirt </t>
  </si>
  <si>
    <t>Sweater</t>
  </si>
  <si>
    <t>Cap</t>
  </si>
  <si>
    <t>Beanie</t>
  </si>
  <si>
    <t xml:space="preserve">SKU EXAMPLE </t>
  </si>
  <si>
    <t xml:space="preserve">SN-BRD-Y25-DPZ-DDD1-BLK-L155W </t>
  </si>
  <si>
    <t>SU-BNE-Y24-VCM-VRS-BLK-LR</t>
  </si>
  <si>
    <t xml:space="preserve">SPORT </t>
  </si>
  <si>
    <t xml:space="preserve">COLOR </t>
  </si>
  <si>
    <t xml:space="preserve">SIZE </t>
  </si>
  <si>
    <t>Snow</t>
  </si>
  <si>
    <t>Y99</t>
  </si>
  <si>
    <t>Board</t>
  </si>
  <si>
    <t>BRD</t>
  </si>
  <si>
    <t>BRTN</t>
  </si>
  <si>
    <t xml:space="preserve">Various </t>
  </si>
  <si>
    <t>VRS</t>
  </si>
  <si>
    <t>White</t>
  </si>
  <si>
    <t>WHT</t>
  </si>
  <si>
    <t>L150</t>
  </si>
  <si>
    <t>Surf</t>
  </si>
  <si>
    <t>Y2425</t>
  </si>
  <si>
    <t>Binding</t>
  </si>
  <si>
    <t xml:space="preserve">BND </t>
  </si>
  <si>
    <t>JNS</t>
  </si>
  <si>
    <t>CSTM</t>
  </si>
  <si>
    <t xml:space="preserve">Black </t>
  </si>
  <si>
    <t>BLK</t>
  </si>
  <si>
    <t>L155</t>
  </si>
  <si>
    <t>Skate</t>
  </si>
  <si>
    <t>Y2526</t>
  </si>
  <si>
    <t>Bags</t>
  </si>
  <si>
    <t>BGS</t>
  </si>
  <si>
    <t xml:space="preserve">DPRZ </t>
  </si>
  <si>
    <t xml:space="preserve">FGSP </t>
  </si>
  <si>
    <t>Yellow</t>
  </si>
  <si>
    <t>YLW</t>
  </si>
  <si>
    <t>L155W</t>
  </si>
  <si>
    <t xml:space="preserve">Kite </t>
  </si>
  <si>
    <t>Accesoires</t>
  </si>
  <si>
    <t>ACS</t>
  </si>
  <si>
    <t>QSVR</t>
  </si>
  <si>
    <t>SRFR</t>
  </si>
  <si>
    <t>L173</t>
  </si>
  <si>
    <t>Gloves</t>
  </si>
  <si>
    <t>GLS</t>
  </si>
  <si>
    <t>VLCM</t>
  </si>
  <si>
    <t>DDD1</t>
  </si>
  <si>
    <t>Small</t>
  </si>
  <si>
    <t>SM</t>
  </si>
  <si>
    <t>TST</t>
  </si>
  <si>
    <t xml:space="preserve">BTLN </t>
  </si>
  <si>
    <t>Medium</t>
  </si>
  <si>
    <t xml:space="preserve">MD </t>
  </si>
  <si>
    <t>SWR</t>
  </si>
  <si>
    <t>Large</t>
  </si>
  <si>
    <t>LR</t>
  </si>
  <si>
    <t>CAP</t>
  </si>
  <si>
    <t>XLarge</t>
  </si>
  <si>
    <t xml:space="preserve">XL </t>
  </si>
  <si>
    <t>BNE</t>
  </si>
  <si>
    <t xml:space="preserve">Product: EAN code</t>
  </si>
  <si>
    <t>product:quote</t>
  </si>
  <si>
    <t xml:space="preserve">product:Difficulty riderlevel rating</t>
  </si>
  <si>
    <t xml:space="preserve">product:Difficulty flex rating</t>
  </si>
  <si>
    <t xml:space="preserve">product:RESORT terrainlevel rating</t>
  </si>
  <si>
    <t xml:space="preserve">product:ALL MOUNTAIN terrainlevel rating</t>
  </si>
  <si>
    <t xml:space="preserve">product:PARK terrainlevel rating</t>
  </si>
  <si>
    <t xml:space="preserve">product:POWDER terrainlevel rating</t>
  </si>
  <si>
    <t xml:space="preserve">product:nose width(cm)</t>
  </si>
  <si>
    <t xml:space="preserve">product:waist width(cm)</t>
  </si>
  <si>
    <t>product:tailwidth(cm)</t>
  </si>
  <si>
    <t xml:space="preserve">product:effective edge(cm)</t>
  </si>
  <si>
    <t xml:space="preserve">product:running length(cm)</t>
  </si>
  <si>
    <t xml:space="preserve">product:sidecut radius(m)</t>
  </si>
  <si>
    <t>product:setback(cm)</t>
  </si>
  <si>
    <t>product:Taper(cm)</t>
  </si>
  <si>
    <t xml:space="preserve">product:Recommende stance(cm)</t>
  </si>
  <si>
    <t>product:Stance-min(cm)</t>
  </si>
  <si>
    <t>product:Stance-max(cm)</t>
  </si>
  <si>
    <t>product:Weight(kg)</t>
  </si>
  <si>
    <t>product:Base</t>
  </si>
  <si>
    <t>product:Edges</t>
  </si>
  <si>
    <t>product:Lay-up</t>
  </si>
  <si>
    <t>product:Sidewall</t>
  </si>
  <si>
    <t>te</t>
  </si>
</sst>
</file>

<file path=xl/styles.xml><?xml version="1.0" encoding="utf-8"?>
<styleSheet xmlns="http://schemas.openxmlformats.org/spreadsheetml/2006/main" xmlns:mc="http://schemas.openxmlformats.org/markup-compatibility/2006" xmlns:x14="http://schemas.microsoft.com/office/spreadsheetml/2009/9/main" xmlns:x14ac="http://schemas.microsoft.com/office/spreadsheetml/2009/9/ac" xmlns:x16r2="http://schemas.microsoft.com/office/spreadsheetml/2015/02/main" mc:Ignorable="x14ac x16r2">
  <numFmts count="1">
    <numFmt numFmtId="164" formatCode="0.0"/>
  </numFmts>
  <fonts count="33">
    <font>
      <sz val="10.000000"/>
      <color indexed="64"/>
      <name val="Calibri"/>
      <scheme val="minor"/>
    </font>
    <font>
      <b/>
      <sz val="10.000000"/>
      <color theme="1"/>
      <name val="Calibri"/>
      <scheme val="minor"/>
    </font>
    <font>
      <sz val="10.000000"/>
      <color theme="1"/>
      <name val="Calibri"/>
      <scheme val="minor"/>
    </font>
    <font>
      <sz val="8.000000"/>
      <color theme="1"/>
      <name val="Calibri"/>
      <scheme val="minor"/>
    </font>
    <font>
      <b/>
      <sz val="11.000000"/>
      <color theme="1"/>
      <name val="Calibri"/>
      <scheme val="minor"/>
    </font>
    <font>
      <sz val="11.000000"/>
      <color theme="1"/>
      <name val="Calibri"/>
      <scheme val="minor"/>
    </font>
    <font>
      <sz val="8.000000"/>
      <color rgb="FF454545"/>
      <name val="Quicksand"/>
    </font>
    <font>
      <sz val="10.000000"/>
      <color rgb="FF454545"/>
      <name val="Quicksand"/>
    </font>
    <font>
      <sz val="11.000000"/>
      <color indexed="64"/>
      <name val="Quicksand"/>
    </font>
    <font>
      <sz val="11.000000"/>
      <color theme="1"/>
      <name val="Quicksand"/>
    </font>
    <font>
      <sz val="10.000000"/>
      <color rgb="FF222222"/>
      <name val="Arial"/>
    </font>
    <font>
      <sz val="10.000000"/>
      <color indexed="64"/>
      <name val="Arial"/>
    </font>
    <font>
      <color rgb="FF454545"/>
      <name val="Quicksand"/>
    </font>
    <font>
      <color theme="1"/>
      <name val="Quicksand"/>
    </font>
    <font>
      <sz val="8.000000"/>
      <color rgb="FF1D1D1B"/>
      <name val="Arial"/>
    </font>
    <font>
      <sz val="10.000000"/>
      <color rgb="FF1D1D1B"/>
      <name val="Avenir"/>
    </font>
    <font>
      <color theme="1"/>
      <name val="Calibri"/>
      <scheme val="minor"/>
    </font>
    <font>
      <sz val="10.000000"/>
      <color rgb="FF1D1D1B"/>
      <name val="Arial"/>
    </font>
    <font>
      <sz val="10.000000"/>
      <color theme="1"/>
      <name val="Helvetica Neue"/>
    </font>
    <font>
      <sz val="10.000000"/>
      <color indexed="64"/>
      <name val="Helvetica Neue"/>
    </font>
    <font>
      <sz val="8.000000"/>
      <color indexed="64"/>
      <name val="Arial"/>
    </font>
    <font>
      <sz val="8.000000"/>
      <color indexed="64"/>
      <name val="Helvetica Neue"/>
    </font>
    <font>
      <sz val="11.000000"/>
      <color theme="1"/>
      <name val="Calibri"/>
    </font>
    <font>
      <sz val="10.000000"/>
      <color theme="1"/>
      <name val="Calibri"/>
    </font>
    <font>
      <sz val="12.000000"/>
      <color rgb="FF555555"/>
      <name val="Din-2014"/>
    </font>
    <font>
      <sz val="12.000000"/>
      <color rgb="FF555555"/>
      <name val="Arial"/>
    </font>
    <font>
      <color rgb="FF6AA84F"/>
      <name val="Calibri"/>
      <scheme val="minor"/>
    </font>
    <font>
      <color rgb="FF93C47D"/>
      <name val="Calibri"/>
      <scheme val="minor"/>
    </font>
    <font>
      <b/>
      <color rgb="FF6AA84F"/>
      <name val="Avenir"/>
    </font>
    <font>
      <b/>
      <color rgb="FF93C47D"/>
      <name val="Avenir"/>
    </font>
    <font>
      <color rgb="FF6AA84F"/>
      <name val="Avenir"/>
    </font>
    <font>
      <color rgb="FF93C47D"/>
      <name val="Avenir"/>
    </font>
    <font>
      <b/>
      <color theme="1"/>
      <name val="Calibri"/>
      <scheme val="minor"/>
    </font>
  </fonts>
  <fills count="11">
    <fill>
      <patternFill patternType="none"/>
    </fill>
    <fill>
      <patternFill patternType="gray125"/>
    </fill>
    <fill>
      <patternFill patternType="solid">
        <fgColor rgb="FFEFEFEF"/>
        <bgColor rgb="FFEFEFEF"/>
      </patternFill>
    </fill>
    <fill>
      <patternFill patternType="solid">
        <fgColor rgb="FFCFE2F3"/>
        <bgColor rgb="FFCFE2F3"/>
      </patternFill>
    </fill>
    <fill>
      <patternFill patternType="solid">
        <fgColor rgb="FFC9DAF8"/>
        <bgColor rgb="FFC9DAF8"/>
      </patternFill>
    </fill>
    <fill>
      <patternFill patternType="solid">
        <fgColor indexed="5"/>
        <bgColor indexed="5"/>
      </patternFill>
    </fill>
    <fill>
      <patternFill patternType="solid">
        <fgColor theme="0"/>
        <bgColor theme="0"/>
      </patternFill>
    </fill>
    <fill>
      <patternFill patternType="solid">
        <fgColor indexed="65"/>
        <bgColor indexed="65"/>
      </patternFill>
    </fill>
    <fill>
      <patternFill patternType="solid">
        <fgColor rgb="FF93C47D"/>
        <bgColor rgb="FF93C47D"/>
      </patternFill>
    </fill>
    <fill>
      <patternFill patternType="solid">
        <fgColor rgb="FFFAFAFA"/>
        <bgColor rgb="FFFAFAFA"/>
      </patternFill>
    </fill>
    <fill>
      <patternFill patternType="solid">
        <fgColor rgb="FFE8E8E8"/>
        <bgColor rgb="FFE8E8E8"/>
      </patternFill>
    </fill>
  </fills>
  <borders count="2">
    <border>
      <left style="none"/>
      <right style="none"/>
      <top style="none"/>
      <bottom style="none"/>
      <diagonal style="none"/>
    </border>
    <border>
      <left style="none"/>
      <right style="thin">
        <color indexed="65"/>
      </right>
      <top style="none"/>
      <bottom style="none"/>
      <diagonal style="none"/>
    </border>
  </borders>
  <cellStyleXfs count="1">
    <xf fontId="0" fillId="0" borderId="0" numFmtId="0" applyNumberFormat="1" applyFont="1" applyFill="1" applyBorder="1"/>
  </cellStyleXfs>
  <cellXfs count="118">
    <xf fontId="0" fillId="0" borderId="0" numFmtId="0" xfId="0"/>
    <xf fontId="1" fillId="0" borderId="0" numFmtId="0" xfId="0" applyFont="1" applyAlignment="1">
      <alignment horizontal="left" vertical="top" wrapText="1"/>
    </xf>
    <xf fontId="1" fillId="2" borderId="0" numFmtId="0" xfId="0" applyFont="1" applyFill="1" applyAlignment="1">
      <alignment horizontal="left" vertical="top" wrapText="1"/>
    </xf>
    <xf fontId="2" fillId="0" borderId="0" numFmtId="0" xfId="0" applyFont="1" applyAlignment="1">
      <alignment horizontal="left" vertical="top" wrapText="1"/>
    </xf>
    <xf fontId="1" fillId="3" borderId="0" numFmtId="0" xfId="0" applyFont="1" applyFill="1" applyAlignment="1">
      <alignment horizontal="left" vertical="top" wrapText="1"/>
    </xf>
    <xf fontId="1" fillId="4" borderId="0" numFmtId="0" xfId="0" applyFont="1" applyFill="1" applyAlignment="1">
      <alignment horizontal="left" vertical="top" wrapText="1"/>
    </xf>
    <xf fontId="1" fillId="3" borderId="0" numFmtId="0" xfId="0" applyFont="1" applyFill="1" applyAlignment="1">
      <alignment horizontal="right" vertical="top" wrapText="1"/>
    </xf>
    <xf fontId="3" fillId="5" borderId="0" numFmtId="0" xfId="0" applyFont="1" applyFill="1" applyAlignment="1">
      <alignment horizontal="left" vertical="top"/>
    </xf>
    <xf fontId="1" fillId="5" borderId="0" numFmtId="0" xfId="0" applyFont="1" applyFill="1" applyAlignment="1">
      <alignment horizontal="left" vertical="top"/>
    </xf>
    <xf fontId="1" fillId="5" borderId="0" numFmtId="0" xfId="0" applyFont="1" applyFill="1"/>
    <xf fontId="1" fillId="6" borderId="0" numFmtId="0" xfId="0" applyFont="1" applyFill="1" applyAlignment="1">
      <alignment horizontal="left" vertical="top" wrapText="1"/>
    </xf>
    <xf fontId="4" fillId="6" borderId="0" numFmtId="0" xfId="0" applyFont="1" applyFill="1" applyAlignment="1">
      <alignment horizontal="left" vertical="top"/>
    </xf>
    <xf fontId="4" fillId="6" borderId="0" numFmtId="0" xfId="0" applyFont="1" applyFill="1" applyAlignment="1">
      <alignment horizontal="left" vertical="top" wrapText="1"/>
    </xf>
    <xf fontId="1" fillId="7" borderId="0" numFmtId="0" xfId="0" applyFont="1" applyFill="1" applyAlignment="1">
      <alignment horizontal="left" vertical="top" wrapText="1"/>
    </xf>
    <xf fontId="1" fillId="8" borderId="0" numFmtId="0" xfId="0" applyFont="1" applyFill="1" applyAlignment="1">
      <alignment horizontal="left" vertical="top" wrapText="1"/>
    </xf>
    <xf fontId="1" fillId="8" borderId="0" numFmtId="164" xfId="0" applyNumberFormat="1" applyFont="1" applyFill="1" applyAlignment="1">
      <alignment horizontal="left" vertical="top" wrapText="1"/>
    </xf>
    <xf fontId="1" fillId="8" borderId="0" numFmtId="164" xfId="0" applyNumberFormat="1" applyFont="1" applyFill="1" applyAlignment="1">
      <alignment horizontal="right" vertical="top" wrapText="1"/>
    </xf>
    <xf fontId="1" fillId="8" borderId="0" numFmtId="0" xfId="0" applyFont="1" applyFill="1" applyAlignment="1">
      <alignment horizontal="left" vertical="top"/>
    </xf>
    <xf fontId="2" fillId="5" borderId="0" numFmtId="0" xfId="0" applyFont="1" applyFill="1"/>
    <xf fontId="2" fillId="5" borderId="0" numFmtId="0" xfId="0" applyFont="1" applyFill="1" applyAlignment="1">
      <alignment horizontal="left"/>
    </xf>
    <xf fontId="5" fillId="5" borderId="0" numFmtId="0" xfId="0" applyFont="1" applyFill="1"/>
    <xf fontId="2" fillId="5" borderId="0" numFmtId="0" xfId="0" applyFont="1" applyFill="1" applyAlignment="1">
      <alignment horizontal="right"/>
    </xf>
    <xf fontId="6" fillId="5" borderId="0" numFmtId="0" xfId="0" applyFont="1" applyFill="1"/>
    <xf fontId="7" fillId="5" borderId="0" numFmtId="0" xfId="0" applyFont="1" applyFill="1"/>
    <xf fontId="8" fillId="5" borderId="0" numFmtId="0" xfId="0" applyFont="1" applyFill="1"/>
    <xf fontId="9" fillId="5" borderId="0" numFmtId="0" xfId="0" applyFont="1" applyFill="1"/>
    <xf fontId="10" fillId="5" borderId="0" numFmtId="0" xfId="0" applyFont="1" applyFill="1" applyAlignment="1">
      <alignment horizontal="left"/>
    </xf>
    <xf fontId="11" fillId="5" borderId="0" numFmtId="0" xfId="0" applyFont="1" applyFill="1" applyAlignment="1">
      <alignment horizontal="left"/>
    </xf>
    <xf fontId="2" fillId="5" borderId="0" numFmtId="164" xfId="0" applyNumberFormat="1" applyFont="1" applyFill="1"/>
    <xf fontId="2" fillId="5" borderId="0" numFmtId="164" xfId="0" applyNumberFormat="1" applyFont="1" applyFill="1" applyAlignment="1">
      <alignment horizontal="right"/>
    </xf>
    <xf fontId="2" fillId="5" borderId="0" numFmtId="9" xfId="0" applyNumberFormat="1" applyFont="1" applyFill="1"/>
    <xf fontId="2" fillId="5" borderId="0" numFmtId="0" xfId="0" applyFont="1" applyFill="1"/>
    <xf fontId="2" fillId="0" borderId="0" numFmtId="0" xfId="0" applyFont="1"/>
    <xf fontId="2" fillId="0" borderId="0" numFmtId="0" xfId="0" applyFont="1" applyAlignment="1">
      <alignment horizontal="left"/>
    </xf>
    <xf fontId="2" fillId="0" borderId="0" numFmtId="0" xfId="0" applyFont="1"/>
    <xf fontId="2" fillId="7" borderId="0" numFmtId="0" xfId="0" applyFont="1" applyFill="1"/>
    <xf fontId="2" fillId="0" borderId="0" numFmtId="0" xfId="0" applyFont="1" applyAlignment="1">
      <alignment horizontal="right"/>
    </xf>
    <xf fontId="6" fillId="7" borderId="0" numFmtId="0" xfId="0" applyFont="1" applyFill="1"/>
    <xf fontId="7" fillId="7" borderId="0" numFmtId="0" xfId="0" applyFont="1" applyFill="1"/>
    <xf fontId="2" fillId="7" borderId="0" numFmtId="0" xfId="0" applyFont="1" applyFill="1" applyAlignment="1">
      <alignment horizontal="left" wrapText="1"/>
    </xf>
    <xf fontId="12" fillId="7" borderId="0" numFmtId="0" xfId="0" applyFont="1" applyFill="1"/>
    <xf fontId="13" fillId="7" borderId="0" numFmtId="0" xfId="0" applyFont="1" applyFill="1"/>
    <xf fontId="13" fillId="0" borderId="0" numFmtId="0" xfId="0" applyFont="1"/>
    <xf fontId="10" fillId="7" borderId="0" numFmtId="0" xfId="0" applyFont="1" applyFill="1" applyAlignment="1">
      <alignment horizontal="left"/>
    </xf>
    <xf fontId="11" fillId="7" borderId="0" numFmtId="0" xfId="0" applyFont="1" applyFill="1" applyAlignment="1">
      <alignment horizontal="left"/>
    </xf>
    <xf fontId="2" fillId="0" borderId="0" numFmtId="9" xfId="0" applyNumberFormat="1" applyFont="1"/>
    <xf fontId="2" fillId="0" borderId="0" numFmtId="164" xfId="0" applyNumberFormat="1" applyFont="1"/>
    <xf fontId="2" fillId="0" borderId="0" numFmtId="164" xfId="0" applyNumberFormat="1" applyFont="1" applyAlignment="1">
      <alignment horizontal="right"/>
    </xf>
    <xf fontId="2" fillId="7" borderId="0" numFmtId="0" xfId="0" applyFont="1" applyFill="1" applyAlignment="1">
      <alignment wrapText="1"/>
    </xf>
    <xf fontId="3" fillId="0" borderId="0" numFmtId="0" xfId="0" applyFont="1"/>
    <xf fontId="2" fillId="7" borderId="0" numFmtId="0" xfId="0" applyFont="1" applyFill="1"/>
    <xf fontId="2" fillId="7" borderId="0" numFmtId="0" xfId="0" applyFont="1" applyFill="1" applyAlignment="1">
      <alignment horizontal="left"/>
    </xf>
    <xf fontId="2" fillId="7" borderId="0" numFmtId="0" xfId="0" applyFont="1" applyFill="1" applyAlignment="1">
      <alignment horizontal="right"/>
    </xf>
    <xf fontId="2" fillId="7" borderId="0" numFmtId="9" xfId="0" applyNumberFormat="1" applyFont="1" applyFill="1"/>
    <xf fontId="2" fillId="7" borderId="0" numFmtId="164" xfId="0" applyNumberFormat="1" applyFont="1" applyFill="1"/>
    <xf fontId="2" fillId="7" borderId="0" numFmtId="164" xfId="0" applyNumberFormat="1" applyFont="1" applyFill="1" applyAlignment="1">
      <alignment horizontal="right"/>
    </xf>
    <xf fontId="14" fillId="7" borderId="0" numFmtId="0" xfId="0" applyFont="1" applyFill="1"/>
    <xf fontId="2" fillId="0" borderId="0" numFmtId="164" xfId="0" applyNumberFormat="1" applyFont="1"/>
    <xf fontId="15" fillId="7" borderId="1" numFmtId="164" xfId="0" applyNumberFormat="1" applyFont="1" applyFill="1" applyBorder="1" applyAlignment="1">
      <alignment horizontal="right"/>
    </xf>
    <xf fontId="16" fillId="0" borderId="0" numFmtId="0" xfId="0" applyFont="1"/>
    <xf fontId="17" fillId="7" borderId="0" numFmtId="0" xfId="0" applyFont="1" applyFill="1"/>
    <xf fontId="15" fillId="7" borderId="0" numFmtId="0" xfId="0" applyFont="1" applyFill="1"/>
    <xf fontId="18" fillId="0" borderId="0" numFmtId="0" xfId="0" applyFont="1" applyAlignment="1">
      <alignment horizontal="left" wrapText="1"/>
    </xf>
    <xf fontId="19" fillId="0" borderId="0" numFmtId="1" xfId="0" applyNumberFormat="1" applyFont="1" applyAlignment="1">
      <alignment horizontal="center"/>
    </xf>
    <xf fontId="19" fillId="0" borderId="0" numFmtId="0" xfId="0" applyFont="1" applyAlignment="1">
      <alignment horizontal="right" wrapText="1"/>
    </xf>
    <xf fontId="20" fillId="0" borderId="0" numFmtId="0" xfId="0" applyFont="1" applyAlignment="1">
      <alignment horizontal="left"/>
    </xf>
    <xf fontId="21" fillId="0" borderId="0" numFmtId="0" xfId="0" applyFont="1" applyAlignment="1">
      <alignment horizontal="center"/>
    </xf>
    <xf fontId="11" fillId="0" borderId="0" numFmtId="0" xfId="0" applyFont="1" applyAlignment="1">
      <alignment horizontal="left"/>
    </xf>
    <xf fontId="19" fillId="0" borderId="0" numFmtId="49" xfId="0" applyNumberFormat="1" applyFont="1" applyAlignment="1">
      <alignment horizontal="center" wrapText="1"/>
    </xf>
    <xf fontId="5" fillId="0" borderId="0" numFmtId="0" xfId="0" applyFont="1"/>
    <xf fontId="10" fillId="0" borderId="0" numFmtId="0" xfId="0" applyFont="1" applyAlignment="1">
      <alignment horizontal="left"/>
    </xf>
    <xf fontId="2" fillId="0" borderId="0" numFmtId="49" xfId="0" applyNumberFormat="1" applyFont="1"/>
    <xf fontId="19" fillId="0" borderId="0" numFmtId="164" xfId="0" applyNumberFormat="1" applyFont="1" applyAlignment="1">
      <alignment horizontal="right" wrapText="1"/>
    </xf>
    <xf fontId="18" fillId="0" borderId="0" numFmtId="164" xfId="0" applyNumberFormat="1" applyFont="1" applyAlignment="1">
      <alignment horizontal="right" wrapText="1"/>
    </xf>
    <xf fontId="18" fillId="0" borderId="0" numFmtId="49" xfId="0" applyNumberFormat="1" applyFont="1" applyAlignment="1">
      <alignment horizontal="center"/>
    </xf>
    <xf fontId="19" fillId="0" borderId="0" numFmtId="164" xfId="0" applyNumberFormat="1" applyFont="1" applyAlignment="1">
      <alignment horizontal="right"/>
    </xf>
    <xf fontId="19" fillId="0" borderId="0" numFmtId="0" xfId="0" applyFont="1" applyAlignment="1">
      <alignment horizontal="center" wrapText="1"/>
    </xf>
    <xf fontId="19" fillId="0" borderId="0" numFmtId="0" xfId="0" applyFont="1" applyAlignment="1">
      <alignment horizontal="left" wrapText="1"/>
    </xf>
    <xf fontId="18" fillId="0" borderId="0" numFmtId="1" xfId="0" applyNumberFormat="1" applyFont="1" applyAlignment="1">
      <alignment horizontal="center" wrapText="1"/>
    </xf>
    <xf fontId="19" fillId="0" borderId="0" numFmtId="49" xfId="0" applyNumberFormat="1" applyFont="1" applyAlignment="1">
      <alignment horizontal="right" wrapText="1"/>
    </xf>
    <xf fontId="19" fillId="0" borderId="0" numFmtId="3" xfId="0" applyNumberFormat="1" applyFont="1" applyAlignment="1">
      <alignment horizontal="right" wrapText="1"/>
    </xf>
    <xf fontId="19" fillId="0" borderId="0" numFmtId="0" xfId="0" applyFont="1" applyAlignment="1">
      <alignment horizontal="center"/>
    </xf>
    <xf fontId="16" fillId="0" borderId="0" numFmtId="0" xfId="0" applyFont="1"/>
    <xf fontId="22" fillId="0" borderId="0" numFmtId="1" xfId="0" applyNumberFormat="1" applyFont="1"/>
    <xf fontId="16" fillId="0" borderId="0" numFmtId="1" xfId="0" applyNumberFormat="1" applyFont="1"/>
    <xf fontId="22" fillId="0" borderId="0" numFmtId="0" xfId="0" applyFont="1" applyAlignment="1">
      <alignment horizontal="right"/>
    </xf>
    <xf fontId="22" fillId="0" borderId="0" numFmtId="0" xfId="0" applyFont="1" applyAlignment="1">
      <alignment vertical="center" wrapText="1"/>
    </xf>
    <xf fontId="22" fillId="0" borderId="0" numFmtId="9" xfId="0" applyNumberFormat="1" applyFont="1"/>
    <xf fontId="22" fillId="0" borderId="0" numFmtId="164" xfId="0" applyNumberFormat="1" applyFont="1"/>
    <xf fontId="22" fillId="0" borderId="0" numFmtId="49" xfId="0" applyNumberFormat="1" applyFont="1"/>
    <xf fontId="22" fillId="0" borderId="0" numFmtId="49" xfId="0" applyNumberFormat="1" applyFont="1" applyAlignment="1">
      <alignment horizontal="right"/>
    </xf>
    <xf fontId="16" fillId="0" borderId="0" numFmtId="49" xfId="0" applyNumberFormat="1" applyFont="1"/>
    <xf fontId="23" fillId="0" borderId="0" numFmtId="2" xfId="0" applyNumberFormat="1" applyFont="1" applyAlignment="1">
      <alignment horizontal="center" vertical="center"/>
    </xf>
    <xf fontId="16" fillId="0" borderId="0" numFmtId="9" xfId="0" applyNumberFormat="1" applyFont="1"/>
    <xf fontId="24" fillId="9" borderId="0" numFmtId="0" xfId="0" applyFont="1" applyFill="1" applyAlignment="1">
      <alignment horizontal="center"/>
    </xf>
    <xf fontId="25" fillId="9" borderId="0" numFmtId="0" xfId="0" applyFont="1" applyFill="1" applyAlignment="1">
      <alignment horizontal="left"/>
    </xf>
    <xf fontId="3" fillId="0" borderId="0" numFmtId="0" xfId="0" applyFont="1"/>
    <xf fontId="26" fillId="0" borderId="0" numFmtId="0" xfId="0" applyFont="1"/>
    <xf fontId="27" fillId="0" borderId="0" numFmtId="0" xfId="0" applyFont="1"/>
    <xf fontId="28" fillId="10" borderId="1" numFmtId="0" xfId="0" applyFont="1" applyFill="1" applyBorder="1" applyAlignment="1">
      <alignment horizontal="left"/>
    </xf>
    <xf fontId="28" fillId="7" borderId="1" numFmtId="0" xfId="0" applyFont="1" applyFill="1" applyBorder="1" applyAlignment="1">
      <alignment horizontal="left"/>
    </xf>
    <xf fontId="27" fillId="0" borderId="0" numFmtId="0" xfId="0" applyFont="1"/>
    <xf fontId="29" fillId="10" borderId="1" numFmtId="0" xfId="0" applyFont="1" applyFill="1" applyBorder="1" applyAlignment="1">
      <alignment horizontal="center"/>
    </xf>
    <xf fontId="28" fillId="10" borderId="1" numFmtId="0" xfId="0" applyFont="1" applyFill="1" applyBorder="1" applyAlignment="1">
      <alignment horizontal="center"/>
    </xf>
    <xf fontId="30" fillId="7" borderId="1" numFmtId="0" xfId="0" applyFont="1" applyFill="1" applyBorder="1" applyAlignment="1">
      <alignment horizontal="center"/>
    </xf>
    <xf fontId="30" fillId="10" borderId="1" numFmtId="0" xfId="0" applyFont="1" applyFill="1" applyBorder="1" applyAlignment="1">
      <alignment horizontal="center"/>
    </xf>
    <xf fontId="31" fillId="7" borderId="1" numFmtId="0" xfId="0" applyFont="1" applyFill="1" applyBorder="1" applyAlignment="1">
      <alignment horizontal="center"/>
    </xf>
    <xf fontId="31" fillId="10" borderId="1" numFmtId="0" xfId="0" applyFont="1" applyFill="1" applyBorder="1" applyAlignment="1">
      <alignment horizontal="center"/>
    </xf>
    <xf fontId="16" fillId="0" borderId="0" numFmtId="164" xfId="0" applyNumberFormat="1" applyFont="1"/>
    <xf fontId="26" fillId="0" borderId="0" numFmtId="164" xfId="0" applyNumberFormat="1" applyFont="1"/>
    <xf fontId="32" fillId="0" borderId="0" numFmtId="0" xfId="0" applyFont="1"/>
    <xf fontId="32" fillId="0" borderId="0" numFmtId="0" xfId="0" applyFont="1"/>
    <xf fontId="16" fillId="0" borderId="0" numFmtId="3" xfId="0" applyNumberFormat="1" applyFont="1"/>
    <xf fontId="32" fillId="0" borderId="0" numFmtId="0" xfId="0" applyFont="1" applyAlignment="1">
      <alignment horizontal="left"/>
    </xf>
    <xf fontId="16" fillId="0" borderId="0" numFmtId="0" xfId="0" applyFont="1" applyAlignment="1">
      <alignment horizontal="left"/>
    </xf>
    <xf fontId="16" fillId="5" borderId="0" numFmtId="0" xfId="0" applyFont="1" applyFill="1"/>
    <xf fontId="32" fillId="0" borderId="0" numFmtId="0" xfId="0" applyFont="1" applyAlignment="1">
      <alignment horizontal="center"/>
    </xf>
    <xf fontId="22" fillId="0" borderId="0" numFmt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1" Type="http://schemas.openxmlformats.org/officeDocument/2006/relationships/worksheet" Target="worksheets/sheet1.xml"/><Relationship  Id="rId10" Type="http://schemas.openxmlformats.org/officeDocument/2006/relationships/styles" Target="styles.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haredStrings" Target="sharedStrings.xml"/></Relationships>
</file>

<file path=xl/theme/theme.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1.xml><?xml version="1.0" encoding="utf-8"?>
<a:theme xmlns:a="http://schemas.openxmlformats.org/drawingml/2006/main" xmlns:r="http://schemas.openxmlformats.org/officeDocument/2006/relationships" xmlns:p="http://schemas.openxmlformats.org/presentation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chemeClr val="phClr">
            <a:tint val="95000"/>
            <a:satMod val="170000"/>
          </a:schemeClr>
        </a:solidFill>
        <a:gradFill>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rgb="FF980000"/>
    <outlinePr applyStyles="0" summaryBelow="0" summaryRight="0" showOutlineSymbols="1"/>
    <pageSetUpPr autoPageBreaks="1" fitToPage="0"/>
  </sheetPr>
  <sheetViews>
    <sheetView zoomScale="100" workbookViewId="0">
      <pane xSplit="5" ySplit="2" topLeftCell="F3" activePane="bottomRight" state="frozen"/>
      <selection activeCell="F3" activeCellId="0" sqref="F3"/>
    </sheetView>
  </sheetViews>
  <sheetFormatPr defaultColWidth="14.43" defaultRowHeight="15.75" customHeight="1"/>
  <cols>
    <col customWidth="1" min="1" max="1" width="16.43"/>
    <col customWidth="1" min="2" max="2" width="21.43"/>
    <col customWidth="1" min="3" max="3" width="20.140000000000001"/>
    <col customWidth="1" min="4" max="4" width="26"/>
    <col customWidth="1" min="5" max="5" width="47.43"/>
    <col customWidth="1" min="6" max="6" width="23.140000000000001"/>
    <col customWidth="1" min="7" max="7" width="40.140000000000001"/>
    <col customWidth="1" min="8" max="8" width="13.57"/>
    <col customWidth="1" min="9" max="9" width="19.859999999999999"/>
    <col customWidth="1" min="10" max="10" width="19.43"/>
    <col customWidth="1" min="11" max="11" width="56.43"/>
    <col customWidth="1" min="12" max="12" width="82.140000000000001"/>
    <col customWidth="1" min="13" max="13" width="44.289999999999999"/>
    <col customWidth="1" min="14" max="14" width="55.859999999999999"/>
    <col customWidth="1" min="15" max="15" width="41.289999999999999"/>
    <col customWidth="1" min="16" max="16" width="34.43"/>
    <col customWidth="1" min="17" max="17" width="25.43"/>
    <col customWidth="1" min="18" max="18" width="36.710000000000001"/>
    <col customWidth="1" min="19" max="19" width="25.43"/>
    <col customWidth="1" min="20" max="20" width="23.859999999999999"/>
    <col customWidth="1" min="21" max="21" width="35.859999999999999"/>
    <col customWidth="1" min="22" max="22" width="25.43"/>
    <col customWidth="1" min="23" max="23" width="27.57"/>
    <col customWidth="1" min="24" max="24" width="19.43"/>
    <col customWidth="1" min="25" max="25" width="40.289999999999999"/>
    <col customWidth="1" min="26" max="26" width="38.57"/>
    <col customWidth="1" min="27" max="27" width="26.710000000000001"/>
    <col customWidth="1" min="28" max="28" width="37.859999999999999"/>
    <col customWidth="1" min="29" max="29" width="56.140000000000001"/>
    <col customWidth="1" min="30" max="30" width="30.43"/>
    <col customWidth="1" min="31" max="31" width="24"/>
    <col customWidth="1" min="32" max="32" width="52.43"/>
    <col customWidth="1" min="33" max="33" width="99.290000000000006"/>
    <col customWidth="1" min="34" max="34" width="17"/>
    <col customWidth="1" min="35" max="35" width="27.57"/>
    <col customWidth="1" min="36" max="36" width="34.710000000000001"/>
    <col customWidth="1" min="37" max="37" width="23.57"/>
    <col customWidth="1" min="38" max="38" width="26"/>
    <col customWidth="1" min="39" max="39" width="21"/>
    <col customWidth="1" min="40" max="40" width="22.140000000000001"/>
    <col customWidth="1" min="41" max="41" width="22"/>
    <col customWidth="1" min="42" max="42" width="26"/>
    <col customWidth="1" min="43" max="43" width="22.43"/>
    <col customWidth="1" min="44" max="44" width="22.710000000000001"/>
    <col customWidth="1" min="45" max="45" width="15.710000000000001"/>
    <col customWidth="1" min="46" max="46" width="18.710000000000001"/>
    <col customWidth="1" min="47" max="47" width="18"/>
    <col customWidth="1" min="48" max="48" width="17.43"/>
    <col customWidth="1" min="49" max="49" width="29.710000000000001"/>
    <col customWidth="1" min="50" max="50" width="38"/>
    <col customWidth="1" min="51" max="51" width="20.859999999999999"/>
    <col customWidth="1" min="52" max="52" width="20.140000000000001"/>
    <col customWidth="1" min="53" max="53" width="20.57"/>
    <col customWidth="1" min="54" max="54" width="22"/>
    <col customWidth="1" min="55" max="55" width="20.57"/>
    <col customWidth="1" min="56" max="56" width="18"/>
    <col customWidth="1" min="57" max="57" width="32.57"/>
    <col customWidth="1" min="58" max="58" width="17.43"/>
    <col customWidth="1" min="59" max="59" width="16.140000000000001"/>
    <col customWidth="1" min="60" max="60" width="18.57"/>
    <col customWidth="1" min="61" max="61" width="34.57"/>
    <col hidden="1" min="62" max="62" width="14.43"/>
    <col customWidth="1" hidden="1" min="63" max="63" width="14.289999999999999"/>
    <col customWidth="1" hidden="1" min="64" max="64" width="21.57"/>
    <col customWidth="1" min="65" max="65" width="16.43"/>
    <col customWidth="1" min="66" max="66" width="23"/>
    <col customWidth="1" hidden="1" min="67" max="67" width="20.43"/>
    <col customWidth="1" min="68" max="69" width="18.710000000000001"/>
    <col customWidth="1" min="70" max="73" width="18"/>
  </cols>
  <sheetData>
    <row r="1">
      <c r="A1" s="1" t="s">
        <v>0</v>
      </c>
      <c r="B1" s="2" t="s">
        <v>1</v>
      </c>
      <c r="C1" s="1" t="s">
        <v>2</v>
      </c>
      <c r="D1" s="3" t="s">
        <v>3</v>
      </c>
      <c r="E1" s="1" t="s">
        <v>4</v>
      </c>
      <c r="F1" s="4" t="s">
        <v>5</v>
      </c>
      <c r="G1" s="5" t="s">
        <v>6</v>
      </c>
      <c r="H1" s="1" t="s">
        <v>7</v>
      </c>
      <c r="I1" s="4" t="s">
        <v>8</v>
      </c>
      <c r="J1" s="6" t="s">
        <v>9</v>
      </c>
      <c r="K1" s="7" t="s">
        <v>10</v>
      </c>
      <c r="L1" s="7" t="s">
        <v>11</v>
      </c>
      <c r="M1" s="8" t="s">
        <v>12</v>
      </c>
      <c r="N1" s="9" t="s">
        <v>13</v>
      </c>
      <c r="O1" s="10" t="s">
        <v>14</v>
      </c>
      <c r="P1" s="11" t="s">
        <v>15</v>
      </c>
      <c r="Q1" s="12" t="s">
        <v>16</v>
      </c>
      <c r="R1" s="11" t="s">
        <v>17</v>
      </c>
      <c r="S1" s="13" t="s">
        <v>18</v>
      </c>
      <c r="T1" s="13" t="s">
        <v>19</v>
      </c>
      <c r="U1" s="2" t="s">
        <v>1</v>
      </c>
      <c r="V1" s="2" t="s">
        <v>1</v>
      </c>
      <c r="W1" s="2" t="s">
        <v>1</v>
      </c>
      <c r="X1" s="2" t="s">
        <v>1</v>
      </c>
      <c r="Y1" s="2" t="s">
        <v>1</v>
      </c>
      <c r="Z1" s="2" t="s">
        <v>1</v>
      </c>
      <c r="AA1" s="2" t="s">
        <v>1</v>
      </c>
      <c r="AB1" s="2" t="s">
        <v>1</v>
      </c>
      <c r="AC1" s="2" t="s">
        <v>1</v>
      </c>
      <c r="AD1" s="2" t="s">
        <v>1</v>
      </c>
      <c r="AE1" s="2" t="s">
        <v>1</v>
      </c>
      <c r="AF1" s="2" t="s">
        <v>1</v>
      </c>
      <c r="AG1" s="2" t="s">
        <v>1</v>
      </c>
      <c r="AH1" s="2" t="s">
        <v>20</v>
      </c>
      <c r="AI1" s="2" t="s">
        <v>1</v>
      </c>
      <c r="AJ1" s="2" t="s">
        <v>1</v>
      </c>
      <c r="AK1" s="2" t="s">
        <v>1</v>
      </c>
      <c r="AL1" s="2" t="s">
        <v>1</v>
      </c>
      <c r="AM1" s="14" t="s">
        <v>21</v>
      </c>
      <c r="AN1" s="14" t="s">
        <v>22</v>
      </c>
      <c r="AO1" s="14" t="s">
        <v>23</v>
      </c>
      <c r="AP1" s="14" t="s">
        <v>24</v>
      </c>
      <c r="AQ1" s="14" t="s">
        <v>25</v>
      </c>
      <c r="AR1" s="14" t="s">
        <v>26</v>
      </c>
      <c r="AS1" s="14" t="s">
        <v>27</v>
      </c>
      <c r="AT1" s="14" t="s">
        <v>28</v>
      </c>
      <c r="AU1" s="14" t="s">
        <v>29</v>
      </c>
      <c r="AV1" s="14" t="s">
        <v>30</v>
      </c>
      <c r="AW1" s="2" t="s">
        <v>31</v>
      </c>
      <c r="AX1" s="2" t="s">
        <v>31</v>
      </c>
      <c r="AY1" s="15" t="s">
        <v>32</v>
      </c>
      <c r="AZ1" s="16" t="s">
        <v>33</v>
      </c>
      <c r="BA1" s="14" t="s">
        <v>34</v>
      </c>
      <c r="BB1" s="14" t="s">
        <v>35</v>
      </c>
      <c r="BC1" s="14" t="s">
        <v>36</v>
      </c>
      <c r="BD1" s="16" t="s">
        <v>37</v>
      </c>
      <c r="BE1" s="14" t="s">
        <v>38</v>
      </c>
      <c r="BF1" s="14" t="s">
        <v>39</v>
      </c>
      <c r="BG1" s="14" t="s">
        <v>40</v>
      </c>
      <c r="BH1" s="14" t="s">
        <v>41</v>
      </c>
      <c r="BI1" s="17" t="s">
        <v>42</v>
      </c>
      <c r="BJ1" s="1" t="s">
        <v>43</v>
      </c>
      <c r="BK1" s="1" t="s">
        <v>44</v>
      </c>
      <c r="BL1" s="1" t="s">
        <v>45</v>
      </c>
      <c r="BM1" s="1" t="s">
        <v>46</v>
      </c>
      <c r="BN1" s="1" t="s">
        <v>47</v>
      </c>
      <c r="BO1" s="1" t="s">
        <v>48</v>
      </c>
      <c r="BP1" s="1" t="s">
        <v>49</v>
      </c>
      <c r="BQ1" s="1" t="s">
        <v>50</v>
      </c>
      <c r="BR1" s="1" t="s">
        <v>51</v>
      </c>
      <c r="BS1" s="1" t="s">
        <v>52</v>
      </c>
      <c r="BT1" s="1" t="s">
        <v>53</v>
      </c>
      <c r="BU1" s="1" t="s">
        <v>54</v>
      </c>
    </row>
    <row r="2">
      <c r="A2" s="18" t="s">
        <v>55</v>
      </c>
      <c r="B2" s="18" t="s">
        <v>56</v>
      </c>
      <c r="C2" s="18"/>
      <c r="D2" s="19" t="s">
        <v>57</v>
      </c>
      <c r="E2" s="18" t="s">
        <v>58</v>
      </c>
      <c r="F2" s="18" t="s">
        <v>59</v>
      </c>
      <c r="G2" s="20" t="s">
        <v>6</v>
      </c>
      <c r="H2" s="18" t="s">
        <v>7</v>
      </c>
      <c r="I2" s="18" t="s">
        <v>60</v>
      </c>
      <c r="J2" s="21" t="s">
        <v>61</v>
      </c>
      <c r="K2" s="22" t="s">
        <v>10</v>
      </c>
      <c r="L2" s="22" t="s">
        <v>11</v>
      </c>
      <c r="M2" s="23" t="s">
        <v>12</v>
      </c>
      <c r="N2" s="23"/>
      <c r="O2" s="24" t="s">
        <v>62</v>
      </c>
      <c r="P2" s="24" t="s">
        <v>63</v>
      </c>
      <c r="Q2" s="25" t="s">
        <v>64</v>
      </c>
      <c r="R2" s="25" t="s">
        <v>65</v>
      </c>
      <c r="S2" s="18" t="s">
        <v>18</v>
      </c>
      <c r="T2" s="18" t="s">
        <v>66</v>
      </c>
      <c r="U2" s="18" t="s">
        <v>67</v>
      </c>
      <c r="V2" s="18" t="s">
        <v>68</v>
      </c>
      <c r="W2" s="26" t="s">
        <v>69</v>
      </c>
      <c r="X2" s="26" t="s">
        <v>70</v>
      </c>
      <c r="Y2" s="27" t="s">
        <v>71</v>
      </c>
      <c r="Z2" s="18" t="s">
        <v>72</v>
      </c>
      <c r="AA2" s="18" t="s">
        <v>73</v>
      </c>
      <c r="AB2" s="18" t="s">
        <v>74</v>
      </c>
      <c r="AC2" s="18" t="s">
        <v>75</v>
      </c>
      <c r="AD2" s="18" t="s">
        <v>76</v>
      </c>
      <c r="AE2" s="26" t="s">
        <v>77</v>
      </c>
      <c r="AF2" s="26" t="s">
        <v>78</v>
      </c>
      <c r="AG2" s="18" t="s">
        <v>79</v>
      </c>
      <c r="AH2" s="18" t="s">
        <v>80</v>
      </c>
      <c r="AI2" s="18" t="s">
        <v>81</v>
      </c>
      <c r="AJ2" s="18" t="s">
        <v>82</v>
      </c>
      <c r="AK2" s="18" t="s">
        <v>83</v>
      </c>
      <c r="AL2" s="20" t="s">
        <v>84</v>
      </c>
      <c r="AM2" s="18" t="s">
        <v>85</v>
      </c>
      <c r="AN2" s="18" t="s">
        <v>85</v>
      </c>
      <c r="AO2" s="18" t="s">
        <v>85</v>
      </c>
      <c r="AP2" s="18" t="s">
        <v>85</v>
      </c>
      <c r="AQ2" s="18" t="s">
        <v>85</v>
      </c>
      <c r="AR2" s="18" t="s">
        <v>85</v>
      </c>
      <c r="AS2" s="18" t="s">
        <v>86</v>
      </c>
      <c r="AT2" s="18" t="s">
        <v>87</v>
      </c>
      <c r="AU2" s="18" t="s">
        <v>88</v>
      </c>
      <c r="AV2" s="18" t="s">
        <v>89</v>
      </c>
      <c r="AW2" s="26" t="s">
        <v>90</v>
      </c>
      <c r="AX2" s="26" t="s">
        <v>91</v>
      </c>
      <c r="AY2" s="28" t="s">
        <v>92</v>
      </c>
      <c r="AZ2" s="29" t="s">
        <v>93</v>
      </c>
      <c r="BA2" s="18" t="s">
        <v>94</v>
      </c>
      <c r="BB2" s="28" t="s">
        <v>95</v>
      </c>
      <c r="BC2" s="28" t="s">
        <v>96</v>
      </c>
      <c r="BD2" s="29" t="s">
        <v>97</v>
      </c>
      <c r="BE2" s="18" t="s">
        <v>98</v>
      </c>
      <c r="BF2" s="18" t="s">
        <v>99</v>
      </c>
      <c r="BG2" s="18" t="s">
        <v>100</v>
      </c>
      <c r="BH2" s="18" t="s">
        <v>101</v>
      </c>
      <c r="BI2" s="18" t="s">
        <v>102</v>
      </c>
      <c r="BJ2" s="30"/>
      <c r="BK2" s="31"/>
      <c r="BL2" s="31"/>
      <c r="BM2" s="18" t="s">
        <v>103</v>
      </c>
      <c r="BN2" s="18" t="s">
        <v>104</v>
      </c>
      <c r="BO2" s="31"/>
      <c r="BP2" s="18" t="s">
        <v>105</v>
      </c>
      <c r="BQ2" s="18" t="s">
        <v>106</v>
      </c>
      <c r="BR2" s="18" t="s">
        <v>107</v>
      </c>
      <c r="BS2" s="18" t="s">
        <v>108</v>
      </c>
      <c r="BT2" s="18" t="s">
        <v>109</v>
      </c>
      <c r="BU2" s="31"/>
    </row>
    <row r="3" ht="89.25" customHeight="1">
      <c r="A3" s="32" t="s">
        <v>110</v>
      </c>
      <c r="B3" s="32" t="s">
        <v>111</v>
      </c>
      <c r="C3" s="32"/>
      <c r="D3" s="33" t="s">
        <v>112</v>
      </c>
      <c r="E3" s="32" t="s">
        <v>113</v>
      </c>
      <c r="F3" s="34"/>
      <c r="G3" s="32" t="s">
        <v>114</v>
      </c>
      <c r="H3" s="32"/>
      <c r="I3" s="35" t="s">
        <v>60</v>
      </c>
      <c r="J3" s="36" t="s">
        <v>115</v>
      </c>
      <c r="K3" s="37" t="s">
        <v>116</v>
      </c>
      <c r="L3" s="37" t="s">
        <v>117</v>
      </c>
      <c r="M3" s="38"/>
      <c r="N3" s="39" t="str">
        <f t="shared" ref="N3:N66" si="0">A3 &amp; " " &amp; D3 &amp; J3 &amp; " " &amp; K3 &amp; L3 &amp; M3 &amp; " " &amp;Y3 &amp; Z3 &amp; ", " &amp; AA3 &amp; ", " &amp; AB3 &amp; ", " &amp; AC3 &amp; ", " &amp; AD3 &amp; AE3 &amp; AF3 &amp; ", " &amp; AI3 &amp; ", " &amp; AJ3 &amp; ", " &amp; AK3 &amp; ", " &amp; AL3</f>
        <v xml:space="preserve">Dupraz D1 series 158N Dupraz Snowboards is a premium snowboard brand known for its unique approach to board design and performance. Founded by Serge Dupraz, the brand is inspired by the mountains and dedicated to enhancing the riding experience with innovative shapes that maximize speed, control, and versatility. Dupraz boards are crafted for riders seeking precision and responsiveness, blending advanced materials with a design that’s optimized for both powder and groomed trails. Renowned for its distinctive, surf-inspired shape, Dupraz has become a favorite among snowboarders who value exceptional handling and a deep connection to the terrainThe 5’2, along with its sidekick, the slim-waisted 5’2N, brings the D1 magic to the smaller riders out there. Even though these two are the smallest D1’s, they still shine with the unmatched carving prowess and powder float of their bigger siblings. Lighter riders will appreciate the softer flex that has been carefully dialed in just for them. The beauty of this particular size is that larger riders can enjoy it too! Riders who normally ride the 5’5 and 6’ D1 can size down for a softer buttery board that can still carve with the same panache you’ve come to expect from Dupraz. Our friends in Japan choose the 5’2 for tight tree runs, even when the powder is bottomless. Sidehits and freestyle have never been more fun and adding a 5’2 to the quiver will bring a new dimension to your riding. terrain:powder, terrain:all mountainlevel:expert, level:intermediate, sex:unisex, camber profile:camber rocker, profile:directional, profile:tapered, width:narrowbindingmount:4x2, length-min(cm):155, Rider length max(cm):180, weight-min(kg):50, weight-max(kg):80</v>
      </c>
      <c r="O3" s="40" t="s">
        <v>118</v>
      </c>
      <c r="P3" s="40" t="s">
        <v>119</v>
      </c>
      <c r="Q3" s="41" t="s">
        <v>120</v>
      </c>
      <c r="R3" s="42" t="s">
        <v>121</v>
      </c>
      <c r="S3" s="32" t="s">
        <v>122</v>
      </c>
      <c r="T3" s="32" t="s">
        <v>123</v>
      </c>
      <c r="U3" s="32" t="s">
        <v>67</v>
      </c>
      <c r="V3" s="32" t="s">
        <v>68</v>
      </c>
      <c r="W3" s="43" t="s">
        <v>69</v>
      </c>
      <c r="X3" s="43" t="s">
        <v>70</v>
      </c>
      <c r="Y3" s="44" t="s">
        <v>124</v>
      </c>
      <c r="Z3" s="32" t="s">
        <v>125</v>
      </c>
      <c r="AA3" s="32" t="s">
        <v>126</v>
      </c>
      <c r="AB3" s="32" t="s">
        <v>127</v>
      </c>
      <c r="AC3" s="32" t="s">
        <v>128</v>
      </c>
      <c r="AD3" s="32" t="s">
        <v>129</v>
      </c>
      <c r="AE3" s="43" t="s">
        <v>77</v>
      </c>
      <c r="AF3" s="43"/>
      <c r="AG3" s="32" t="s">
        <v>130</v>
      </c>
      <c r="AH3" s="32">
        <v>650</v>
      </c>
      <c r="AI3" s="32" t="s">
        <v>131</v>
      </c>
      <c r="AJ3" s="43" t="s">
        <v>132</v>
      </c>
      <c r="AK3" s="32" t="s">
        <v>133</v>
      </c>
      <c r="AL3" s="32" t="s">
        <v>134</v>
      </c>
      <c r="AM3" s="45">
        <v>0.69999999999999996</v>
      </c>
      <c r="AN3" s="45">
        <v>0.59999999999999998</v>
      </c>
      <c r="AO3" s="45">
        <v>0.69999999999999996</v>
      </c>
      <c r="AP3" s="45">
        <v>0.80000000000000004</v>
      </c>
      <c r="AQ3" s="45">
        <v>0</v>
      </c>
      <c r="AR3" s="45">
        <v>1</v>
      </c>
      <c r="AS3" s="32">
        <v>29.300000000000001</v>
      </c>
      <c r="AT3" s="32">
        <v>28.199999999999999</v>
      </c>
      <c r="AU3" s="32">
        <v>1.1000000000000001</v>
      </c>
      <c r="AV3" s="32">
        <v>24.199999999999999</v>
      </c>
      <c r="AW3" s="43" t="s">
        <v>135</v>
      </c>
      <c r="AX3" s="43" t="s">
        <v>136</v>
      </c>
      <c r="AY3" s="46">
        <v>108</v>
      </c>
      <c r="AZ3" s="47">
        <v>6.0999999999999996</v>
      </c>
      <c r="BA3" s="34"/>
      <c r="BB3" s="46">
        <v>46</v>
      </c>
      <c r="BC3" s="46">
        <v>62</v>
      </c>
      <c r="BD3" s="47">
        <v>3.1000000000000001</v>
      </c>
      <c r="BE3" s="32" t="s">
        <v>137</v>
      </c>
      <c r="BF3" s="32" t="s">
        <v>138</v>
      </c>
      <c r="BG3" s="34"/>
      <c r="BH3" s="32" t="s">
        <v>139</v>
      </c>
      <c r="BI3" s="32"/>
      <c r="BJ3" s="45"/>
      <c r="BK3" s="34"/>
      <c r="BL3" s="34"/>
      <c r="BM3" s="34"/>
      <c r="BN3" s="34"/>
      <c r="BO3" s="34"/>
      <c r="BP3" s="34"/>
      <c r="BQ3" s="34"/>
      <c r="BR3" s="34"/>
      <c r="BS3" s="34"/>
      <c r="BT3" s="34"/>
      <c r="BU3" s="34"/>
    </row>
    <row r="4" ht="63" customHeight="1">
      <c r="A4" s="32" t="s">
        <v>110</v>
      </c>
      <c r="B4" s="32" t="s">
        <v>111</v>
      </c>
      <c r="C4" s="34"/>
      <c r="D4" s="33" t="s">
        <v>112</v>
      </c>
      <c r="E4" s="32" t="s">
        <v>140</v>
      </c>
      <c r="F4" s="34"/>
      <c r="G4" s="32" t="s">
        <v>141</v>
      </c>
      <c r="H4" s="32"/>
      <c r="I4" s="35" t="s">
        <v>60</v>
      </c>
      <c r="J4" s="36">
        <v>158</v>
      </c>
      <c r="K4" s="37" t="s">
        <v>116</v>
      </c>
      <c r="L4" s="37" t="s">
        <v>117</v>
      </c>
      <c r="M4" s="38"/>
      <c r="N4" s="48" t="str">
        <f t="shared" si="0"/>
        <v xml:space="preserve">Dupraz D1 series 158 Dupraz Snowboards is a premium snowboard brand known for its unique approach to board design and performance. Founded by Serge Dupraz, the brand is inspired by the mountains and dedicated to enhancing the riding experience with innovative shapes that maximize speed, control, and versatility. Dupraz boards are crafted for riders seeking precision and responsiveness, blending advanced materials with a design that’s optimized for both powder and groomed trails. Renowned for its distinctive, surf-inspired shape, Dupraz has become a favorite among snowboarders who value exceptional handling and a deep connection to the terrainThe 5’2, along with its sidekick, the slim-waisted 5’2N, brings the D1 magic to the smaller riders out there. Even though these two are the smallest D1’s, they still shine with the unmatched carving prowess and powder float of their bigger siblings. Lighter riders will appreciate the softer flex that has been carefully dialed in just for them. The beauty of this particular size is that larger riders can enjoy it too! Riders who normally ride the 5’5 and 6’ D1 can size down for a softer buttery board that can still carve with the same panache you’ve come to expect from Dupraz. Our friends in Japan choose the 5’2 for tight tree runs, even when the powder is bottomless. Sidehits and freestyle have never been more fun and adding a 5’2 to the quiver will bring a new dimension to your riding. terrain:powder, terrain:all mountainlevel:expert, level:intermediate, sex:unisex, camber profile:camber rocker, profile:directional, profile:tapered, width:standardbindingmount:4x2, length-min(cm):155, Rider length max(cm):185, weight-min(kg):50, weight-max(kg):85</v>
      </c>
      <c r="O4" s="42" t="s">
        <v>142</v>
      </c>
      <c r="P4" s="42" t="s">
        <v>143</v>
      </c>
      <c r="Q4" s="41" t="s">
        <v>144</v>
      </c>
      <c r="R4" s="42" t="s">
        <v>145</v>
      </c>
      <c r="S4" s="32" t="s">
        <v>146</v>
      </c>
      <c r="T4" s="32" t="s">
        <v>123</v>
      </c>
      <c r="U4" s="32" t="s">
        <v>67</v>
      </c>
      <c r="V4" s="32" t="s">
        <v>68</v>
      </c>
      <c r="W4" s="43" t="s">
        <v>69</v>
      </c>
      <c r="X4" s="43" t="s">
        <v>70</v>
      </c>
      <c r="Y4" s="44" t="s">
        <v>124</v>
      </c>
      <c r="Z4" s="32" t="s">
        <v>125</v>
      </c>
      <c r="AA4" s="32" t="s">
        <v>126</v>
      </c>
      <c r="AB4" s="32" t="s">
        <v>127</v>
      </c>
      <c r="AC4" s="32" t="s">
        <v>128</v>
      </c>
      <c r="AD4" s="32" t="s">
        <v>147</v>
      </c>
      <c r="AE4" s="43" t="s">
        <v>77</v>
      </c>
      <c r="AF4" s="43"/>
      <c r="AG4" s="32" t="s">
        <v>130</v>
      </c>
      <c r="AH4" s="32">
        <v>650</v>
      </c>
      <c r="AI4" s="32" t="s">
        <v>131</v>
      </c>
      <c r="AJ4" s="43" t="s">
        <v>148</v>
      </c>
      <c r="AK4" s="32" t="s">
        <v>133</v>
      </c>
      <c r="AL4" s="32" t="s">
        <v>149</v>
      </c>
      <c r="AM4" s="45">
        <v>0.69999999999999996</v>
      </c>
      <c r="AN4" s="45">
        <v>0.69999999999999996</v>
      </c>
      <c r="AO4" s="45">
        <v>0.69999999999999996</v>
      </c>
      <c r="AP4" s="45">
        <v>0.80000000000000004</v>
      </c>
      <c r="AQ4" s="45">
        <v>0</v>
      </c>
      <c r="AR4" s="45">
        <v>1</v>
      </c>
      <c r="AS4" s="34"/>
      <c r="AT4" s="34"/>
      <c r="AU4" s="34"/>
      <c r="AV4" s="34"/>
      <c r="AW4" s="43" t="s">
        <v>150</v>
      </c>
      <c r="AX4" s="43" t="s">
        <v>136</v>
      </c>
      <c r="AY4" s="46">
        <v>108</v>
      </c>
      <c r="AZ4" s="47">
        <v>6.0999999999999996</v>
      </c>
      <c r="BA4" s="34"/>
      <c r="BB4" s="46">
        <v>46</v>
      </c>
      <c r="BC4" s="46">
        <v>62</v>
      </c>
      <c r="BD4" s="47">
        <v>3.1000000000000001</v>
      </c>
      <c r="BE4" s="32" t="s">
        <v>137</v>
      </c>
      <c r="BF4" s="32" t="s">
        <v>138</v>
      </c>
      <c r="BG4" s="34"/>
      <c r="BH4" s="32" t="s">
        <v>139</v>
      </c>
      <c r="BI4" s="32"/>
      <c r="BJ4" s="45"/>
      <c r="BK4" s="34"/>
      <c r="BL4" s="34"/>
      <c r="BM4" s="34"/>
      <c r="BN4" s="34"/>
      <c r="BO4" s="34"/>
      <c r="BP4" s="34"/>
      <c r="BQ4" s="34"/>
      <c r="BR4" s="34"/>
      <c r="BS4" s="34"/>
      <c r="BT4" s="34"/>
      <c r="BU4" s="34"/>
    </row>
    <row r="5" ht="63" customHeight="1">
      <c r="A5" s="32" t="s">
        <v>110</v>
      </c>
      <c r="B5" s="32" t="s">
        <v>111</v>
      </c>
      <c r="C5" s="34"/>
      <c r="D5" s="33" t="s">
        <v>112</v>
      </c>
      <c r="E5" s="32" t="s">
        <v>151</v>
      </c>
      <c r="F5" s="34"/>
      <c r="G5" s="32" t="s">
        <v>152</v>
      </c>
      <c r="H5" s="32"/>
      <c r="I5" s="35" t="s">
        <v>60</v>
      </c>
      <c r="J5" s="36">
        <v>165</v>
      </c>
      <c r="K5" s="37" t="s">
        <v>116</v>
      </c>
      <c r="L5" s="37" t="s">
        <v>153</v>
      </c>
      <c r="M5" s="38"/>
      <c r="N5" s="48" t="str">
        <f t="shared" si="0"/>
        <v xml:space="preserve">Dupraz D1 series 165 Dupraz Snowboards is a premium snowboard brand known for its unique approach to board design and performance. Founded by Serge Dupraz, the brand is inspired by the mountains and dedicated to enhancing the riding experience with innovative shapes that maximize speed, control, and versatility. Dupraz boards are crafted for riders seeking precision and responsiveness, blending advanced materials with a design that’s optimized for both powder and groomed trails. Renowned for its distinctive, surf-inspired shape, Dupraz has become a favorite among snowboarders who value exceptional handling and a deep connection to the terrainThis is the board you grab everyday, and it doesn’t matter if it’s pristine morning corduroy, sidehits with friends, intimidating icy steeps or bottomless pow, you’ll have the best board imaginable for the day. It defines the notion of versatility, delivering great performance in all snow conditions.
We call this our shortboard as it’s snappy, fast &amp; rides much shorter than its length would imply. You’ll have the maneuverability of a 156 yet enjoy both the carving stability and float in powder of a much longer board.
Compared to the rest of the line, the 5’5 hits the sweet spot combining the freestyle fun vibes of the 5’2 and the big line stability of the 6’+. If that wasn’t enough, for further customization, we have three different flexes available. Choose one according to your weight and riding style: the regular 5’5 for a more freestyle flex, the 5’5 + for a stiffer all mountain ride, and the ++ for our stiffest flex, that will please former hardbooters and snowboard x racers.  terrain:powder, terrain:all mountainlevel:expert, level:intermediate, sex:unisex, camber profile:camber rocker, profile:directional, profile:tapered, width:standardbindingmount:4x2, length-min(cm):165, Rider length max(cm):190, weight-min(kg):65, weight-max(kg):95+</v>
      </c>
      <c r="O5" s="40" t="s">
        <v>154</v>
      </c>
      <c r="P5" s="40" t="s">
        <v>155</v>
      </c>
      <c r="Q5" s="41" t="s">
        <v>156</v>
      </c>
      <c r="R5" s="42" t="s">
        <v>157</v>
      </c>
      <c r="S5" s="32" t="s">
        <v>122</v>
      </c>
      <c r="T5" s="32" t="s">
        <v>123</v>
      </c>
      <c r="U5" s="32" t="s">
        <v>67</v>
      </c>
      <c r="V5" s="32" t="s">
        <v>68</v>
      </c>
      <c r="W5" s="43" t="s">
        <v>69</v>
      </c>
      <c r="X5" s="43" t="s">
        <v>70</v>
      </c>
      <c r="Y5" s="44" t="s">
        <v>124</v>
      </c>
      <c r="Z5" s="32" t="s">
        <v>125</v>
      </c>
      <c r="AA5" s="32" t="s">
        <v>126</v>
      </c>
      <c r="AB5" s="32" t="s">
        <v>127</v>
      </c>
      <c r="AC5" s="32" t="s">
        <v>128</v>
      </c>
      <c r="AD5" s="32" t="s">
        <v>147</v>
      </c>
      <c r="AE5" s="43" t="s">
        <v>77</v>
      </c>
      <c r="AF5" s="43"/>
      <c r="AG5" s="32" t="s">
        <v>130</v>
      </c>
      <c r="AH5" s="32">
        <v>690</v>
      </c>
      <c r="AI5" s="32" t="s">
        <v>158</v>
      </c>
      <c r="AJ5" s="43" t="s">
        <v>159</v>
      </c>
      <c r="AK5" s="32" t="s">
        <v>160</v>
      </c>
      <c r="AL5" s="32" t="s">
        <v>161</v>
      </c>
      <c r="AM5" s="45">
        <v>0.69999999999999996</v>
      </c>
      <c r="AN5" s="45">
        <v>0.69999999999999996</v>
      </c>
      <c r="AO5" s="45">
        <v>0.69999999999999996</v>
      </c>
      <c r="AP5" s="45">
        <v>0.80000000000000004</v>
      </c>
      <c r="AQ5" s="45">
        <v>0</v>
      </c>
      <c r="AR5" s="45">
        <v>1</v>
      </c>
      <c r="AS5" s="46">
        <v>31</v>
      </c>
      <c r="AT5" s="32">
        <v>29.800000000000001</v>
      </c>
      <c r="AU5" s="32">
        <v>1.2</v>
      </c>
      <c r="AV5" s="32">
        <v>25.600000000000001</v>
      </c>
      <c r="AW5" s="43" t="s">
        <v>162</v>
      </c>
      <c r="AX5" s="43" t="s">
        <v>163</v>
      </c>
      <c r="AY5" s="46">
        <v>111.5</v>
      </c>
      <c r="AZ5" s="47">
        <v>7.5999999999999996</v>
      </c>
      <c r="BA5" s="34"/>
      <c r="BB5" s="46">
        <v>46</v>
      </c>
      <c r="BC5" s="46">
        <v>62</v>
      </c>
      <c r="BD5" s="47">
        <v>3.2000000000000002</v>
      </c>
      <c r="BE5" s="32" t="s">
        <v>137</v>
      </c>
      <c r="BF5" s="32" t="s">
        <v>138</v>
      </c>
      <c r="BG5" s="34"/>
      <c r="BH5" s="32" t="s">
        <v>139</v>
      </c>
      <c r="BI5" s="32"/>
      <c r="BJ5" s="45"/>
      <c r="BK5" s="34"/>
      <c r="BL5" s="34"/>
      <c r="BM5" s="34"/>
      <c r="BN5" s="34"/>
      <c r="BO5" s="34"/>
      <c r="BP5" s="34"/>
      <c r="BQ5" s="34"/>
      <c r="BR5" s="34"/>
      <c r="BS5" s="34"/>
      <c r="BT5" s="34"/>
      <c r="BU5" s="34"/>
    </row>
    <row r="6" ht="63" customHeight="1">
      <c r="A6" s="32" t="s">
        <v>110</v>
      </c>
      <c r="B6" s="32" t="s">
        <v>111</v>
      </c>
      <c r="C6" s="34"/>
      <c r="D6" s="33" t="s">
        <v>112</v>
      </c>
      <c r="E6" s="32" t="s">
        <v>164</v>
      </c>
      <c r="F6" s="34"/>
      <c r="G6" s="32" t="s">
        <v>165</v>
      </c>
      <c r="H6" s="32"/>
      <c r="I6" s="35" t="s">
        <v>60</v>
      </c>
      <c r="J6" s="36" t="s">
        <v>166</v>
      </c>
      <c r="K6" s="37" t="s">
        <v>116</v>
      </c>
      <c r="L6" s="37" t="s">
        <v>153</v>
      </c>
      <c r="M6" s="38"/>
      <c r="N6" s="48" t="str">
        <f t="shared" si="0"/>
        <v xml:space="preserve">Dupraz D1 series 165+ Dupraz Snowboards is a premium snowboard brand known for its unique approach to board design and performance. Founded by Serge Dupraz, the brand is inspired by the mountains and dedicated to enhancing the riding experience with innovative shapes that maximize speed, control, and versatility. Dupraz boards are crafted for riders seeking precision and responsiveness, blending advanced materials with a design that’s optimized for both powder and groomed trails. Renowned for its distinctive, surf-inspired shape, Dupraz has become a favorite among snowboarders who value exceptional handling and a deep connection to the terrainThis is the board you grab everyday, and it doesn’t matter if it’s pristine morning corduroy, sidehits with friends, intimidating icy steeps or bottomless pow, you’ll have the best board imaginable for the day. It defines the notion of versatility, delivering great performance in all snow conditions.
We call this our shortboard as it’s snappy, fast &amp; rides much shorter than its length would imply. You’ll have the maneuverability of a 156 yet enjoy both the carving stability and float in powder of a much longer board.
Compared to the rest of the line, the 5’5 hits the sweet spot combining the freestyle fun vibes of the 5’2 and the big line stability of the 6’+. If that wasn’t enough, for further customization, we have three different flexes available. Choose one according to your weight and riding style: the regular 5’5 for a more freestyle flex, the 5’5 + for a stiffer all mountain ride, and the ++ for our stiffest flex, that will please former hardbooters and snowboard x racers.  terrain:powder, terrain:all mountainlevel:expert, level:intermediate, sex:unisex, camber profile:camber rocker, profile:directional, profile:tapered, width:standardbindingmount:4x2, length-min(cm):165, Rider length max(cm):190, weight-min(kg):65, weight-max(kg):95+</v>
      </c>
      <c r="O6" s="40" t="s">
        <v>167</v>
      </c>
      <c r="P6" s="40" t="s">
        <v>168</v>
      </c>
      <c r="Q6" s="41" t="s">
        <v>169</v>
      </c>
      <c r="R6" s="42" t="s">
        <v>170</v>
      </c>
      <c r="S6" s="32" t="s">
        <v>171</v>
      </c>
      <c r="T6" s="32" t="s">
        <v>123</v>
      </c>
      <c r="U6" s="32" t="s">
        <v>67</v>
      </c>
      <c r="V6" s="32" t="s">
        <v>68</v>
      </c>
      <c r="W6" s="43" t="s">
        <v>69</v>
      </c>
      <c r="X6" s="43" t="s">
        <v>70</v>
      </c>
      <c r="Y6" s="44" t="s">
        <v>124</v>
      </c>
      <c r="Z6" s="32" t="s">
        <v>125</v>
      </c>
      <c r="AA6" s="32" t="s">
        <v>126</v>
      </c>
      <c r="AB6" s="32" t="s">
        <v>127</v>
      </c>
      <c r="AC6" s="32" t="s">
        <v>128</v>
      </c>
      <c r="AD6" s="32" t="s">
        <v>147</v>
      </c>
      <c r="AE6" s="43" t="s">
        <v>77</v>
      </c>
      <c r="AF6" s="43"/>
      <c r="AG6" s="32" t="s">
        <v>130</v>
      </c>
      <c r="AH6" s="32">
        <v>690</v>
      </c>
      <c r="AI6" s="32" t="s">
        <v>158</v>
      </c>
      <c r="AJ6" s="43" t="s">
        <v>159</v>
      </c>
      <c r="AK6" s="32" t="s">
        <v>160</v>
      </c>
      <c r="AL6" s="32" t="s">
        <v>161</v>
      </c>
      <c r="AM6" s="45">
        <v>0.69999999999999996</v>
      </c>
      <c r="AN6" s="45">
        <v>0.80000000000000004</v>
      </c>
      <c r="AO6" s="45">
        <v>0.69999999999999996</v>
      </c>
      <c r="AP6" s="45">
        <v>0.80000000000000004</v>
      </c>
      <c r="AQ6" s="45">
        <v>0</v>
      </c>
      <c r="AR6" s="45">
        <v>1</v>
      </c>
      <c r="AS6" s="46">
        <v>31</v>
      </c>
      <c r="AT6" s="32">
        <v>29.800000000000001</v>
      </c>
      <c r="AU6" s="32">
        <v>1.2</v>
      </c>
      <c r="AV6" s="32">
        <v>25.600000000000001</v>
      </c>
      <c r="AW6" s="43" t="s">
        <v>162</v>
      </c>
      <c r="AX6" s="43" t="s">
        <v>163</v>
      </c>
      <c r="AY6" s="46">
        <v>111.5</v>
      </c>
      <c r="AZ6" s="47">
        <v>7.5999999999999996</v>
      </c>
      <c r="BA6" s="34"/>
      <c r="BB6" s="46">
        <v>46</v>
      </c>
      <c r="BC6" s="46">
        <v>62</v>
      </c>
      <c r="BD6" s="47">
        <v>3.2000000000000002</v>
      </c>
      <c r="BE6" s="32" t="s">
        <v>137</v>
      </c>
      <c r="BF6" s="32" t="s">
        <v>138</v>
      </c>
      <c r="BG6" s="34"/>
      <c r="BH6" s="32" t="s">
        <v>139</v>
      </c>
      <c r="BI6" s="32"/>
      <c r="BJ6" s="45"/>
      <c r="BK6" s="34"/>
      <c r="BL6" s="34"/>
      <c r="BM6" s="34"/>
      <c r="BN6" s="34"/>
      <c r="BO6" s="34"/>
      <c r="BP6" s="34"/>
      <c r="BQ6" s="34"/>
      <c r="BR6" s="34"/>
      <c r="BS6" s="34"/>
      <c r="BT6" s="34"/>
      <c r="BU6" s="34"/>
    </row>
    <row r="7" ht="63" customHeight="1">
      <c r="A7" s="32" t="s">
        <v>110</v>
      </c>
      <c r="B7" s="32" t="s">
        <v>111</v>
      </c>
      <c r="C7" s="34"/>
      <c r="D7" s="33" t="s">
        <v>112</v>
      </c>
      <c r="E7" s="32" t="s">
        <v>172</v>
      </c>
      <c r="F7" s="34"/>
      <c r="G7" s="32" t="s">
        <v>173</v>
      </c>
      <c r="H7" s="32"/>
      <c r="I7" s="35" t="s">
        <v>60</v>
      </c>
      <c r="J7" s="36" t="s">
        <v>174</v>
      </c>
      <c r="K7" s="37" t="s">
        <v>116</v>
      </c>
      <c r="L7" s="37" t="s">
        <v>153</v>
      </c>
      <c r="M7" s="38"/>
      <c r="N7" s="48" t="str">
        <f t="shared" si="0"/>
        <v xml:space="preserve">Dupraz D1 series 165++ Dupraz Snowboards is a premium snowboard brand known for its unique approach to board design and performance. Founded by Serge Dupraz, the brand is inspired by the mountains and dedicated to enhancing the riding experience with innovative shapes that maximize speed, control, and versatility. Dupraz boards are crafted for riders seeking precision and responsiveness, blending advanced materials with a design that’s optimized for both powder and groomed trails. Renowned for its distinctive, surf-inspired shape, Dupraz has become a favorite among snowboarders who value exceptional handling and a deep connection to the terrainThis is the board you grab everyday, and it doesn’t matter if it’s pristine morning corduroy, sidehits with friends, intimidating icy steeps or bottomless pow, you’ll have the best board imaginable for the day. It defines the notion of versatility, delivering great performance in all snow conditions.
We call this our shortboard as it’s snappy, fast &amp; rides much shorter than its length would imply. You’ll have the maneuverability of a 156 yet enjoy both the carving stability and float in powder of a much longer board.
Compared to the rest of the line, the 5’5 hits the sweet spot combining the freestyle fun vibes of the 5’2 and the big line stability of the 6’+. If that wasn’t enough, for further customization, we have three different flexes available. Choose one according to your weight and riding style: the regular 5’5 for a more freestyle flex, the 5’5 + for a stiffer all mountain ride, and the ++ for our stiffest flex, that will please former hardbooters and snowboard x racers.  terrain:powder, terrain:all mountainlevel:expert, level:intermediate, sex:unisex, camber profile:camber rocker, profile:directional, profile:tapered, width:standardbindingmount:4x2, length-min(cm):165, Rider length max(cm):190, weight-min(kg):65, weight-max(kg):95+</v>
      </c>
      <c r="O7" s="40" t="s">
        <v>175</v>
      </c>
      <c r="P7" s="40" t="s">
        <v>176</v>
      </c>
      <c r="Q7" s="41" t="s">
        <v>177</v>
      </c>
      <c r="R7" s="42" t="s">
        <v>178</v>
      </c>
      <c r="S7" s="32" t="s">
        <v>179</v>
      </c>
      <c r="T7" s="32" t="s">
        <v>123</v>
      </c>
      <c r="U7" s="32" t="s">
        <v>67</v>
      </c>
      <c r="V7" s="32" t="s">
        <v>68</v>
      </c>
      <c r="W7" s="43" t="s">
        <v>69</v>
      </c>
      <c r="X7" s="43" t="s">
        <v>70</v>
      </c>
      <c r="Y7" s="44" t="s">
        <v>124</v>
      </c>
      <c r="Z7" s="32" t="s">
        <v>125</v>
      </c>
      <c r="AA7" s="32" t="s">
        <v>126</v>
      </c>
      <c r="AB7" s="32" t="s">
        <v>127</v>
      </c>
      <c r="AC7" s="32" t="s">
        <v>128</v>
      </c>
      <c r="AD7" s="32" t="s">
        <v>147</v>
      </c>
      <c r="AE7" s="43" t="s">
        <v>77</v>
      </c>
      <c r="AF7" s="43"/>
      <c r="AG7" s="32" t="s">
        <v>130</v>
      </c>
      <c r="AH7" s="32">
        <v>690</v>
      </c>
      <c r="AI7" s="32" t="s">
        <v>158</v>
      </c>
      <c r="AJ7" s="43" t="s">
        <v>159</v>
      </c>
      <c r="AK7" s="32" t="s">
        <v>160</v>
      </c>
      <c r="AL7" s="32" t="s">
        <v>161</v>
      </c>
      <c r="AM7" s="45">
        <v>0.80000000000000004</v>
      </c>
      <c r="AN7" s="45">
        <v>0.90000000000000002</v>
      </c>
      <c r="AO7" s="45">
        <v>0.69999999999999996</v>
      </c>
      <c r="AP7" s="45">
        <v>0.80000000000000004</v>
      </c>
      <c r="AQ7" s="45">
        <v>0</v>
      </c>
      <c r="AR7" s="45">
        <v>1</v>
      </c>
      <c r="AS7" s="46">
        <v>31</v>
      </c>
      <c r="AT7" s="32">
        <v>29.800000000000001</v>
      </c>
      <c r="AU7" s="32">
        <v>1.2</v>
      </c>
      <c r="AV7" s="32">
        <v>25.600000000000001</v>
      </c>
      <c r="AW7" s="43" t="s">
        <v>162</v>
      </c>
      <c r="AX7" s="43" t="s">
        <v>163</v>
      </c>
      <c r="AY7" s="46">
        <v>111.5</v>
      </c>
      <c r="AZ7" s="47">
        <v>7.5999999999999996</v>
      </c>
      <c r="BA7" s="34"/>
      <c r="BB7" s="46">
        <v>46</v>
      </c>
      <c r="BC7" s="46">
        <v>62</v>
      </c>
      <c r="BD7" s="47">
        <v>3.2000000000000002</v>
      </c>
      <c r="BE7" s="32" t="s">
        <v>137</v>
      </c>
      <c r="BF7" s="32" t="s">
        <v>138</v>
      </c>
      <c r="BG7" s="34"/>
      <c r="BH7" s="32" t="s">
        <v>139</v>
      </c>
      <c r="BI7" s="32"/>
      <c r="BJ7" s="45"/>
      <c r="BK7" s="34"/>
      <c r="BL7" s="34"/>
      <c r="BM7" s="34"/>
      <c r="BN7" s="34"/>
      <c r="BO7" s="34"/>
      <c r="BP7" s="34"/>
      <c r="BQ7" s="34"/>
      <c r="BR7" s="34"/>
      <c r="BS7" s="34"/>
      <c r="BT7" s="34"/>
      <c r="BU7" s="34"/>
    </row>
    <row r="8" ht="63" customHeight="1">
      <c r="A8" s="32" t="s">
        <v>110</v>
      </c>
      <c r="B8" s="32" t="s">
        <v>111</v>
      </c>
      <c r="C8" s="34"/>
      <c r="D8" s="33" t="s">
        <v>112</v>
      </c>
      <c r="E8" s="32" t="s">
        <v>180</v>
      </c>
      <c r="F8" s="34"/>
      <c r="G8" s="32" t="s">
        <v>181</v>
      </c>
      <c r="H8" s="32"/>
      <c r="I8" s="35" t="s">
        <v>60</v>
      </c>
      <c r="J8" s="36" t="s">
        <v>182</v>
      </c>
      <c r="K8" s="37" t="s">
        <v>116</v>
      </c>
      <c r="L8" s="37" t="s">
        <v>183</v>
      </c>
      <c r="M8" s="38"/>
      <c r="N8" s="48" t="str">
        <f t="shared" si="0"/>
        <v xml:space="preserve">Dupraz D1 series 178+ Dupraz Snowboards is a premium snowboard brand known for its unique approach to board design and performance. Founded by Serge Dupraz, the brand is inspired by the mountains and dedicated to enhancing the riding experience with innovative shapes that maximize speed, control, and versatility. Dupraz boards are crafted for riders seeking precision and responsiveness, blending advanced materials with a design that’s optimized for both powder and groomed trails. Renowned for its distinctive, surf-inspired shape, Dupraz has become a favorite among snowboarders who value exceptional handling and a deep connection to the terrainThe 6’ D1 delivers incredible sensations in turns, unmatched acceleration and stability at high speeds. It’s size belies it’s maneuverability – it actually handles like a 162-164cm board. It is a snowboard eager for wide open spaces, long runs and deep powder. Your first turns on a 6’ will be eye opening and you’ll wonder where this D1 has been all your life! Since 2003, it has been the reference for freeriders all over the world. Boasting an impressive DNA from 80’s and 90’s powerhouse Hot snowboards, Serge shook up established snowboard design principles by combining the best features of the ultimate powder boards with those of the best carving boards and creating the ultimate freeride board.  The 6’ is available in two flexes: + and ++. Choose the flex based on your weight and riding style. terrain:powder, terrain:all mountainlevel:expert, sex:unisex, camber profile:camber rocker, profile:directional, profile:tapered, width:standardbindingmount:4x2, length-min(cm):175, Rider length max(cm):195+, weight-min(kg):65, weight-max(kg):95+</v>
      </c>
      <c r="O8" s="40" t="s">
        <v>184</v>
      </c>
      <c r="P8" s="40" t="s">
        <v>185</v>
      </c>
      <c r="Q8" s="41" t="s">
        <v>186</v>
      </c>
      <c r="R8" s="42" t="s">
        <v>187</v>
      </c>
      <c r="S8" s="32" t="s">
        <v>122</v>
      </c>
      <c r="T8" s="32" t="s">
        <v>123</v>
      </c>
      <c r="U8" s="32" t="s">
        <v>67</v>
      </c>
      <c r="V8" s="32" t="s">
        <v>68</v>
      </c>
      <c r="W8" s="43" t="s">
        <v>69</v>
      </c>
      <c r="X8" s="43" t="s">
        <v>70</v>
      </c>
      <c r="Y8" s="44" t="s">
        <v>124</v>
      </c>
      <c r="Z8" s="32" t="s">
        <v>188</v>
      </c>
      <c r="AA8" s="32" t="s">
        <v>126</v>
      </c>
      <c r="AB8" s="32" t="s">
        <v>127</v>
      </c>
      <c r="AC8" s="32" t="s">
        <v>128</v>
      </c>
      <c r="AD8" s="32" t="s">
        <v>147</v>
      </c>
      <c r="AE8" s="43" t="s">
        <v>77</v>
      </c>
      <c r="AF8" s="43"/>
      <c r="AG8" s="32" t="s">
        <v>130</v>
      </c>
      <c r="AH8" s="32">
        <v>780</v>
      </c>
      <c r="AI8" s="32" t="s">
        <v>189</v>
      </c>
      <c r="AJ8" s="43" t="s">
        <v>190</v>
      </c>
      <c r="AK8" s="32" t="s">
        <v>160</v>
      </c>
      <c r="AL8" s="32" t="s">
        <v>161</v>
      </c>
      <c r="AM8" s="45">
        <v>0.80000000000000004</v>
      </c>
      <c r="AN8" s="45">
        <v>0.69999999999999996</v>
      </c>
      <c r="AO8" s="45">
        <v>0.59999999999999998</v>
      </c>
      <c r="AP8" s="45">
        <v>0.69999999999999996</v>
      </c>
      <c r="AQ8" s="45">
        <v>0</v>
      </c>
      <c r="AR8" s="45">
        <v>1</v>
      </c>
      <c r="AS8" s="32">
        <v>31.699999999999999</v>
      </c>
      <c r="AT8" s="32">
        <v>30.300000000000001</v>
      </c>
      <c r="AU8" s="32">
        <v>1.3999999999999999</v>
      </c>
      <c r="AV8" s="32">
        <v>25.800000000000001</v>
      </c>
      <c r="AW8" s="43" t="s">
        <v>162</v>
      </c>
      <c r="AX8" s="43" t="s">
        <v>163</v>
      </c>
      <c r="AY8" s="46">
        <v>122</v>
      </c>
      <c r="AZ8" s="47">
        <v>8.6999999999999993</v>
      </c>
      <c r="BA8" s="34"/>
      <c r="BB8" s="46">
        <v>50</v>
      </c>
      <c r="BC8" s="46">
        <v>66</v>
      </c>
      <c r="BD8" s="47">
        <v>3.6000000000000001</v>
      </c>
      <c r="BE8" s="32" t="s">
        <v>137</v>
      </c>
      <c r="BF8" s="32" t="s">
        <v>138</v>
      </c>
      <c r="BG8" s="34"/>
      <c r="BH8" s="32" t="s">
        <v>139</v>
      </c>
      <c r="BI8" s="32"/>
      <c r="BJ8" s="45"/>
      <c r="BK8" s="34"/>
      <c r="BL8" s="34"/>
      <c r="BM8" s="34"/>
      <c r="BN8" s="34"/>
      <c r="BO8" s="34"/>
      <c r="BP8" s="34"/>
      <c r="BQ8" s="34"/>
      <c r="BR8" s="34"/>
      <c r="BS8" s="34"/>
      <c r="BT8" s="34"/>
      <c r="BU8" s="34"/>
    </row>
    <row r="9" ht="63" customHeight="1">
      <c r="A9" s="32" t="s">
        <v>110</v>
      </c>
      <c r="B9" s="32" t="s">
        <v>111</v>
      </c>
      <c r="C9" s="34"/>
      <c r="D9" s="33" t="s">
        <v>112</v>
      </c>
      <c r="E9" s="32" t="s">
        <v>191</v>
      </c>
      <c r="F9" s="34"/>
      <c r="G9" s="32" t="s">
        <v>192</v>
      </c>
      <c r="H9" s="32"/>
      <c r="I9" s="35" t="s">
        <v>60</v>
      </c>
      <c r="J9" s="36" t="s">
        <v>193</v>
      </c>
      <c r="K9" s="37" t="s">
        <v>116</v>
      </c>
      <c r="L9" s="37" t="s">
        <v>183</v>
      </c>
      <c r="M9" s="38"/>
      <c r="N9" s="48" t="str">
        <f t="shared" si="0"/>
        <v xml:space="preserve">Dupraz D1 series 178++ Dupraz Snowboards is a premium snowboard brand known for its unique approach to board design and performance. Founded by Serge Dupraz, the brand is inspired by the mountains and dedicated to enhancing the riding experience with innovative shapes that maximize speed, control, and versatility. Dupraz boards are crafted for riders seeking precision and responsiveness, blending advanced materials with a design that’s optimized for both powder and groomed trails. Renowned for its distinctive, surf-inspired shape, Dupraz has become a favorite among snowboarders who value exceptional handling and a deep connection to the terrainThe 6’ D1 delivers incredible sensations in turns, unmatched acceleration and stability at high speeds. It’s size belies it’s maneuverability – it actually handles like a 162-164cm board. It is a snowboard eager for wide open spaces, long runs and deep powder. Your first turns on a 6’ will be eye opening and you’ll wonder where this D1 has been all your life! Since 2003, it has been the reference for freeriders all over the world. Boasting an impressive DNA from 80’s and 90’s powerhouse Hot snowboards, Serge shook up established snowboard design principles by combining the best features of the ultimate powder boards with those of the best carving boards and creating the ultimate freeride board.  The 6’ is available in two flexes: + and ++. Choose the flex based on your weight and riding style. terrain:powder, terrain:all mountainlevel:expert, sex:unisex, camber profile:camber rocker, profile:directional, profile:tapered, width:standardbindingmount:4x2, length-min(cm):175, Rider length max(cm):195+, weight-min(kg):65, weight-max(kg):95+</v>
      </c>
      <c r="O9" s="40" t="s">
        <v>194</v>
      </c>
      <c r="P9" s="40" t="s">
        <v>195</v>
      </c>
      <c r="Q9" s="41" t="s">
        <v>196</v>
      </c>
      <c r="R9" s="42" t="s">
        <v>197</v>
      </c>
      <c r="S9" s="32" t="s">
        <v>171</v>
      </c>
      <c r="T9" s="32" t="s">
        <v>123</v>
      </c>
      <c r="U9" s="32" t="s">
        <v>67</v>
      </c>
      <c r="V9" s="32" t="s">
        <v>68</v>
      </c>
      <c r="W9" s="43" t="s">
        <v>69</v>
      </c>
      <c r="X9" s="43" t="s">
        <v>70</v>
      </c>
      <c r="Y9" s="44" t="s">
        <v>124</v>
      </c>
      <c r="Z9" s="32" t="s">
        <v>188</v>
      </c>
      <c r="AA9" s="32" t="s">
        <v>126</v>
      </c>
      <c r="AB9" s="32" t="s">
        <v>127</v>
      </c>
      <c r="AC9" s="32" t="s">
        <v>128</v>
      </c>
      <c r="AD9" s="32" t="s">
        <v>147</v>
      </c>
      <c r="AE9" s="43" t="s">
        <v>77</v>
      </c>
      <c r="AF9" s="43"/>
      <c r="AG9" s="32" t="s">
        <v>130</v>
      </c>
      <c r="AH9" s="32">
        <v>780</v>
      </c>
      <c r="AI9" s="32" t="s">
        <v>189</v>
      </c>
      <c r="AJ9" s="43" t="s">
        <v>190</v>
      </c>
      <c r="AK9" s="32" t="s">
        <v>160</v>
      </c>
      <c r="AL9" s="32" t="s">
        <v>161</v>
      </c>
      <c r="AM9" s="45">
        <v>0.90000000000000002</v>
      </c>
      <c r="AN9" s="45">
        <v>0.90000000000000002</v>
      </c>
      <c r="AO9" s="45">
        <v>0.59999999999999998</v>
      </c>
      <c r="AP9" s="45">
        <v>0.69999999999999996</v>
      </c>
      <c r="AQ9" s="45">
        <v>0</v>
      </c>
      <c r="AR9" s="45">
        <v>1</v>
      </c>
      <c r="AS9" s="32">
        <v>31.699999999999999</v>
      </c>
      <c r="AT9" s="32">
        <v>30.300000000000001</v>
      </c>
      <c r="AU9" s="32">
        <v>1.3999999999999999</v>
      </c>
      <c r="AV9" s="32">
        <v>25.800000000000001</v>
      </c>
      <c r="AW9" s="43" t="s">
        <v>162</v>
      </c>
      <c r="AX9" s="43" t="s">
        <v>163</v>
      </c>
      <c r="AY9" s="46">
        <v>122</v>
      </c>
      <c r="AZ9" s="47">
        <v>8.6999999999999993</v>
      </c>
      <c r="BA9" s="34"/>
      <c r="BB9" s="46">
        <v>50</v>
      </c>
      <c r="BC9" s="46">
        <v>66</v>
      </c>
      <c r="BD9" s="47">
        <v>3.6000000000000001</v>
      </c>
      <c r="BE9" s="32" t="s">
        <v>137</v>
      </c>
      <c r="BF9" s="32" t="s">
        <v>138</v>
      </c>
      <c r="BG9" s="34"/>
      <c r="BH9" s="32" t="s">
        <v>139</v>
      </c>
      <c r="BI9" s="32"/>
      <c r="BJ9" s="45"/>
      <c r="BK9" s="34"/>
      <c r="BL9" s="34"/>
      <c r="BM9" s="34"/>
      <c r="BN9" s="34"/>
      <c r="BO9" s="34"/>
      <c r="BP9" s="34"/>
      <c r="BQ9" s="34"/>
      <c r="BR9" s="34"/>
      <c r="BS9" s="34"/>
      <c r="BT9" s="34"/>
      <c r="BU9" s="34"/>
    </row>
    <row r="10" ht="63" customHeight="1">
      <c r="A10" s="32" t="s">
        <v>110</v>
      </c>
      <c r="B10" s="32" t="s">
        <v>111</v>
      </c>
      <c r="C10" s="34"/>
      <c r="D10" s="33" t="s">
        <v>112</v>
      </c>
      <c r="E10" s="32" t="s">
        <v>198</v>
      </c>
      <c r="F10" s="34"/>
      <c r="G10" s="32" t="s">
        <v>199</v>
      </c>
      <c r="H10" s="32"/>
      <c r="I10" s="35" t="s">
        <v>60</v>
      </c>
      <c r="J10" s="36">
        <v>193</v>
      </c>
      <c r="K10" s="37" t="s">
        <v>116</v>
      </c>
      <c r="L10" s="49" t="s">
        <v>200</v>
      </c>
      <c r="M10" s="34"/>
      <c r="N10" s="48" t="str">
        <f t="shared" si="0"/>
        <v xml:space="preserve">Dupraz D1 series 193 Dupraz Snowboards is a premium snowboard brand known for its unique approach to board design and performance. Founded by Serge Dupraz, the brand is inspired by the mountains and dedicated to enhancing the riding experience with innovative shapes that maximize speed, control, and versatility. Dupraz boards are crafted for riders seeking precision and responsiveness, blending advanced materials with a design that’s optimized for both powder and groomed trails. Renowned for its distinctive, surf-inspired shape, Dupraz has become a favorite among snowboarders who value exceptional handling and a deep connection to the terrainThis is THE board that will take you to hyperspace.
Get ready for out of this world acceleration, exceptionally smooth carving and unrivaled stability on the biggest lines. Surprisingly, it is also a forgiving board and will have your back in the most difficult situations. The 6’3 is truly a unique experience. terrain:powder, terrain:all mountainlevel:expert, sex:men, camber profile:camber rocker, profile:directional, profile:tapered, width:standard, width:widebindingmount:4x2, length-min(cm):190, Rider length max(cm):195+, weight-min(kg):75, weight-max(kg):95+</v>
      </c>
      <c r="O10" s="42" t="s">
        <v>201</v>
      </c>
      <c r="P10" s="42" t="s">
        <v>202</v>
      </c>
      <c r="Q10" s="42" t="s">
        <v>203</v>
      </c>
      <c r="R10" s="42" t="s">
        <v>204</v>
      </c>
      <c r="S10" s="32" t="s">
        <v>179</v>
      </c>
      <c r="T10" s="32" t="s">
        <v>123</v>
      </c>
      <c r="U10" s="32" t="s">
        <v>67</v>
      </c>
      <c r="V10" s="32" t="s">
        <v>68</v>
      </c>
      <c r="W10" s="43" t="s">
        <v>69</v>
      </c>
      <c r="X10" s="43" t="s">
        <v>70</v>
      </c>
      <c r="Y10" s="44" t="s">
        <v>124</v>
      </c>
      <c r="Z10" s="32" t="s">
        <v>188</v>
      </c>
      <c r="AA10" s="32" t="s">
        <v>205</v>
      </c>
      <c r="AB10" s="32" t="s">
        <v>127</v>
      </c>
      <c r="AC10" s="32" t="s">
        <v>128</v>
      </c>
      <c r="AD10" s="32" t="s">
        <v>206</v>
      </c>
      <c r="AE10" s="43" t="s">
        <v>77</v>
      </c>
      <c r="AF10" s="43"/>
      <c r="AG10" s="32" t="s">
        <v>130</v>
      </c>
      <c r="AH10" s="32">
        <v>880</v>
      </c>
      <c r="AI10" s="32" t="s">
        <v>207</v>
      </c>
      <c r="AJ10" s="43" t="s">
        <v>190</v>
      </c>
      <c r="AK10" s="32" t="s">
        <v>208</v>
      </c>
      <c r="AL10" s="32" t="s">
        <v>161</v>
      </c>
      <c r="AM10" s="45">
        <v>1</v>
      </c>
      <c r="AN10" s="45">
        <v>0.80000000000000004</v>
      </c>
      <c r="AO10" s="45">
        <v>0.5</v>
      </c>
      <c r="AP10" s="45">
        <v>0.80000000000000004</v>
      </c>
      <c r="AQ10" s="45">
        <v>0</v>
      </c>
      <c r="AR10" s="45">
        <v>1</v>
      </c>
      <c r="AS10" s="46">
        <v>33</v>
      </c>
      <c r="AT10" s="46">
        <v>28</v>
      </c>
      <c r="AU10" s="46">
        <v>2</v>
      </c>
      <c r="AV10" s="46">
        <v>28</v>
      </c>
      <c r="AW10" s="43" t="s">
        <v>209</v>
      </c>
      <c r="AX10" s="43" t="s">
        <v>163</v>
      </c>
      <c r="AY10" s="46">
        <v>131</v>
      </c>
      <c r="AZ10" s="47">
        <v>10.5</v>
      </c>
      <c r="BA10" s="46"/>
      <c r="BB10" s="46">
        <v>54</v>
      </c>
      <c r="BC10" s="46">
        <v>70</v>
      </c>
      <c r="BD10" s="47">
        <v>4</v>
      </c>
      <c r="BE10" s="32" t="s">
        <v>137</v>
      </c>
      <c r="BF10" s="32" t="s">
        <v>138</v>
      </c>
      <c r="BG10" s="34"/>
      <c r="BH10" s="32" t="s">
        <v>139</v>
      </c>
      <c r="BI10" s="32"/>
      <c r="BJ10" s="45"/>
      <c r="BK10" s="34"/>
      <c r="BL10" s="34"/>
      <c r="BM10" s="34"/>
      <c r="BN10" s="34"/>
      <c r="BO10" s="34"/>
      <c r="BP10" s="34"/>
      <c r="BQ10" s="34"/>
      <c r="BR10" s="34"/>
      <c r="BS10" s="34"/>
      <c r="BT10" s="34"/>
      <c r="BU10" s="34"/>
    </row>
    <row r="11" ht="63" customHeight="1">
      <c r="A11" s="32" t="s">
        <v>110</v>
      </c>
      <c r="B11" s="32" t="s">
        <v>111</v>
      </c>
      <c r="C11" s="34"/>
      <c r="D11" s="33" t="s">
        <v>112</v>
      </c>
      <c r="E11" s="32" t="s">
        <v>210</v>
      </c>
      <c r="F11" s="34"/>
      <c r="G11" s="32" t="s">
        <v>211</v>
      </c>
      <c r="H11" s="32"/>
      <c r="I11" s="35" t="s">
        <v>60</v>
      </c>
      <c r="J11" s="36" t="s">
        <v>212</v>
      </c>
      <c r="K11" s="37" t="s">
        <v>116</v>
      </c>
      <c r="L11" s="37" t="s">
        <v>213</v>
      </c>
      <c r="M11" s="32" t="s">
        <v>214</v>
      </c>
      <c r="N11" s="48" t="str">
        <f t="shared" si="0"/>
        <v xml:space="preserve">Dupraz D1 series 178x Dupraz Snowboards is a premium snowboard brand known for its unique approach to board design and performance. Founded by Serge Dupraz, the brand is inspired by the mountains and dedicated to enhancing the riding experience with innovative shapes that maximize speed, control, and versatility. Dupraz boards are crafted for riders seeking precision and responsiveness, blending advanced materials with a design that’s optimized for both powder and groomed trails. Renowned for its distinctive, surf-inspired shape, Dupraz has become a favorite among snowboarders who value exceptional handling and a deep connection to the terrainThis is the board you grab everyday, and it doesn’t matter if it’s pristine morning corduroy, sidehits with friends, intimidating icy steeps or bottomless pow, you’ll have the best board imaginable for the day. It defines the notion of versatility, delivering great performance in all snow conditions.
We call this our shortboard as it’s snappy, fast &amp; rides much shorter than its length would imply. You’ll have the maneuverability of a 156 yet enjoy both the carving stability and float in powder of a much longer board.
Compared to the rest of the line, the 5’5 hits the sweet spot combining the freestyle fun vibes of the 5’2 and the big line stability of the 6’+. If that wasn’t enough, for further customization, we have three different flexes available. Choose one according to your weight and riding style: the regular 5’5 for a more freestyle flex, the 5’5 + for a stiffer all mountain ride, and the ++ for our stiffest flex, that will please former hardbooters and snowboard x racers. Choose a tab below to read more about each flex:“Carbon-enhanced version, lighter, more agile, and more responsive, for even faster and more radical maneuvers. The choice of technical riders who want a closer feel of the terrain, the X6 allows them to fully express their potential terrain:powder, terrain:all mountainlevel:expert, sex:men, camber profile:camber rocker, profile:directional, profile:tapered, width:standardbindingmount:4x2, length-min(cm):165, Rider length max(cm):190, weight-min(kg):65, weight-max(kg):95+</v>
      </c>
      <c r="O11" s="42" t="s">
        <v>215</v>
      </c>
      <c r="P11" s="42" t="s">
        <v>216</v>
      </c>
      <c r="Q11" s="42" t="s">
        <v>217</v>
      </c>
      <c r="R11" s="42" t="s">
        <v>218</v>
      </c>
      <c r="S11" s="32" t="s">
        <v>122</v>
      </c>
      <c r="T11" s="32" t="s">
        <v>123</v>
      </c>
      <c r="U11" s="32" t="s">
        <v>67</v>
      </c>
      <c r="V11" s="32" t="s">
        <v>68</v>
      </c>
      <c r="W11" s="43" t="s">
        <v>69</v>
      </c>
      <c r="X11" s="43" t="s">
        <v>70</v>
      </c>
      <c r="Y11" s="44" t="s">
        <v>124</v>
      </c>
      <c r="Z11" s="32" t="s">
        <v>188</v>
      </c>
      <c r="AA11" s="32" t="s">
        <v>205</v>
      </c>
      <c r="AB11" s="32" t="s">
        <v>127</v>
      </c>
      <c r="AC11" s="32" t="s">
        <v>128</v>
      </c>
      <c r="AD11" s="32" t="s">
        <v>147</v>
      </c>
      <c r="AE11" s="43" t="s">
        <v>77</v>
      </c>
      <c r="AF11" s="43"/>
      <c r="AG11" s="32" t="s">
        <v>219</v>
      </c>
      <c r="AH11" s="32">
        <v>889</v>
      </c>
      <c r="AI11" s="32" t="s">
        <v>158</v>
      </c>
      <c r="AJ11" s="43" t="s">
        <v>159</v>
      </c>
      <c r="AK11" s="32" t="s">
        <v>160</v>
      </c>
      <c r="AL11" s="32" t="s">
        <v>161</v>
      </c>
      <c r="AM11" s="45">
        <v>0.90000000000000002</v>
      </c>
      <c r="AN11" s="45">
        <v>0.80000000000000004</v>
      </c>
      <c r="AO11" s="45">
        <v>0.69999999999999996</v>
      </c>
      <c r="AP11" s="45">
        <v>0.69999999999999996</v>
      </c>
      <c r="AQ11" s="45">
        <v>0</v>
      </c>
      <c r="AR11" s="45">
        <v>1</v>
      </c>
      <c r="AS11" s="46">
        <v>31</v>
      </c>
      <c r="AT11" s="32">
        <v>29.800000000000001</v>
      </c>
      <c r="AU11" s="32">
        <v>1.2</v>
      </c>
      <c r="AV11" s="32">
        <v>25.600000000000001</v>
      </c>
      <c r="AW11" s="43" t="s">
        <v>162</v>
      </c>
      <c r="AX11" s="43" t="s">
        <v>163</v>
      </c>
      <c r="AY11" s="46">
        <v>111.5</v>
      </c>
      <c r="AZ11" s="47">
        <v>7.5999999999999996</v>
      </c>
      <c r="BA11" s="34"/>
      <c r="BB11" s="46">
        <v>46</v>
      </c>
      <c r="BC11" s="46">
        <v>62</v>
      </c>
      <c r="BD11" s="47">
        <v>3.2000000000000002</v>
      </c>
      <c r="BE11" s="32" t="s">
        <v>137</v>
      </c>
      <c r="BF11" s="32" t="s">
        <v>138</v>
      </c>
      <c r="BG11" s="34"/>
      <c r="BH11" s="32" t="s">
        <v>139</v>
      </c>
      <c r="BI11" s="32"/>
      <c r="BJ11" s="45"/>
      <c r="BK11" s="34"/>
      <c r="BL11" s="34"/>
      <c r="BM11" s="34"/>
      <c r="BN11" s="34"/>
      <c r="BO11" s="34"/>
      <c r="BP11" s="34"/>
      <c r="BQ11" s="34"/>
      <c r="BR11" s="34"/>
      <c r="BS11" s="34"/>
      <c r="BT11" s="34"/>
      <c r="BU11" s="34"/>
    </row>
    <row r="12" ht="63" customHeight="1">
      <c r="A12" s="32" t="s">
        <v>110</v>
      </c>
      <c r="B12" s="32" t="s">
        <v>111</v>
      </c>
      <c r="C12" s="34"/>
      <c r="D12" s="33" t="s">
        <v>112</v>
      </c>
      <c r="E12" s="32" t="s">
        <v>220</v>
      </c>
      <c r="F12" s="34"/>
      <c r="G12" s="32" t="s">
        <v>221</v>
      </c>
      <c r="H12" s="32"/>
      <c r="I12" s="35" t="s">
        <v>60</v>
      </c>
      <c r="J12" s="36" t="s">
        <v>212</v>
      </c>
      <c r="K12" s="37" t="s">
        <v>116</v>
      </c>
      <c r="L12" s="37" t="s">
        <v>183</v>
      </c>
      <c r="M12" s="32" t="s">
        <v>214</v>
      </c>
      <c r="N12" s="48" t="str">
        <f t="shared" si="0"/>
        <v xml:space="preserve">Dupraz D1 series 178x Dupraz Snowboards is a premium snowboard brand known for its unique approach to board design and performance. Founded by Serge Dupraz, the brand is inspired by the mountains and dedicated to enhancing the riding experience with innovative shapes that maximize speed, control, and versatility. Dupraz boards are crafted for riders seeking precision and responsiveness, blending advanced materials with a design that’s optimized for both powder and groomed trails. Renowned for its distinctive, surf-inspired shape, Dupraz has become a favorite among snowboarders who value exceptional handling and a deep connection to the terrainThe 6’ D1 delivers incredible sensations in turns, unmatched acceleration and stability at high speeds. It’s size belies it’s maneuverability – it actually handles like a 162-164cm board. It is a snowboard eager for wide open spaces, long runs and deep powder. Your first turns on a 6’ will be eye opening and you’ll wonder where this D1 has been all your life! Since 2003, it has been the reference for freeriders all over the world. Boasting an impressive DNA from 80’s and 90’s powerhouse Hot snowboards, Serge shook up established snowboard design principles by combining the best features of the ultimate powder boards with those of the best carving boards and creating the ultimate freeride board.  The 6’ is available in two flexes: + and ++. Choose the flex based on your weight and riding style.“Carbon-enhanced version, lighter, more agile, and more responsive, for even faster and more radical maneuvers. The choice of technical riders who want a closer feel of the terrain, the X6 allows them to fully express their potential terrain:powder, terrain:all mountainlevel:expert, sex:men, camber profile:camber rocker, profile:directional, profile:tapered, width:standardbindingmount:4x2, length-min(cm):175, Rider length max(cm):195+, weight-min(kg):65, weight-max(kg):95+</v>
      </c>
      <c r="O12" s="42" t="s">
        <v>215</v>
      </c>
      <c r="P12" s="42" t="s">
        <v>216</v>
      </c>
      <c r="Q12" s="42" t="s">
        <v>217</v>
      </c>
      <c r="R12" s="42" t="s">
        <v>218</v>
      </c>
      <c r="S12" s="32" t="s">
        <v>122</v>
      </c>
      <c r="T12" s="32" t="s">
        <v>123</v>
      </c>
      <c r="U12" s="32" t="s">
        <v>67</v>
      </c>
      <c r="V12" s="32" t="s">
        <v>68</v>
      </c>
      <c r="W12" s="43" t="s">
        <v>69</v>
      </c>
      <c r="X12" s="43" t="s">
        <v>70</v>
      </c>
      <c r="Y12" s="44" t="s">
        <v>124</v>
      </c>
      <c r="Z12" s="32" t="s">
        <v>188</v>
      </c>
      <c r="AA12" s="32" t="s">
        <v>205</v>
      </c>
      <c r="AB12" s="32" t="s">
        <v>127</v>
      </c>
      <c r="AC12" s="32" t="s">
        <v>128</v>
      </c>
      <c r="AD12" s="32" t="s">
        <v>147</v>
      </c>
      <c r="AE12" s="43" t="s">
        <v>77</v>
      </c>
      <c r="AF12" s="43"/>
      <c r="AG12" s="32" t="s">
        <v>219</v>
      </c>
      <c r="AH12" s="32">
        <v>970</v>
      </c>
      <c r="AI12" s="32" t="s">
        <v>189</v>
      </c>
      <c r="AJ12" s="43" t="s">
        <v>190</v>
      </c>
      <c r="AK12" s="32" t="s">
        <v>160</v>
      </c>
      <c r="AL12" s="32" t="s">
        <v>161</v>
      </c>
      <c r="AM12" s="45">
        <v>0.90000000000000002</v>
      </c>
      <c r="AN12" s="45">
        <v>0.80000000000000004</v>
      </c>
      <c r="AO12" s="45">
        <v>0.69999999999999996</v>
      </c>
      <c r="AP12" s="45">
        <v>0.69999999999999996</v>
      </c>
      <c r="AQ12" s="45">
        <v>0</v>
      </c>
      <c r="AR12" s="45">
        <v>1</v>
      </c>
      <c r="AS12" s="32">
        <v>31.699999999999999</v>
      </c>
      <c r="AT12" s="32">
        <v>30.300000000000001</v>
      </c>
      <c r="AU12" s="32">
        <v>1.3999999999999999</v>
      </c>
      <c r="AV12" s="32">
        <v>25.800000000000001</v>
      </c>
      <c r="AW12" s="43" t="s">
        <v>162</v>
      </c>
      <c r="AX12" s="43" t="s">
        <v>163</v>
      </c>
      <c r="AY12" s="46">
        <v>122</v>
      </c>
      <c r="AZ12" s="47">
        <v>8.6999999999999993</v>
      </c>
      <c r="BA12" s="34"/>
      <c r="BB12" s="46">
        <v>50</v>
      </c>
      <c r="BC12" s="46">
        <v>66</v>
      </c>
      <c r="BD12" s="47">
        <v>3.6000000000000001</v>
      </c>
      <c r="BE12" s="32" t="s">
        <v>137</v>
      </c>
      <c r="BF12" s="32" t="s">
        <v>138</v>
      </c>
      <c r="BG12" s="34"/>
      <c r="BH12" s="32" t="s">
        <v>139</v>
      </c>
      <c r="BI12" s="32"/>
      <c r="BJ12" s="45"/>
      <c r="BK12" s="34"/>
      <c r="BL12" s="34"/>
      <c r="BM12" s="34"/>
      <c r="BN12" s="34"/>
      <c r="BO12" s="34"/>
      <c r="BP12" s="34"/>
      <c r="BQ12" s="34"/>
      <c r="BR12" s="34"/>
      <c r="BS12" s="34"/>
      <c r="BT12" s="34"/>
      <c r="BU12" s="34"/>
    </row>
    <row r="13" ht="63" customHeight="1">
      <c r="A13" s="35" t="s">
        <v>110</v>
      </c>
      <c r="B13" s="35" t="s">
        <v>111</v>
      </c>
      <c r="C13" s="50"/>
      <c r="D13" s="51" t="s">
        <v>222</v>
      </c>
      <c r="E13" s="35" t="s">
        <v>223</v>
      </c>
      <c r="F13" s="50"/>
      <c r="G13" s="35" t="s">
        <v>224</v>
      </c>
      <c r="H13" s="35"/>
      <c r="I13" s="35" t="s">
        <v>60</v>
      </c>
      <c r="J13" s="52" t="s">
        <v>225</v>
      </c>
      <c r="K13" s="37" t="s">
        <v>116</v>
      </c>
      <c r="L13" s="37" t="s">
        <v>226</v>
      </c>
      <c r="M13" s="35" t="s">
        <v>214</v>
      </c>
      <c r="N13" s="48" t="str">
        <f t="shared" si="0"/>
        <v xml:space="preserve">Dupraz D1 -Tour series 165x Dupraz Snowboards is a premium snowboard brand known for its unique approach to board design and performance. Founded by Serge Dupraz, the brand is inspired by the mountains and dedicated to enhancing the riding experience with innovative shapes that maximize speed, control, and versatility. Dupraz boards are crafted for riders seeking precision and responsiveness, blending advanced materials with a design that’s optimized for both powder and groomed trails. Renowned for its distinctive, surf-inspired shape, Dupraz has become a favorite among snowboarders who value exceptional handling and a deep connection to the terrainGet off the beaten track, discover new spaces... leave the hustle and bustle behind and soar... then sublimate your ride by fully savouring the present moment...
The D-Tour was designed to handle it all, from fun low angle tree runs to the steepest lines of Chamonix
To make the best splitboard we possibly could, we used a premium carbon construction to make the D-Tour the lightest possible, all without compromising performance or reliability. Those weight savings make the ascent easier and leave you with more energy for the ride down. We’ve also tightened the nose, waist and tail a touch for a better fit in the skin track. Once you changeover and are ready to ride, having the tried and true D1 shape under your feet will give you the confidence to tackle any undertaking. In addition to its legendary freeride capabilities, and float in deep snow, the D1 is known for its solid edgehold, even on hard snow or ice. This makes it the natural splitboard of choice for the most discerning riders.“Carbon-enhanced version, lighter, more agile, and more responsive, for even faster and more radical maneuvers. The choice of technical riders who want a closer feel of the terrain, the X6 allows them to fully express their potential terrain:powder, terrain:all mountainlevel:expert, sex:men, camber profile:camber rocker, profile:directional, profile:tapered, width:standardbindingmount:4x2, length-min(cm):165, Rider length max(cm):190, weight-min(kg):65, weight-max(kg):95+</v>
      </c>
      <c r="O13" s="41" t="s">
        <v>227</v>
      </c>
      <c r="P13" s="41" t="s">
        <v>228</v>
      </c>
      <c r="Q13" s="41" t="s">
        <v>229</v>
      </c>
      <c r="R13" s="41" t="s">
        <v>230</v>
      </c>
      <c r="S13" s="35" t="s">
        <v>231</v>
      </c>
      <c r="T13" s="35" t="s">
        <v>232</v>
      </c>
      <c r="U13" s="35" t="s">
        <v>67</v>
      </c>
      <c r="V13" s="35" t="s">
        <v>233</v>
      </c>
      <c r="W13" s="43" t="s">
        <v>69</v>
      </c>
      <c r="X13" s="43" t="s">
        <v>70</v>
      </c>
      <c r="Y13" s="44" t="s">
        <v>124</v>
      </c>
      <c r="Z13" s="35" t="s">
        <v>188</v>
      </c>
      <c r="AA13" s="35" t="s">
        <v>205</v>
      </c>
      <c r="AB13" s="35" t="s">
        <v>127</v>
      </c>
      <c r="AC13" s="35" t="s">
        <v>128</v>
      </c>
      <c r="AD13" s="35" t="s">
        <v>147</v>
      </c>
      <c r="AE13" s="43" t="s">
        <v>77</v>
      </c>
      <c r="AF13" s="43"/>
      <c r="AG13" s="35" t="s">
        <v>219</v>
      </c>
      <c r="AH13" s="35">
        <v>1220</v>
      </c>
      <c r="AI13" s="35" t="s">
        <v>158</v>
      </c>
      <c r="AJ13" s="43" t="s">
        <v>159</v>
      </c>
      <c r="AK13" s="35" t="s">
        <v>160</v>
      </c>
      <c r="AL13" s="35" t="s">
        <v>161</v>
      </c>
      <c r="AM13" s="53">
        <v>0.90000000000000002</v>
      </c>
      <c r="AN13" s="53">
        <v>0.80000000000000004</v>
      </c>
      <c r="AO13" s="53">
        <v>0.69999999999999996</v>
      </c>
      <c r="AP13" s="53">
        <v>0.69999999999999996</v>
      </c>
      <c r="AQ13" s="53">
        <v>0</v>
      </c>
      <c r="AR13" s="53">
        <v>1</v>
      </c>
      <c r="AS13" s="35">
        <v>29.600000000000001</v>
      </c>
      <c r="AT13" s="35">
        <v>28.399999999999999</v>
      </c>
      <c r="AU13" s="35">
        <v>1.2</v>
      </c>
      <c r="AV13" s="35">
        <v>25.199999999999999</v>
      </c>
      <c r="AW13" s="43" t="s">
        <v>162</v>
      </c>
      <c r="AX13" s="43" t="s">
        <v>163</v>
      </c>
      <c r="AY13" s="54">
        <v>115</v>
      </c>
      <c r="AZ13" s="55">
        <v>8.6999999999999993</v>
      </c>
      <c r="BA13" s="50"/>
      <c r="BB13" s="54">
        <v>46</v>
      </c>
      <c r="BC13" s="54">
        <v>62</v>
      </c>
      <c r="BD13" s="55"/>
      <c r="BE13" s="35" t="s">
        <v>137</v>
      </c>
      <c r="BF13" s="35" t="s">
        <v>138</v>
      </c>
      <c r="BG13" s="50"/>
      <c r="BH13" s="35" t="s">
        <v>139</v>
      </c>
      <c r="BI13" s="35"/>
      <c r="BJ13" s="53"/>
      <c r="BK13" s="50"/>
      <c r="BL13" s="50"/>
      <c r="BM13" s="50"/>
      <c r="BN13" s="50"/>
      <c r="BO13" s="50"/>
      <c r="BP13" s="50"/>
      <c r="BQ13" s="50"/>
      <c r="BR13" s="50"/>
      <c r="BS13" s="50"/>
      <c r="BT13" s="50"/>
      <c r="BU13" s="50"/>
    </row>
    <row r="14" ht="63" customHeight="1">
      <c r="A14" s="35" t="s">
        <v>110</v>
      </c>
      <c r="B14" s="35" t="s">
        <v>111</v>
      </c>
      <c r="C14" s="50"/>
      <c r="D14" s="51" t="s">
        <v>222</v>
      </c>
      <c r="E14" s="35" t="s">
        <v>234</v>
      </c>
      <c r="F14" s="50"/>
      <c r="G14" s="35" t="s">
        <v>235</v>
      </c>
      <c r="H14" s="35"/>
      <c r="I14" s="35" t="s">
        <v>60</v>
      </c>
      <c r="J14" s="52" t="s">
        <v>212</v>
      </c>
      <c r="K14" s="37" t="s">
        <v>116</v>
      </c>
      <c r="L14" s="37" t="s">
        <v>226</v>
      </c>
      <c r="M14" s="35" t="s">
        <v>214</v>
      </c>
      <c r="N14" s="48" t="str">
        <f t="shared" si="0"/>
        <v xml:space="preserve">Dupraz D1 -Tour series 178x Dupraz Snowboards is a premium snowboard brand known for its unique approach to board design and performance. Founded by Serge Dupraz, the brand is inspired by the mountains and dedicated to enhancing the riding experience with innovative shapes that maximize speed, control, and versatility. Dupraz boards are crafted for riders seeking precision and responsiveness, blending advanced materials with a design that’s optimized for both powder and groomed trails. Renowned for its distinctive, surf-inspired shape, Dupraz has become a favorite among snowboarders who value exceptional handling and a deep connection to the terrainGet off the beaten track, discover new spaces... leave the hustle and bustle behind and soar... then sublimate your ride by fully savouring the present moment...
The D-Tour was designed to handle it all, from fun low angle tree runs to the steepest lines of Chamonix
To make the best splitboard we possibly could, we used a premium carbon construction to make the D-Tour the lightest possible, all without compromising performance or reliability. Those weight savings make the ascent easier and leave you with more energy for the ride down. We’ve also tightened the nose, waist and tail a touch for a better fit in the skin track. Once you changeover and are ready to ride, having the tried and true D1 shape under your feet will give you the confidence to tackle any undertaking. In addition to its legendary freeride capabilities, and float in deep snow, the D1 is known for its solid edgehold, even on hard snow or ice. This makes it the natural splitboard of choice for the most discerning riders.“Carbon-enhanced version, lighter, more agile, and more responsive, for even faster and more radical maneuvers. The choice of technical riders who want a closer feel of the terrain, the X6 allows them to fully express their potential terrain:powder, terrain:all mountainlevel:expert, sex:men, camber profile:camber rocker, profile:directional, profile:tapered, width:standardbindingmount:4x2, length-min(cm):175, Rider length max(cm):195+, weight-min(kg):65, weight-max(kg):95+</v>
      </c>
      <c r="O14" s="41" t="s">
        <v>236</v>
      </c>
      <c r="P14" s="41" t="s">
        <v>237</v>
      </c>
      <c r="Q14" s="41" t="s">
        <v>238</v>
      </c>
      <c r="R14" s="41" t="s">
        <v>239</v>
      </c>
      <c r="S14" s="35" t="s">
        <v>231</v>
      </c>
      <c r="T14" s="35" t="s">
        <v>232</v>
      </c>
      <c r="U14" s="35" t="s">
        <v>67</v>
      </c>
      <c r="V14" s="35" t="s">
        <v>233</v>
      </c>
      <c r="W14" s="43" t="s">
        <v>69</v>
      </c>
      <c r="X14" s="43" t="s">
        <v>70</v>
      </c>
      <c r="Y14" s="44" t="s">
        <v>124</v>
      </c>
      <c r="Z14" s="35" t="s">
        <v>188</v>
      </c>
      <c r="AA14" s="35" t="s">
        <v>205</v>
      </c>
      <c r="AB14" s="35" t="s">
        <v>127</v>
      </c>
      <c r="AC14" s="35" t="s">
        <v>128</v>
      </c>
      <c r="AD14" s="35" t="s">
        <v>147</v>
      </c>
      <c r="AE14" s="43" t="s">
        <v>77</v>
      </c>
      <c r="AF14" s="43"/>
      <c r="AG14" s="35" t="s">
        <v>219</v>
      </c>
      <c r="AH14" s="35">
        <v>1270</v>
      </c>
      <c r="AI14" s="35" t="s">
        <v>189</v>
      </c>
      <c r="AJ14" s="43" t="s">
        <v>190</v>
      </c>
      <c r="AK14" s="35" t="s">
        <v>160</v>
      </c>
      <c r="AL14" s="35" t="s">
        <v>161</v>
      </c>
      <c r="AM14" s="53">
        <v>0.90000000000000002</v>
      </c>
      <c r="AN14" s="53">
        <v>0.80000000000000004</v>
      </c>
      <c r="AO14" s="53">
        <v>0.69999999999999996</v>
      </c>
      <c r="AP14" s="53">
        <v>0.69999999999999996</v>
      </c>
      <c r="AQ14" s="53">
        <v>0</v>
      </c>
      <c r="AR14" s="53">
        <v>1</v>
      </c>
      <c r="AS14" s="35">
        <v>30.5</v>
      </c>
      <c r="AT14" s="35">
        <v>29.300000000000001</v>
      </c>
      <c r="AU14" s="35">
        <v>1.2</v>
      </c>
      <c r="AV14" s="35">
        <v>25.800000000000001</v>
      </c>
      <c r="AW14" s="43" t="s">
        <v>162</v>
      </c>
      <c r="AX14" s="43" t="s">
        <v>163</v>
      </c>
      <c r="AY14" s="54">
        <v>122</v>
      </c>
      <c r="AZ14" s="55">
        <v>8.6999999999999993</v>
      </c>
      <c r="BA14" s="50"/>
      <c r="BB14" s="54">
        <v>50</v>
      </c>
      <c r="BC14" s="54">
        <v>66</v>
      </c>
      <c r="BD14" s="55"/>
      <c r="BE14" s="35" t="s">
        <v>137</v>
      </c>
      <c r="BF14" s="35" t="s">
        <v>138</v>
      </c>
      <c r="BG14" s="50"/>
      <c r="BH14" s="35" t="s">
        <v>139</v>
      </c>
      <c r="BI14" s="35"/>
      <c r="BJ14" s="53"/>
      <c r="BK14" s="50"/>
      <c r="BL14" s="50"/>
      <c r="BM14" s="50"/>
      <c r="BN14" s="50"/>
      <c r="BO14" s="50"/>
      <c r="BP14" s="50"/>
      <c r="BQ14" s="50"/>
      <c r="BR14" s="50"/>
      <c r="BS14" s="50"/>
      <c r="BT14" s="50"/>
      <c r="BU14" s="50"/>
    </row>
    <row r="15" ht="63" customHeight="1">
      <c r="A15" s="32" t="s">
        <v>240</v>
      </c>
      <c r="B15" s="43" t="s">
        <v>111</v>
      </c>
      <c r="C15" s="32"/>
      <c r="D15" s="33" t="s">
        <v>241</v>
      </c>
      <c r="E15" s="32" t="s">
        <v>242</v>
      </c>
      <c r="F15" s="34"/>
      <c r="G15" s="32" t="s">
        <v>243</v>
      </c>
      <c r="H15" s="32"/>
      <c r="I15" s="35" t="s">
        <v>60</v>
      </c>
      <c r="J15" s="36">
        <v>153</v>
      </c>
      <c r="K15" s="49" t="s">
        <v>244</v>
      </c>
      <c r="L15" s="56" t="s">
        <v>245</v>
      </c>
      <c r="M15" s="34"/>
      <c r="N15" s="48" t="str">
        <f t="shared" si="0"/>
        <v xml:space="preserve">Korua shapes Otto 153 WITH A DEEP APPRECIATION FOR TURNING ON SNOW AND INNOVATIVE SHAPE DESIGN, WE CREATE TRULY UNIQUE RIDING EXPERIENCES, SIMPLY FOR THE SAKE OF BEAUTY AND JOY.
KORUA was born from a group of friends, who happened to be traveling snowboard nerds in our 30’s. On a trip to Japan in 2012 we witnessed the country's thriving snow-surf culture and their specifically “built for deep powder” boards. This spoke to our individual riding styles and interests. So when the opportunity arose to start our own brand, it was clear that the focus would lie on making boards that were easy-to-ride in our home mountains — the Alps, and that would turn exceptionally well. At the core of every KORUA board, is a sidecut that allows you to carve like no others on hard groomers, and a shape that lets you float through powder with ease. They truly are great all-round snowboards. By putting more of an emphasis on building timeless shapes themselves, we chose to offer all of our boards with very minimal graphics that do not change each season. This allows us to invest more energy in the actual performance of each shape and stay free of seasonal “collections”. As a result, this makes production more sustainable, and also lowers the urge for one to buy a new snowboard each year based on updated graphics.
Since its inception, KORUA has been driven by our true passion for snowboarding, which we’ve shared through our ongoing Yearning For Turning video series. However, we live in a region where we are witnessing our glaciers melt and our snow seasons becoming shorter, which is why we felt it was necessary to step up to our own responsibility as a business and as individuals. That's why we became a proud member of the 1% For The Planet organization, and are personally engaged in, and donate, 1% of our annual sales to different NGO’s.Inspired and influenced by our park-oriented ambassadors, the Otto is a freestyle-focused carving board with a twin-like shape and a slightly softer flex and torsion than our other classic line boards. These qualities make it a super playful ride on snow and in the air, ideal for carving in and out of side-hits, hitting park features, and creative cruising all over the hill. It’s a perfect fit for riders who want to focus on their turns without sacrificing freestyle performance. With the most tail in our classic line, this board is loaded with pop! The neutral taper and smaller setback also allow for easy switch riding and landings, and the float camber profile combined with our KORUA side-cut make the Otto one of our most versatile all-mountain shapes. The rounded nose and tail prevent hooking up on rails and let you spin your helicopters. The Otto features our FLOAT CAMBER, which curves into a rocker shape in the nose. This profile provides excellent float in deep powder while maintaining speed throughout the turn. The camber under-foot offers extra pop for ultimate air-time and stability for carving on-piste, while the early rise in the nose allows for an easy initiation of turns. terrain:all mountain, terrain:parklevel:intermediate, level:expert, sex:unisex, camber profile:camber rocker, profile:directional, width:standardbindingmount:4x2Sustainable:B-corp, Sustainable:1% for the planet, length-min(cm):150, Rider length max(cm):180 , weight-min(kg):45, weight-max(kg):80</v>
      </c>
      <c r="O15" s="42" t="s">
        <v>246</v>
      </c>
      <c r="P15" s="42" t="s">
        <v>247</v>
      </c>
      <c r="Q15" s="42" t="s">
        <v>248</v>
      </c>
      <c r="R15" s="42" t="s">
        <v>249</v>
      </c>
      <c r="S15" s="32" t="s">
        <v>122</v>
      </c>
      <c r="T15" s="32" t="s">
        <v>123</v>
      </c>
      <c r="U15" s="32" t="s">
        <v>67</v>
      </c>
      <c r="V15" s="32" t="s">
        <v>68</v>
      </c>
      <c r="W15" s="43" t="s">
        <v>69</v>
      </c>
      <c r="X15" s="43" t="s">
        <v>70</v>
      </c>
      <c r="Y15" s="44" t="s">
        <v>250</v>
      </c>
      <c r="Z15" s="32" t="s">
        <v>251</v>
      </c>
      <c r="AA15" s="32" t="s">
        <v>126</v>
      </c>
      <c r="AB15" s="32" t="s">
        <v>127</v>
      </c>
      <c r="AC15" s="32" t="s">
        <v>252</v>
      </c>
      <c r="AD15" s="32" t="s">
        <v>147</v>
      </c>
      <c r="AE15" s="43" t="s">
        <v>77</v>
      </c>
      <c r="AF15" s="43" t="s">
        <v>253</v>
      </c>
      <c r="AG15" s="43" t="s">
        <v>254</v>
      </c>
      <c r="AH15" s="32">
        <v>449</v>
      </c>
      <c r="AI15" s="32" t="s">
        <v>255</v>
      </c>
      <c r="AJ15" s="43" t="s">
        <v>256</v>
      </c>
      <c r="AK15" s="32" t="s">
        <v>257</v>
      </c>
      <c r="AL15" s="32" t="s">
        <v>134</v>
      </c>
      <c r="AM15" s="45">
        <v>0.69999999999999996</v>
      </c>
      <c r="AN15" s="45">
        <v>0.59999999999999998</v>
      </c>
      <c r="AO15" s="45">
        <v>0.69999999999999996</v>
      </c>
      <c r="AP15" s="45">
        <v>0.80000000000000004</v>
      </c>
      <c r="AQ15" s="45">
        <v>0.80000000000000004</v>
      </c>
      <c r="AR15" s="45">
        <v>0.5</v>
      </c>
      <c r="AS15" s="46">
        <v>29.100000000000001</v>
      </c>
      <c r="AT15" s="57">
        <v>29.100000000000001</v>
      </c>
      <c r="AU15" s="57">
        <v>0</v>
      </c>
      <c r="AV15" s="57">
        <v>25.5</v>
      </c>
      <c r="AW15" s="43" t="s">
        <v>258</v>
      </c>
      <c r="AX15" s="43" t="s">
        <v>136</v>
      </c>
      <c r="AY15" s="58">
        <v>112</v>
      </c>
      <c r="AZ15" s="47">
        <v>8.0999999999999996</v>
      </c>
      <c r="BA15" s="57">
        <v>1</v>
      </c>
      <c r="BB15" s="32">
        <v>51</v>
      </c>
      <c r="BC15" s="32">
        <v>59</v>
      </c>
      <c r="BD15" s="47">
        <v>2.7999999999999998</v>
      </c>
      <c r="BE15" s="32" t="s">
        <v>259</v>
      </c>
      <c r="BF15" s="32" t="s">
        <v>138</v>
      </c>
      <c r="BG15" s="34"/>
      <c r="BH15" s="32" t="s">
        <v>139</v>
      </c>
      <c r="BI15" s="32" t="s">
        <v>260</v>
      </c>
      <c r="BJ15" s="45"/>
      <c r="BK15" s="34"/>
      <c r="BL15" s="34"/>
      <c r="BM15" s="34"/>
      <c r="BN15" s="34"/>
      <c r="BO15" s="34"/>
      <c r="BP15" s="34"/>
      <c r="BQ15" s="34"/>
      <c r="BR15" s="34"/>
      <c r="BS15" s="34"/>
      <c r="BT15" s="34"/>
      <c r="BU15" s="34"/>
    </row>
    <row r="16" ht="67.5" customHeight="1">
      <c r="A16" s="32" t="s">
        <v>240</v>
      </c>
      <c r="B16" s="43" t="s">
        <v>111</v>
      </c>
      <c r="C16" s="34"/>
      <c r="D16" s="33" t="s">
        <v>241</v>
      </c>
      <c r="E16" s="32" t="s">
        <v>261</v>
      </c>
      <c r="F16" s="34"/>
      <c r="G16" s="32" t="s">
        <v>262</v>
      </c>
      <c r="H16" s="32"/>
      <c r="I16" s="35" t="s">
        <v>60</v>
      </c>
      <c r="J16" s="36">
        <v>157</v>
      </c>
      <c r="K16" s="49" t="s">
        <v>244</v>
      </c>
      <c r="L16" s="56" t="s">
        <v>245</v>
      </c>
      <c r="M16" s="34"/>
      <c r="N16" s="35" t="str">
        <f t="shared" si="0"/>
        <v xml:space="preserve">Korua shapes Otto 157 WITH A DEEP APPRECIATION FOR TURNING ON SNOW AND INNOVATIVE SHAPE DESIGN, WE CREATE TRULY UNIQUE RIDING EXPERIENCES, SIMPLY FOR THE SAKE OF BEAUTY AND JOY.
KORUA was born from a group of friends, who happened to be traveling snowboard nerds in our 30’s. On a trip to Japan in 2012 we witnessed the country's thriving snow-surf culture and their specifically “built for deep powder” boards. This spoke to our individual riding styles and interests. So when the opportunity arose to start our own brand, it was clear that the focus would lie on making boards that were easy-to-ride in our home mountains — the Alps, and that would turn exceptionally well. At the core of every KORUA board, is a sidecut that allows you to carve like no others on hard groomers, and a shape that lets you float through powder with ease. They truly are great all-round snowboards. By putting more of an emphasis on building timeless shapes themselves, we chose to offer all of our boards with very minimal graphics that do not change each season. This allows us to invest more energy in the actual performance of each shape and stay free of seasonal “collections”. As a result, this makes production more sustainable, and also lowers the urge for one to buy a new snowboard each year based on updated graphics.
Since its inception, KORUA has been driven by our true passion for snowboarding, which we’ve shared through our ongoing Yearning For Turning video series. However, we live in a region where we are witnessing our glaciers melt and our snow seasons becoming shorter, which is why we felt it was necessary to step up to our own responsibility as a business and as individuals. That's why we became a proud member of the 1% For The Planet organization, and are personally engaged in, and donate, 1% of our annual sales to different NGO’s.Inspired and influenced by our park-oriented ambassadors, the Otto is a freestyle-focused carving board with a twin-like shape and a slightly softer flex and torsion than our other classic line boards. These qualities make it a super playful ride on snow and in the air, ideal for carving in and out of side-hits, hitting park features, and creative cruising all over the hill. It’s a perfect fit for riders who want to focus on their turns without sacrificing freestyle performance. With the most tail in our classic line, this board is loaded with pop! The neutral taper and smaller setback also allow for easy switch riding and landings, and the float camber profile combined with our KORUA side-cut make the Otto one of our most versatile all-mountain shapes. The rounded nose and tail prevent hooking up on rails and let you spin your helicopters. The Otto features our FLOAT CAMBER, which curves into a rocker shape in the nose. This profile provides excellent float in deep powder while maintaining speed throughout the turn. The camber under-foot offers extra pop for ultimate air-time and stability for carving on-piste, while the early rise in the nose allows for an easy initiation of turns. terrain:all mountain, terrain:parklevel:intermediate, level:expert, sex:unisex, camber profile:camber rocker, profile:directional, width:wide, width:standardbindingmount:4x2Sustainable:B-corp, Sustainable:1% for the planet, length-min(cm):155, Rider length max(cm):188 , weight-min(kg):55, weight-max(kg):90</v>
      </c>
      <c r="O16" s="32" t="s">
        <v>263</v>
      </c>
      <c r="P16" s="32" t="s">
        <v>264</v>
      </c>
      <c r="Q16" s="32" t="s">
        <v>265</v>
      </c>
      <c r="R16" s="32" t="s">
        <v>266</v>
      </c>
      <c r="S16" s="32"/>
      <c r="T16" s="32"/>
      <c r="U16" s="32" t="s">
        <v>67</v>
      </c>
      <c r="V16" s="32" t="s">
        <v>68</v>
      </c>
      <c r="W16" s="43" t="s">
        <v>69</v>
      </c>
      <c r="X16" s="43" t="s">
        <v>70</v>
      </c>
      <c r="Y16" s="44" t="s">
        <v>250</v>
      </c>
      <c r="Z16" s="32" t="s">
        <v>251</v>
      </c>
      <c r="AA16" s="32" t="s">
        <v>126</v>
      </c>
      <c r="AB16" s="32" t="s">
        <v>127</v>
      </c>
      <c r="AC16" s="32" t="s">
        <v>252</v>
      </c>
      <c r="AD16" s="32" t="s">
        <v>267</v>
      </c>
      <c r="AE16" s="43" t="s">
        <v>77</v>
      </c>
      <c r="AF16" s="43" t="s">
        <v>253</v>
      </c>
      <c r="AG16" s="43" t="s">
        <v>254</v>
      </c>
      <c r="AH16" s="32">
        <v>449</v>
      </c>
      <c r="AI16" s="32" t="s">
        <v>131</v>
      </c>
      <c r="AJ16" s="43" t="s">
        <v>268</v>
      </c>
      <c r="AK16" s="32" t="s">
        <v>269</v>
      </c>
      <c r="AL16" s="32" t="s">
        <v>270</v>
      </c>
      <c r="AM16" s="45">
        <v>0.69999999999999996</v>
      </c>
      <c r="AN16" s="45">
        <v>0.59999999999999998</v>
      </c>
      <c r="AO16" s="45">
        <v>0.69999999999999996</v>
      </c>
      <c r="AP16" s="45">
        <v>0.80000000000000004</v>
      </c>
      <c r="AQ16" s="45">
        <v>0.80000000000000004</v>
      </c>
      <c r="AR16" s="45">
        <v>0.5</v>
      </c>
      <c r="AS16" s="46">
        <v>29.800000000000001</v>
      </c>
      <c r="AT16" s="57">
        <v>29.800000000000001</v>
      </c>
      <c r="AU16" s="57">
        <v>0</v>
      </c>
      <c r="AV16" s="57">
        <v>26</v>
      </c>
      <c r="AW16" s="43" t="s">
        <v>271</v>
      </c>
      <c r="AX16" s="43" t="s">
        <v>163</v>
      </c>
      <c r="AY16" s="58">
        <v>117</v>
      </c>
      <c r="AZ16" s="47">
        <v>8.1999999999999993</v>
      </c>
      <c r="BA16" s="57">
        <v>1</v>
      </c>
      <c r="BB16" s="32">
        <v>52</v>
      </c>
      <c r="BC16" s="32">
        <v>60</v>
      </c>
      <c r="BD16" s="47">
        <v>3</v>
      </c>
      <c r="BE16" s="32" t="s">
        <v>259</v>
      </c>
      <c r="BF16" s="32" t="s">
        <v>138</v>
      </c>
      <c r="BG16" s="34"/>
      <c r="BH16" s="32" t="s">
        <v>139</v>
      </c>
      <c r="BI16" s="32" t="s">
        <v>260</v>
      </c>
      <c r="BJ16" s="45"/>
      <c r="BK16" s="34"/>
      <c r="BL16" s="34"/>
      <c r="BM16" s="34"/>
      <c r="BN16" s="34"/>
      <c r="BO16" s="34"/>
      <c r="BP16" s="34"/>
      <c r="BQ16" s="34"/>
      <c r="BR16" s="34"/>
      <c r="BS16" s="34"/>
      <c r="BT16" s="34"/>
      <c r="BU16" s="34"/>
    </row>
    <row r="17" ht="67.5" customHeight="1">
      <c r="A17" s="32" t="s">
        <v>240</v>
      </c>
      <c r="B17" s="43" t="s">
        <v>111</v>
      </c>
      <c r="C17" s="34"/>
      <c r="D17" s="33" t="s">
        <v>241</v>
      </c>
      <c r="E17" s="32" t="s">
        <v>272</v>
      </c>
      <c r="F17" s="34"/>
      <c r="G17" s="32" t="s">
        <v>273</v>
      </c>
      <c r="H17" s="32"/>
      <c r="I17" s="35" t="s">
        <v>60</v>
      </c>
      <c r="J17" s="36">
        <v>161</v>
      </c>
      <c r="K17" s="49" t="s">
        <v>244</v>
      </c>
      <c r="L17" s="56" t="s">
        <v>245</v>
      </c>
      <c r="M17" s="34"/>
      <c r="N17" s="35" t="str">
        <f t="shared" si="0"/>
        <v xml:space="preserve">Korua shapes Otto 161 WITH A DEEP APPRECIATION FOR TURNING ON SNOW AND INNOVATIVE SHAPE DESIGN, WE CREATE TRULY UNIQUE RIDING EXPERIENCES, SIMPLY FOR THE SAKE OF BEAUTY AND JOY.
KORUA was born from a group of friends, who happened to be traveling snowboard nerds in our 30’s. On a trip to Japan in 2012 we witnessed the country's thriving snow-surf culture and their specifically “built for deep powder” boards. This spoke to our individual riding styles and interests. So when the opportunity arose to start our own brand, it was clear that the focus would lie on making boards that were easy-to-ride in our home mountains — the Alps, and that would turn exceptionally well. At the core of every KORUA board, is a sidecut that allows you to carve like no others on hard groomers, and a shape that lets you float through powder with ease. They truly are great all-round snowboards. By putting more of an emphasis on building timeless shapes themselves, we chose to offer all of our boards with very minimal graphics that do not change each season. This allows us to invest more energy in the actual performance of each shape and stay free of seasonal “collections”. As a result, this makes production more sustainable, and also lowers the urge for one to buy a new snowboard each year based on updated graphics.
Since its inception, KORUA has been driven by our true passion for snowboarding, which we’ve shared through our ongoing Yearning For Turning video series. However, we live in a region where we are witnessing our glaciers melt and our snow seasons becoming shorter, which is why we felt it was necessary to step up to our own responsibility as a business and as individuals. That's why we became a proud member of the 1% For The Planet organization, and are personally engaged in, and donate, 1% of our annual sales to different NGO’s.Inspired and influenced by our park-oriented ambassadors, the Otto is a freestyle-focused carving board with a twin-like shape and a slightly softer flex and torsion than our other classic line boards. These qualities make it a super playful ride on snow and in the air, ideal for carving in and out of side-hits, hitting park features, and creative cruising all over the hill. It’s a perfect fit for riders who want to focus on their turns without sacrificing freestyle performance. With the most tail in our classic line, this board is loaded with pop! The neutral taper and smaller setback also allow for easy switch riding and landings, and the float camber profile combined with our KORUA side-cut make the Otto one of our most versatile all-mountain shapes. The rounded nose and tail prevent hooking up on rails and let you spin your helicopters. The Otto features our FLOAT CAMBER, which curves into a rocker shape in the nose. This profile provides excellent float in deep powder while maintaining speed throughout the turn. The camber under-foot offers extra pop for ultimate air-time and stability for carving on-piste, while the early rise in the nose allows for an easy initiation of turns. terrain:all mountain, terrain:parklevel:intermediate, level:expert, sex:unisex, camber profile:camber rocker, profile:directional, width:wide, width:standardbindingmount:4x2Sustainable:B-corp, Sustainable:1% for the planet, length-min(cm):160, Rider length max(cm):195+ , weight-min(kg):65, weight-max(kg):95+</v>
      </c>
      <c r="O17" s="32" t="s">
        <v>274</v>
      </c>
      <c r="P17" s="32" t="s">
        <v>275</v>
      </c>
      <c r="Q17" s="32" t="s">
        <v>276</v>
      </c>
      <c r="R17" s="32" t="s">
        <v>277</v>
      </c>
      <c r="S17" s="32"/>
      <c r="T17" s="32"/>
      <c r="U17" s="32" t="s">
        <v>67</v>
      </c>
      <c r="V17" s="32" t="s">
        <v>68</v>
      </c>
      <c r="W17" s="43" t="s">
        <v>69</v>
      </c>
      <c r="X17" s="43" t="s">
        <v>70</v>
      </c>
      <c r="Y17" s="44" t="s">
        <v>250</v>
      </c>
      <c r="Z17" s="32" t="s">
        <v>251</v>
      </c>
      <c r="AA17" s="32" t="s">
        <v>126</v>
      </c>
      <c r="AB17" s="32" t="s">
        <v>127</v>
      </c>
      <c r="AC17" s="32" t="s">
        <v>252</v>
      </c>
      <c r="AD17" s="32" t="s">
        <v>267</v>
      </c>
      <c r="AE17" s="43" t="s">
        <v>77</v>
      </c>
      <c r="AF17" s="43" t="s">
        <v>253</v>
      </c>
      <c r="AG17" s="43" t="s">
        <v>254</v>
      </c>
      <c r="AH17" s="32">
        <v>449</v>
      </c>
      <c r="AI17" s="32" t="s">
        <v>278</v>
      </c>
      <c r="AJ17" s="43" t="s">
        <v>279</v>
      </c>
      <c r="AK17" s="32" t="s">
        <v>160</v>
      </c>
      <c r="AL17" s="32" t="s">
        <v>161</v>
      </c>
      <c r="AM17" s="45">
        <v>0.80000000000000004</v>
      </c>
      <c r="AN17" s="45">
        <v>0.59999999999999998</v>
      </c>
      <c r="AO17" s="45">
        <v>0.69999999999999996</v>
      </c>
      <c r="AP17" s="45">
        <v>0.80000000000000004</v>
      </c>
      <c r="AQ17" s="45">
        <v>0.80000000000000004</v>
      </c>
      <c r="AR17" s="45">
        <v>0.5</v>
      </c>
      <c r="AS17" s="46">
        <v>30.899999999999999</v>
      </c>
      <c r="AT17" s="57">
        <v>30.899999999999999</v>
      </c>
      <c r="AU17" s="57">
        <v>0</v>
      </c>
      <c r="AV17" s="57">
        <v>26.800000000000001</v>
      </c>
      <c r="AW17" s="43" t="s">
        <v>280</v>
      </c>
      <c r="AX17" s="43" t="s">
        <v>163</v>
      </c>
      <c r="AY17" s="58">
        <v>121</v>
      </c>
      <c r="AZ17" s="47">
        <v>8.3000000000000007</v>
      </c>
      <c r="BA17" s="57">
        <v>1</v>
      </c>
      <c r="BB17" s="32">
        <v>52</v>
      </c>
      <c r="BC17" s="32">
        <v>60</v>
      </c>
      <c r="BD17" s="47">
        <v>3.2000000000000002</v>
      </c>
      <c r="BE17" s="32" t="s">
        <v>259</v>
      </c>
      <c r="BF17" s="32" t="s">
        <v>138</v>
      </c>
      <c r="BG17" s="34"/>
      <c r="BH17" s="32" t="s">
        <v>139</v>
      </c>
      <c r="BI17" s="32" t="s">
        <v>260</v>
      </c>
      <c r="BJ17" s="45"/>
      <c r="BK17" s="34"/>
      <c r="BL17" s="34"/>
      <c r="BM17" s="34"/>
      <c r="BN17" s="34"/>
      <c r="BO17" s="34"/>
      <c r="BP17" s="34"/>
      <c r="BQ17" s="34"/>
      <c r="BR17" s="34"/>
      <c r="BS17" s="34"/>
      <c r="BT17" s="34"/>
      <c r="BU17" s="34"/>
    </row>
    <row r="18" ht="67.5" customHeight="1">
      <c r="A18" s="32" t="s">
        <v>240</v>
      </c>
      <c r="B18" s="43" t="s">
        <v>111</v>
      </c>
      <c r="C18" s="34"/>
      <c r="D18" s="33" t="s">
        <v>281</v>
      </c>
      <c r="E18" s="32" t="s">
        <v>282</v>
      </c>
      <c r="F18" s="34"/>
      <c r="G18" s="32" t="s">
        <v>283</v>
      </c>
      <c r="H18" s="32"/>
      <c r="I18" s="35" t="s">
        <v>60</v>
      </c>
      <c r="J18" s="36">
        <v>150</v>
      </c>
      <c r="K18" s="49" t="s">
        <v>244</v>
      </c>
      <c r="L18" s="56" t="s">
        <v>284</v>
      </c>
      <c r="M18" s="34"/>
      <c r="N18" s="35" t="str">
        <f t="shared" si="0"/>
        <v xml:space="preserve">Korua shapes Transition finder 150 WITH A DEEP APPRECIATION FOR TURNING ON SNOW AND INNOVATIVE SHAPE DESIGN, WE CREATE TRULY UNIQUE RIDING EXPERIENCES, SIMPLY FOR THE SAKE OF BEAUTY AND JOY.
KORUA was born from a group of friends, who happened to be traveling snowboard nerds in our 30’s. On a trip to Japan in 2012 we witnessed the country's thriving snow-surf culture and their specifically “built for deep powder” boards. This spoke to our individual riding styles and interests. So when the opportunity arose to start our own brand, it was clear that the focus would lie on making boards that were easy-to-ride in our home mountains — the Alps, and that would turn exceptionally well. At the core of every KORUA board, is a sidecut that allows you to carve like no others on hard groomers, and a shape that lets you float through powder with ease. They truly are great all-round snowboards. By putting more of an emphasis on building timeless shapes themselves, we chose to offer all of our boards with very minimal graphics that do not change each season. This allows us to invest more energy in the actual performance of each shape and stay free of seasonal “collections”. As a result, this makes production more sustainable, and also lowers the urge for one to buy a new snowboard each year based on updated graphics.
Since its inception, KORUA has been driven by our true passion for snowboarding, which we’ve shared through our ongoing Yearning For Turning video series. However, we live in a region where we are witnessing our glaciers melt and our snow seasons becoming shorter, which is why we felt it was necessary to step up to our own responsibility as a business and as individuals. That's why we became a proud member of the 1% For The Planet organization, and are personally engaged in, and donate, 1% of our annual sales to different NGO’s.The overhauled Transition Finder has slightly less taper than the original, and is now more than ever a true transition-magnet. It’s the ultimate melting-pot of freeride, freestyle, and carving. It complements a surf-inspired riding style and allows you to ride creatively all over the mountain. It’s a solid all-rounder and very adaptable for all types of riding, terrain, and conditions – from resort groomers and powder fields all the way to parks and pipes. The reduced taper enhances its freestyle capabilities and makes it a pleasure to set on edge. The medium flex and an early rise in the nose make for a playful ride all-around. The longer diamond tail provides stability for stomping landings, spinning off of natural features in the backcountry, and popping off of side-hits. The Transition Finder features our FLOAT CAMBER, which curves into a rocker shape in the nose. This profile provides excellent float in deep powder while maintaining speed throughout the turn. The camber under-foot offers extra pop for air-time and great stability for carving on-piste, while the early rise in the nose allows for an easy initiation of turns. terrain:all mountain, terrain:parklevel:intermediate, level:expert, sex:unisex, camber profile:camber rocker, profile:directional, profile:tapered, width:standardbindingmount:4x2Sustainable:B-corp, Sustainable:1% for the planet, length-min(cm):150, Rider length max(cm):175 , weight-min(kg):40, weight-max(kg):75</v>
      </c>
      <c r="O18" s="32" t="s">
        <v>285</v>
      </c>
      <c r="P18" s="32" t="s">
        <v>286</v>
      </c>
      <c r="Q18" s="32" t="s">
        <v>287</v>
      </c>
      <c r="R18" s="32" t="s">
        <v>288</v>
      </c>
      <c r="S18" s="32"/>
      <c r="T18" s="32"/>
      <c r="U18" s="32" t="s">
        <v>67</v>
      </c>
      <c r="V18" s="32" t="s">
        <v>68</v>
      </c>
      <c r="W18" s="43" t="s">
        <v>69</v>
      </c>
      <c r="X18" s="43" t="s">
        <v>70</v>
      </c>
      <c r="Y18" s="44" t="s">
        <v>250</v>
      </c>
      <c r="Z18" s="32" t="s">
        <v>251</v>
      </c>
      <c r="AA18" s="32" t="s">
        <v>126</v>
      </c>
      <c r="AB18" s="32" t="s">
        <v>127</v>
      </c>
      <c r="AC18" s="32" t="s">
        <v>128</v>
      </c>
      <c r="AD18" s="32" t="s">
        <v>147</v>
      </c>
      <c r="AE18" s="43" t="s">
        <v>77</v>
      </c>
      <c r="AF18" s="43" t="s">
        <v>253</v>
      </c>
      <c r="AG18" s="43" t="s">
        <v>254</v>
      </c>
      <c r="AH18" s="32">
        <v>449</v>
      </c>
      <c r="AI18" s="32" t="s">
        <v>255</v>
      </c>
      <c r="AJ18" s="43" t="s">
        <v>289</v>
      </c>
      <c r="AK18" s="32" t="s">
        <v>290</v>
      </c>
      <c r="AL18" s="32" t="s">
        <v>291</v>
      </c>
      <c r="AM18" s="45">
        <v>0.69999999999999996</v>
      </c>
      <c r="AN18" s="45">
        <v>0.59999999999999998</v>
      </c>
      <c r="AO18" s="45">
        <v>0.59999999999999998</v>
      </c>
      <c r="AP18" s="45">
        <v>0.80000000000000004</v>
      </c>
      <c r="AQ18" s="45">
        <v>0.90000000000000002</v>
      </c>
      <c r="AR18" s="45">
        <v>0.80000000000000004</v>
      </c>
      <c r="AS18" s="46">
        <v>29.399999999999999</v>
      </c>
      <c r="AT18" s="57">
        <v>27.800000000000001</v>
      </c>
      <c r="AU18" s="57">
        <v>1.6000000000000001</v>
      </c>
      <c r="AV18" s="57">
        <v>25.199999999999999</v>
      </c>
      <c r="AW18" s="43" t="s">
        <v>292</v>
      </c>
      <c r="AX18" s="43" t="s">
        <v>136</v>
      </c>
      <c r="AY18" s="58">
        <v>113</v>
      </c>
      <c r="AZ18" s="47">
        <v>8.0999999999999996</v>
      </c>
      <c r="BA18" s="57">
        <v>2</v>
      </c>
      <c r="BB18" s="32">
        <v>50</v>
      </c>
      <c r="BC18" s="32">
        <v>58</v>
      </c>
      <c r="BD18" s="47">
        <v>2.7999999999999998</v>
      </c>
      <c r="BE18" s="32" t="s">
        <v>259</v>
      </c>
      <c r="BF18" s="32" t="s">
        <v>138</v>
      </c>
      <c r="BG18" s="34"/>
      <c r="BH18" s="32" t="s">
        <v>139</v>
      </c>
      <c r="BI18" s="32" t="s">
        <v>260</v>
      </c>
      <c r="BJ18" s="45"/>
      <c r="BK18" s="34"/>
      <c r="BL18" s="34"/>
      <c r="BM18" s="34"/>
      <c r="BN18" s="34"/>
      <c r="BO18" s="34"/>
      <c r="BP18" s="34"/>
      <c r="BQ18" s="34"/>
      <c r="BR18" s="34"/>
      <c r="BS18" s="34"/>
      <c r="BT18" s="34"/>
      <c r="BU18" s="34"/>
    </row>
    <row r="19" ht="67.5" customHeight="1">
      <c r="A19" s="32" t="s">
        <v>240</v>
      </c>
      <c r="B19" s="43" t="s">
        <v>111</v>
      </c>
      <c r="C19" s="34"/>
      <c r="D19" s="33" t="s">
        <v>281</v>
      </c>
      <c r="E19" s="32" t="s">
        <v>293</v>
      </c>
      <c r="F19" s="34"/>
      <c r="G19" s="32" t="s">
        <v>294</v>
      </c>
      <c r="H19" s="32"/>
      <c r="I19" s="35" t="s">
        <v>60</v>
      </c>
      <c r="J19" s="36">
        <v>154</v>
      </c>
      <c r="K19" s="49" t="s">
        <v>244</v>
      </c>
      <c r="L19" s="56" t="s">
        <v>284</v>
      </c>
      <c r="M19" s="34"/>
      <c r="N19" s="35" t="str">
        <f t="shared" si="0"/>
        <v xml:space="preserve">Korua shapes Transition finder 154 WITH A DEEP APPRECIATION FOR TURNING ON SNOW AND INNOVATIVE SHAPE DESIGN, WE CREATE TRULY UNIQUE RIDING EXPERIENCES, SIMPLY FOR THE SAKE OF BEAUTY AND JOY.
KORUA was born from a group of friends, who happened to be traveling snowboard nerds in our 30’s. On a trip to Japan in 2012 we witnessed the country's thriving snow-surf culture and their specifically “built for deep powder” boards. This spoke to our individual riding styles and interests. So when the opportunity arose to start our own brand, it was clear that the focus would lie on making boards that were easy-to-ride in our home mountains — the Alps, and that would turn exceptionally well. At the core of every KORUA board, is a sidecut that allows you to carve like no others on hard groomers, and a shape that lets you float through powder with ease. They truly are great all-round snowboards. By putting more of an emphasis on building timeless shapes themselves, we chose to offer all of our boards with very minimal graphics that do not change each season. This allows us to invest more energy in the actual performance of each shape and stay free of seasonal “collections”. As a result, this makes production more sustainable, and also lowers the urge for one to buy a new snowboard each year based on updated graphics.
Since its inception, KORUA has been driven by our true passion for snowboarding, which we’ve shared through our ongoing Yearning For Turning video series. However, we live in a region where we are witnessing our glaciers melt and our snow seasons becoming shorter, which is why we felt it was necessary to step up to our own responsibility as a business and as individuals. That's why we became a proud member of the 1% For The Planet organization, and are personally engaged in, and donate, 1% of our annual sales to different NGO’s.The overhauled Transition Finder has slightly less taper than the original, and is now more than ever a true transition-magnet. It’s the ultimate melting-pot of freeride, freestyle, and carving. It complements a surf-inspired riding style and allows you to ride creatively all over the mountain. It’s a solid all-rounder and very adaptable for all types of riding, terrain, and conditions – from resort groomers and powder fields all the way to parks and pipes. The reduced taper enhances its freestyle capabilities and makes it a pleasure to set on edge. The medium flex and an early rise in the nose make for a playful ride all-around. The longer diamond tail provides stability for stomping landings, spinning off of natural features in the backcountry, and popping off of side-hits. The Transition Finder features our FLOAT CAMBER, which curves into a rocker shape in the nose. This profile provides excellent float in deep powder while maintaining speed throughout the turn. The camber under-foot offers extra pop for air-time and great stability for carving on-piste, while the early rise in the nose allows for an easy initiation of turns. terrain:all mountain, terrain:parklevel:intermediate, level:expert, sex:unisex, camber profile:camber rocker, profile:directional, profile:tapered, width:wide, width:standardbindingmount:4x2Sustainable:B-corp, Sustainable:1% for the planet, length-min(cm):150, Rider length max(cm):180 , weight-min(kg):50, weight-max(kg):80</v>
      </c>
      <c r="O19" s="32" t="s">
        <v>295</v>
      </c>
      <c r="P19" s="32" t="s">
        <v>296</v>
      </c>
      <c r="Q19" s="32" t="s">
        <v>297</v>
      </c>
      <c r="R19" s="32" t="s">
        <v>298</v>
      </c>
      <c r="S19" s="32"/>
      <c r="T19" s="32"/>
      <c r="U19" s="32" t="s">
        <v>67</v>
      </c>
      <c r="V19" s="32" t="s">
        <v>68</v>
      </c>
      <c r="W19" s="43" t="s">
        <v>69</v>
      </c>
      <c r="X19" s="43" t="s">
        <v>70</v>
      </c>
      <c r="Y19" s="44" t="s">
        <v>250</v>
      </c>
      <c r="Z19" s="32" t="s">
        <v>251</v>
      </c>
      <c r="AA19" s="32" t="s">
        <v>126</v>
      </c>
      <c r="AB19" s="32" t="s">
        <v>127</v>
      </c>
      <c r="AC19" s="32" t="s">
        <v>128</v>
      </c>
      <c r="AD19" s="32" t="s">
        <v>267</v>
      </c>
      <c r="AE19" s="43" t="s">
        <v>77</v>
      </c>
      <c r="AF19" s="43" t="s">
        <v>253</v>
      </c>
      <c r="AG19" s="43" t="s">
        <v>254</v>
      </c>
      <c r="AH19" s="32">
        <v>449</v>
      </c>
      <c r="AI19" s="32" t="s">
        <v>255</v>
      </c>
      <c r="AJ19" s="43" t="s">
        <v>256</v>
      </c>
      <c r="AK19" s="32" t="s">
        <v>133</v>
      </c>
      <c r="AL19" s="32" t="s">
        <v>134</v>
      </c>
      <c r="AM19" s="45">
        <v>0.69999999999999996</v>
      </c>
      <c r="AN19" s="45">
        <v>0.59999999999999998</v>
      </c>
      <c r="AO19" s="45">
        <v>0.59999999999999998</v>
      </c>
      <c r="AP19" s="45">
        <v>0.80000000000000004</v>
      </c>
      <c r="AQ19" s="45">
        <v>0.90000000000000002</v>
      </c>
      <c r="AR19" s="45">
        <v>0.80000000000000004</v>
      </c>
      <c r="AS19" s="46">
        <v>30.600000000000001</v>
      </c>
      <c r="AT19" s="57">
        <v>28.800000000000001</v>
      </c>
      <c r="AU19" s="57">
        <v>1.8</v>
      </c>
      <c r="AV19" s="57">
        <v>26</v>
      </c>
      <c r="AW19" s="43" t="s">
        <v>299</v>
      </c>
      <c r="AX19" s="43" t="s">
        <v>136</v>
      </c>
      <c r="AY19" s="58">
        <v>117</v>
      </c>
      <c r="AZ19" s="47">
        <v>8.0999999999999996</v>
      </c>
      <c r="BA19" s="57">
        <v>2</v>
      </c>
      <c r="BB19" s="32">
        <v>51</v>
      </c>
      <c r="BC19" s="32">
        <v>59</v>
      </c>
      <c r="BD19" s="47">
        <v>3</v>
      </c>
      <c r="BE19" s="32" t="s">
        <v>259</v>
      </c>
      <c r="BF19" s="32" t="s">
        <v>138</v>
      </c>
      <c r="BG19" s="34"/>
      <c r="BH19" s="32" t="s">
        <v>139</v>
      </c>
      <c r="BI19" s="32" t="s">
        <v>260</v>
      </c>
      <c r="BJ19" s="45"/>
      <c r="BK19" s="34"/>
      <c r="BL19" s="34"/>
      <c r="BM19" s="34"/>
      <c r="BN19" s="34"/>
      <c r="BO19" s="34"/>
      <c r="BP19" s="34"/>
      <c r="BQ19" s="34"/>
      <c r="BR19" s="34"/>
      <c r="BS19" s="34"/>
      <c r="BT19" s="34"/>
      <c r="BU19" s="34"/>
    </row>
    <row r="20" ht="67.5" customHeight="1">
      <c r="A20" s="32" t="s">
        <v>240</v>
      </c>
      <c r="B20" s="43" t="s">
        <v>111</v>
      </c>
      <c r="C20" s="34"/>
      <c r="D20" s="33" t="s">
        <v>281</v>
      </c>
      <c r="E20" s="32" t="s">
        <v>300</v>
      </c>
      <c r="F20" s="34"/>
      <c r="G20" s="32" t="s">
        <v>301</v>
      </c>
      <c r="H20" s="32"/>
      <c r="I20" s="35" t="s">
        <v>60</v>
      </c>
      <c r="J20" s="36">
        <v>157</v>
      </c>
      <c r="K20" s="49" t="s">
        <v>244</v>
      </c>
      <c r="L20" s="56" t="s">
        <v>284</v>
      </c>
      <c r="M20" s="34"/>
      <c r="N20" s="35" t="str">
        <f t="shared" si="0"/>
        <v xml:space="preserve">Korua shapes Transition finder 157 WITH A DEEP APPRECIATION FOR TURNING ON SNOW AND INNOVATIVE SHAPE DESIGN, WE CREATE TRULY UNIQUE RIDING EXPERIENCES, SIMPLY FOR THE SAKE OF BEAUTY AND JOY.
KORUA was born from a group of friends, who happened to be traveling snowboard nerds in our 30’s. On a trip to Japan in 2012 we witnessed the country's thriving snow-surf culture and their specifically “built for deep powder” boards. This spoke to our individual riding styles and interests. So when the opportunity arose to start our own brand, it was clear that the focus would lie on making boards that were easy-to-ride in our home mountains — the Alps, and that would turn exceptionally well. At the core of every KORUA board, is a sidecut that allows you to carve like no others on hard groomers, and a shape that lets you float through powder with ease. They truly are great all-round snowboards. By putting more of an emphasis on building timeless shapes themselves, we chose to offer all of our boards with very minimal graphics that do not change each season. This allows us to invest more energy in the actual performance of each shape and stay free of seasonal “collections”. As a result, this makes production more sustainable, and also lowers the urge for one to buy a new snowboard each year based on updated graphics.
Since its inception, KORUA has been driven by our true passion for snowboarding, which we’ve shared through our ongoing Yearning For Turning video series. However, we live in a region where we are witnessing our glaciers melt and our snow seasons becoming shorter, which is why we felt it was necessary to step up to our own responsibility as a business and as individuals. That's why we became a proud member of the 1% For The Planet organization, and are personally engaged in, and donate, 1% of our annual sales to different NGO’s.The overhauled Transition Finder has slightly less taper than the original, and is now more than ever a true transition-magnet. It’s the ultimate melting-pot of freeride, freestyle, and carving. It complements a surf-inspired riding style and allows you to ride creatively all over the mountain. It’s a solid all-rounder and very adaptable for all types of riding, terrain, and conditions – from resort groomers and powder fields all the way to parks and pipes. The reduced taper enhances its freestyle capabilities and makes it a pleasure to set on edge. The medium flex and an early rise in the nose make for a playful ride all-around. The longer diamond tail provides stability for stomping landings, spinning off of natural features in the backcountry, and popping off of side-hits. The Transition Finder features our FLOAT CAMBER, which curves into a rocker shape in the nose. This profile provides excellent float in deep powder while maintaining speed throughout the turn. The camber under-foot offers extra pop for air-time and great stability for carving on-piste, while the early rise in the nose allows for an easy initiation of turns. terrain:all mountain, terrain:parklevel:intermediate, level:expert, sex:unisex, camber profile:camber rocker, profile:directional, profile:tapered, width:wide, width:standardbindingmount:4x2Sustainable:B-corp, Sustainable:1% for the planet, length-min(cm):155, Rider length max(cm):190 , weight-min(kg):60, weight-max(kg):90</v>
      </c>
      <c r="O20" s="32" t="s">
        <v>302</v>
      </c>
      <c r="P20" s="32" t="s">
        <v>303</v>
      </c>
      <c r="Q20" s="32" t="s">
        <v>304</v>
      </c>
      <c r="R20" s="32" t="s">
        <v>305</v>
      </c>
      <c r="S20" s="32"/>
      <c r="T20" s="32"/>
      <c r="U20" s="32" t="s">
        <v>67</v>
      </c>
      <c r="V20" s="32" t="s">
        <v>68</v>
      </c>
      <c r="W20" s="43" t="s">
        <v>69</v>
      </c>
      <c r="X20" s="43" t="s">
        <v>70</v>
      </c>
      <c r="Y20" s="44" t="s">
        <v>250</v>
      </c>
      <c r="Z20" s="32" t="s">
        <v>251</v>
      </c>
      <c r="AA20" s="32" t="s">
        <v>126</v>
      </c>
      <c r="AB20" s="32" t="s">
        <v>127</v>
      </c>
      <c r="AC20" s="32" t="s">
        <v>128</v>
      </c>
      <c r="AD20" s="32" t="s">
        <v>267</v>
      </c>
      <c r="AE20" s="43" t="s">
        <v>77</v>
      </c>
      <c r="AF20" s="43" t="s">
        <v>253</v>
      </c>
      <c r="AG20" s="43" t="s">
        <v>254</v>
      </c>
      <c r="AH20" s="32">
        <v>449</v>
      </c>
      <c r="AI20" s="32" t="s">
        <v>131</v>
      </c>
      <c r="AJ20" s="43" t="s">
        <v>306</v>
      </c>
      <c r="AK20" s="32" t="s">
        <v>307</v>
      </c>
      <c r="AL20" s="32" t="s">
        <v>270</v>
      </c>
      <c r="AM20" s="45">
        <v>0.69999999999999996</v>
      </c>
      <c r="AN20" s="45">
        <v>0.59999999999999998</v>
      </c>
      <c r="AO20" s="45">
        <v>0.59999999999999998</v>
      </c>
      <c r="AP20" s="45">
        <v>0.80000000000000004</v>
      </c>
      <c r="AQ20" s="45">
        <v>0.90000000000000002</v>
      </c>
      <c r="AR20" s="45">
        <v>0.80000000000000004</v>
      </c>
      <c r="AS20" s="46">
        <v>31.600000000000001</v>
      </c>
      <c r="AT20" s="57">
        <v>29.800000000000001</v>
      </c>
      <c r="AU20" s="57">
        <v>1.8</v>
      </c>
      <c r="AV20" s="57">
        <v>26.800000000000001</v>
      </c>
      <c r="AW20" s="43" t="s">
        <v>308</v>
      </c>
      <c r="AX20" s="43" t="s">
        <v>163</v>
      </c>
      <c r="AY20" s="58">
        <v>120</v>
      </c>
      <c r="AZ20" s="47">
        <v>8.1999999999999993</v>
      </c>
      <c r="BA20" s="57">
        <v>2</v>
      </c>
      <c r="BB20" s="32">
        <v>52</v>
      </c>
      <c r="BC20" s="32">
        <v>60</v>
      </c>
      <c r="BD20" s="47">
        <v>3.1000000000000001</v>
      </c>
      <c r="BE20" s="32" t="s">
        <v>259</v>
      </c>
      <c r="BF20" s="32" t="s">
        <v>138</v>
      </c>
      <c r="BG20" s="34"/>
      <c r="BH20" s="32" t="s">
        <v>139</v>
      </c>
      <c r="BI20" s="32" t="s">
        <v>260</v>
      </c>
      <c r="BJ20" s="45"/>
      <c r="BK20" s="34"/>
      <c r="BL20" s="34"/>
      <c r="BM20" s="34"/>
      <c r="BN20" s="34"/>
      <c r="BO20" s="34"/>
      <c r="BP20" s="34"/>
      <c r="BQ20" s="34"/>
      <c r="BR20" s="34"/>
      <c r="BS20" s="34"/>
      <c r="BT20" s="34"/>
      <c r="BU20" s="34"/>
    </row>
    <row r="21" ht="67.5" customHeight="1">
      <c r="A21" s="32" t="s">
        <v>240</v>
      </c>
      <c r="B21" s="43" t="s">
        <v>111</v>
      </c>
      <c r="C21" s="34"/>
      <c r="D21" s="33" t="s">
        <v>281</v>
      </c>
      <c r="E21" s="32" t="s">
        <v>309</v>
      </c>
      <c r="F21" s="34"/>
      <c r="G21" s="32" t="s">
        <v>310</v>
      </c>
      <c r="H21" s="32"/>
      <c r="I21" s="35" t="s">
        <v>60</v>
      </c>
      <c r="J21" s="36">
        <v>160</v>
      </c>
      <c r="K21" s="49" t="s">
        <v>244</v>
      </c>
      <c r="L21" s="56" t="s">
        <v>284</v>
      </c>
      <c r="M21" s="34"/>
      <c r="N21" s="35" t="str">
        <f t="shared" si="0"/>
        <v xml:space="preserve">Korua shapes Transition finder 160 WITH A DEEP APPRECIATION FOR TURNING ON SNOW AND INNOVATIVE SHAPE DESIGN, WE CREATE TRULY UNIQUE RIDING EXPERIENCES, SIMPLY FOR THE SAKE OF BEAUTY AND JOY.
KORUA was born from a group of friends, who happened to be traveling snowboard nerds in our 30’s. On a trip to Japan in 2012 we witnessed the country's thriving snow-surf culture and their specifically “built for deep powder” boards. This spoke to our individual riding styles and interests. So when the opportunity arose to start our own brand, it was clear that the focus would lie on making boards that were easy-to-ride in our home mountains — the Alps, and that would turn exceptionally well. At the core of every KORUA board, is a sidecut that allows you to carve like no others on hard groomers, and a shape that lets you float through powder with ease. They truly are great all-round snowboards. By putting more of an emphasis on building timeless shapes themselves, we chose to offer all of our boards with very minimal graphics that do not change each season. This allows us to invest more energy in the actual performance of each shape and stay free of seasonal “collections”. As a result, this makes production more sustainable, and also lowers the urge for one to buy a new snowboard each year based on updated graphics.
Since its inception, KORUA has been driven by our true passion for snowboarding, which we’ve shared through our ongoing Yearning For Turning video series. However, we live in a region where we are witnessing our glaciers melt and our snow seasons becoming shorter, which is why we felt it was necessary to step up to our own responsibility as a business and as individuals. That's why we became a proud member of the 1% For The Planet organization, and are personally engaged in, and donate, 1% of our annual sales to different NGO’s.The overhauled Transition Finder has slightly less taper than the original, and is now more than ever a true transition-magnet. It’s the ultimate melting-pot of freeride, freestyle, and carving. It complements a surf-inspired riding style and allows you to ride creatively all over the mountain. It’s a solid all-rounder and very adaptable for all types of riding, terrain, and conditions – from resort groomers and powder fields all the way to parks and pipes. The reduced taper enhances its freestyle capabilities and makes it a pleasure to set on edge. The medium flex and an early rise in the nose make for a playful ride all-around. The longer diamond tail provides stability for stomping landings, spinning off of natural features in the backcountry, and popping off of side-hits. The Transition Finder features our FLOAT CAMBER, which curves into a rocker shape in the nose. This profile provides excellent float in deep powder while maintaining speed throughout the turn. The camber under-foot offers extra pop for air-time and great stability for carving on-piste, while the early rise in the nose allows for an easy initiation of turns. terrain:all mountain, terrain:parklevel:intermediate, level:expert, sex:unisex, camber profile:camber rocker, profile:directional, profile:tapered, width:wide, width:standardbindingmount:4x2Sustainable:B-corp, Sustainable:1% for the planet, length-min(cm):160, Rider length max(cm):195 , weight-min(kg):70, weight-max(kg):95</v>
      </c>
      <c r="O21" s="32" t="s">
        <v>311</v>
      </c>
      <c r="P21" s="32" t="s">
        <v>312</v>
      </c>
      <c r="Q21" s="32" t="s">
        <v>313</v>
      </c>
      <c r="R21" s="32" t="s">
        <v>314</v>
      </c>
      <c r="S21" s="32"/>
      <c r="T21" s="32"/>
      <c r="U21" s="32" t="s">
        <v>67</v>
      </c>
      <c r="V21" s="32" t="s">
        <v>68</v>
      </c>
      <c r="W21" s="43" t="s">
        <v>69</v>
      </c>
      <c r="X21" s="43" t="s">
        <v>70</v>
      </c>
      <c r="Y21" s="44" t="s">
        <v>250</v>
      </c>
      <c r="Z21" s="32" t="s">
        <v>251</v>
      </c>
      <c r="AA21" s="32" t="s">
        <v>126</v>
      </c>
      <c r="AB21" s="32" t="s">
        <v>127</v>
      </c>
      <c r="AC21" s="32" t="s">
        <v>128</v>
      </c>
      <c r="AD21" s="32" t="s">
        <v>267</v>
      </c>
      <c r="AE21" s="43" t="s">
        <v>77</v>
      </c>
      <c r="AF21" s="43" t="s">
        <v>253</v>
      </c>
      <c r="AG21" s="43" t="s">
        <v>254</v>
      </c>
      <c r="AH21" s="32">
        <v>449</v>
      </c>
      <c r="AI21" s="32" t="s">
        <v>278</v>
      </c>
      <c r="AJ21" s="43" t="s">
        <v>315</v>
      </c>
      <c r="AK21" s="32" t="s">
        <v>316</v>
      </c>
      <c r="AL21" s="32" t="s">
        <v>317</v>
      </c>
      <c r="AM21" s="45">
        <v>0.80000000000000004</v>
      </c>
      <c r="AN21" s="45">
        <v>0.59999999999999998</v>
      </c>
      <c r="AO21" s="45">
        <v>0.59999999999999998</v>
      </c>
      <c r="AP21" s="45">
        <v>0.80000000000000004</v>
      </c>
      <c r="AQ21" s="45">
        <v>0.90000000000000002</v>
      </c>
      <c r="AR21" s="45">
        <v>0.80000000000000004</v>
      </c>
      <c r="AS21" s="46">
        <v>32.700000000000003</v>
      </c>
      <c r="AT21" s="57">
        <v>30.899999999999999</v>
      </c>
      <c r="AU21" s="57">
        <v>1.8</v>
      </c>
      <c r="AV21" s="57">
        <v>27.800000000000001</v>
      </c>
      <c r="AW21" s="43" t="s">
        <v>318</v>
      </c>
      <c r="AX21" s="43" t="s">
        <v>163</v>
      </c>
      <c r="AY21" s="58">
        <v>122</v>
      </c>
      <c r="AZ21" s="47">
        <v>8.1999999999999993</v>
      </c>
      <c r="BA21" s="57">
        <v>2</v>
      </c>
      <c r="BB21" s="32">
        <v>52</v>
      </c>
      <c r="BC21" s="32">
        <v>60</v>
      </c>
      <c r="BD21" s="47">
        <v>3.2000000000000002</v>
      </c>
      <c r="BE21" s="32" t="s">
        <v>259</v>
      </c>
      <c r="BF21" s="32" t="s">
        <v>138</v>
      </c>
      <c r="BG21" s="34"/>
      <c r="BH21" s="32" t="s">
        <v>139</v>
      </c>
      <c r="BI21" s="32" t="s">
        <v>260</v>
      </c>
      <c r="BJ21" s="45"/>
      <c r="BK21" s="34"/>
      <c r="BL21" s="34"/>
      <c r="BM21" s="34"/>
      <c r="BN21" s="34"/>
      <c r="BO21" s="34"/>
      <c r="BP21" s="34"/>
      <c r="BQ21" s="34"/>
      <c r="BR21" s="34"/>
      <c r="BS21" s="34"/>
      <c r="BT21" s="34"/>
      <c r="BU21" s="34"/>
    </row>
    <row r="22" ht="67.5" customHeight="1">
      <c r="A22" s="32" t="s">
        <v>240</v>
      </c>
      <c r="B22" s="43" t="s">
        <v>111</v>
      </c>
      <c r="C22" s="34"/>
      <c r="D22" s="33" t="s">
        <v>319</v>
      </c>
      <c r="E22" s="32" t="s">
        <v>320</v>
      </c>
      <c r="F22" s="34"/>
      <c r="G22" s="32" t="s">
        <v>321</v>
      </c>
      <c r="H22" s="32"/>
      <c r="I22" s="35" t="s">
        <v>60</v>
      </c>
      <c r="J22" s="36">
        <v>144</v>
      </c>
      <c r="K22" s="49" t="s">
        <v>244</v>
      </c>
      <c r="L22" s="56" t="s">
        <v>322</v>
      </c>
      <c r="M22" s="34"/>
      <c r="N22" s="35" t="str">
        <f t="shared" si="0"/>
        <v xml:space="preserve">Korua shapes Cafe racer 144 WITH A DEEP APPRECIATION FOR TURNING ON SNOW AND INNOVATIVE SHAPE DESIGN, WE CREATE TRULY UNIQUE RIDING EXPERIENCES, SIMPLY FOR THE SAKE OF BEAUTY AND JOY.
KORUA was born from a group of friends, who happened to be traveling snowboard nerds in our 30’s. On a trip to Japan in 2012 we witnessed the country's thriving snow-surf culture and their specifically “built for deep powder” boards. This spoke to our individual riding styles and interests. So when the opportunity arose to start our own brand, it was clear that the focus would lie on making boards that were easy-to-ride in our home mountains — the Alps, and that would turn exceptionally well. At the core of every KORUA board, is a sidecut that allows you to carve like no others on hard groomers, and a shape that lets you float through powder with ease. They truly are great all-round snowboards. By putting more of an emphasis on building timeless shapes themselves, we chose to offer all of our boards with very minimal graphics that do not change each season. This allows us to invest more energy in the actual performance of each shape and stay free of seasonal “collections”. As a result, this makes production more sustainable, and also lowers the urge for one to buy a new snowboard each year based on updated graphics.
Since its inception, KORUA has been driven by our true passion for snowboarding, which we’ve shared through our ongoing Yearning For Turning video series. However, we live in a region where we are witnessing our glaciers melt and our snow seasons becoming shorter, which is why we felt it was necessary to step up to our own responsibility as a business and as individuals. That's why we became a proud member of the 1% For The Planet organization, and are personally engaged in, and donate, 1% of our annual sales to different NGO’s.The Café Racer is a classic softboot carving shape, ideal for tight turns when tearing up groomers at your local resort. It’s a great board for learning how to carve, but can also handle the skills and turns of an experienced rider. Although its main focus is on carving, the Café Racer can easily be taken off-piste for some deep powder turns. If getting super low on your turns is your priority, this is the shape for you! The tail shape of the Café Racer offers solid torsional stiffness and stability out the back, ideal for carving on groomers. The full camber profile combined with a turn-specific sidecut provides excellent grip from tip to tail, making this board ride like a train on tracks. The Café Racer features a FULL CAMBER profile, which provides extra stability and maximum grip, as the full length of your edge lies in the snow, while still providing float and speed in soft snow due to a smooth transition into the nose area. We recommend riding this board with steeper positive binding angles and a slightly narrower stance to let the board flex more naturally under your feet. terrain:slopes, terrain:all mountainlevel:intermediate, level:expert, sex:unisex, camber profile:camber, profile:directional, profile:tapered, width:standardbindingmount:4x2Sustainable:B-corp, Sustainable:1% for the planet, length-min(cm):140, Rider length max(cm):168 , weight-min(kg):40, weight-max(kg):60</v>
      </c>
      <c r="O22" s="32" t="s">
        <v>323</v>
      </c>
      <c r="P22" s="32" t="s">
        <v>324</v>
      </c>
      <c r="Q22" s="32" t="s">
        <v>325</v>
      </c>
      <c r="R22" s="32" t="s">
        <v>326</v>
      </c>
      <c r="S22" s="32"/>
      <c r="T22" s="32"/>
      <c r="U22" s="32" t="s">
        <v>67</v>
      </c>
      <c r="V22" s="32" t="s">
        <v>68</v>
      </c>
      <c r="W22" s="43" t="s">
        <v>69</v>
      </c>
      <c r="X22" s="43" t="s">
        <v>70</v>
      </c>
      <c r="Y22" s="44" t="s">
        <v>327</v>
      </c>
      <c r="Z22" s="32" t="s">
        <v>251</v>
      </c>
      <c r="AA22" s="32" t="s">
        <v>126</v>
      </c>
      <c r="AB22" s="32" t="s">
        <v>328</v>
      </c>
      <c r="AC22" s="32" t="s">
        <v>128</v>
      </c>
      <c r="AD22" s="32" t="s">
        <v>147</v>
      </c>
      <c r="AE22" s="43" t="s">
        <v>77</v>
      </c>
      <c r="AF22" s="43" t="s">
        <v>253</v>
      </c>
      <c r="AG22" s="43" t="s">
        <v>254</v>
      </c>
      <c r="AH22" s="32">
        <v>499</v>
      </c>
      <c r="AI22" s="32" t="s">
        <v>329</v>
      </c>
      <c r="AJ22" s="43" t="s">
        <v>330</v>
      </c>
      <c r="AK22" s="32" t="s">
        <v>290</v>
      </c>
      <c r="AL22" s="32" t="s">
        <v>331</v>
      </c>
      <c r="AM22" s="45">
        <v>0.69999999999999996</v>
      </c>
      <c r="AN22" s="45">
        <v>0.80000000000000004</v>
      </c>
      <c r="AO22" s="45">
        <v>0.90000000000000002</v>
      </c>
      <c r="AP22" s="45">
        <v>0.69999999999999996</v>
      </c>
      <c r="AQ22" s="45">
        <v>0.59999999999999998</v>
      </c>
      <c r="AR22" s="45">
        <v>0.69999999999999996</v>
      </c>
      <c r="AS22" s="46">
        <v>30.100000000000001</v>
      </c>
      <c r="AT22" s="57">
        <v>27.300000000000001</v>
      </c>
      <c r="AU22" s="57">
        <v>1.8</v>
      </c>
      <c r="AV22" s="57">
        <v>25.199999999999999</v>
      </c>
      <c r="AW22" s="43" t="s">
        <v>332</v>
      </c>
      <c r="AX22" s="43" t="s">
        <v>333</v>
      </c>
      <c r="AY22" s="58">
        <v>105</v>
      </c>
      <c r="AZ22" s="47">
        <v>8</v>
      </c>
      <c r="BA22" s="57">
        <v>2</v>
      </c>
      <c r="BB22" s="32">
        <v>49</v>
      </c>
      <c r="BC22" s="32">
        <v>57</v>
      </c>
      <c r="BD22" s="47">
        <v>2.6000000000000001</v>
      </c>
      <c r="BE22" s="32" t="s">
        <v>259</v>
      </c>
      <c r="BF22" s="32" t="s">
        <v>138</v>
      </c>
      <c r="BG22" s="34"/>
      <c r="BH22" s="32" t="s">
        <v>139</v>
      </c>
      <c r="BI22" s="32" t="s">
        <v>260</v>
      </c>
      <c r="BJ22" s="45"/>
      <c r="BK22" s="34"/>
      <c r="BL22" s="34"/>
      <c r="BM22" s="34"/>
      <c r="BN22" s="34"/>
      <c r="BO22" s="34"/>
      <c r="BP22" s="34"/>
      <c r="BQ22" s="34"/>
      <c r="BR22" s="34"/>
      <c r="BS22" s="34"/>
      <c r="BT22" s="34"/>
      <c r="BU22" s="34"/>
    </row>
    <row r="23" ht="67.5" customHeight="1">
      <c r="A23" s="32" t="s">
        <v>240</v>
      </c>
      <c r="B23" s="43" t="s">
        <v>111</v>
      </c>
      <c r="C23" s="34"/>
      <c r="D23" s="33" t="s">
        <v>319</v>
      </c>
      <c r="E23" s="32" t="s">
        <v>334</v>
      </c>
      <c r="F23" s="34"/>
      <c r="G23" s="32" t="s">
        <v>335</v>
      </c>
      <c r="H23" s="32"/>
      <c r="I23" s="35" t="s">
        <v>60</v>
      </c>
      <c r="J23" s="36">
        <v>150</v>
      </c>
      <c r="K23" s="49" t="s">
        <v>244</v>
      </c>
      <c r="L23" s="56" t="s">
        <v>322</v>
      </c>
      <c r="M23" s="34"/>
      <c r="N23" s="35" t="str">
        <f t="shared" si="0"/>
        <v xml:space="preserve">Korua shapes Cafe racer 150 WITH A DEEP APPRECIATION FOR TURNING ON SNOW AND INNOVATIVE SHAPE DESIGN, WE CREATE TRULY UNIQUE RIDING EXPERIENCES, SIMPLY FOR THE SAKE OF BEAUTY AND JOY.
KORUA was born from a group of friends, who happened to be traveling snowboard nerds in our 30’s. On a trip to Japan in 2012 we witnessed the country's thriving snow-surf culture and their specifically “built for deep powder” boards. This spoke to our individual riding styles and interests. So when the opportunity arose to start our own brand, it was clear that the focus would lie on making boards that were easy-to-ride in our home mountains — the Alps, and that would turn exceptionally well. At the core of every KORUA board, is a sidecut that allows you to carve like no others on hard groomers, and a shape that lets you float through powder with ease. They truly are great all-round snowboards. By putting more of an emphasis on building timeless shapes themselves, we chose to offer all of our boards with very minimal graphics that do not change each season. This allows us to invest more energy in the actual performance of each shape and stay free of seasonal “collections”. As a result, this makes production more sustainable, and also lowers the urge for one to buy a new snowboard each year based on updated graphics.
Since its inception, KORUA has been driven by our true passion for snowboarding, which we’ve shared through our ongoing Yearning For Turning video series. However, we live in a region where we are witnessing our glaciers melt and our snow seasons becoming shorter, which is why we felt it was necessary to step up to our own responsibility as a business and as individuals. That's why we became a proud member of the 1% For The Planet organization, and are personally engaged in, and donate, 1% of our annual sales to different NGO’s.The Café Racer is a classic softboot carving shape, ideal for tight turns when tearing up groomers at your local resort. It’s a great board for learning how to carve, but can also handle the skills and turns of an experienced rider. Although its main focus is on carving, the Café Racer can easily be taken off-piste for some deep powder turns. If getting super low on your turns is your priority, this is the shape for you! The tail shape of the Café Racer offers solid torsional stiffness and stability out the back, ideal for carving on groomers. The full camber profile combined with a turn-specific sidecut provides excellent grip from tip to tail, making this board ride like a train on tracks. The Café Racer features a FULL CAMBER profile, which provides extra stability and maximum grip, as the full length of your edge lies in the snow, while still providing float and speed in soft snow due to a smooth transition into the nose area. We recommend riding this board with steeper positive binding angles and a slightly narrower stance to let the board flex more naturally under your feet. terrain:slopes, terrain:all mountain level:intermediate, level:expert, sex:unisex, camber profile:camber, profile:directional, profile:tapered, width:standardbindingmount:4x2Sustainable:B-corp, Sustainable:1% for the planet, length-min(cm):150, Rider length max(cm):175 , weight-min(kg):45, weight-max(kg):75</v>
      </c>
      <c r="O23" s="32" t="s">
        <v>336</v>
      </c>
      <c r="P23" s="32" t="s">
        <v>337</v>
      </c>
      <c r="Q23" s="32" t="s">
        <v>338</v>
      </c>
      <c r="R23" s="32" t="s">
        <v>339</v>
      </c>
      <c r="S23" s="32"/>
      <c r="T23" s="32"/>
      <c r="U23" s="32" t="s">
        <v>67</v>
      </c>
      <c r="V23" s="32" t="s">
        <v>68</v>
      </c>
      <c r="W23" s="43" t="s">
        <v>69</v>
      </c>
      <c r="X23" s="43" t="s">
        <v>70</v>
      </c>
      <c r="Y23" s="44" t="s">
        <v>327</v>
      </c>
      <c r="Z23" s="32" t="s">
        <v>340</v>
      </c>
      <c r="AA23" s="32" t="s">
        <v>126</v>
      </c>
      <c r="AB23" s="32" t="s">
        <v>328</v>
      </c>
      <c r="AC23" s="32" t="s">
        <v>128</v>
      </c>
      <c r="AD23" s="32" t="s">
        <v>147</v>
      </c>
      <c r="AE23" s="43" t="s">
        <v>77</v>
      </c>
      <c r="AF23" s="43" t="s">
        <v>253</v>
      </c>
      <c r="AG23" s="43" t="s">
        <v>254</v>
      </c>
      <c r="AH23" s="32">
        <v>499</v>
      </c>
      <c r="AI23" s="32" t="s">
        <v>255</v>
      </c>
      <c r="AJ23" s="43" t="s">
        <v>289</v>
      </c>
      <c r="AK23" s="32" t="s">
        <v>257</v>
      </c>
      <c r="AL23" s="32" t="s">
        <v>291</v>
      </c>
      <c r="AM23" s="45">
        <v>0.80000000000000004</v>
      </c>
      <c r="AN23" s="45">
        <v>0.80000000000000004</v>
      </c>
      <c r="AO23" s="45">
        <v>0.90000000000000002</v>
      </c>
      <c r="AP23" s="45">
        <v>0.69999999999999996</v>
      </c>
      <c r="AQ23" s="45">
        <v>0.59999999999999998</v>
      </c>
      <c r="AR23" s="45">
        <v>0.69999999999999996</v>
      </c>
      <c r="AS23" s="46">
        <v>30.199999999999999</v>
      </c>
      <c r="AT23" s="57">
        <v>27.600000000000001</v>
      </c>
      <c r="AU23" s="57">
        <v>2.6000000000000001</v>
      </c>
      <c r="AV23" s="57">
        <v>25.399999999999999</v>
      </c>
      <c r="AW23" s="43" t="s">
        <v>292</v>
      </c>
      <c r="AX23" s="43" t="s">
        <v>136</v>
      </c>
      <c r="AY23" s="58">
        <v>110</v>
      </c>
      <c r="AZ23" s="47">
        <v>7.9000000000000004</v>
      </c>
      <c r="BA23" s="57">
        <v>3.5</v>
      </c>
      <c r="BB23" s="32">
        <v>49</v>
      </c>
      <c r="BC23" s="32">
        <v>57</v>
      </c>
      <c r="BD23" s="47">
        <v>2.7000000000000002</v>
      </c>
      <c r="BE23" s="32" t="s">
        <v>259</v>
      </c>
      <c r="BF23" s="32" t="s">
        <v>138</v>
      </c>
      <c r="BG23" s="34"/>
      <c r="BH23" s="32" t="s">
        <v>139</v>
      </c>
      <c r="BI23" s="32" t="s">
        <v>260</v>
      </c>
      <c r="BJ23" s="45"/>
      <c r="BK23" s="34"/>
      <c r="BL23" s="34"/>
      <c r="BM23" s="34"/>
      <c r="BN23" s="34"/>
      <c r="BO23" s="34"/>
      <c r="BP23" s="34"/>
      <c r="BQ23" s="34"/>
      <c r="BR23" s="34"/>
      <c r="BS23" s="34"/>
      <c r="BT23" s="34"/>
      <c r="BU23" s="34"/>
    </row>
    <row r="24" ht="67.5" customHeight="1">
      <c r="A24" s="32" t="s">
        <v>240</v>
      </c>
      <c r="B24" s="43" t="s">
        <v>111</v>
      </c>
      <c r="C24" s="34"/>
      <c r="D24" s="33" t="s">
        <v>319</v>
      </c>
      <c r="E24" s="32" t="s">
        <v>341</v>
      </c>
      <c r="F24" s="34"/>
      <c r="G24" s="32" t="s">
        <v>342</v>
      </c>
      <c r="H24" s="32"/>
      <c r="I24" s="35" t="s">
        <v>60</v>
      </c>
      <c r="J24" s="36">
        <v>156</v>
      </c>
      <c r="K24" s="49" t="s">
        <v>244</v>
      </c>
      <c r="L24" s="56" t="s">
        <v>322</v>
      </c>
      <c r="M24" s="34"/>
      <c r="N24" s="35" t="str">
        <f t="shared" si="0"/>
        <v xml:space="preserve">Korua shapes Cafe racer 156 WITH A DEEP APPRECIATION FOR TURNING ON SNOW AND INNOVATIVE SHAPE DESIGN, WE CREATE TRULY UNIQUE RIDING EXPERIENCES, SIMPLY FOR THE SAKE OF BEAUTY AND JOY.
KORUA was born from a group of friends, who happened to be traveling snowboard nerds in our 30’s. On a trip to Japan in 2012 we witnessed the country's thriving snow-surf culture and their specifically “built for deep powder” boards. This spoke to our individual riding styles and interests. So when the opportunity arose to start our own brand, it was clear that the focus would lie on making boards that were easy-to-ride in our home mountains — the Alps, and that would turn exceptionally well. At the core of every KORUA board, is a sidecut that allows you to carve like no others on hard groomers, and a shape that lets you float through powder with ease. They truly are great all-round snowboards. By putting more of an emphasis on building timeless shapes themselves, we chose to offer all of our boards with very minimal graphics that do not change each season. This allows us to invest more energy in the actual performance of each shape and stay free of seasonal “collections”. As a result, this makes production more sustainable, and also lowers the urge for one to buy a new snowboard each year based on updated graphics.
Since its inception, KORUA has been driven by our true passion for snowboarding, which we’ve shared through our ongoing Yearning For Turning video series. However, we live in a region where we are witnessing our glaciers melt and our snow seasons becoming shorter, which is why we felt it was necessary to step up to our own responsibility as a business and as individuals. That's why we became a proud member of the 1% For The Planet organization, and are personally engaged in, and donate, 1% of our annual sales to different NGO’s.The Café Racer is a classic softboot carving shape, ideal for tight turns when tearing up groomers at your local resort. It’s a great board for learning how to carve, but can also handle the skills and turns of an experienced rider. Although its main focus is on carving, the Café Racer can easily be taken off-piste for some deep powder turns. If getting super low on your turns is your priority, this is the shape for you! The tail shape of the Café Racer offers solid torsional stiffness and stability out the back, ideal for carving on groomers. The full camber profile combined with a turn-specific sidecut provides excellent grip from tip to tail, making this board ride like a train on tracks. The Café Racer features a FULL CAMBER profile, which provides extra stability and maximum grip, as the full length of your edge lies in the snow, while still providing float and speed in soft snow due to a smooth transition into the nose area. We recommend riding this board with steeper positive binding angles and a slightly narrower stance to let the board flex more naturally under your feet. terrain:slopes, terrain:all mountain level:intermediate, level:expert, sex:unisex, camber profile:camber, profile:directional, profile:tapered, width:wide, width:standardbindingmount:4x2Sustainable:B-corp, Sustainable:1% for the planet, length-min(cm):155, Rider length max(cm):185 , weight-min(kg):50, weight-max(kg):80</v>
      </c>
      <c r="O24" s="32" t="s">
        <v>343</v>
      </c>
      <c r="P24" s="32" t="s">
        <v>344</v>
      </c>
      <c r="Q24" s="32" t="s">
        <v>345</v>
      </c>
      <c r="R24" s="32" t="s">
        <v>346</v>
      </c>
      <c r="S24" s="32"/>
      <c r="T24" s="32"/>
      <c r="U24" s="32" t="s">
        <v>67</v>
      </c>
      <c r="V24" s="32" t="s">
        <v>68</v>
      </c>
      <c r="W24" s="43" t="s">
        <v>69</v>
      </c>
      <c r="X24" s="43" t="s">
        <v>70</v>
      </c>
      <c r="Y24" s="44" t="s">
        <v>327</v>
      </c>
      <c r="Z24" s="32" t="s">
        <v>340</v>
      </c>
      <c r="AA24" s="32" t="s">
        <v>126</v>
      </c>
      <c r="AB24" s="32" t="s">
        <v>328</v>
      </c>
      <c r="AC24" s="32" t="s">
        <v>128</v>
      </c>
      <c r="AD24" s="32" t="s">
        <v>267</v>
      </c>
      <c r="AE24" s="43" t="s">
        <v>77</v>
      </c>
      <c r="AF24" s="43" t="s">
        <v>253</v>
      </c>
      <c r="AG24" s="43" t="s">
        <v>254</v>
      </c>
      <c r="AH24" s="32">
        <v>499</v>
      </c>
      <c r="AI24" s="32" t="s">
        <v>131</v>
      </c>
      <c r="AJ24" s="43" t="s">
        <v>347</v>
      </c>
      <c r="AK24" s="32" t="s">
        <v>133</v>
      </c>
      <c r="AL24" s="32" t="s">
        <v>134</v>
      </c>
      <c r="AM24" s="45">
        <v>0.80000000000000004</v>
      </c>
      <c r="AN24" s="45">
        <v>0.80000000000000004</v>
      </c>
      <c r="AO24" s="45">
        <v>0.90000000000000002</v>
      </c>
      <c r="AP24" s="45">
        <v>0.69999999999999996</v>
      </c>
      <c r="AQ24" s="45">
        <v>0.59999999999999998</v>
      </c>
      <c r="AR24" s="45">
        <v>0.69999999999999996</v>
      </c>
      <c r="AS24" s="46">
        <v>31.100000000000001</v>
      </c>
      <c r="AT24" s="57">
        <v>28.399999999999999</v>
      </c>
      <c r="AU24" s="57">
        <v>2.7000000000000002</v>
      </c>
      <c r="AV24" s="57">
        <v>26</v>
      </c>
      <c r="AW24" s="43" t="s">
        <v>299</v>
      </c>
      <c r="AX24" s="43" t="s">
        <v>136</v>
      </c>
      <c r="AY24" s="58">
        <v>116</v>
      </c>
      <c r="AZ24" s="47">
        <v>8</v>
      </c>
      <c r="BA24" s="57">
        <v>3.5</v>
      </c>
      <c r="BB24" s="32">
        <v>50</v>
      </c>
      <c r="BC24" s="32">
        <v>58</v>
      </c>
      <c r="BD24" s="47">
        <v>3.1000000000000001</v>
      </c>
      <c r="BE24" s="32" t="s">
        <v>259</v>
      </c>
      <c r="BF24" s="32" t="s">
        <v>138</v>
      </c>
      <c r="BG24" s="34"/>
      <c r="BH24" s="32" t="s">
        <v>139</v>
      </c>
      <c r="BI24" s="32" t="s">
        <v>260</v>
      </c>
      <c r="BJ24" s="45"/>
      <c r="BK24" s="34"/>
      <c r="BL24" s="34"/>
      <c r="BM24" s="34"/>
      <c r="BN24" s="34"/>
      <c r="BO24" s="34"/>
      <c r="BP24" s="34"/>
      <c r="BQ24" s="34"/>
      <c r="BR24" s="34"/>
      <c r="BS24" s="34"/>
      <c r="BT24" s="34"/>
      <c r="BU24" s="34"/>
    </row>
    <row r="25" ht="63" customHeight="1">
      <c r="A25" s="32" t="s">
        <v>240</v>
      </c>
      <c r="B25" s="43" t="s">
        <v>111</v>
      </c>
      <c r="C25" s="34"/>
      <c r="D25" s="33" t="s">
        <v>319</v>
      </c>
      <c r="E25" s="32" t="s">
        <v>348</v>
      </c>
      <c r="F25" s="34"/>
      <c r="G25" s="32" t="s">
        <v>349</v>
      </c>
      <c r="H25" s="32"/>
      <c r="I25" s="35" t="s">
        <v>60</v>
      </c>
      <c r="J25" s="36">
        <v>159</v>
      </c>
      <c r="K25" s="49" t="s">
        <v>244</v>
      </c>
      <c r="L25" s="56" t="s">
        <v>322</v>
      </c>
      <c r="M25" s="34"/>
      <c r="N25" s="35" t="str">
        <f t="shared" si="0"/>
        <v xml:space="preserve">Korua shapes Cafe racer 159 WITH A DEEP APPRECIATION FOR TURNING ON SNOW AND INNOVATIVE SHAPE DESIGN, WE CREATE TRULY UNIQUE RIDING EXPERIENCES, SIMPLY FOR THE SAKE OF BEAUTY AND JOY.
KORUA was born from a group of friends, who happened to be traveling snowboard nerds in our 30’s. On a trip to Japan in 2012 we witnessed the country's thriving snow-surf culture and their specifically “built for deep powder” boards. This spoke to our individual riding styles and interests. So when the opportunity arose to start our own brand, it was clear that the focus would lie on making boards that were easy-to-ride in our home mountains — the Alps, and that would turn exceptionally well. At the core of every KORUA board, is a sidecut that allows you to carve like no others on hard groomers, and a shape that lets you float through powder with ease. They truly are great all-round snowboards. By putting more of an emphasis on building timeless shapes themselves, we chose to offer all of our boards with very minimal graphics that do not change each season. This allows us to invest more energy in the actual performance of each shape and stay free of seasonal “collections”. As a result, this makes production more sustainable, and also lowers the urge for one to buy a new snowboard each year based on updated graphics.
Since its inception, KORUA has been driven by our true passion for snowboarding, which we’ve shared through our ongoing Yearning For Turning video series. However, we live in a region where we are witnessing our glaciers melt and our snow seasons becoming shorter, which is why we felt it was necessary to step up to our own responsibility as a business and as individuals. That's why we became a proud member of the 1% For The Planet organization, and are personally engaged in, and donate, 1% of our annual sales to different NGO’s.The Café Racer is a classic softboot carving shape, ideal for tight turns when tearing up groomers at your local resort. It’s a great board for learning how to carve, but can also handle the skills and turns of an experienced rider. Although its main focus is on carving, the Café Racer can easily be taken off-piste for some deep powder turns. If getting super low on your turns is your priority, this is the shape for you! The tail shape of the Café Racer offers solid torsional stiffness and stability out the back, ideal for carving on groomers. The full camber profile combined with a turn-specific sidecut provides excellent grip from tip to tail, making this board ride like a train on tracks. The Café Racer features a FULL CAMBER profile, which provides extra stability and maximum grip, as the full length of your edge lies in the snow, while still providing float and speed in soft snow due to a smooth transition into the nose area. We recommend riding this board with steeper positive binding angles and a slightly narrower stance to let the board flex more naturally under your feet. terrain:slopes, terrain:all mountain level:intermediate, level:expert, sex:unisex, camber profile:camber, profile:directional, profile:tapered, width:wide, width:standardbindingmount:4x2Sustainable:B-corp, Sustainable:1% for the planet, length-min(cm):155, Rider length max(cm):190 , weight-min(kg):55, weight-max(kg):85</v>
      </c>
      <c r="O25" s="32" t="s">
        <v>350</v>
      </c>
      <c r="P25" s="32" t="s">
        <v>351</v>
      </c>
      <c r="Q25" s="32" t="s">
        <v>352</v>
      </c>
      <c r="R25" s="32" t="s">
        <v>353</v>
      </c>
      <c r="S25" s="32"/>
      <c r="T25" s="32"/>
      <c r="U25" s="32" t="s">
        <v>67</v>
      </c>
      <c r="V25" s="32" t="s">
        <v>68</v>
      </c>
      <c r="W25" s="43" t="s">
        <v>69</v>
      </c>
      <c r="X25" s="43" t="s">
        <v>70</v>
      </c>
      <c r="Y25" s="44" t="s">
        <v>327</v>
      </c>
      <c r="Z25" s="32" t="s">
        <v>340</v>
      </c>
      <c r="AA25" s="32" t="s">
        <v>126</v>
      </c>
      <c r="AB25" s="32" t="s">
        <v>328</v>
      </c>
      <c r="AC25" s="32" t="s">
        <v>128</v>
      </c>
      <c r="AD25" s="32" t="s">
        <v>267</v>
      </c>
      <c r="AE25" s="43" t="s">
        <v>77</v>
      </c>
      <c r="AF25" s="43" t="s">
        <v>253</v>
      </c>
      <c r="AG25" s="43" t="s">
        <v>254</v>
      </c>
      <c r="AH25" s="32">
        <v>499</v>
      </c>
      <c r="AI25" s="32" t="s">
        <v>131</v>
      </c>
      <c r="AJ25" s="43" t="s">
        <v>306</v>
      </c>
      <c r="AK25" s="32" t="s">
        <v>269</v>
      </c>
      <c r="AL25" s="32" t="s">
        <v>149</v>
      </c>
      <c r="AM25" s="45">
        <v>0.90000000000000002</v>
      </c>
      <c r="AN25" s="45">
        <v>0.80000000000000004</v>
      </c>
      <c r="AO25" s="45">
        <v>0.90000000000000002</v>
      </c>
      <c r="AP25" s="45">
        <v>0.69999999999999996</v>
      </c>
      <c r="AQ25" s="45">
        <v>0.59999999999999998</v>
      </c>
      <c r="AR25" s="45">
        <v>0.69999999999999996</v>
      </c>
      <c r="AS25" s="46">
        <v>32.200000000000003</v>
      </c>
      <c r="AT25" s="57">
        <v>29.399999999999999</v>
      </c>
      <c r="AU25" s="57">
        <v>2.7999999999999998</v>
      </c>
      <c r="AV25" s="57">
        <v>26.899999999999999</v>
      </c>
      <c r="AW25" s="43" t="s">
        <v>308</v>
      </c>
      <c r="AX25" s="43" t="s">
        <v>163</v>
      </c>
      <c r="AY25" s="58">
        <v>120</v>
      </c>
      <c r="AZ25" s="47">
        <v>8.1999999999999993</v>
      </c>
      <c r="BA25" s="57">
        <v>3.5</v>
      </c>
      <c r="BB25" s="32">
        <v>51</v>
      </c>
      <c r="BC25" s="32">
        <v>59</v>
      </c>
      <c r="BD25" s="47">
        <v>3.2000000000000002</v>
      </c>
      <c r="BE25" s="32" t="s">
        <v>259</v>
      </c>
      <c r="BF25" s="32" t="s">
        <v>138</v>
      </c>
      <c r="BG25" s="34"/>
      <c r="BH25" s="32" t="s">
        <v>139</v>
      </c>
      <c r="BI25" s="32" t="s">
        <v>260</v>
      </c>
      <c r="BJ25" s="45"/>
      <c r="BK25" s="34"/>
      <c r="BL25" s="34"/>
      <c r="BM25" s="34"/>
      <c r="BN25" s="34"/>
      <c r="BO25" s="34"/>
      <c r="BP25" s="34"/>
      <c r="BQ25" s="34"/>
      <c r="BR25" s="34"/>
      <c r="BS25" s="34"/>
      <c r="BT25" s="34"/>
      <c r="BU25" s="34"/>
    </row>
    <row r="26" ht="63" customHeight="1">
      <c r="A26" s="32" t="s">
        <v>240</v>
      </c>
      <c r="B26" s="43" t="s">
        <v>111</v>
      </c>
      <c r="C26" s="34"/>
      <c r="D26" s="33" t="s">
        <v>319</v>
      </c>
      <c r="E26" s="32" t="s">
        <v>354</v>
      </c>
      <c r="F26" s="34"/>
      <c r="G26" s="32" t="s">
        <v>355</v>
      </c>
      <c r="H26" s="32"/>
      <c r="I26" s="35" t="s">
        <v>60</v>
      </c>
      <c r="J26" s="36">
        <v>164</v>
      </c>
      <c r="K26" s="49" t="s">
        <v>244</v>
      </c>
      <c r="L26" s="56" t="s">
        <v>322</v>
      </c>
      <c r="M26" s="34"/>
      <c r="N26" s="35" t="str">
        <f t="shared" si="0"/>
        <v xml:space="preserve">Korua shapes Cafe racer 164 WITH A DEEP APPRECIATION FOR TURNING ON SNOW AND INNOVATIVE SHAPE DESIGN, WE CREATE TRULY UNIQUE RIDING EXPERIENCES, SIMPLY FOR THE SAKE OF BEAUTY AND JOY.
KORUA was born from a group of friends, who happened to be traveling snowboard nerds in our 30’s. On a trip to Japan in 2012 we witnessed the country's thriving snow-surf culture and their specifically “built for deep powder” boards. This spoke to our individual riding styles and interests. So when the opportunity arose to start our own brand, it was clear that the focus would lie on making boards that were easy-to-ride in our home mountains — the Alps, and that would turn exceptionally well. At the core of every KORUA board, is a sidecut that allows you to carve like no others on hard groomers, and a shape that lets you float through powder with ease. They truly are great all-round snowboards. By putting more of an emphasis on building timeless shapes themselves, we chose to offer all of our boards with very minimal graphics that do not change each season. This allows us to invest more energy in the actual performance of each shape and stay free of seasonal “collections”. As a result, this makes production more sustainable, and also lowers the urge for one to buy a new snowboard each year based on updated graphics.
Since its inception, KORUA has been driven by our true passion for snowboarding, which we’ve shared through our ongoing Yearning For Turning video series. However, we live in a region where we are witnessing our glaciers melt and our snow seasons becoming shorter, which is why we felt it was necessary to step up to our own responsibility as a business and as individuals. That's why we became a proud member of the 1% For The Planet organization, and are personally engaged in, and donate, 1% of our annual sales to different NGO’s.The Café Racer is a classic softboot carving shape, ideal for tight turns when tearing up groomers at your local resort. It’s a great board for learning how to carve, but can also handle the skills and turns of an experienced rider. Although its main focus is on carving, the Café Racer can easily be taken off-piste for some deep powder turns. If getting super low on your turns is your priority, this is the shape for you! The tail shape of the Café Racer offers solid torsional stiffness and stability out the back, ideal for carving on groomers. The full camber profile combined with a turn-specific sidecut provides excellent grip from tip to tail, making this board ride like a train on tracks. The Café Racer features a FULL CAMBER profile, which provides extra stability and maximum grip, as the full length of your edge lies in the snow, while still providing float and speed in soft snow due to a smooth transition into the nose area. We recommend riding this board with steeper positive binding angles and a slightly narrower stance to let the board flex more naturally under your feet. terrain:slopes, terrain:all mountain level:intermediate, level:expert, sex:unisex, camber profile:camber, profile:directional, profile:tapered, width:wide, width:standardbindingmount:4x2Sustainable:B-corp, Sustainable:1% for the planet, length-min(cm):160, Rider length max(cm):195+ , weight-min(kg):65, weight-max(kg):95+</v>
      </c>
      <c r="O26" s="32" t="s">
        <v>356</v>
      </c>
      <c r="P26" s="32" t="s">
        <v>357</v>
      </c>
      <c r="Q26" s="32" t="s">
        <v>358</v>
      </c>
      <c r="R26" s="32" t="s">
        <v>359</v>
      </c>
      <c r="S26" s="32"/>
      <c r="T26" s="32"/>
      <c r="U26" s="32" t="s">
        <v>67</v>
      </c>
      <c r="V26" s="32" t="s">
        <v>68</v>
      </c>
      <c r="W26" s="43" t="s">
        <v>69</v>
      </c>
      <c r="X26" s="43" t="s">
        <v>70</v>
      </c>
      <c r="Y26" s="44" t="s">
        <v>327</v>
      </c>
      <c r="Z26" s="32" t="s">
        <v>340</v>
      </c>
      <c r="AA26" s="32" t="s">
        <v>126</v>
      </c>
      <c r="AB26" s="32" t="s">
        <v>328</v>
      </c>
      <c r="AC26" s="32" t="s">
        <v>128</v>
      </c>
      <c r="AD26" s="32" t="s">
        <v>267</v>
      </c>
      <c r="AE26" s="43" t="s">
        <v>77</v>
      </c>
      <c r="AF26" s="43" t="s">
        <v>253</v>
      </c>
      <c r="AG26" s="43" t="s">
        <v>254</v>
      </c>
      <c r="AH26" s="32">
        <v>499</v>
      </c>
      <c r="AI26" s="32" t="s">
        <v>278</v>
      </c>
      <c r="AJ26" s="43" t="s">
        <v>279</v>
      </c>
      <c r="AK26" s="32" t="s">
        <v>160</v>
      </c>
      <c r="AL26" s="32" t="s">
        <v>161</v>
      </c>
      <c r="AM26" s="45">
        <v>0.90000000000000002</v>
      </c>
      <c r="AN26" s="45">
        <v>0.80000000000000004</v>
      </c>
      <c r="AO26" s="45">
        <v>0.90000000000000002</v>
      </c>
      <c r="AP26" s="45">
        <v>0.69999999999999996</v>
      </c>
      <c r="AQ26" s="45">
        <v>0.59999999999999998</v>
      </c>
      <c r="AR26" s="45">
        <v>0.69999999999999996</v>
      </c>
      <c r="AS26" s="46">
        <v>33</v>
      </c>
      <c r="AT26" s="57">
        <v>30.199999999999999</v>
      </c>
      <c r="AU26" s="57">
        <v>2.7999999999999998</v>
      </c>
      <c r="AV26" s="57">
        <v>27.600000000000001</v>
      </c>
      <c r="AW26" s="43" t="s">
        <v>318</v>
      </c>
      <c r="AX26" s="43" t="s">
        <v>163</v>
      </c>
      <c r="AY26" s="58">
        <v>123</v>
      </c>
      <c r="AZ26" s="47">
        <v>8.5</v>
      </c>
      <c r="BA26" s="57">
        <v>3.5</v>
      </c>
      <c r="BB26" s="32">
        <v>51</v>
      </c>
      <c r="BC26" s="32">
        <v>59</v>
      </c>
      <c r="BD26" s="47">
        <v>3.2999999999999998</v>
      </c>
      <c r="BE26" s="32" t="s">
        <v>259</v>
      </c>
      <c r="BF26" s="32" t="s">
        <v>138</v>
      </c>
      <c r="BG26" s="34"/>
      <c r="BH26" s="32" t="s">
        <v>139</v>
      </c>
      <c r="BI26" s="32" t="s">
        <v>260</v>
      </c>
      <c r="BJ26" s="45"/>
      <c r="BK26" s="34"/>
      <c r="BL26" s="34"/>
      <c r="BM26" s="34"/>
      <c r="BN26" s="34"/>
      <c r="BO26" s="34"/>
      <c r="BP26" s="34"/>
      <c r="BQ26" s="34"/>
      <c r="BR26" s="34"/>
      <c r="BS26" s="34"/>
      <c r="BT26" s="34"/>
      <c r="BU26" s="34"/>
    </row>
    <row r="27" ht="63" customHeight="1">
      <c r="A27" s="32" t="s">
        <v>240</v>
      </c>
      <c r="B27" s="43" t="s">
        <v>111</v>
      </c>
      <c r="C27" s="34"/>
      <c r="D27" s="33" t="s">
        <v>360</v>
      </c>
      <c r="E27" s="32" t="s">
        <v>361</v>
      </c>
      <c r="F27" s="34"/>
      <c r="G27" s="32" t="s">
        <v>362</v>
      </c>
      <c r="H27" s="32"/>
      <c r="I27" s="35" t="s">
        <v>60</v>
      </c>
      <c r="J27" s="36">
        <v>147</v>
      </c>
      <c r="K27" s="49" t="s">
        <v>244</v>
      </c>
      <c r="L27" s="56" t="s">
        <v>363</v>
      </c>
      <c r="M27" s="34"/>
      <c r="N27" s="35" t="str">
        <f t="shared" si="0"/>
        <v xml:space="preserve">Korua shapes Dart147 WITH A DEEP APPRECIATION FOR TURNING ON SNOW AND INNOVATIVE SHAPE DESIGN, WE CREATE TRULY UNIQUE RIDING EXPERIENCES, SIMPLY FOR THE SAKE OF BEAUTY AND JOY.
KORUA was born from a group of friends, who happened to be traveling snowboard nerds in our 30’s. On a trip to Japan in 2012 we witnessed the country's thriving snow-surf culture and their specifically “built for deep powder” boards. This spoke to our individual riding styles and interests. So when the opportunity arose to start our own brand, it was clear that the focus would lie on making boards that were easy-to-ride in our home mountains — the Alps, and that would turn exceptionally well. At the core of every KORUA board, is a sidecut that allows you to carve like no others on hard groomers, and a shape that lets you float through powder with ease. They truly are great all-round snowboards. By putting more of an emphasis on building timeless shapes themselves, we chose to offer all of our boards with very minimal graphics that do not change each season. This allows us to invest more energy in the actual performance of each shape and stay free of seasonal “collections”. As a result, this makes production more sustainable, and also lowers the urge for one to buy a new snowboard each year based on updated graphics.
Since its inception, KORUA has been driven by our true passion for snowboarding, which we’ve shared through our ongoing Yearning For Turning video series. However, we live in a region where we are witnessing our glaciers melt and our snow seasons becoming shorter, which is why we felt it was necessary to step up to our own responsibility as a business and as individuals. That's why we became a proud member of the 1% For The Planet organization, and are personally engaged in, and donate, 1% of our annual sales to different NGO’s.The Dart is inspired by classic retro powder shapes, but it’s built with a modern twist. It may have a very powder-oriented aesthetic at first glance, but it’s actually a highly versatile ripper for slaying turns both on and off-piste. It’s the perfect shape for riders who are looking to focus on their turning style, while driving out of turns with speed in all types of snow conditions. The wide frame, setback and taper offer maximum float and a relaxed riding experience in deep powder. The extra width also reduces toe and heel drag on groomers, enabling you to go low when carving. The deep swallow tail is playful when releasing out the back in soft snow, while also allowing a tighter radius at the end of your turns.The Dart features our FLOAT CAMBER, which curves into a rocker shape in the nose. This profile helps you stay on top in deep powder while maintaining speed throughout the turn. The camber under-foot offers grip and stability on hard-pack and in variable conditions, while the early rise in the nose allows for an easy initiation of turns.
 terrain:powder, terrain:all mountainlevel:intermediate, level:expert, sex:unisex, camber profile:camber rocker, profile:directional, profile:tapered, profile:swallow tail, width:standardbindingmount:4x2Sustainable:B-corp, Sustainable:1% for the planet, length-min(cm):145, Rider length max(cm):172 , weight-min(kg):50, weight-max(kg):80</v>
      </c>
      <c r="O27" s="32" t="s">
        <v>364</v>
      </c>
      <c r="P27" s="32" t="s">
        <v>365</v>
      </c>
      <c r="Q27" s="32" t="s">
        <v>366</v>
      </c>
      <c r="R27" s="32" t="s">
        <v>367</v>
      </c>
      <c r="S27" s="32"/>
      <c r="T27" s="32"/>
      <c r="U27" s="32" t="s">
        <v>67</v>
      </c>
      <c r="V27" s="32" t="s">
        <v>68</v>
      </c>
      <c r="W27" s="43" t="s">
        <v>69</v>
      </c>
      <c r="X27" s="43" t="s">
        <v>70</v>
      </c>
      <c r="Y27" s="44" t="s">
        <v>124</v>
      </c>
      <c r="Z27" s="32" t="s">
        <v>251</v>
      </c>
      <c r="AA27" s="32" t="s">
        <v>126</v>
      </c>
      <c r="AB27" s="32" t="s">
        <v>127</v>
      </c>
      <c r="AC27" s="32" t="s">
        <v>368</v>
      </c>
      <c r="AD27" s="32" t="s">
        <v>147</v>
      </c>
      <c r="AE27" s="43" t="s">
        <v>77</v>
      </c>
      <c r="AF27" s="43" t="s">
        <v>253</v>
      </c>
      <c r="AG27" s="43" t="s">
        <v>254</v>
      </c>
      <c r="AH27" s="32">
        <v>499</v>
      </c>
      <c r="AI27" s="32" t="s">
        <v>369</v>
      </c>
      <c r="AJ27" s="43" t="s">
        <v>370</v>
      </c>
      <c r="AK27" s="32" t="s">
        <v>133</v>
      </c>
      <c r="AL27" s="32" t="s">
        <v>134</v>
      </c>
      <c r="AM27" s="45">
        <v>0.69999999999999996</v>
      </c>
      <c r="AN27" s="45">
        <v>0.69999999999999996</v>
      </c>
      <c r="AO27" s="45">
        <v>0.59999999999999998</v>
      </c>
      <c r="AP27" s="45">
        <v>0.69999999999999996</v>
      </c>
      <c r="AQ27" s="45">
        <v>0</v>
      </c>
      <c r="AR27" s="45">
        <v>1</v>
      </c>
      <c r="AS27" s="46">
        <v>30.199999999999999</v>
      </c>
      <c r="AT27" s="57">
        <v>27.600000000000001</v>
      </c>
      <c r="AU27" s="57">
        <v>2.6000000000000001</v>
      </c>
      <c r="AV27" s="57">
        <v>25.199999999999999</v>
      </c>
      <c r="AW27" s="43" t="s">
        <v>371</v>
      </c>
      <c r="AX27" s="43" t="s">
        <v>136</v>
      </c>
      <c r="AY27" s="58">
        <v>110</v>
      </c>
      <c r="AZ27" s="47">
        <v>8</v>
      </c>
      <c r="BA27" s="57">
        <v>4</v>
      </c>
      <c r="BB27" s="32">
        <v>47</v>
      </c>
      <c r="BC27" s="32">
        <v>55</v>
      </c>
      <c r="BD27" s="47">
        <v>2.6000000000000001</v>
      </c>
      <c r="BE27" s="32" t="s">
        <v>137</v>
      </c>
      <c r="BF27" s="32" t="s">
        <v>138</v>
      </c>
      <c r="BG27" s="34"/>
      <c r="BH27" s="32" t="s">
        <v>139</v>
      </c>
      <c r="BI27" s="32" t="s">
        <v>260</v>
      </c>
      <c r="BJ27" s="45"/>
      <c r="BK27" s="34"/>
      <c r="BL27" s="34"/>
      <c r="BM27" s="34"/>
      <c r="BN27" s="34"/>
      <c r="BO27" s="34"/>
      <c r="BP27" s="34"/>
      <c r="BQ27" s="34"/>
      <c r="BR27" s="34"/>
      <c r="BS27" s="34"/>
      <c r="BT27" s="34"/>
      <c r="BU27" s="34"/>
    </row>
    <row r="28" ht="63" customHeight="1">
      <c r="A28" s="32" t="s">
        <v>240</v>
      </c>
      <c r="B28" s="43" t="s">
        <v>111</v>
      </c>
      <c r="C28" s="34"/>
      <c r="D28" s="33" t="s">
        <v>360</v>
      </c>
      <c r="E28" s="32" t="s">
        <v>372</v>
      </c>
      <c r="F28" s="34"/>
      <c r="G28" s="32" t="s">
        <v>373</v>
      </c>
      <c r="H28" s="32"/>
      <c r="I28" s="35" t="s">
        <v>60</v>
      </c>
      <c r="J28" s="36">
        <v>152</v>
      </c>
      <c r="K28" s="49" t="s">
        <v>244</v>
      </c>
      <c r="L28" s="56" t="s">
        <v>363</v>
      </c>
      <c r="M28" s="34"/>
      <c r="N28" s="35" t="str">
        <f t="shared" si="0"/>
        <v xml:space="preserve">Korua shapes Dart152 WITH A DEEP APPRECIATION FOR TURNING ON SNOW AND INNOVATIVE SHAPE DESIGN, WE CREATE TRULY UNIQUE RIDING EXPERIENCES, SIMPLY FOR THE SAKE OF BEAUTY AND JOY.
KORUA was born from a group of friends, who happened to be traveling snowboard nerds in our 30’s. On a trip to Japan in 2012 we witnessed the country's thriving snow-surf culture and their specifically “built for deep powder” boards. This spoke to our individual riding styles and interests. So when the opportunity arose to start our own brand, it was clear that the focus would lie on making boards that were easy-to-ride in our home mountains — the Alps, and that would turn exceptionally well. At the core of every KORUA board, is a sidecut that allows you to carve like no others on hard groomers, and a shape that lets you float through powder with ease. They truly are great all-round snowboards. By putting more of an emphasis on building timeless shapes themselves, we chose to offer all of our boards with very minimal graphics that do not change each season. This allows us to invest more energy in the actual performance of each shape and stay free of seasonal “collections”. As a result, this makes production more sustainable, and also lowers the urge for one to buy a new snowboard each year based on updated graphics.
Since its inception, KORUA has been driven by our true passion for snowboarding, which we’ve shared through our ongoing Yearning For Turning video series. However, we live in a region where we are witnessing our glaciers melt and our snow seasons becoming shorter, which is why we felt it was necessary to step up to our own responsibility as a business and as individuals. That's why we became a proud member of the 1% For The Planet organization, and are personally engaged in, and donate, 1% of our annual sales to different NGO’s.The Dart is inspired by classic retro powder shapes, but it’s built with a modern twist. It may have a very powder-oriented aesthetic at first glance, but it’s actually a highly versatile ripper for slaying turns both on and off-piste. It’s the perfect shape for riders who are looking to focus on their turning style, while driving out of turns with speed in all types of snow conditions. The wide frame, setback and taper offer maximum float and a relaxed riding experience in deep powder. The extra width also reduces toe and heel drag on groomers, enabling you to go low when carving. The deep swallow tail is playful when releasing out the back in soft snow, while also allowing a tighter radius at the end of your turns.The Dart features our FLOAT CAMBER, which curves into a rocker shape in the nose. This profile helps you stay on top in deep powder while maintaining speed throughout the turn. The camber under-foot offers grip and stability on hard-pack and in variable conditions, while the early rise in the nose allows for an easy initiation of turns.
 terrain:powder, terrain:all mountain level:intermediate, level:expert, sex:unisex, camber profile:camber rocker, profile:directional, profile:tapered, profile:swallow tail, width:wide, width:standardbindingmount:4x2Sustainable:B-corp, Sustainable:1% for the planet, length-min(cm):150, Rider length max(cm):178 , weight-min(kg):50, weight-max(kg):80</v>
      </c>
      <c r="O28" s="32" t="s">
        <v>374</v>
      </c>
      <c r="P28" s="32" t="s">
        <v>375</v>
      </c>
      <c r="Q28" s="32" t="s">
        <v>376</v>
      </c>
      <c r="R28" s="32" t="s">
        <v>377</v>
      </c>
      <c r="S28" s="32"/>
      <c r="T28" s="32"/>
      <c r="U28" s="32" t="s">
        <v>67</v>
      </c>
      <c r="V28" s="32" t="s">
        <v>68</v>
      </c>
      <c r="W28" s="43" t="s">
        <v>69</v>
      </c>
      <c r="X28" s="43" t="s">
        <v>70</v>
      </c>
      <c r="Y28" s="44" t="s">
        <v>124</v>
      </c>
      <c r="Z28" s="32" t="s">
        <v>340</v>
      </c>
      <c r="AA28" s="32" t="s">
        <v>126</v>
      </c>
      <c r="AB28" s="32" t="s">
        <v>127</v>
      </c>
      <c r="AC28" s="32" t="s">
        <v>368</v>
      </c>
      <c r="AD28" s="32" t="s">
        <v>267</v>
      </c>
      <c r="AE28" s="43" t="s">
        <v>77</v>
      </c>
      <c r="AF28" s="43" t="s">
        <v>253</v>
      </c>
      <c r="AG28" s="43" t="s">
        <v>254</v>
      </c>
      <c r="AH28" s="32">
        <v>499</v>
      </c>
      <c r="AI28" s="32" t="s">
        <v>255</v>
      </c>
      <c r="AJ28" s="43" t="s">
        <v>378</v>
      </c>
      <c r="AK28" s="32" t="s">
        <v>133</v>
      </c>
      <c r="AL28" s="32" t="s">
        <v>134</v>
      </c>
      <c r="AM28" s="45">
        <v>0.69999999999999996</v>
      </c>
      <c r="AN28" s="45">
        <v>0.69999999999999996</v>
      </c>
      <c r="AO28" s="45">
        <v>0.59999999999999998</v>
      </c>
      <c r="AP28" s="45">
        <v>0.69999999999999996</v>
      </c>
      <c r="AQ28" s="45">
        <v>0</v>
      </c>
      <c r="AR28" s="45">
        <v>1</v>
      </c>
      <c r="AS28" s="46">
        <v>31.100000000000001</v>
      </c>
      <c r="AT28" s="57">
        <v>28.399999999999999</v>
      </c>
      <c r="AU28" s="57">
        <v>2.7000000000000002</v>
      </c>
      <c r="AV28" s="57">
        <v>26</v>
      </c>
      <c r="AW28" s="43" t="s">
        <v>299</v>
      </c>
      <c r="AX28" s="43" t="s">
        <v>136</v>
      </c>
      <c r="AY28" s="58">
        <v>116</v>
      </c>
      <c r="AZ28" s="47">
        <v>8.0999999999999996</v>
      </c>
      <c r="BA28" s="57">
        <v>4</v>
      </c>
      <c r="BB28" s="32">
        <v>48</v>
      </c>
      <c r="BC28" s="32">
        <v>56</v>
      </c>
      <c r="BD28" s="47">
        <v>2.7000000000000002</v>
      </c>
      <c r="BE28" s="32" t="s">
        <v>137</v>
      </c>
      <c r="BF28" s="32" t="s">
        <v>138</v>
      </c>
      <c r="BG28" s="34"/>
      <c r="BH28" s="32" t="s">
        <v>139</v>
      </c>
      <c r="BI28" s="32" t="s">
        <v>260</v>
      </c>
      <c r="BJ28" s="45"/>
      <c r="BK28" s="34"/>
      <c r="BL28" s="34"/>
      <c r="BM28" s="34"/>
      <c r="BN28" s="34"/>
      <c r="BO28" s="34"/>
      <c r="BP28" s="34"/>
      <c r="BQ28" s="34"/>
      <c r="BR28" s="34"/>
      <c r="BS28" s="34"/>
      <c r="BT28" s="34"/>
      <c r="BU28" s="34"/>
    </row>
    <row r="29" ht="63" customHeight="1">
      <c r="A29" s="32" t="s">
        <v>240</v>
      </c>
      <c r="B29" s="43" t="s">
        <v>111</v>
      </c>
      <c r="C29" s="34"/>
      <c r="D29" s="33" t="s">
        <v>360</v>
      </c>
      <c r="E29" s="32" t="s">
        <v>379</v>
      </c>
      <c r="F29" s="34"/>
      <c r="G29" s="32" t="s">
        <v>380</v>
      </c>
      <c r="H29" s="32"/>
      <c r="I29" s="35" t="s">
        <v>60</v>
      </c>
      <c r="J29" s="36">
        <v>156</v>
      </c>
      <c r="K29" s="49" t="s">
        <v>244</v>
      </c>
      <c r="L29" s="56" t="s">
        <v>363</v>
      </c>
      <c r="M29" s="34"/>
      <c r="N29" s="35" t="str">
        <f t="shared" si="0"/>
        <v xml:space="preserve">Korua shapes Dart156 WITH A DEEP APPRECIATION FOR TURNING ON SNOW AND INNOVATIVE SHAPE DESIGN, WE CREATE TRULY UNIQUE RIDING EXPERIENCES, SIMPLY FOR THE SAKE OF BEAUTY AND JOY.
KORUA was born from a group of friends, who happened to be traveling snowboard nerds in our 30’s. On a trip to Japan in 2012 we witnessed the country's thriving snow-surf culture and their specifically “built for deep powder” boards. This spoke to our individual riding styles and interests. So when the opportunity arose to start our own brand, it was clear that the focus would lie on making boards that were easy-to-ride in our home mountains — the Alps, and that would turn exceptionally well. At the core of every KORUA board, is a sidecut that allows you to carve like no others on hard groomers, and a shape that lets you float through powder with ease. They truly are great all-round snowboards. By putting more of an emphasis on building timeless shapes themselves, we chose to offer all of our boards with very minimal graphics that do not change each season. This allows us to invest more energy in the actual performance of each shape and stay free of seasonal “collections”. As a result, this makes production more sustainable, and also lowers the urge for one to buy a new snowboard each year based on updated graphics.
Since its inception, KORUA has been driven by our true passion for snowboarding, which we’ve shared through our ongoing Yearning For Turning video series. However, we live in a region where we are witnessing our glaciers melt and our snow seasons becoming shorter, which is why we felt it was necessary to step up to our own responsibility as a business and as individuals. That's why we became a proud member of the 1% For The Planet organization, and are personally engaged in, and donate, 1% of our annual sales to different NGO’s.The Dart is inspired by classic retro powder shapes, but it’s built with a modern twist. It may have a very powder-oriented aesthetic at first glance, but it’s actually a highly versatile ripper for slaying turns both on and off-piste. It’s the perfect shape for riders who are looking to focus on their turning style, while driving out of turns with speed in all types of snow conditions. The wide frame, setback and taper offer maximum float and a relaxed riding experience in deep powder. The extra width also reduces toe and heel drag on groomers, enabling you to go low when carving. The deep swallow tail is playful when releasing out the back in soft snow, while also allowing a tighter radius at the end of your turns.The Dart features our FLOAT CAMBER, which curves into a rocker shape in the nose. This profile helps you stay on top in deep powder while maintaining speed throughout the turn. The camber under-foot offers grip and stability on hard-pack and in variable conditions, while the early rise in the nose allows for an easy initiation of turns.
 terrain:powder, terrain:all mountain level:intermediate, level:expert, sex:unisex, camber profile:camber rocker, profile:directional, profile:tapered, profile:swallow tail, width:wide, width:standardbindingmount:4x2Sustainable:B-corp, Sustainable:1% for the planet, length-min(cm):155, Rider length max(cm):185 , weight-min(kg):55, weight-max(kg):90</v>
      </c>
      <c r="O29" s="32" t="s">
        <v>381</v>
      </c>
      <c r="P29" s="32" t="s">
        <v>382</v>
      </c>
      <c r="Q29" s="32" t="s">
        <v>383</v>
      </c>
      <c r="R29" s="32" t="s">
        <v>384</v>
      </c>
      <c r="S29" s="32"/>
      <c r="T29" s="32"/>
      <c r="U29" s="32" t="s">
        <v>67</v>
      </c>
      <c r="V29" s="32" t="s">
        <v>68</v>
      </c>
      <c r="W29" s="43" t="s">
        <v>69</v>
      </c>
      <c r="X29" s="43" t="s">
        <v>70</v>
      </c>
      <c r="Y29" s="44" t="s">
        <v>124</v>
      </c>
      <c r="Z29" s="32" t="s">
        <v>340</v>
      </c>
      <c r="AA29" s="32" t="s">
        <v>126</v>
      </c>
      <c r="AB29" s="32" t="s">
        <v>127</v>
      </c>
      <c r="AC29" s="32" t="s">
        <v>368</v>
      </c>
      <c r="AD29" s="32" t="s">
        <v>267</v>
      </c>
      <c r="AE29" s="43" t="s">
        <v>77</v>
      </c>
      <c r="AF29" s="43" t="s">
        <v>253</v>
      </c>
      <c r="AG29" s="43" t="s">
        <v>254</v>
      </c>
      <c r="AH29" s="32">
        <v>499</v>
      </c>
      <c r="AI29" s="32" t="s">
        <v>131</v>
      </c>
      <c r="AJ29" s="43" t="s">
        <v>347</v>
      </c>
      <c r="AK29" s="32" t="s">
        <v>269</v>
      </c>
      <c r="AL29" s="32" t="s">
        <v>270</v>
      </c>
      <c r="AM29" s="45">
        <v>0.69999999999999996</v>
      </c>
      <c r="AN29" s="45">
        <v>0.69999999999999996</v>
      </c>
      <c r="AO29" s="45">
        <v>0.59999999999999998</v>
      </c>
      <c r="AP29" s="45">
        <v>0.69999999999999996</v>
      </c>
      <c r="AQ29" s="45">
        <v>0</v>
      </c>
      <c r="AR29" s="45">
        <v>1</v>
      </c>
      <c r="AS29" s="46">
        <v>32.200000000000003</v>
      </c>
      <c r="AT29" s="57">
        <v>29.399999999999999</v>
      </c>
      <c r="AU29" s="57">
        <v>2.7999999999999998</v>
      </c>
      <c r="AV29" s="57">
        <v>26.899999999999999</v>
      </c>
      <c r="AW29" s="43" t="s">
        <v>308</v>
      </c>
      <c r="AX29" s="43" t="s">
        <v>163</v>
      </c>
      <c r="AY29" s="58">
        <v>120</v>
      </c>
      <c r="AZ29" s="47">
        <v>8.1999999999999993</v>
      </c>
      <c r="BA29" s="57">
        <v>4</v>
      </c>
      <c r="BB29" s="32">
        <v>49</v>
      </c>
      <c r="BC29" s="32">
        <v>57</v>
      </c>
      <c r="BD29" s="47">
        <v>2.8999999999999999</v>
      </c>
      <c r="BE29" s="32" t="s">
        <v>137</v>
      </c>
      <c r="BF29" s="32" t="s">
        <v>138</v>
      </c>
      <c r="BG29" s="34"/>
      <c r="BH29" s="32" t="s">
        <v>139</v>
      </c>
      <c r="BI29" s="32" t="s">
        <v>260</v>
      </c>
      <c r="BJ29" s="45"/>
      <c r="BK29" s="34"/>
      <c r="BL29" s="34"/>
      <c r="BM29" s="34"/>
      <c r="BN29" s="34"/>
      <c r="BO29" s="34"/>
      <c r="BP29" s="34"/>
      <c r="BQ29" s="34"/>
      <c r="BR29" s="34"/>
      <c r="BS29" s="34"/>
      <c r="BT29" s="34"/>
      <c r="BU29" s="34"/>
    </row>
    <row r="30" ht="63" customHeight="1">
      <c r="A30" s="32" t="s">
        <v>240</v>
      </c>
      <c r="B30" s="43" t="s">
        <v>111</v>
      </c>
      <c r="C30" s="34"/>
      <c r="D30" s="33" t="s">
        <v>360</v>
      </c>
      <c r="E30" s="32" t="s">
        <v>385</v>
      </c>
      <c r="F30" s="34"/>
      <c r="G30" s="32" t="s">
        <v>386</v>
      </c>
      <c r="H30" s="32"/>
      <c r="I30" s="35" t="s">
        <v>60</v>
      </c>
      <c r="J30" s="36">
        <v>160</v>
      </c>
      <c r="K30" s="49" t="s">
        <v>244</v>
      </c>
      <c r="L30" s="56" t="s">
        <v>363</v>
      </c>
      <c r="M30" s="34"/>
      <c r="N30" s="35" t="str">
        <f t="shared" si="0"/>
        <v xml:space="preserve">Korua shapes Dart160 WITH A DEEP APPRECIATION FOR TURNING ON SNOW AND INNOVATIVE SHAPE DESIGN, WE CREATE TRULY UNIQUE RIDING EXPERIENCES, SIMPLY FOR THE SAKE OF BEAUTY AND JOY.
KORUA was born from a group of friends, who happened to be traveling snowboard nerds in our 30’s. On a trip to Japan in 2012 we witnessed the country's thriving snow-surf culture and their specifically “built for deep powder” boards. This spoke to our individual riding styles and interests. So when the opportunity arose to start our own brand, it was clear that the focus would lie on making boards that were easy-to-ride in our home mountains — the Alps, and that would turn exceptionally well. At the core of every KORUA board, is a sidecut that allows you to carve like no others on hard groomers, and a shape that lets you float through powder with ease. They truly are great all-round snowboards. By putting more of an emphasis on building timeless shapes themselves, we chose to offer all of our boards with very minimal graphics that do not change each season. This allows us to invest more energy in the actual performance of each shape and stay free of seasonal “collections”. As a result, this makes production more sustainable, and also lowers the urge for one to buy a new snowboard each year based on updated graphics.
Since its inception, KORUA has been driven by our true passion for snowboarding, which we’ve shared through our ongoing Yearning For Turning video series. However, we live in a region where we are witnessing our glaciers melt and our snow seasons becoming shorter, which is why we felt it was necessary to step up to our own responsibility as a business and as individuals. That's why we became a proud member of the 1% For The Planet organization, and are personally engaged in, and donate, 1% of our annual sales to different NGO’s.The Dart is inspired by classic retro powder shapes, but it’s built with a modern twist. It may have a very powder-oriented aesthetic at first glance, but it’s actually a highly versatile ripper for slaying turns both on and off-piste. It’s the perfect shape for riders who are looking to focus on their turning style, while driving out of turns with speed in all types of snow conditions. The wide frame, setback and taper offer maximum float and a relaxed riding experience in deep powder. The extra width also reduces toe and heel drag on groomers, enabling you to go low when carving. The deep swallow tail is playful when releasing out the back in soft snow, while also allowing a tighter radius at the end of your turns.The Dart features our FLOAT CAMBER, which curves into a rocker shape in the nose. This profile helps you stay on top in deep powder while maintaining speed throughout the turn. The camber under-foot offers grip and stability on hard-pack and in variable conditions, while the early rise in the nose allows for an easy initiation of turns.
 terrain:powder, terrain:all mountain level:intermediate, level:expert, sex:unisex, camber profile:camber rocker, profile:directional, profile:tapered, profile:swallow tail, width:wide, width:standardbindingmount:4x2Sustainable:B-corp, Sustainable:1% for the planet, length-min(cm):160, Rider length max(cm):195 , weight-min(kg):65, weight-max(kg):95</v>
      </c>
      <c r="O30" s="32" t="s">
        <v>387</v>
      </c>
      <c r="P30" s="32" t="s">
        <v>388</v>
      </c>
      <c r="Q30" s="32" t="s">
        <v>389</v>
      </c>
      <c r="R30" s="32" t="s">
        <v>390</v>
      </c>
      <c r="S30" s="32"/>
      <c r="T30" s="32"/>
      <c r="U30" s="32" t="s">
        <v>67</v>
      </c>
      <c r="V30" s="32" t="s">
        <v>68</v>
      </c>
      <c r="W30" s="43" t="s">
        <v>69</v>
      </c>
      <c r="X30" s="43" t="s">
        <v>70</v>
      </c>
      <c r="Y30" s="44" t="s">
        <v>124</v>
      </c>
      <c r="Z30" s="32" t="s">
        <v>340</v>
      </c>
      <c r="AA30" s="32" t="s">
        <v>126</v>
      </c>
      <c r="AB30" s="32" t="s">
        <v>127</v>
      </c>
      <c r="AC30" s="32" t="s">
        <v>368</v>
      </c>
      <c r="AD30" s="32" t="s">
        <v>267</v>
      </c>
      <c r="AE30" s="43" t="s">
        <v>77</v>
      </c>
      <c r="AF30" s="43" t="s">
        <v>253</v>
      </c>
      <c r="AG30" s="43" t="s">
        <v>254</v>
      </c>
      <c r="AH30" s="32">
        <v>499</v>
      </c>
      <c r="AI30" s="32" t="s">
        <v>278</v>
      </c>
      <c r="AJ30" s="43" t="s">
        <v>315</v>
      </c>
      <c r="AK30" s="32" t="s">
        <v>160</v>
      </c>
      <c r="AL30" s="32" t="s">
        <v>317</v>
      </c>
      <c r="AM30" s="45">
        <v>0.69999999999999996</v>
      </c>
      <c r="AN30" s="45">
        <v>0.69999999999999996</v>
      </c>
      <c r="AO30" s="45">
        <v>0.59999999999999998</v>
      </c>
      <c r="AP30" s="45">
        <v>0.69999999999999996</v>
      </c>
      <c r="AQ30" s="45">
        <v>0</v>
      </c>
      <c r="AR30" s="45">
        <v>1</v>
      </c>
      <c r="AS30" s="46">
        <v>32.799999999999997</v>
      </c>
      <c r="AT30" s="57">
        <v>30</v>
      </c>
      <c r="AU30" s="57">
        <v>2.7999999999999998</v>
      </c>
      <c r="AV30" s="57">
        <v>27.399999999999999</v>
      </c>
      <c r="AW30" s="43" t="s">
        <v>318</v>
      </c>
      <c r="AX30" s="43" t="s">
        <v>163</v>
      </c>
      <c r="AY30" s="58">
        <v>123</v>
      </c>
      <c r="AZ30" s="47">
        <v>8.3000000000000007</v>
      </c>
      <c r="BA30" s="57">
        <v>4</v>
      </c>
      <c r="BB30" s="32">
        <v>49</v>
      </c>
      <c r="BC30" s="32">
        <v>57</v>
      </c>
      <c r="BD30" s="47">
        <v>3</v>
      </c>
      <c r="BE30" s="32" t="s">
        <v>137</v>
      </c>
      <c r="BF30" s="32" t="s">
        <v>138</v>
      </c>
      <c r="BG30" s="34"/>
      <c r="BH30" s="32" t="s">
        <v>139</v>
      </c>
      <c r="BI30" s="32" t="s">
        <v>260</v>
      </c>
      <c r="BJ30" s="45"/>
      <c r="BK30" s="34"/>
      <c r="BL30" s="34"/>
      <c r="BM30" s="34"/>
      <c r="BN30" s="34"/>
      <c r="BO30" s="34"/>
      <c r="BP30" s="34"/>
      <c r="BQ30" s="34"/>
      <c r="BR30" s="34"/>
      <c r="BS30" s="34"/>
      <c r="BT30" s="34"/>
      <c r="BU30" s="34"/>
    </row>
    <row r="31" ht="63" customHeight="1">
      <c r="A31" s="32" t="s">
        <v>240</v>
      </c>
      <c r="B31" s="43" t="s">
        <v>111</v>
      </c>
      <c r="C31" s="34"/>
      <c r="D31" s="33" t="s">
        <v>360</v>
      </c>
      <c r="E31" s="32" t="s">
        <v>391</v>
      </c>
      <c r="F31" s="34"/>
      <c r="G31" s="32" t="s">
        <v>392</v>
      </c>
      <c r="H31" s="32"/>
      <c r="I31" s="35" t="s">
        <v>60</v>
      </c>
      <c r="J31" s="36">
        <v>164</v>
      </c>
      <c r="K31" s="49" t="s">
        <v>244</v>
      </c>
      <c r="L31" s="56" t="s">
        <v>363</v>
      </c>
      <c r="M31" s="34"/>
      <c r="N31" s="35" t="str">
        <f t="shared" si="0"/>
        <v xml:space="preserve">Korua shapes Dart164 WITH A DEEP APPRECIATION FOR TURNING ON SNOW AND INNOVATIVE SHAPE DESIGN, WE CREATE TRULY UNIQUE RIDING EXPERIENCES, SIMPLY FOR THE SAKE OF BEAUTY AND JOY.
KORUA was born from a group of friends, who happened to be traveling snowboard nerds in our 30’s. On a trip to Japan in 2012 we witnessed the country's thriving snow-surf culture and their specifically “built for deep powder” boards. This spoke to our individual riding styles and interests. So when the opportunity arose to start our own brand, it was clear that the focus would lie on making boards that were easy-to-ride in our home mountains — the Alps, and that would turn exceptionally well. At the core of every KORUA board, is a sidecut that allows you to carve like no others on hard groomers, and a shape that lets you float through powder with ease. They truly are great all-round snowboards. By putting more of an emphasis on building timeless shapes themselves, we chose to offer all of our boards with very minimal graphics that do not change each season. This allows us to invest more energy in the actual performance of each shape and stay free of seasonal “collections”. As a result, this makes production more sustainable, and also lowers the urge for one to buy a new snowboard each year based on updated graphics.
Since its inception, KORUA has been driven by our true passion for snowboarding, which we’ve shared through our ongoing Yearning For Turning video series. However, we live in a region where we are witnessing our glaciers melt and our snow seasons becoming shorter, which is why we felt it was necessary to step up to our own responsibility as a business and as individuals. That's why we became a proud member of the 1% For The Planet organization, and are personally engaged in, and donate, 1% of our annual sales to different NGO’s.The Dart is inspired by classic retro powder shapes, but it’s built with a modern twist. It may have a very powder-oriented aesthetic at first glance, but it’s actually a highly versatile ripper for slaying turns both on and off-piste. It’s the perfect shape for riders who are looking to focus on their turning style, while driving out of turns with speed in all types of snow conditions. The wide frame, setback and taper offer maximum float and a relaxed riding experience in deep powder. The extra width also reduces toe and heel drag on groomers, enabling you to go low when carving. The deep swallow tail is playful when releasing out the back in soft snow, while also allowing a tighter radius at the end of your turns.The Dart features our FLOAT CAMBER, which curves into a rocker shape in the nose. This profile helps you stay on top in deep powder while maintaining speed throughout the turn. The camber under-foot offers grip and stability on hard-pack and in variable conditions, while the early rise in the nose allows for an easy initiation of turns.
 terrain:powder, terrain:all mountain level:intermediate, level:expert, sex:unisex, camber profile:camber rocker, profile:directional, profile:tapered, profile:swallow tail, width:wide, width:standardbindingmount:4x2Sustainable:B-corp, Sustainable:1% for the planet, length-min(cm):160, Rider length max(cm):195+ , weight-min(kg):65, weight-max(kg):95</v>
      </c>
      <c r="O31" s="32" t="s">
        <v>393</v>
      </c>
      <c r="P31" s="32" t="s">
        <v>394</v>
      </c>
      <c r="Q31" s="32" t="s">
        <v>395</v>
      </c>
      <c r="R31" s="32" t="s">
        <v>396</v>
      </c>
      <c r="S31" s="32"/>
      <c r="T31" s="32"/>
      <c r="U31" s="32" t="s">
        <v>67</v>
      </c>
      <c r="V31" s="32" t="s">
        <v>68</v>
      </c>
      <c r="W31" s="43" t="s">
        <v>69</v>
      </c>
      <c r="X31" s="43" t="s">
        <v>70</v>
      </c>
      <c r="Y31" s="44" t="s">
        <v>124</v>
      </c>
      <c r="Z31" s="32" t="s">
        <v>340</v>
      </c>
      <c r="AA31" s="32" t="s">
        <v>126</v>
      </c>
      <c r="AB31" s="32" t="s">
        <v>127</v>
      </c>
      <c r="AC31" s="32" t="s">
        <v>368</v>
      </c>
      <c r="AD31" s="32" t="s">
        <v>267</v>
      </c>
      <c r="AE31" s="43" t="s">
        <v>77</v>
      </c>
      <c r="AF31" s="43" t="s">
        <v>253</v>
      </c>
      <c r="AG31" s="43" t="s">
        <v>254</v>
      </c>
      <c r="AH31" s="32">
        <v>499</v>
      </c>
      <c r="AI31" s="32" t="s">
        <v>278</v>
      </c>
      <c r="AJ31" s="43" t="s">
        <v>279</v>
      </c>
      <c r="AK31" s="32" t="s">
        <v>160</v>
      </c>
      <c r="AL31" s="32" t="s">
        <v>317</v>
      </c>
      <c r="AM31" s="45">
        <v>0.80000000000000004</v>
      </c>
      <c r="AN31" s="45">
        <v>0.69999999999999996</v>
      </c>
      <c r="AO31" s="45">
        <v>0.59999999999999998</v>
      </c>
      <c r="AP31" s="45">
        <v>0.69999999999999996</v>
      </c>
      <c r="AQ31" s="45">
        <v>0</v>
      </c>
      <c r="AR31" s="45">
        <v>1</v>
      </c>
      <c r="AS31" s="46">
        <v>33.600000000000001</v>
      </c>
      <c r="AT31" s="57">
        <v>30.800000000000001</v>
      </c>
      <c r="AU31" s="57">
        <v>2.7999999999999998</v>
      </c>
      <c r="AV31" s="57">
        <v>28</v>
      </c>
      <c r="AW31" s="43" t="s">
        <v>397</v>
      </c>
      <c r="AX31" s="43" t="s">
        <v>163</v>
      </c>
      <c r="AY31" s="58">
        <v>127</v>
      </c>
      <c r="AZ31" s="47">
        <v>8.4000000000000004</v>
      </c>
      <c r="BA31" s="57">
        <v>4</v>
      </c>
      <c r="BB31" s="32">
        <v>49</v>
      </c>
      <c r="BC31" s="32">
        <v>57</v>
      </c>
      <c r="BD31" s="47">
        <v>3.2000000000000002</v>
      </c>
      <c r="BE31" s="32" t="s">
        <v>137</v>
      </c>
      <c r="BF31" s="32" t="s">
        <v>138</v>
      </c>
      <c r="BG31" s="34"/>
      <c r="BH31" s="32" t="s">
        <v>139</v>
      </c>
      <c r="BI31" s="32" t="s">
        <v>260</v>
      </c>
      <c r="BJ31" s="45"/>
      <c r="BK31" s="34"/>
      <c r="BL31" s="34"/>
      <c r="BM31" s="34"/>
      <c r="BN31" s="34"/>
      <c r="BO31" s="34"/>
      <c r="BP31" s="34"/>
      <c r="BQ31" s="34"/>
      <c r="BR31" s="34"/>
      <c r="BS31" s="34"/>
      <c r="BT31" s="34"/>
      <c r="BU31" s="34"/>
    </row>
    <row r="32" ht="63" customHeight="1">
      <c r="A32" s="32" t="s">
        <v>240</v>
      </c>
      <c r="B32" s="43" t="s">
        <v>111</v>
      </c>
      <c r="C32" s="34"/>
      <c r="D32" s="33" t="s">
        <v>398</v>
      </c>
      <c r="E32" s="32" t="s">
        <v>399</v>
      </c>
      <c r="F32" s="34"/>
      <c r="G32" s="32" t="s">
        <v>400</v>
      </c>
      <c r="H32" s="32"/>
      <c r="I32" s="35" t="s">
        <v>60</v>
      </c>
      <c r="J32" s="36">
        <v>138</v>
      </c>
      <c r="K32" s="49" t="s">
        <v>244</v>
      </c>
      <c r="L32" s="56" t="s">
        <v>401</v>
      </c>
      <c r="M32" s="34"/>
      <c r="N32" s="35" t="str">
        <f t="shared" si="0"/>
        <v xml:space="preserve">Korua shapes Pencil138 WITH A DEEP APPRECIATION FOR TURNING ON SNOW AND INNOVATIVE SHAPE DESIGN, WE CREATE TRULY UNIQUE RIDING EXPERIENCES, SIMPLY FOR THE SAKE OF BEAUTY AND JOY.
KORUA was born from a group of friends, who happened to be traveling snowboard nerds in our 30’s. On a trip to Japan in 2012 we witnessed the country's thriving snow-surf culture and their specifically “built for deep powder” boards. This spoke to our individual riding styles and interests. So when the opportunity arose to start our own brand, it was clear that the focus would lie on making boards that were easy-to-ride in our home mountains — the Alps, and that would turn exceptionally well. At the core of every KORUA board, is a sidecut that allows you to carve like no others on hard groomers, and a shape that lets you float through powder with ease. They truly are great all-round snowboards. By putting more of an emphasis on building timeless shapes themselves, we chose to offer all of our boards with very minimal graphics that do not change each season. This allows us to invest more energy in the actual performance of each shape and stay free of seasonal “collections”. As a result, this makes production more sustainable, and also lowers the urge for one to buy a new snowboard each year based on updated graphics.
Since its inception, KORUA has been driven by our true passion for snowboarding, which we’ve shared through our ongoing Yearning For Turning video series. However, we live in a region where we are witnessing our glaciers melt and our snow seasons becoming shorter, which is why we felt it was necessary to step up to our own responsibility as a business and as individuals. That's why we became a proud member of the 1% For The Planet organization, and are personally engaged in, and donate, 1% of our annual sales to different NGO’s.The Pencil is a classic line favorite and a true all-round shape, built for effortless turns in all types of snow conditions. It’s designed for those riders who are looking for the one board that does it all. Over the years it has steadily held its place as a go-to-shape in our line, and has withstood the test (and turns) of time. The slight swallowtail offers playfulness out the back while still providing the stability and torsion necessary for solid edge-hold. The taper makes it reactive, easy to set on edge, and feel shorter than it appears. The pointy nose maintains speed when coming out of powder turns and keeps the spray out of your face. The Pencil features our FLOAT CAMBER, which curves into a rocker shape in the nose. This profile helps you stay on top in deep powder while maintaining speed throughout the turn. The camber under-foot offers grip and stability on hard-pack and in variable conditions, while the early rise in the nose allows for an easy initiation of turns. terrain:all mountain, terrain:slopes level:intermediate, level:expert, sex:unisex, camber profile:camber rocker, profile:directional, profile:tapered, width:standardbindingmount:4x2Sustainable:B-corp, Sustainable:1% for the planet, length-min(cm):135, Rider length max(cm):165 , weight-min(kg):30, weight-max(kg):50</v>
      </c>
      <c r="O32" s="32" t="s">
        <v>402</v>
      </c>
      <c r="P32" s="32" t="s">
        <v>403</v>
      </c>
      <c r="Q32" s="32" t="s">
        <v>404</v>
      </c>
      <c r="R32" s="32" t="s">
        <v>405</v>
      </c>
      <c r="S32" s="32" t="s">
        <v>405</v>
      </c>
      <c r="T32" s="32"/>
      <c r="U32" s="32" t="s">
        <v>67</v>
      </c>
      <c r="V32" s="32" t="s">
        <v>68</v>
      </c>
      <c r="W32" s="43" t="s">
        <v>69</v>
      </c>
      <c r="X32" s="43" t="s">
        <v>70</v>
      </c>
      <c r="Y32" s="44" t="s">
        <v>406</v>
      </c>
      <c r="Z32" s="32" t="s">
        <v>340</v>
      </c>
      <c r="AA32" s="32" t="s">
        <v>126</v>
      </c>
      <c r="AB32" s="32" t="s">
        <v>127</v>
      </c>
      <c r="AC32" s="32" t="s">
        <v>128</v>
      </c>
      <c r="AD32" s="32" t="s">
        <v>147</v>
      </c>
      <c r="AE32" s="43" t="s">
        <v>77</v>
      </c>
      <c r="AF32" s="43" t="s">
        <v>253</v>
      </c>
      <c r="AG32" s="43" t="s">
        <v>254</v>
      </c>
      <c r="AH32" s="32">
        <v>399</v>
      </c>
      <c r="AI32" s="32" t="s">
        <v>407</v>
      </c>
      <c r="AJ32" s="43" t="s">
        <v>408</v>
      </c>
      <c r="AK32" s="32" t="s">
        <v>409</v>
      </c>
      <c r="AL32" s="32" t="s">
        <v>410</v>
      </c>
      <c r="AM32" s="45">
        <v>0.59999999999999998</v>
      </c>
      <c r="AN32" s="45">
        <v>0.59999999999999998</v>
      </c>
      <c r="AO32" s="45">
        <v>0.80000000000000004</v>
      </c>
      <c r="AP32" s="45">
        <v>0.80000000000000004</v>
      </c>
      <c r="AQ32" s="45">
        <v>0.40000000000000002</v>
      </c>
      <c r="AR32" s="45">
        <v>0.59999999999999998</v>
      </c>
      <c r="AS32" s="46">
        <v>28</v>
      </c>
      <c r="AT32" s="57">
        <v>25.600000000000001</v>
      </c>
      <c r="AU32" s="57">
        <v>2.3999999999999999</v>
      </c>
      <c r="AV32" s="57">
        <v>24</v>
      </c>
      <c r="AW32" s="43" t="s">
        <v>411</v>
      </c>
      <c r="AX32" s="43" t="s">
        <v>333</v>
      </c>
      <c r="AY32" s="58">
        <v>98</v>
      </c>
      <c r="AZ32" s="47">
        <v>7.7999999999999998</v>
      </c>
      <c r="BA32" s="57">
        <v>3.5</v>
      </c>
      <c r="BB32" s="32">
        <v>42</v>
      </c>
      <c r="BC32" s="32">
        <v>50</v>
      </c>
      <c r="BD32" s="47">
        <v>2.5</v>
      </c>
      <c r="BE32" s="32" t="s">
        <v>259</v>
      </c>
      <c r="BF32" s="32" t="s">
        <v>138</v>
      </c>
      <c r="BG32" s="34"/>
      <c r="BH32" s="32" t="s">
        <v>139</v>
      </c>
      <c r="BI32" s="32" t="s">
        <v>260</v>
      </c>
      <c r="BJ32" s="45"/>
      <c r="BK32" s="34"/>
      <c r="BL32" s="34"/>
      <c r="BM32" s="34"/>
      <c r="BN32" s="34"/>
      <c r="BO32" s="34"/>
      <c r="BP32" s="34"/>
      <c r="BQ32" s="34"/>
      <c r="BR32" s="34"/>
      <c r="BS32" s="34"/>
      <c r="BT32" s="34"/>
      <c r="BU32" s="34"/>
    </row>
    <row r="33" ht="63" customHeight="1">
      <c r="A33" s="32" t="s">
        <v>240</v>
      </c>
      <c r="B33" s="43" t="s">
        <v>111</v>
      </c>
      <c r="C33" s="34"/>
      <c r="D33" s="33" t="s">
        <v>398</v>
      </c>
      <c r="E33" s="32" t="s">
        <v>412</v>
      </c>
      <c r="F33" s="34"/>
      <c r="G33" s="32" t="s">
        <v>413</v>
      </c>
      <c r="H33" s="32"/>
      <c r="I33" s="35" t="s">
        <v>60</v>
      </c>
      <c r="J33" s="36">
        <v>147</v>
      </c>
      <c r="K33" s="49" t="s">
        <v>244</v>
      </c>
      <c r="L33" s="56" t="s">
        <v>401</v>
      </c>
      <c r="M33" s="34"/>
      <c r="N33" s="35" t="str">
        <f t="shared" si="0"/>
        <v xml:space="preserve">Korua shapes Pencil147 WITH A DEEP APPRECIATION FOR TURNING ON SNOW AND INNOVATIVE SHAPE DESIGN, WE CREATE TRULY UNIQUE RIDING EXPERIENCES, SIMPLY FOR THE SAKE OF BEAUTY AND JOY.
KORUA was born from a group of friends, who happened to be traveling snowboard nerds in our 30’s. On a trip to Japan in 2012 we witnessed the country's thriving snow-surf culture and their specifically “built for deep powder” boards. This spoke to our individual riding styles and interests. So when the opportunity arose to start our own brand, it was clear that the focus would lie on making boards that were easy-to-ride in our home mountains — the Alps, and that would turn exceptionally well. At the core of every KORUA board, is a sidecut that allows you to carve like no others on hard groomers, and a shape that lets you float through powder with ease. They truly are great all-round snowboards. By putting more of an emphasis on building timeless shapes themselves, we chose to offer all of our boards with very minimal graphics that do not change each season. This allows us to invest more energy in the actual performance of each shape and stay free of seasonal “collections”. As a result, this makes production more sustainable, and also lowers the urge for one to buy a new snowboard each year based on updated graphics.
Since its inception, KORUA has been driven by our true passion for snowboarding, which we’ve shared through our ongoing Yearning For Turning video series. However, we live in a region where we are witnessing our glaciers melt and our snow seasons becoming shorter, which is why we felt it was necessary to step up to our own responsibility as a business and as individuals. That's why we became a proud member of the 1% For The Planet organization, and are personally engaged in, and donate, 1% of our annual sales to different NGO’s.The Pencil is a classic line favorite and a true all-round shape, built for effortless turns in all types of snow conditions. It’s designed for those riders who are looking for the one board that does it all. Over the years it has steadily held its place as a go-to-shape in our line, and has withstood the test (and turns) of time. The slight swallowtail offers playfulness out the back while still providing the stability and torsion necessary for solid edge-hold. The taper makes it reactive, easy to set on edge, and feel shorter than it appears. The pointy nose maintains speed when coming out of powder turns and keeps the spray out of your face. The Pencil features our FLOAT CAMBER, which curves into a rocker shape in the nose. This profile helps you stay on top in deep powder while maintaining speed throughout the turn. The camber under-foot offers grip and stability on hard-pack and in variable conditions, while the early rise in the nose allows for an easy initiation of turns. terrain:all mountain, terrain:slopes level:intermediate, level:expert, sex:unisex, camber profile:camber rocker, profile:directional, profile:tapered, width:standardbindingmount:4x2Sustainable:B-corp, Sustainable:1% for the planet, length-min(cm):145, Rider length max(cm):170 , weight-min(kg):40, weight-max(kg):60</v>
      </c>
      <c r="O33" s="32" t="s">
        <v>414</v>
      </c>
      <c r="P33" s="32" t="s">
        <v>415</v>
      </c>
      <c r="Q33" s="59" t="s">
        <v>416</v>
      </c>
      <c r="R33" s="32" t="s">
        <v>417</v>
      </c>
      <c r="S33" s="32"/>
      <c r="T33" s="32"/>
      <c r="U33" s="32" t="s">
        <v>67</v>
      </c>
      <c r="V33" s="32" t="s">
        <v>68</v>
      </c>
      <c r="W33" s="43" t="s">
        <v>69</v>
      </c>
      <c r="X33" s="43" t="s">
        <v>70</v>
      </c>
      <c r="Y33" s="44" t="s">
        <v>406</v>
      </c>
      <c r="Z33" s="32" t="s">
        <v>340</v>
      </c>
      <c r="AA33" s="32" t="s">
        <v>126</v>
      </c>
      <c r="AB33" s="32" t="s">
        <v>127</v>
      </c>
      <c r="AC33" s="32" t="s">
        <v>128</v>
      </c>
      <c r="AD33" s="32" t="s">
        <v>147</v>
      </c>
      <c r="AE33" s="43" t="s">
        <v>77</v>
      </c>
      <c r="AF33" s="43" t="s">
        <v>253</v>
      </c>
      <c r="AG33" s="43" t="s">
        <v>254</v>
      </c>
      <c r="AH33" s="32">
        <v>399</v>
      </c>
      <c r="AI33" s="32" t="s">
        <v>369</v>
      </c>
      <c r="AJ33" s="43" t="s">
        <v>418</v>
      </c>
      <c r="AK33" s="32" t="s">
        <v>290</v>
      </c>
      <c r="AL33" s="32" t="s">
        <v>331</v>
      </c>
      <c r="AM33" s="45">
        <v>0.59999999999999998</v>
      </c>
      <c r="AN33" s="45">
        <v>0.59999999999999998</v>
      </c>
      <c r="AO33" s="45">
        <v>0.80000000000000004</v>
      </c>
      <c r="AP33" s="45">
        <v>0.80000000000000004</v>
      </c>
      <c r="AQ33" s="45">
        <v>0.40000000000000002</v>
      </c>
      <c r="AR33" s="45">
        <v>0.59999999999999998</v>
      </c>
      <c r="AS33" s="46">
        <v>29.800000000000001</v>
      </c>
      <c r="AT33" s="57">
        <v>27.199999999999999</v>
      </c>
      <c r="AU33" s="57">
        <v>2.6000000000000001</v>
      </c>
      <c r="AV33" s="57">
        <v>25.199999999999999</v>
      </c>
      <c r="AW33" s="43" t="s">
        <v>332</v>
      </c>
      <c r="AX33" s="43" t="s">
        <v>136</v>
      </c>
      <c r="AY33" s="58">
        <v>106</v>
      </c>
      <c r="AZ33" s="47">
        <v>7.9000000000000004</v>
      </c>
      <c r="BA33" s="57">
        <v>3.5</v>
      </c>
      <c r="BB33" s="32">
        <v>49</v>
      </c>
      <c r="BC33" s="32">
        <v>57</v>
      </c>
      <c r="BD33" s="47">
        <v>2.7999999999999998</v>
      </c>
      <c r="BE33" s="32" t="s">
        <v>259</v>
      </c>
      <c r="BF33" s="32" t="s">
        <v>138</v>
      </c>
      <c r="BG33" s="34"/>
      <c r="BH33" s="32" t="s">
        <v>139</v>
      </c>
      <c r="BI33" s="32" t="s">
        <v>260</v>
      </c>
      <c r="BJ33" s="45"/>
      <c r="BK33" s="34"/>
      <c r="BL33" s="34"/>
      <c r="BM33" s="34"/>
      <c r="BN33" s="34"/>
      <c r="BO33" s="34"/>
      <c r="BP33" s="34"/>
      <c r="BQ33" s="34"/>
      <c r="BR33" s="34"/>
      <c r="BS33" s="34"/>
      <c r="BT33" s="34"/>
      <c r="BU33" s="34"/>
    </row>
    <row r="34" ht="63" customHeight="1">
      <c r="A34" s="32" t="s">
        <v>240</v>
      </c>
      <c r="B34" s="43" t="s">
        <v>111</v>
      </c>
      <c r="C34" s="34"/>
      <c r="D34" s="33" t="s">
        <v>398</v>
      </c>
      <c r="E34" s="32" t="s">
        <v>419</v>
      </c>
      <c r="F34" s="34"/>
      <c r="G34" s="32" t="s">
        <v>420</v>
      </c>
      <c r="H34" s="34"/>
      <c r="I34" s="35" t="s">
        <v>60</v>
      </c>
      <c r="J34" s="36">
        <v>153</v>
      </c>
      <c r="K34" s="49" t="s">
        <v>244</v>
      </c>
      <c r="L34" s="56" t="s">
        <v>401</v>
      </c>
      <c r="M34" s="34"/>
      <c r="N34" s="35" t="str">
        <f t="shared" si="0"/>
        <v xml:space="preserve">Korua shapes Pencil153 WITH A DEEP APPRECIATION FOR TURNING ON SNOW AND INNOVATIVE SHAPE DESIGN, WE CREATE TRULY UNIQUE RIDING EXPERIENCES, SIMPLY FOR THE SAKE OF BEAUTY AND JOY.
KORUA was born from a group of friends, who happened to be traveling snowboard nerds in our 30’s. On a trip to Japan in 2012 we witnessed the country's thriving snow-surf culture and their specifically “built for deep powder” boards. This spoke to our individual riding styles and interests. So when the opportunity arose to start our own brand, it was clear that the focus would lie on making boards that were easy-to-ride in our home mountains — the Alps, and that would turn exceptionally well. At the core of every KORUA board, is a sidecut that allows you to carve like no others on hard groomers, and a shape that lets you float through powder with ease. They truly are great all-round snowboards. By putting more of an emphasis on building timeless shapes themselves, we chose to offer all of our boards with very minimal graphics that do not change each season. This allows us to invest more energy in the actual performance of each shape and stay free of seasonal “collections”. As a result, this makes production more sustainable, and also lowers the urge for one to buy a new snowboard each year based on updated graphics.
Since its inception, KORUA has been driven by our true passion for snowboarding, which we’ve shared through our ongoing Yearning For Turning video series. However, we live in a region where we are witnessing our glaciers melt and our snow seasons becoming shorter, which is why we felt it was necessary to step up to our own responsibility as a business and as individuals. That's why we became a proud member of the 1% For The Planet organization, and are personally engaged in, and donate, 1% of our annual sales to different NGO’s.The Pencil is a classic line favorite and a true all-round shape, built for effortless turns in all types of snow conditions. It’s designed for those riders who are looking for the one board that does it all. Over the years it has steadily held its place as a go-to-shape in our line, and has withstood the test (and turns) of time. The slight swallowtail offers playfulness out the back while still providing the stability and torsion necessary for solid edge-hold. The taper makes it reactive, easy to set on edge, and feel shorter than it appears. The pointy nose maintains speed when coming out of powder turns and keeps the spray out of your face. The Pencil features our FLOAT CAMBER, which curves into a rocker shape in the nose. This profile helps you stay on top in deep powder while maintaining speed throughout the turn. The camber under-foot offers grip and stability on hard-pack and in variable conditions, while the early rise in the nose allows for an easy initiation of turns. terrain:all mountain, terrain:slopes level:intermediate, level:expert, sex:unisex, camber profile:camber rocker, profile:directional, profile:tapered, width:standardbindingmount:4x2Sustainable:B-corp, Sustainable:1% for the planet, length-min(cm):150, Rider length max(cm):175 , weight-min(kg):45, weight-max(kg):75</v>
      </c>
      <c r="O34" s="32" t="s">
        <v>421</v>
      </c>
      <c r="P34" s="32" t="s">
        <v>422</v>
      </c>
      <c r="Q34" s="32" t="s">
        <v>423</v>
      </c>
      <c r="R34" s="32" t="s">
        <v>424</v>
      </c>
      <c r="S34" s="34"/>
      <c r="T34" s="34"/>
      <c r="U34" s="32" t="s">
        <v>67</v>
      </c>
      <c r="V34" s="32" t="s">
        <v>68</v>
      </c>
      <c r="W34" s="43" t="s">
        <v>69</v>
      </c>
      <c r="X34" s="43" t="s">
        <v>70</v>
      </c>
      <c r="Y34" s="44" t="s">
        <v>406</v>
      </c>
      <c r="Z34" s="32" t="s">
        <v>340</v>
      </c>
      <c r="AA34" s="32" t="s">
        <v>126</v>
      </c>
      <c r="AB34" s="32" t="s">
        <v>127</v>
      </c>
      <c r="AC34" s="32" t="s">
        <v>128</v>
      </c>
      <c r="AD34" s="32" t="s">
        <v>147</v>
      </c>
      <c r="AE34" s="43" t="s">
        <v>77</v>
      </c>
      <c r="AF34" s="43" t="s">
        <v>253</v>
      </c>
      <c r="AG34" s="43" t="s">
        <v>254</v>
      </c>
      <c r="AH34" s="32">
        <v>399</v>
      </c>
      <c r="AI34" s="32" t="s">
        <v>255</v>
      </c>
      <c r="AJ34" s="32" t="s">
        <v>289</v>
      </c>
      <c r="AK34" s="32" t="s">
        <v>257</v>
      </c>
      <c r="AL34" s="32" t="s">
        <v>291</v>
      </c>
      <c r="AM34" s="45">
        <v>0.59999999999999998</v>
      </c>
      <c r="AN34" s="45">
        <v>0.59999999999999998</v>
      </c>
      <c r="AO34" s="45">
        <v>0.80000000000000004</v>
      </c>
      <c r="AP34" s="45">
        <v>0.80000000000000004</v>
      </c>
      <c r="AQ34" s="45">
        <v>0.40000000000000002</v>
      </c>
      <c r="AR34" s="45">
        <v>0.59999999999999998</v>
      </c>
      <c r="AS34" s="46">
        <v>30.199999999999999</v>
      </c>
      <c r="AT34" s="57">
        <v>27.600000000000001</v>
      </c>
      <c r="AU34" s="57">
        <v>2.7000000000000002</v>
      </c>
      <c r="AV34" s="57">
        <v>25.399999999999999</v>
      </c>
      <c r="AW34" s="32" t="s">
        <v>292</v>
      </c>
      <c r="AX34" s="32" t="s">
        <v>136</v>
      </c>
      <c r="AY34" s="58">
        <v>110</v>
      </c>
      <c r="AZ34" s="47">
        <v>8</v>
      </c>
      <c r="BA34" s="57">
        <v>3.5</v>
      </c>
      <c r="BB34" s="32">
        <v>49</v>
      </c>
      <c r="BC34" s="32">
        <v>57</v>
      </c>
      <c r="BD34" s="47">
        <v>2.8999999999999999</v>
      </c>
      <c r="BE34" s="32" t="s">
        <v>259</v>
      </c>
      <c r="BF34" s="32" t="s">
        <v>138</v>
      </c>
      <c r="BG34" s="34"/>
      <c r="BH34" s="32" t="s">
        <v>139</v>
      </c>
      <c r="BI34" s="32" t="s">
        <v>260</v>
      </c>
      <c r="BJ34" s="34"/>
      <c r="BK34" s="34"/>
      <c r="BL34" s="34"/>
      <c r="BM34" s="34"/>
      <c r="BN34" s="34"/>
      <c r="BO34" s="34"/>
      <c r="BP34" s="34"/>
      <c r="BQ34" s="34"/>
      <c r="BR34" s="34"/>
      <c r="BS34" s="34"/>
      <c r="BT34" s="34"/>
      <c r="BU34" s="34"/>
    </row>
    <row r="35" ht="63" customHeight="1">
      <c r="A35" s="32" t="s">
        <v>240</v>
      </c>
      <c r="B35" s="43" t="s">
        <v>111</v>
      </c>
      <c r="C35" s="34"/>
      <c r="D35" s="33" t="s">
        <v>398</v>
      </c>
      <c r="E35" s="32" t="s">
        <v>425</v>
      </c>
      <c r="F35" s="34"/>
      <c r="G35" s="32" t="s">
        <v>426</v>
      </c>
      <c r="H35" s="34"/>
      <c r="I35" s="35" t="s">
        <v>60</v>
      </c>
      <c r="J35" s="36">
        <v>159</v>
      </c>
      <c r="K35" s="49" t="s">
        <v>244</v>
      </c>
      <c r="L35" s="56" t="s">
        <v>401</v>
      </c>
      <c r="M35" s="34"/>
      <c r="N35" s="35" t="str">
        <f t="shared" si="0"/>
        <v xml:space="preserve">Korua shapes Pencil159 WITH A DEEP APPRECIATION FOR TURNING ON SNOW AND INNOVATIVE SHAPE DESIGN, WE CREATE TRULY UNIQUE RIDING EXPERIENCES, SIMPLY FOR THE SAKE OF BEAUTY AND JOY.
KORUA was born from a group of friends, who happened to be traveling snowboard nerds in our 30’s. On a trip to Japan in 2012 we witnessed the country's thriving snow-surf culture and their specifically “built for deep powder” boards. This spoke to our individual riding styles and interests. So when the opportunity arose to start our own brand, it was clear that the focus would lie on making boards that were easy-to-ride in our home mountains — the Alps, and that would turn exceptionally well. At the core of every KORUA board, is a sidecut that allows you to carve like no others on hard groomers, and a shape that lets you float through powder with ease. They truly are great all-round snowboards. By putting more of an emphasis on building timeless shapes themselves, we chose to offer all of our boards with very minimal graphics that do not change each season. This allows us to invest more energy in the actual performance of each shape and stay free of seasonal “collections”. As a result, this makes production more sustainable, and also lowers the urge for one to buy a new snowboard each year based on updated graphics.
Since its inception, KORUA has been driven by our true passion for snowboarding, which we’ve shared through our ongoing Yearning For Turning video series. However, we live in a region where we are witnessing our glaciers melt and our snow seasons becoming shorter, which is why we felt it was necessary to step up to our own responsibility as a business and as individuals. That's why we became a proud member of the 1% For The Planet organization, and are personally engaged in, and donate, 1% of our annual sales to different NGO’s.The Pencil is a classic line favorite and a true all-round shape, built for effortless turns in all types of snow conditions. It’s designed for those riders who are looking for the one board that does it all. Over the years it has steadily held its place as a go-to-shape in our line, and has withstood the test (and turns) of time. The slight swallowtail offers playfulness out the back while still providing the stability and torsion necessary for solid edge-hold. The taper makes it reactive, easy to set on edge, and feel shorter than it appears. The pointy nose maintains speed when coming out of powder turns and keeps the spray out of your face. The Pencil features our FLOAT CAMBER, which curves into a rocker shape in the nose. This profile helps you stay on top in deep powder while maintaining speed throughout the turn. The camber under-foot offers grip and stability on hard-pack and in variable conditions, while the early rise in the nose allows for an easy initiation of turns. terrain:all mountain, terrain:slopes level:intermediate, level:expert, sex:unisex, camber profile:camber rocker, profile:directional, profile:tapered, width:wide, width:standardbindingmount:4x2Sustainable:B-corp, Sustainable:1% for the planet, length-min(cm):155, Rider length max(cm):190 , weight-min(kg):55, weight-max(kg):90</v>
      </c>
      <c r="O35" s="32" t="s">
        <v>427</v>
      </c>
      <c r="P35" s="32" t="s">
        <v>428</v>
      </c>
      <c r="Q35" s="32" t="s">
        <v>429</v>
      </c>
      <c r="R35" s="32" t="s">
        <v>430</v>
      </c>
      <c r="S35" s="34"/>
      <c r="T35" s="34"/>
      <c r="U35" s="32" t="s">
        <v>67</v>
      </c>
      <c r="V35" s="32" t="s">
        <v>68</v>
      </c>
      <c r="W35" s="43" t="s">
        <v>69</v>
      </c>
      <c r="X35" s="43" t="s">
        <v>70</v>
      </c>
      <c r="Y35" s="44" t="s">
        <v>406</v>
      </c>
      <c r="Z35" s="32" t="s">
        <v>340</v>
      </c>
      <c r="AA35" s="32" t="s">
        <v>126</v>
      </c>
      <c r="AB35" s="32" t="s">
        <v>127</v>
      </c>
      <c r="AC35" s="32" t="s">
        <v>128</v>
      </c>
      <c r="AD35" s="32" t="s">
        <v>267</v>
      </c>
      <c r="AE35" s="43" t="s">
        <v>77</v>
      </c>
      <c r="AF35" s="43" t="s">
        <v>253</v>
      </c>
      <c r="AG35" s="43" t="s">
        <v>254</v>
      </c>
      <c r="AH35" s="32">
        <v>399</v>
      </c>
      <c r="AI35" s="32" t="s">
        <v>131</v>
      </c>
      <c r="AJ35" s="32" t="s">
        <v>306</v>
      </c>
      <c r="AK35" s="32" t="s">
        <v>269</v>
      </c>
      <c r="AL35" s="32" t="s">
        <v>270</v>
      </c>
      <c r="AM35" s="45">
        <v>0.59999999999999998</v>
      </c>
      <c r="AN35" s="45">
        <v>0.59999999999999998</v>
      </c>
      <c r="AO35" s="45">
        <v>0.80000000000000004</v>
      </c>
      <c r="AP35" s="45">
        <v>0.80000000000000004</v>
      </c>
      <c r="AQ35" s="45">
        <v>0.40000000000000002</v>
      </c>
      <c r="AR35" s="45">
        <v>0.59999999999999998</v>
      </c>
      <c r="AS35" s="46">
        <v>31.100000000000001</v>
      </c>
      <c r="AT35" s="57">
        <v>28.399999999999999</v>
      </c>
      <c r="AU35" s="57">
        <v>2.7999999999999998</v>
      </c>
      <c r="AV35" s="57">
        <v>26</v>
      </c>
      <c r="AW35" s="32" t="s">
        <v>431</v>
      </c>
      <c r="AX35" s="32" t="s">
        <v>163</v>
      </c>
      <c r="AY35" s="58">
        <v>116</v>
      </c>
      <c r="AZ35" s="47">
        <v>8.0999999999999996</v>
      </c>
      <c r="BA35" s="57">
        <v>3.5</v>
      </c>
      <c r="BB35" s="32">
        <v>51</v>
      </c>
      <c r="BC35" s="32">
        <v>59</v>
      </c>
      <c r="BD35" s="47">
        <v>3.1000000000000001</v>
      </c>
      <c r="BE35" s="32" t="s">
        <v>259</v>
      </c>
      <c r="BF35" s="32" t="s">
        <v>138</v>
      </c>
      <c r="BG35" s="34"/>
      <c r="BH35" s="32" t="s">
        <v>139</v>
      </c>
      <c r="BI35" s="32" t="s">
        <v>260</v>
      </c>
      <c r="BJ35" s="34"/>
      <c r="BK35" s="34"/>
      <c r="BL35" s="34"/>
      <c r="BM35" s="34"/>
      <c r="BN35" s="34"/>
      <c r="BO35" s="34"/>
      <c r="BP35" s="34"/>
      <c r="BQ35" s="34"/>
      <c r="BR35" s="34"/>
      <c r="BS35" s="34"/>
      <c r="BT35" s="34"/>
      <c r="BU35" s="34"/>
    </row>
    <row r="36" ht="63" customHeight="1">
      <c r="A36" s="32" t="s">
        <v>240</v>
      </c>
      <c r="B36" s="43" t="s">
        <v>111</v>
      </c>
      <c r="C36" s="34"/>
      <c r="D36" s="33" t="s">
        <v>398</v>
      </c>
      <c r="E36" s="32" t="s">
        <v>432</v>
      </c>
      <c r="F36" s="34"/>
      <c r="G36" s="32" t="s">
        <v>433</v>
      </c>
      <c r="H36" s="32"/>
      <c r="I36" s="35" t="s">
        <v>60</v>
      </c>
      <c r="J36" s="36">
        <v>164</v>
      </c>
      <c r="K36" s="49" t="s">
        <v>244</v>
      </c>
      <c r="L36" s="56" t="s">
        <v>401</v>
      </c>
      <c r="M36" s="34"/>
      <c r="N36" s="35" t="str">
        <f t="shared" si="0"/>
        <v xml:space="preserve">Korua shapes Pencil164 WITH A DEEP APPRECIATION FOR TURNING ON SNOW AND INNOVATIVE SHAPE DESIGN, WE CREATE TRULY UNIQUE RIDING EXPERIENCES, SIMPLY FOR THE SAKE OF BEAUTY AND JOY.
KORUA was born from a group of friends, who happened to be traveling snowboard nerds in our 30’s. On a trip to Japan in 2012 we witnessed the country's thriving snow-surf culture and their specifically “built for deep powder” boards. This spoke to our individual riding styles and interests. So when the opportunity arose to start our own brand, it was clear that the focus would lie on making boards that were easy-to-ride in our home mountains — the Alps, and that would turn exceptionally well. At the core of every KORUA board, is a sidecut that allows you to carve like no others on hard groomers, and a shape that lets you float through powder with ease. They truly are great all-round snowboards. By putting more of an emphasis on building timeless shapes themselves, we chose to offer all of our boards with very minimal graphics that do not change each season. This allows us to invest more energy in the actual performance of each shape and stay free of seasonal “collections”. As a result, this makes production more sustainable, and also lowers the urge for one to buy a new snowboard each year based on updated graphics.
Since its inception, KORUA has been driven by our true passion for snowboarding, which we’ve shared through our ongoing Yearning For Turning video series. However, we live in a region where we are witnessing our glaciers melt and our snow seasons becoming shorter, which is why we felt it was necessary to step up to our own responsibility as a business and as individuals. That's why we became a proud member of the 1% For The Planet organization, and are personally engaged in, and donate, 1% of our annual sales to different NGO’s.The Pencil is a classic line favorite and a true all-round shape, built for effortless turns in all types of snow conditions. It’s designed for those riders who are looking for the one board that does it all. Over the years it has steadily held its place as a go-to-shape in our line, and has withstood the test (and turns) of time. The slight swallowtail offers playfulness out the back while still providing the stability and torsion necessary for solid edge-hold. The taper makes it reactive, easy to set on edge, and feel shorter than it appears. The pointy nose maintains speed when coming out of powder turns and keeps the spray out of your face. The Pencil features our FLOAT CAMBER, which curves into a rocker shape in the nose. This profile helps you stay on top in deep powder while maintaining speed throughout the turn. The camber under-foot offers grip and stability on hard-pack and in variable conditions, while the early rise in the nose allows for an easy initiation of turns. terrain:all mountain, terrain:slopes level:intermediate, level:expert, sex:unisex, camber profile:camber rocker, profile:directional, profile:tapered, width:wide, width:standardbindingmount:4x2Sustainable:B-corp, Sustainable:1% for the planet, length-min(cm):160, Rider length max(cm):195 , weight-min(kg):60, weight-max(kg):95</v>
      </c>
      <c r="O36" s="32" t="s">
        <v>434</v>
      </c>
      <c r="P36" s="32" t="s">
        <v>435</v>
      </c>
      <c r="Q36" s="32" t="s">
        <v>436</v>
      </c>
      <c r="R36" s="32" t="s">
        <v>437</v>
      </c>
      <c r="S36" s="32"/>
      <c r="T36" s="32"/>
      <c r="U36" s="32" t="s">
        <v>67</v>
      </c>
      <c r="V36" s="32" t="s">
        <v>68</v>
      </c>
      <c r="W36" s="43" t="s">
        <v>69</v>
      </c>
      <c r="X36" s="43" t="s">
        <v>70</v>
      </c>
      <c r="Y36" s="44" t="s">
        <v>406</v>
      </c>
      <c r="Z36" s="32" t="s">
        <v>340</v>
      </c>
      <c r="AA36" s="32" t="s">
        <v>126</v>
      </c>
      <c r="AB36" s="32" t="s">
        <v>127</v>
      </c>
      <c r="AC36" s="32" t="s">
        <v>128</v>
      </c>
      <c r="AD36" s="32" t="s">
        <v>267</v>
      </c>
      <c r="AE36" s="43" t="s">
        <v>77</v>
      </c>
      <c r="AF36" s="43" t="s">
        <v>253</v>
      </c>
      <c r="AG36" s="43" t="s">
        <v>254</v>
      </c>
      <c r="AH36" s="32">
        <v>399</v>
      </c>
      <c r="AI36" s="32" t="s">
        <v>278</v>
      </c>
      <c r="AJ36" s="43" t="s">
        <v>315</v>
      </c>
      <c r="AK36" s="32" t="s">
        <v>307</v>
      </c>
      <c r="AL36" s="32" t="s">
        <v>317</v>
      </c>
      <c r="AM36" s="45">
        <v>0.69999999999999996</v>
      </c>
      <c r="AN36" s="45">
        <v>0.59999999999999998</v>
      </c>
      <c r="AO36" s="45">
        <v>0.80000000000000004</v>
      </c>
      <c r="AP36" s="45">
        <v>0.80000000000000004</v>
      </c>
      <c r="AQ36" s="45">
        <v>0.40000000000000002</v>
      </c>
      <c r="AR36" s="45">
        <v>0.59999999999999998</v>
      </c>
      <c r="AS36" s="46">
        <v>32.200000000000003</v>
      </c>
      <c r="AT36" s="57">
        <v>29.399999999999999</v>
      </c>
      <c r="AU36" s="57">
        <v>2.7999999999999998</v>
      </c>
      <c r="AV36" s="57">
        <v>26.899999999999999</v>
      </c>
      <c r="AW36" s="43" t="s">
        <v>308</v>
      </c>
      <c r="AX36" s="43" t="s">
        <v>163</v>
      </c>
      <c r="AY36" s="58">
        <v>120</v>
      </c>
      <c r="AZ36" s="47">
        <v>8.1999999999999993</v>
      </c>
      <c r="BA36" s="57">
        <v>3.5</v>
      </c>
      <c r="BB36" s="32">
        <v>51</v>
      </c>
      <c r="BC36" s="32">
        <v>59</v>
      </c>
      <c r="BD36" s="47">
        <v>3.2999999999999998</v>
      </c>
      <c r="BE36" s="32" t="s">
        <v>259</v>
      </c>
      <c r="BF36" s="32" t="s">
        <v>138</v>
      </c>
      <c r="BG36" s="34"/>
      <c r="BH36" s="32" t="s">
        <v>139</v>
      </c>
      <c r="BI36" s="32" t="s">
        <v>260</v>
      </c>
      <c r="BJ36" s="45"/>
      <c r="BK36" s="34"/>
      <c r="BL36" s="34"/>
      <c r="BM36" s="34"/>
      <c r="BN36" s="34"/>
      <c r="BO36" s="34"/>
      <c r="BP36" s="34"/>
      <c r="BQ36" s="34"/>
      <c r="BR36" s="34"/>
      <c r="BS36" s="34"/>
      <c r="BT36" s="34"/>
      <c r="BU36" s="34"/>
    </row>
    <row r="37" ht="63" customHeight="1">
      <c r="A37" s="32" t="s">
        <v>240</v>
      </c>
      <c r="B37" s="43" t="s">
        <v>111</v>
      </c>
      <c r="C37" s="34"/>
      <c r="D37" s="33" t="s">
        <v>438</v>
      </c>
      <c r="E37" s="32" t="s">
        <v>439</v>
      </c>
      <c r="F37" s="34"/>
      <c r="G37" s="32" t="s">
        <v>440</v>
      </c>
      <c r="H37" s="32"/>
      <c r="I37" s="35" t="s">
        <v>60</v>
      </c>
      <c r="J37" s="36">
        <v>164</v>
      </c>
      <c r="K37" s="49" t="s">
        <v>244</v>
      </c>
      <c r="L37" s="56" t="s">
        <v>441</v>
      </c>
      <c r="M37" s="34"/>
      <c r="N37" s="35" t="str">
        <f t="shared" si="0"/>
        <v xml:space="preserve">Korua shapes Pin Tonic 164 WITH A DEEP APPRECIATION FOR TURNING ON SNOW AND INNOVATIVE SHAPE DESIGN, WE CREATE TRULY UNIQUE RIDING EXPERIENCES, SIMPLY FOR THE SAKE OF BEAUTY AND JOY.
KORUA was born from a group of friends, who happened to be traveling snowboard nerds in our 30’s. On a trip to Japan in 2012 we witnessed the country's thriving snow-surf culture and their specifically “built for deep powder” boards. This spoke to our individual riding styles and interests. So when the opportunity arose to start our own brand, it was clear that the focus would lie on making boards that were easy-to-ride in our home mountains — the Alps, and that would turn exceptionally well. At the core of every KORUA board, is a sidecut that allows you to carve like no others on hard groomers, and a shape that lets you float through powder with ease. They truly are great all-round snowboards. By putting more of an emphasis on building timeless shapes themselves, we chose to offer all of our boards with very minimal graphics that do not change each season. This allows us to invest more energy in the actual performance of each shape and stay free of seasonal “collections”. As a result, this makes production more sustainable, and also lowers the urge for one to buy a new snowboard each year based on updated graphics.
Since its inception, KORUA has been driven by our true passion for snowboarding, which we’ve shared through our ongoing Yearning For Turning video series. However, we live in a region where we are witnessing our glaciers melt and our snow seasons becoming shorter, which is why we felt it was necessary to step up to our own responsibility as a business and as individuals. That's why we became a proud member of the 1% For The Planet organization, and are personally engaged in, and donate, 1% of our annual sales to different NGO’s.This modern pin-tail shape is built for longboard lovers of all sizes, not just the tall riders! The idea was to design a longboard that turns on a dime like a shorter board, while keeping the benefits of its actual length – such as the extra stability and surface area. These features provide effortless float and speed in powder, and it's highly likely you'll be cruising past your friends throwing shakas while they're stuck in the deep snow. The reduced effective edge makes this board turn way shorter than it appears. The pin-tail itself gives you tons of response from your back foot, which is especially useful at higher speeds and allows for easy switch riding without sinking the tail. This board shines in low-angle terrain, and lets you keep your speed while remaining agile in the trees. The Pin Tonic features our FLOAT CAMBER, which curves into a rocker shape in the nose. This profile helps you stay on top in deep powder while maintaining speed throughout the turn. The camber under-foot offers grip and stability on hard-pack and in variable conditions, while the early rise in the nose allows for an easy initiation of turns. terrain:all mountain, terrain:powder level:intermediate, level:expert, sex:unisex, camber profile:camber rocker, profile:directional, profile:tapered, width:wide, width:standardbindingmount:4x2Sustainable:B-corp, Sustainable:1% for the planet, length-min(cm):160, Rider length max(cm):195 , weight-min(kg):60, weight-max(kg):95</v>
      </c>
      <c r="O37" s="32" t="s">
        <v>442</v>
      </c>
      <c r="P37" s="32" t="s">
        <v>443</v>
      </c>
      <c r="Q37" s="32" t="s">
        <v>444</v>
      </c>
      <c r="R37" s="32" t="s">
        <v>445</v>
      </c>
      <c r="S37" s="32"/>
      <c r="T37" s="32"/>
      <c r="U37" s="32" t="s">
        <v>67</v>
      </c>
      <c r="V37" s="32" t="s">
        <v>68</v>
      </c>
      <c r="W37" s="43" t="s">
        <v>69</v>
      </c>
      <c r="X37" s="43" t="s">
        <v>70</v>
      </c>
      <c r="Y37" s="44" t="s">
        <v>446</v>
      </c>
      <c r="Z37" s="32" t="s">
        <v>340</v>
      </c>
      <c r="AA37" s="32" t="s">
        <v>126</v>
      </c>
      <c r="AB37" s="32" t="s">
        <v>127</v>
      </c>
      <c r="AC37" s="32" t="s">
        <v>128</v>
      </c>
      <c r="AD37" s="32" t="s">
        <v>267</v>
      </c>
      <c r="AE37" s="43" t="s">
        <v>77</v>
      </c>
      <c r="AF37" s="43" t="s">
        <v>253</v>
      </c>
      <c r="AG37" s="43" t="s">
        <v>254</v>
      </c>
      <c r="AH37" s="32">
        <v>499</v>
      </c>
      <c r="AI37" s="32" t="s">
        <v>278</v>
      </c>
      <c r="AJ37" s="43" t="s">
        <v>315</v>
      </c>
      <c r="AK37" s="32" t="s">
        <v>307</v>
      </c>
      <c r="AL37" s="32" t="s">
        <v>317</v>
      </c>
      <c r="AM37" s="45">
        <v>0.69999999999999996</v>
      </c>
      <c r="AN37" s="45">
        <v>0.69999999999999996</v>
      </c>
      <c r="AO37" s="45">
        <v>0.80000000000000004</v>
      </c>
      <c r="AP37" s="45">
        <v>0.69999999999999996</v>
      </c>
      <c r="AQ37" s="45">
        <v>0.59999999999999998</v>
      </c>
      <c r="AR37" s="45">
        <v>0.90000000000000002</v>
      </c>
      <c r="AS37" s="46">
        <v>32.399999999999999</v>
      </c>
      <c r="AT37" s="57">
        <v>29.300000000000001</v>
      </c>
      <c r="AU37" s="57">
        <v>3.1000000000000001</v>
      </c>
      <c r="AV37" s="57">
        <v>26.899999999999999</v>
      </c>
      <c r="AW37" s="43" t="s">
        <v>308</v>
      </c>
      <c r="AX37" s="43" t="s">
        <v>163</v>
      </c>
      <c r="AY37" s="58">
        <v>120</v>
      </c>
      <c r="AZ37" s="47">
        <v>8.1999999999999993</v>
      </c>
      <c r="BA37" s="57">
        <v>2</v>
      </c>
      <c r="BB37" s="32">
        <v>49</v>
      </c>
      <c r="BC37" s="32">
        <v>61</v>
      </c>
      <c r="BD37" s="47">
        <v>2.8999999999999999</v>
      </c>
      <c r="BE37" s="32" t="s">
        <v>137</v>
      </c>
      <c r="BF37" s="32" t="s">
        <v>138</v>
      </c>
      <c r="BG37" s="34"/>
      <c r="BH37" s="32" t="s">
        <v>139</v>
      </c>
      <c r="BI37" s="32" t="s">
        <v>260</v>
      </c>
      <c r="BJ37" s="45"/>
      <c r="BK37" s="34"/>
      <c r="BL37" s="34"/>
      <c r="BM37" s="34"/>
      <c r="BN37" s="34"/>
      <c r="BO37" s="34"/>
      <c r="BP37" s="34"/>
      <c r="BQ37" s="34"/>
      <c r="BR37" s="34"/>
      <c r="BS37" s="34"/>
      <c r="BT37" s="34"/>
      <c r="BU37" s="34"/>
    </row>
    <row r="38" ht="63" customHeight="1">
      <c r="A38" s="32" t="s">
        <v>240</v>
      </c>
      <c r="B38" s="43" t="s">
        <v>111</v>
      </c>
      <c r="C38" s="34"/>
      <c r="D38" s="33" t="s">
        <v>438</v>
      </c>
      <c r="E38" s="32" t="s">
        <v>447</v>
      </c>
      <c r="F38" s="34"/>
      <c r="G38" s="32" t="s">
        <v>448</v>
      </c>
      <c r="H38" s="32"/>
      <c r="I38" s="35" t="s">
        <v>60</v>
      </c>
      <c r="J38" s="36">
        <v>172</v>
      </c>
      <c r="K38" s="49" t="s">
        <v>244</v>
      </c>
      <c r="L38" s="56" t="s">
        <v>441</v>
      </c>
      <c r="M38" s="34"/>
      <c r="N38" s="35" t="str">
        <f t="shared" si="0"/>
        <v xml:space="preserve">Korua shapes Pin Tonic 172 WITH A DEEP APPRECIATION FOR TURNING ON SNOW AND INNOVATIVE SHAPE DESIGN, WE CREATE TRULY UNIQUE RIDING EXPERIENCES, SIMPLY FOR THE SAKE OF BEAUTY AND JOY.
KORUA was born from a group of friends, who happened to be traveling snowboard nerds in our 30’s. On a trip to Japan in 2012 we witnessed the country's thriving snow-surf culture and their specifically “built for deep powder” boards. This spoke to our individual riding styles and interests. So when the opportunity arose to start our own brand, it was clear that the focus would lie on making boards that were easy-to-ride in our home mountains — the Alps, and that would turn exceptionally well. At the core of every KORUA board, is a sidecut that allows you to carve like no others on hard groomers, and a shape that lets you float through powder with ease. They truly are great all-round snowboards. By putting more of an emphasis on building timeless shapes themselves, we chose to offer all of our boards with very minimal graphics that do not change each season. This allows us to invest more energy in the actual performance of each shape and stay free of seasonal “collections”. As a result, this makes production more sustainable, and also lowers the urge for one to buy a new snowboard each year based on updated graphics.
Since its inception, KORUA has been driven by our true passion for snowboarding, which we’ve shared through our ongoing Yearning For Turning video series. However, we live in a region where we are witnessing our glaciers melt and our snow seasons becoming shorter, which is why we felt it was necessary to step up to our own responsibility as a business and as individuals. That's why we became a proud member of the 1% For The Planet organization, and are personally engaged in, and donate, 1% of our annual sales to different NGO’s.This modern pin-tail shape is built for longboard lovers of all sizes, not just the tall riders! The idea was to design a longboard that turns on a dime like a shorter board, while keeping the benefits of its actual length – such as the extra stability and surface area. These features provide effortless float and speed in powder, and it's highly likely you'll be cruising past your friends throwing shakas while they're stuck in the deep snow. The reduced effective edge makes this board turn way shorter than it appears. The pin-tail itself gives you tons of response from your back foot, which is especially useful at higher speeds and allows for easy switch riding without sinking the tail. This board shines in low-angle terrain, and lets you keep your speed while remaining agile in the trees. The Pin Tonic features our FLOAT CAMBER, which curves into a rocker shape in the nose. This profile helps you stay on top in deep powder while maintaining speed throughout the turn. The camber under-foot offers grip and stability on hard-pack and in variable conditions, while the early rise in the nose allows for an easy initiation of turns. terrain:all mountain, terrain:powder level:intermediate, level:expert, sex:unisex, camber profile:camber rocker, profile:directional, profile:tapered, width:wide, width:standardbindingmount:4x2Sustainable:B-corp, Sustainable:1% for the planet, length-min(cm):170, Rider length max(cm):195+ , weight-min(kg):65, weight-max(kg):95</v>
      </c>
      <c r="O38" s="32" t="s">
        <v>449</v>
      </c>
      <c r="P38" s="32" t="s">
        <v>450</v>
      </c>
      <c r="Q38" s="32" t="s">
        <v>451</v>
      </c>
      <c r="R38" s="32" t="s">
        <v>452</v>
      </c>
      <c r="S38" s="32"/>
      <c r="T38" s="32"/>
      <c r="U38" s="32" t="s">
        <v>67</v>
      </c>
      <c r="V38" s="32" t="s">
        <v>68</v>
      </c>
      <c r="W38" s="43" t="s">
        <v>69</v>
      </c>
      <c r="X38" s="43" t="s">
        <v>70</v>
      </c>
      <c r="Y38" s="44" t="s">
        <v>446</v>
      </c>
      <c r="Z38" s="32" t="s">
        <v>340</v>
      </c>
      <c r="AA38" s="32" t="s">
        <v>126</v>
      </c>
      <c r="AB38" s="32" t="s">
        <v>127</v>
      </c>
      <c r="AC38" s="32" t="s">
        <v>128</v>
      </c>
      <c r="AD38" s="32" t="s">
        <v>267</v>
      </c>
      <c r="AE38" s="43" t="s">
        <v>77</v>
      </c>
      <c r="AF38" s="43" t="s">
        <v>253</v>
      </c>
      <c r="AG38" s="43" t="s">
        <v>254</v>
      </c>
      <c r="AH38" s="32">
        <v>499</v>
      </c>
      <c r="AI38" s="32" t="s">
        <v>453</v>
      </c>
      <c r="AJ38" s="43" t="s">
        <v>279</v>
      </c>
      <c r="AK38" s="32" t="s">
        <v>160</v>
      </c>
      <c r="AL38" s="32" t="s">
        <v>317</v>
      </c>
      <c r="AM38" s="45">
        <v>0.69999999999999996</v>
      </c>
      <c r="AN38" s="45">
        <v>0.69999999999999996</v>
      </c>
      <c r="AO38" s="45">
        <v>0.80000000000000004</v>
      </c>
      <c r="AP38" s="45">
        <v>0.69999999999999996</v>
      </c>
      <c r="AQ38" s="45">
        <v>0.59999999999999998</v>
      </c>
      <c r="AR38" s="45">
        <v>0.90000000000000002</v>
      </c>
      <c r="AS38" s="46">
        <v>33.200000000000003</v>
      </c>
      <c r="AT38" s="57">
        <v>30.300000000000001</v>
      </c>
      <c r="AU38" s="46">
        <v>2.8999999999999999</v>
      </c>
      <c r="AV38" s="57">
        <v>27.600000000000001</v>
      </c>
      <c r="AW38" s="43" t="s">
        <v>318</v>
      </c>
      <c r="AX38" s="43" t="s">
        <v>163</v>
      </c>
      <c r="AY38" s="58">
        <v>126</v>
      </c>
      <c r="AZ38" s="47">
        <v>8.5999999999999996</v>
      </c>
      <c r="BA38" s="57">
        <v>2</v>
      </c>
      <c r="BB38" s="32">
        <v>49</v>
      </c>
      <c r="BC38" s="32">
        <v>61</v>
      </c>
      <c r="BD38" s="47">
        <v>3.1000000000000001</v>
      </c>
      <c r="BE38" s="32" t="s">
        <v>137</v>
      </c>
      <c r="BF38" s="32" t="s">
        <v>138</v>
      </c>
      <c r="BG38" s="34"/>
      <c r="BH38" s="32" t="s">
        <v>139</v>
      </c>
      <c r="BI38" s="32" t="s">
        <v>260</v>
      </c>
      <c r="BJ38" s="45"/>
      <c r="BK38" s="34"/>
      <c r="BL38" s="34"/>
      <c r="BM38" s="34"/>
      <c r="BN38" s="34"/>
      <c r="BO38" s="34"/>
      <c r="BP38" s="34"/>
      <c r="BQ38" s="34"/>
      <c r="BR38" s="34"/>
      <c r="BS38" s="34"/>
      <c r="BT38" s="34"/>
      <c r="BU38" s="34"/>
    </row>
    <row r="39" ht="63" customHeight="1">
      <c r="A39" s="32" t="s">
        <v>240</v>
      </c>
      <c r="B39" s="43" t="s">
        <v>111</v>
      </c>
      <c r="C39" s="34"/>
      <c r="D39" s="33" t="s">
        <v>454</v>
      </c>
      <c r="E39" s="32" t="s">
        <v>455</v>
      </c>
      <c r="F39" s="34"/>
      <c r="G39" s="32" t="s">
        <v>456</v>
      </c>
      <c r="H39" s="32"/>
      <c r="I39" s="35" t="s">
        <v>60</v>
      </c>
      <c r="J39" s="36">
        <v>157</v>
      </c>
      <c r="K39" s="49" t="s">
        <v>244</v>
      </c>
      <c r="L39" s="49" t="s">
        <v>457</v>
      </c>
      <c r="M39" s="34"/>
      <c r="N39" s="35" t="str">
        <f t="shared" si="0"/>
        <v xml:space="preserve">Korua shapes Überegg157 WITH A DEEP APPRECIATION FOR TURNING ON SNOW AND INNOVATIVE SHAPE DESIGN, WE CREATE TRULY UNIQUE RIDING EXPERIENCES, SIMPLY FOR THE SAKE OF BEAUTY AND JOY.
KORUA was born from a group of friends, who happened to be traveling snowboard nerds in our 30’s. On a trip to Japan in 2012 we witnessed the country's thriving snow-surf culture and their specifically “built for deep powder” boards. This spoke to our individual riding styles and interests. So when the opportunity arose to start our own brand, it was clear that the focus would lie on making boards that were easy-to-ride in our home mountains — the Alps, and that would turn exceptionally well. At the core of every KORUA board, is a sidecut that allows you to carve like no others on hard groomers, and a shape that lets you float through powder with ease. They truly are great all-round snowboards. By putting more of an emphasis on building timeless shapes themselves, we chose to offer all of our boards with very minimal graphics that do not change each season. This allows us to invest more energy in the actual performance of each shape and stay free of seasonal “collections”. As a result, this makes production more sustainable, and also lowers the urge for one to buy a new snowboard each year based on updated graphics.
Since its inception, KORUA has been driven by our true passion for snowboarding, which we’ve shared through our ongoing Yearning For Turning video series. However, we live in a region where we are witnessing our glaciers melt and our snow seasons becoming shorter, which is why we felt it was necessary to step up to our own responsibility as a business and as individuals. That's why we became a proud member of the 1% For The Planet organization, and are personally engaged in, and donate, 1% of our annual sales to different NGO’s.The uberegg is a direct descendant of our Obelix shape, and has found its way straight into our Classic Line. We teamed up with a bunch of angry, pow-spitting aliens to create this extra-terrestrial flying saucer design, which features a positive sidecut radius and a long drawn-out rocker profile. It is no surprise that it accelerates to star-warping speeds in powder, thanks to its incredible amount of surface area. Don't miss your flight to powder heaven &amp; tighten your buckles for liftoff with this shape! Apart from its amazing performance in soft &amp; deep snow, this shape is still fun and easy to turn on hardpack. A proper taper and full rocker make it very forgiving, allowing even beginners to have a great time on it. It's unique shape offers more surface area where you want it on those deep days and will take your powder game to new dimensions! Our FULL ROCKER offers the most float of all our board profiles. It’s now also found its way in to our Classic Line. Combined with its largly positive sidecut it makes for a unparalleled riding experience in deep conditions. terrain:powder, terrain:slopeslevel:expert, level:beginner,  level:intermediate, sex:unisex, camber profile:rocker, profile:directional, profile:tapered, width:wide, width:standardbindingmount:4x2Sustainable:B-corp, Sustainable:1% for the planet, length-min(cm):155, Rider length max(cm):195 , weight-min(kg):60, weight-max(kg):95</v>
      </c>
      <c r="O39" s="32" t="s">
        <v>458</v>
      </c>
      <c r="P39" s="32" t="s">
        <v>459</v>
      </c>
      <c r="Q39" s="32" t="s">
        <v>460</v>
      </c>
      <c r="R39" s="32" t="s">
        <v>461</v>
      </c>
      <c r="S39" s="32"/>
      <c r="T39" s="32"/>
      <c r="U39" s="32" t="s">
        <v>67</v>
      </c>
      <c r="V39" s="32" t="s">
        <v>68</v>
      </c>
      <c r="W39" s="43" t="s">
        <v>69</v>
      </c>
      <c r="X39" s="43" t="s">
        <v>70</v>
      </c>
      <c r="Y39" s="44" t="s">
        <v>462</v>
      </c>
      <c r="Z39" s="32" t="s">
        <v>463</v>
      </c>
      <c r="AA39" s="32" t="s">
        <v>126</v>
      </c>
      <c r="AB39" s="32" t="s">
        <v>464</v>
      </c>
      <c r="AC39" s="32" t="s">
        <v>128</v>
      </c>
      <c r="AD39" s="32" t="s">
        <v>267</v>
      </c>
      <c r="AE39" s="43" t="s">
        <v>77</v>
      </c>
      <c r="AF39" s="43" t="s">
        <v>253</v>
      </c>
      <c r="AG39" s="43" t="s">
        <v>254</v>
      </c>
      <c r="AH39" s="32">
        <v>549</v>
      </c>
      <c r="AI39" s="32" t="s">
        <v>131</v>
      </c>
      <c r="AJ39" s="43" t="s">
        <v>315</v>
      </c>
      <c r="AK39" s="32" t="s">
        <v>307</v>
      </c>
      <c r="AL39" s="32" t="s">
        <v>317</v>
      </c>
      <c r="AM39" s="45">
        <v>0.80000000000000004</v>
      </c>
      <c r="AN39" s="45">
        <v>0.69999999999999996</v>
      </c>
      <c r="AO39" s="45">
        <v>0.59999999999999998</v>
      </c>
      <c r="AP39" s="45">
        <v>0.59999999999999998</v>
      </c>
      <c r="AQ39" s="45">
        <v>0</v>
      </c>
      <c r="AR39" s="45">
        <v>1</v>
      </c>
      <c r="AS39" s="46">
        <v>35.200000000000003</v>
      </c>
      <c r="AT39" s="57">
        <v>28.600000000000001</v>
      </c>
      <c r="AU39" s="57">
        <v>6.5999999999999996</v>
      </c>
      <c r="AV39" s="57">
        <v>29</v>
      </c>
      <c r="AW39" s="43" t="s">
        <v>465</v>
      </c>
      <c r="AX39" s="43" t="s">
        <v>163</v>
      </c>
      <c r="AY39" s="58">
        <v>103</v>
      </c>
      <c r="AZ39" s="47">
        <v>8.8000000000000007</v>
      </c>
      <c r="BA39" s="57">
        <v>6</v>
      </c>
      <c r="BB39" s="32">
        <v>42</v>
      </c>
      <c r="BC39" s="32">
        <v>70</v>
      </c>
      <c r="BD39" s="47">
        <v>2.7000000000000002</v>
      </c>
      <c r="BE39" s="32" t="s">
        <v>137</v>
      </c>
      <c r="BF39" s="32" t="s">
        <v>138</v>
      </c>
      <c r="BG39" s="34"/>
      <c r="BH39" s="32" t="s">
        <v>139</v>
      </c>
      <c r="BI39" s="32" t="s">
        <v>260</v>
      </c>
      <c r="BJ39" s="45"/>
      <c r="BK39" s="34"/>
      <c r="BL39" s="34"/>
      <c r="BM39" s="34"/>
      <c r="BN39" s="34"/>
      <c r="BO39" s="34"/>
      <c r="BP39" s="34"/>
      <c r="BQ39" s="34"/>
      <c r="BR39" s="34"/>
      <c r="BS39" s="34"/>
      <c r="BT39" s="34"/>
      <c r="BU39" s="34"/>
    </row>
    <row r="40" ht="63" customHeight="1">
      <c r="A40" s="32" t="s">
        <v>240</v>
      </c>
      <c r="B40" s="43" t="s">
        <v>111</v>
      </c>
      <c r="C40" s="34"/>
      <c r="D40" s="33" t="s">
        <v>466</v>
      </c>
      <c r="E40" s="32" t="s">
        <v>467</v>
      </c>
      <c r="F40" s="34"/>
      <c r="G40" s="32" t="s">
        <v>468</v>
      </c>
      <c r="H40" s="32"/>
      <c r="I40" s="35" t="s">
        <v>60</v>
      </c>
      <c r="J40" s="36">
        <v>129</v>
      </c>
      <c r="K40" s="49" t="s">
        <v>244</v>
      </c>
      <c r="L40" s="49" t="s">
        <v>469</v>
      </c>
      <c r="M40" s="34"/>
      <c r="N40" s="35" t="str">
        <f t="shared" si="0"/>
        <v xml:space="preserve">Korua shapes Pocket Rocket 129 WITH A DEEP APPRECIATION FOR TURNING ON SNOW AND INNOVATIVE SHAPE DESIGN, WE CREATE TRULY UNIQUE RIDING EXPERIENCES, SIMPLY FOR THE SAKE OF BEAUTY AND JOY.
KORUA was born from a group of friends, who happened to be traveling snowboard nerds in our 30’s. On a trip to Japan in 2012 we witnessed the country's thriving snow-surf culture and their specifically “built for deep powder” boards. This spoke to our individual riding styles and interests. So when the opportunity arose to start our own brand, it was clear that the focus would lie on making boards that were easy-to-ride in our home mountains — the Alps, and that would turn exceptionally well. At the core of every KORUA board, is a sidecut that allows you to carve like no others on hard groomers, and a shape that lets you float through powder with ease. They truly are great all-round snowboards. By putting more of an emphasis on building timeless shapes themselves, we chose to offer all of our boards with very minimal graphics that do not change each season. This allows us to invest more energy in the actual performance of each shape and stay free of seasonal “collections”. As a result, this makes production more sustainable, and also lowers the urge for one to buy a new snowboard each year based on updated graphics.
Since its inception, KORUA has been driven by our true passion for snowboarding, which we’ve shared through our ongoing Yearning For Turning video series. However, we live in a region where we are witnessing our glaciers melt and our snow seasons becoming shorter, which is why we felt it was necessary to step up to our own responsibility as a business and as individuals. That's why we became a proud member of the 1% For The Planet organization, and are personally engaged in, and donate, 1% of our annual sales to different NGO’s.Our continually improved Pocket Rocket shape is a micro-cruiser that introduces a completely new shredding experience. Our newest version is now part of the classic line, featuring traditional binding inserts &amp; the same sidecut as its predecessor — making it a tight-turning carving machine at lower speeds. It's a super playful board that is easy to handle, especially on smaller features. Like an old-school skate deck, it's short, loose, and one hell of a ride! It's convex 3D-Base along with some taper and a small slit in the tail make it easy to set on edge. The extreme width gives you the necessary lift and unrestricted carving performance, especially noticeable when ridden with a narrower stance Our FULL ROCKER offers the most float of all our board profiles. It has now also found it's way in to our Classic Line and makes this short board even more playful and fun to turn on. terrain:all mountain, terrain:powderlevel:intermediate, level:expert, sex:unisex, camber profile:rocker, profile:directional, profile:tapered, width:widebindingmount:4x2Sustainable:B-corp, Sustainable:1% for the planet, length-min(cm):125, Rider length max(cm):190 , weight-min(kg):60, weight-max(kg):95</v>
      </c>
      <c r="O40" s="32" t="s">
        <v>470</v>
      </c>
      <c r="P40" s="32" t="s">
        <v>471</v>
      </c>
      <c r="Q40" s="32" t="s">
        <v>472</v>
      </c>
      <c r="R40" s="32" t="s">
        <v>473</v>
      </c>
      <c r="S40" s="32"/>
      <c r="T40" s="32"/>
      <c r="U40" s="32" t="s">
        <v>67</v>
      </c>
      <c r="V40" s="32" t="s">
        <v>68</v>
      </c>
      <c r="W40" s="43" t="s">
        <v>69</v>
      </c>
      <c r="X40" s="43" t="s">
        <v>70</v>
      </c>
      <c r="Y40" s="44" t="s">
        <v>446</v>
      </c>
      <c r="Z40" s="32" t="s">
        <v>251</v>
      </c>
      <c r="AA40" s="32" t="s">
        <v>126</v>
      </c>
      <c r="AB40" s="32" t="s">
        <v>464</v>
      </c>
      <c r="AC40" s="32" t="s">
        <v>128</v>
      </c>
      <c r="AD40" s="32" t="s">
        <v>474</v>
      </c>
      <c r="AE40" s="43" t="s">
        <v>77</v>
      </c>
      <c r="AF40" s="43" t="s">
        <v>253</v>
      </c>
      <c r="AG40" s="43" t="s">
        <v>254</v>
      </c>
      <c r="AH40" s="32">
        <v>549</v>
      </c>
      <c r="AI40" s="32" t="s">
        <v>475</v>
      </c>
      <c r="AJ40" s="43" t="s">
        <v>306</v>
      </c>
      <c r="AK40" s="32" t="s">
        <v>307</v>
      </c>
      <c r="AL40" s="32" t="s">
        <v>317</v>
      </c>
      <c r="AM40" s="45">
        <v>0.69999999999999996</v>
      </c>
      <c r="AN40" s="45">
        <v>0.69999999999999996</v>
      </c>
      <c r="AO40" s="45">
        <v>0.59999999999999998</v>
      </c>
      <c r="AP40" s="45">
        <v>0.80000000000000004</v>
      </c>
      <c r="AQ40" s="45">
        <v>0.59999999999999998</v>
      </c>
      <c r="AR40" s="45">
        <v>0.90000000000000002</v>
      </c>
      <c r="AS40" s="46">
        <v>35.899999999999999</v>
      </c>
      <c r="AT40" s="57">
        <v>29.600000000000001</v>
      </c>
      <c r="AU40" s="57">
        <v>4.4000000000000004</v>
      </c>
      <c r="AV40" s="57">
        <v>30.199999999999999</v>
      </c>
      <c r="AW40" s="43" t="s">
        <v>397</v>
      </c>
      <c r="AX40" s="43" t="s">
        <v>163</v>
      </c>
      <c r="AY40" s="58">
        <v>95</v>
      </c>
      <c r="AZ40" s="47">
        <v>8.1999999999999993</v>
      </c>
      <c r="BA40" s="57">
        <v>2</v>
      </c>
      <c r="BB40" s="32">
        <v>44</v>
      </c>
      <c r="BC40" s="32">
        <v>58</v>
      </c>
      <c r="BD40" s="47">
        <v>2.5</v>
      </c>
      <c r="BE40" s="32" t="s">
        <v>137</v>
      </c>
      <c r="BF40" s="32" t="s">
        <v>138</v>
      </c>
      <c r="BG40" s="34"/>
      <c r="BH40" s="32" t="s">
        <v>139</v>
      </c>
      <c r="BI40" s="32" t="s">
        <v>260</v>
      </c>
      <c r="BJ40" s="45"/>
      <c r="BK40" s="34"/>
      <c r="BL40" s="34"/>
      <c r="BM40" s="34"/>
      <c r="BN40" s="34"/>
      <c r="BO40" s="34"/>
      <c r="BP40" s="34"/>
      <c r="BQ40" s="34"/>
      <c r="BR40" s="34"/>
      <c r="BS40" s="34"/>
      <c r="BT40" s="34"/>
      <c r="BU40" s="34"/>
    </row>
    <row r="41" ht="63" customHeight="1">
      <c r="A41" s="32" t="s">
        <v>240</v>
      </c>
      <c r="B41" s="43" t="s">
        <v>111</v>
      </c>
      <c r="C41" s="34"/>
      <c r="D41" s="33" t="s">
        <v>476</v>
      </c>
      <c r="E41" s="32" t="s">
        <v>477</v>
      </c>
      <c r="F41" s="34"/>
      <c r="G41" s="32" t="s">
        <v>478</v>
      </c>
      <c r="H41" s="32"/>
      <c r="I41" s="35" t="s">
        <v>60</v>
      </c>
      <c r="J41" s="36">
        <v>157</v>
      </c>
      <c r="K41" s="49" t="s">
        <v>244</v>
      </c>
      <c r="L41" s="49" t="s">
        <v>479</v>
      </c>
      <c r="M41" s="34"/>
      <c r="N41" s="35" t="str">
        <f t="shared" si="0"/>
        <v xml:space="preserve">Korua shapes Transition finder plus 157 WITH A DEEP APPRECIATION FOR TURNING ON SNOW AND INNOVATIVE SHAPE DESIGN, WE CREATE TRULY UNIQUE RIDING EXPERIENCES, SIMPLY FOR THE SAKE OF BEAUTY AND JOY.
KORUA was born from a group of friends, who happened to be traveling snowboard nerds in our 30’s. On a trip to Japan in 2012 we witnessed the country's thriving snow-surf culture and their specifically “built for deep powder” boards. This spoke to our individual riding styles and interests. So when the opportunity arose to start our own brand, it was clear that the focus would lie on making boards that were easy-to-ride in our home mountains — the Alps, and that would turn exceptionally well. At the core of every KORUA board, is a sidecut that allows you to carve like no others on hard groomers, and a shape that lets you float through powder with ease. They truly are great all-round snowboards. By putting more of an emphasis on building timeless shapes themselves, we chose to offer all of our boards with very minimal graphics that do not change each season. This allows us to invest more energy in the actual performance of each shape and stay free of seasonal “collections”. As a result, this makes production more sustainable, and also lowers the urge for one to buy a new snowboard each year based on updated graphics.
Since its inception, KORUA has been driven by our true passion for snowboarding, which we’ve shared through our ongoing Yearning For Turning video series. However, we live in a region where we are witnessing our glaciers melt and our snow seasons becoming shorter, which is why we felt it was necessary to step up to our own responsibility as a business and as individuals. That's why we became a proud member of the 1% For The Planet organization, and are personally engaged in, and donate, 1% of our annual sales to different NGO’s.By using the most premium materials we’ve built the best possible version of the classic Transition Finder shape. We upgraded the base material, wood core, and top sheet to create a lighter, faster, and more responsive ride. This board is a transition-magnet and the ultimate melting pot of freeride, freestyle, and carving. It complements a surf-inspired riding style and allows you to ride both creatively and powerfully all over the mountain. The Transition Finder Plus is super light-weight and slightly stiffer than the classic version, making it feel more reactive on snow and providing loads of pop to get that extra air-time. The diamond nose and tail shape offer great stability and torsion for stomping landings in the backcountry or seeking transitions around the resort and terrain parks. The Transition Finder Plus features our FLOAT CAMBER, which curves into a rocker shape in the nose. This profile provides excellent float in deep powder while maintaining speed throughout the turn. The camber under-foot offers extra pop for air-time and great stability for carving on-piste, while the early rise in the nose allows for an easy initiation of turns. features a dynamic multiaxial full carbon construction, super-light bionic core design, stringer reinforced paulownia wood, and the highest grade grapite Perlatec base material for a lighter, faster, and more responsive ride. terrain:all mountain, terrain:parklevel:expert, sex:unisex, camber profile:camber rocker, profile:directional, profile:tapered, width:wide, width:standardbindingmount:4x2Sustainable:B-corp, Sustainable:1% for the planet, length-min(cm):155, Rider length max(cm):190 , weight-min(kg):60, weight-max(kg):90</v>
      </c>
      <c r="O41" s="32" t="s">
        <v>480</v>
      </c>
      <c r="P41" s="32" t="s">
        <v>481</v>
      </c>
      <c r="Q41" s="32" t="s">
        <v>482</v>
      </c>
      <c r="R41" s="32" t="s">
        <v>483</v>
      </c>
      <c r="S41" s="32"/>
      <c r="T41" s="32"/>
      <c r="U41" s="32" t="s">
        <v>67</v>
      </c>
      <c r="V41" s="32" t="s">
        <v>68</v>
      </c>
      <c r="W41" s="43" t="s">
        <v>69</v>
      </c>
      <c r="X41" s="43" t="s">
        <v>70</v>
      </c>
      <c r="Y41" s="44" t="s">
        <v>250</v>
      </c>
      <c r="Z41" s="32" t="s">
        <v>188</v>
      </c>
      <c r="AA41" s="32" t="s">
        <v>126</v>
      </c>
      <c r="AB41" s="32" t="s">
        <v>127</v>
      </c>
      <c r="AC41" s="32" t="s">
        <v>128</v>
      </c>
      <c r="AD41" s="32" t="s">
        <v>267</v>
      </c>
      <c r="AE41" s="43" t="s">
        <v>77</v>
      </c>
      <c r="AF41" s="43" t="s">
        <v>253</v>
      </c>
      <c r="AG41" s="43" t="s">
        <v>484</v>
      </c>
      <c r="AH41" s="32">
        <v>749</v>
      </c>
      <c r="AI41" s="32" t="s">
        <v>131</v>
      </c>
      <c r="AJ41" s="43" t="s">
        <v>306</v>
      </c>
      <c r="AK41" s="32" t="s">
        <v>307</v>
      </c>
      <c r="AL41" s="32" t="s">
        <v>270</v>
      </c>
      <c r="AM41" s="45">
        <v>0.80000000000000004</v>
      </c>
      <c r="AN41" s="45">
        <v>0.69999999999999996</v>
      </c>
      <c r="AO41" s="45">
        <v>0.59999999999999998</v>
      </c>
      <c r="AP41" s="45">
        <v>0.80000000000000004</v>
      </c>
      <c r="AQ41" s="45">
        <v>0.90000000000000002</v>
      </c>
      <c r="AR41" s="45">
        <v>0.80000000000000004</v>
      </c>
      <c r="AS41" s="46">
        <v>31.600000000000001</v>
      </c>
      <c r="AT41" s="57">
        <v>29.800000000000001</v>
      </c>
      <c r="AU41" s="57">
        <v>1.8</v>
      </c>
      <c r="AV41" s="57">
        <v>26.800000000000001</v>
      </c>
      <c r="AW41" s="43" t="s">
        <v>308</v>
      </c>
      <c r="AX41" s="43" t="s">
        <v>163</v>
      </c>
      <c r="AY41" s="58">
        <v>120</v>
      </c>
      <c r="AZ41" s="47">
        <v>8.1999999999999993</v>
      </c>
      <c r="BA41" s="57">
        <v>2</v>
      </c>
      <c r="BB41" s="32">
        <v>52</v>
      </c>
      <c r="BC41" s="32">
        <v>60</v>
      </c>
      <c r="BD41" s="47">
        <v>3.1000000000000001</v>
      </c>
      <c r="BE41" s="32" t="s">
        <v>137</v>
      </c>
      <c r="BF41" s="32" t="s">
        <v>138</v>
      </c>
      <c r="BG41" s="34"/>
      <c r="BH41" s="32" t="s">
        <v>139</v>
      </c>
      <c r="BI41" s="32" t="s">
        <v>485</v>
      </c>
      <c r="BJ41" s="45"/>
      <c r="BK41" s="34"/>
      <c r="BL41" s="34"/>
      <c r="BM41" s="34"/>
      <c r="BN41" s="34"/>
      <c r="BO41" s="34"/>
      <c r="BP41" s="34"/>
      <c r="BQ41" s="34"/>
      <c r="BR41" s="34"/>
      <c r="BS41" s="34"/>
      <c r="BT41" s="34"/>
      <c r="BU41" s="34"/>
    </row>
    <row r="42" ht="63" customHeight="1">
      <c r="A42" s="32" t="s">
        <v>240</v>
      </c>
      <c r="B42" s="43" t="s">
        <v>111</v>
      </c>
      <c r="C42" s="34"/>
      <c r="D42" s="33" t="s">
        <v>486</v>
      </c>
      <c r="E42" s="32" t="s">
        <v>487</v>
      </c>
      <c r="F42" s="34"/>
      <c r="G42" s="32" t="s">
        <v>488</v>
      </c>
      <c r="H42" s="32"/>
      <c r="I42" s="35" t="s">
        <v>60</v>
      </c>
      <c r="J42" s="36">
        <v>157</v>
      </c>
      <c r="K42" s="49" t="s">
        <v>244</v>
      </c>
      <c r="L42" s="49" t="s">
        <v>489</v>
      </c>
      <c r="M42" s="34"/>
      <c r="N42" s="35" t="str">
        <f t="shared" si="0"/>
        <v xml:space="preserve">Korua shapes Otto plus 157 WITH A DEEP APPRECIATION FOR TURNING ON SNOW AND INNOVATIVE SHAPE DESIGN, WE CREATE TRULY UNIQUE RIDING EXPERIENCES, SIMPLY FOR THE SAKE OF BEAUTY AND JOY.
KORUA was born from a group of friends, who happened to be traveling snowboard nerds in our 30’s. On a trip to Japan in 2012 we witnessed the country's thriving snow-surf culture and their specifically “built for deep powder” boards. This spoke to our individual riding styles and interests. So when the opportunity arose to start our own brand, it was clear that the focus would lie on making boards that were easy-to-ride in our home mountains — the Alps, and that would turn exceptionally well. At the core of every KORUA board, is a sidecut that allows you to carve like no others on hard groomers, and a shape that lets you float through powder with ease. They truly are great all-round snowboards. By putting more of an emphasis on building timeless shapes themselves, we chose to offer all of our boards with very minimal graphics that do not change each season. This allows us to invest more energy in the actual performance of each shape and stay free of seasonal “collections”. As a result, this makes production more sustainable, and also lowers the urge for one to buy a new snowboard each year based on updated graphics.
Since its inception, KORUA has been driven by our true passion for snowboarding, which we’ve shared through our ongoing Yearning For Turning video series. However, we live in a region where we are witnessing our glaciers melt and our snow seasons becoming shorter, which is why we felt it was necessary to step up to our own responsibility as a business and as individuals. That's why we became a proud member of the 1% For The Planet organization, and are personally engaged in, and donate, 1% of our annual sales to different NGO’s.The ultra-light Otto Plus is a freestyle-focused carving board with a twin-like shape and a slightly stiffer flex and torsion than the classic version. Inspired by our ambassadors James and Weli, who are known for their creative carving and park riding, the Otto Plus excels at everything from side-hits to transitions, and charging all over the resort. With its light-weight and responsive build, this board is loaded with pop and ready for a wild ride! The Otto Plus is perfect for riders who want to lay focus on their turns without sacrificing freestyle performance. The neutral taper and smaller setback allows for smooth switch riding, take-offs and stability when stomping landings in all types of terrain and conditions. Add our classic KORUA side-cut and you get one of our most versatile all-mountain shapes. The Otto Plus features our FLOAT CAMBER, which curves into a rocker shape in the nose. This profile provides excellent float in deep powder while maintaining speed throughout the turn. The camber under-foot offers extra pop for ultimate air-time and stability for carving on-piste, while the early rise in the nose allows for an easy initiation of turns. The Transition Finder Plus features a dynamic multiaxial full carbon construction, super-light bionic core design, stringer reinforced paulownia wood and the highest grade grapite Perlatec base material for a lighter, faster, and more responsive ride. terrain:all mountain, terrain:parklevel:expert, sex:unisex, camber profile:camber rocker, profile:directional, width:wide, width:standardbindingmount:4x2Sustainable:B-corp, Sustainable:1% for the planet, length-min(cm):155, Rider length max(cm):188 , weight-min(kg):55, weight-max(kg):90</v>
      </c>
      <c r="O42" s="32" t="s">
        <v>490</v>
      </c>
      <c r="P42" s="32" t="s">
        <v>491</v>
      </c>
      <c r="Q42" s="32" t="s">
        <v>492</v>
      </c>
      <c r="R42" s="32" t="s">
        <v>493</v>
      </c>
      <c r="S42" s="32"/>
      <c r="T42" s="32"/>
      <c r="U42" s="32" t="s">
        <v>67</v>
      </c>
      <c r="V42" s="32" t="s">
        <v>68</v>
      </c>
      <c r="W42" s="43" t="s">
        <v>69</v>
      </c>
      <c r="X42" s="43" t="s">
        <v>70</v>
      </c>
      <c r="Y42" s="44" t="s">
        <v>250</v>
      </c>
      <c r="Z42" s="32" t="s">
        <v>188</v>
      </c>
      <c r="AA42" s="32" t="s">
        <v>126</v>
      </c>
      <c r="AB42" s="32" t="s">
        <v>127</v>
      </c>
      <c r="AC42" s="32" t="s">
        <v>252</v>
      </c>
      <c r="AD42" s="32" t="s">
        <v>267</v>
      </c>
      <c r="AE42" s="43" t="s">
        <v>77</v>
      </c>
      <c r="AF42" s="43" t="s">
        <v>253</v>
      </c>
      <c r="AG42" s="43" t="s">
        <v>484</v>
      </c>
      <c r="AH42" s="32">
        <v>749</v>
      </c>
      <c r="AI42" s="32" t="s">
        <v>131</v>
      </c>
      <c r="AJ42" s="43" t="s">
        <v>268</v>
      </c>
      <c r="AK42" s="32" t="s">
        <v>269</v>
      </c>
      <c r="AL42" s="32" t="s">
        <v>270</v>
      </c>
      <c r="AM42" s="45">
        <v>0.80000000000000004</v>
      </c>
      <c r="AN42" s="45">
        <v>0.69999999999999996</v>
      </c>
      <c r="AO42" s="45">
        <v>0.69999999999999996</v>
      </c>
      <c r="AP42" s="45">
        <v>0.80000000000000004</v>
      </c>
      <c r="AQ42" s="45">
        <v>0.80000000000000004</v>
      </c>
      <c r="AR42" s="45">
        <v>0.5</v>
      </c>
      <c r="AS42" s="46">
        <v>29.800000000000001</v>
      </c>
      <c r="AT42" s="57">
        <v>29.800000000000001</v>
      </c>
      <c r="AU42" s="57">
        <v>0</v>
      </c>
      <c r="AV42" s="57">
        <v>26</v>
      </c>
      <c r="AW42" s="43" t="s">
        <v>271</v>
      </c>
      <c r="AX42" s="43" t="s">
        <v>163</v>
      </c>
      <c r="AY42" s="58">
        <v>117</v>
      </c>
      <c r="AZ42" s="47">
        <v>8.1999999999999993</v>
      </c>
      <c r="BA42" s="57">
        <v>1</v>
      </c>
      <c r="BB42" s="32">
        <v>52</v>
      </c>
      <c r="BC42" s="32">
        <v>60</v>
      </c>
      <c r="BD42" s="47">
        <v>3</v>
      </c>
      <c r="BE42" s="32" t="s">
        <v>137</v>
      </c>
      <c r="BF42" s="32" t="s">
        <v>138</v>
      </c>
      <c r="BG42" s="34"/>
      <c r="BH42" s="32" t="s">
        <v>139</v>
      </c>
      <c r="BI42" s="32" t="s">
        <v>485</v>
      </c>
      <c r="BJ42" s="45"/>
      <c r="BK42" s="34"/>
      <c r="BL42" s="34"/>
      <c r="BM42" s="34"/>
      <c r="BN42" s="34"/>
      <c r="BO42" s="34"/>
      <c r="BP42" s="34"/>
      <c r="BQ42" s="34"/>
      <c r="BR42" s="34"/>
      <c r="BS42" s="34"/>
      <c r="BT42" s="34"/>
      <c r="BU42" s="34"/>
    </row>
    <row r="43" ht="81.75" customHeight="1">
      <c r="A43" s="32" t="s">
        <v>240</v>
      </c>
      <c r="B43" s="43" t="s">
        <v>111</v>
      </c>
      <c r="C43" s="34"/>
      <c r="D43" s="33" t="s">
        <v>486</v>
      </c>
      <c r="E43" s="32" t="s">
        <v>494</v>
      </c>
      <c r="F43" s="34"/>
      <c r="G43" s="32" t="s">
        <v>495</v>
      </c>
      <c r="H43" s="32"/>
      <c r="I43" s="35" t="s">
        <v>60</v>
      </c>
      <c r="J43" s="36">
        <v>161</v>
      </c>
      <c r="K43" s="49" t="s">
        <v>244</v>
      </c>
      <c r="L43" s="49" t="s">
        <v>489</v>
      </c>
      <c r="M43" s="34"/>
      <c r="N43" s="35" t="str">
        <f t="shared" si="0"/>
        <v xml:space="preserve">Korua shapes Otto plus 161 WITH A DEEP APPRECIATION FOR TURNING ON SNOW AND INNOVATIVE SHAPE DESIGN, WE CREATE TRULY UNIQUE RIDING EXPERIENCES, SIMPLY FOR THE SAKE OF BEAUTY AND JOY.
KORUA was born from a group of friends, who happened to be traveling snowboard nerds in our 30’s. On a trip to Japan in 2012 we witnessed the country's thriving snow-surf culture and their specifically “built for deep powder” boards. This spoke to our individual riding styles and interests. So when the opportunity arose to start our own brand, it was clear that the focus would lie on making boards that were easy-to-ride in our home mountains — the Alps, and that would turn exceptionally well. At the core of every KORUA board, is a sidecut that allows you to carve like no others on hard groomers, and a shape that lets you float through powder with ease. They truly are great all-round snowboards. By putting more of an emphasis on building timeless shapes themselves, we chose to offer all of our boards with very minimal graphics that do not change each season. This allows us to invest more energy in the actual performance of each shape and stay free of seasonal “collections”. As a result, this makes production more sustainable, and also lowers the urge for one to buy a new snowboard each year based on updated graphics.
Since its inception, KORUA has been driven by our true passion for snowboarding, which we’ve shared through our ongoing Yearning For Turning video series. However, we live in a region where we are witnessing our glaciers melt and our snow seasons becoming shorter, which is why we felt it was necessary to step up to our own responsibility as a business and as individuals. That's why we became a proud member of the 1% For The Planet organization, and are personally engaged in, and donate, 1% of our annual sales to different NGO’s.The ultra-light Otto Plus is a freestyle-focused carving board with a twin-like shape and a slightly stiffer flex and torsion than the classic version. Inspired by our ambassadors James and Weli, who are known for their creative carving and park riding, the Otto Plus excels at everything from side-hits to transitions, and charging all over the resort. With its light-weight and responsive build, this board is loaded with pop and ready for a wild ride! The Otto Plus is perfect for riders who want to lay focus on their turns without sacrificing freestyle performance. The neutral taper and smaller setback allows for smooth switch riding, take-offs and stability when stomping landings in all types of terrain and conditions. Add our classic KORUA side-cut and you get one of our most versatile all-mountain shapes. The Otto Plus features our FLOAT CAMBER, which curves into a rocker shape in the nose. This profile provides excellent float in deep powder while maintaining speed throughout the turn. The camber under-foot offers extra pop for ultimate air-time and stability for carving on-piste, while the early rise in the nose allows for an easy initiation of turns. The Transition Finder Plus features a dynamic multiaxial full carbon construction, super-light bionic core design, stringer reinforced paulownia wood and the highest grade grapite Perlatec base material for a lighter, faster, and more responsive ride. terrain:all mountain, terrain:parklevel:expert, sex:unisex, camber profile:camber rocker, profile:directional, width:wide, width:standardbindingmount:4x2Sustainable:B-corp, Sustainable:1% for the planet, length-min(cm):160, Rider length max(cm):195+ , weight-min(kg):65, weight-max(kg):95+</v>
      </c>
      <c r="O43" s="32" t="s">
        <v>496</v>
      </c>
      <c r="P43" s="32" t="s">
        <v>497</v>
      </c>
      <c r="Q43" s="32" t="s">
        <v>498</v>
      </c>
      <c r="R43" s="32" t="s">
        <v>499</v>
      </c>
      <c r="S43" s="32"/>
      <c r="T43" s="32"/>
      <c r="U43" s="32" t="s">
        <v>67</v>
      </c>
      <c r="V43" s="32" t="s">
        <v>68</v>
      </c>
      <c r="W43" s="43" t="s">
        <v>69</v>
      </c>
      <c r="X43" s="43" t="s">
        <v>70</v>
      </c>
      <c r="Y43" s="44" t="s">
        <v>250</v>
      </c>
      <c r="Z43" s="32" t="s">
        <v>188</v>
      </c>
      <c r="AA43" s="32" t="s">
        <v>126</v>
      </c>
      <c r="AB43" s="32" t="s">
        <v>127</v>
      </c>
      <c r="AC43" s="32" t="s">
        <v>252</v>
      </c>
      <c r="AD43" s="32" t="s">
        <v>267</v>
      </c>
      <c r="AE43" s="43" t="s">
        <v>77</v>
      </c>
      <c r="AF43" s="43" t="s">
        <v>253</v>
      </c>
      <c r="AG43" s="43" t="s">
        <v>484</v>
      </c>
      <c r="AH43" s="32">
        <v>749</v>
      </c>
      <c r="AI43" s="32" t="s">
        <v>278</v>
      </c>
      <c r="AJ43" s="43" t="s">
        <v>279</v>
      </c>
      <c r="AK43" s="32" t="s">
        <v>160</v>
      </c>
      <c r="AL43" s="32" t="s">
        <v>161</v>
      </c>
      <c r="AM43" s="45">
        <v>0.90000000000000002</v>
      </c>
      <c r="AN43" s="45">
        <v>0.69999999999999996</v>
      </c>
      <c r="AO43" s="45">
        <v>0.69999999999999996</v>
      </c>
      <c r="AP43" s="45">
        <v>0.80000000000000004</v>
      </c>
      <c r="AQ43" s="45">
        <v>0.80000000000000004</v>
      </c>
      <c r="AR43" s="45">
        <v>0.5</v>
      </c>
      <c r="AS43" s="46">
        <v>30.899999999999999</v>
      </c>
      <c r="AT43" s="57">
        <v>30.899999999999999</v>
      </c>
      <c r="AU43" s="57">
        <v>0</v>
      </c>
      <c r="AV43" s="57">
        <v>26.800000000000001</v>
      </c>
      <c r="AW43" s="43" t="s">
        <v>500</v>
      </c>
      <c r="AX43" s="43" t="s">
        <v>163</v>
      </c>
      <c r="AY43" s="58">
        <v>121</v>
      </c>
      <c r="AZ43" s="47">
        <v>8.3000000000000007</v>
      </c>
      <c r="BA43" s="57">
        <v>1</v>
      </c>
      <c r="BB43" s="32">
        <v>52</v>
      </c>
      <c r="BC43" s="32">
        <v>60</v>
      </c>
      <c r="BD43" s="47">
        <v>3.2000000000000002</v>
      </c>
      <c r="BE43" s="32" t="s">
        <v>137</v>
      </c>
      <c r="BF43" s="32" t="s">
        <v>138</v>
      </c>
      <c r="BG43" s="34"/>
      <c r="BH43" s="32" t="s">
        <v>139</v>
      </c>
      <c r="BI43" s="32" t="s">
        <v>485</v>
      </c>
      <c r="BJ43" s="45"/>
      <c r="BK43" s="34"/>
      <c r="BL43" s="34"/>
      <c r="BM43" s="34"/>
      <c r="BN43" s="34"/>
      <c r="BO43" s="34"/>
      <c r="BP43" s="34"/>
      <c r="BQ43" s="34"/>
      <c r="BR43" s="34"/>
      <c r="BS43" s="34"/>
      <c r="BT43" s="34"/>
      <c r="BU43" s="34"/>
    </row>
    <row r="44" ht="81.75" customHeight="1">
      <c r="A44" s="32" t="s">
        <v>240</v>
      </c>
      <c r="B44" s="43" t="s">
        <v>111</v>
      </c>
      <c r="C44" s="32"/>
      <c r="D44" s="33" t="s">
        <v>501</v>
      </c>
      <c r="E44" s="32" t="s">
        <v>502</v>
      </c>
      <c r="F44" s="32"/>
      <c r="G44" s="32" t="s">
        <v>503</v>
      </c>
      <c r="H44" s="32">
        <v>5</v>
      </c>
      <c r="I44" s="35" t="s">
        <v>60</v>
      </c>
      <c r="J44" s="36">
        <v>156</v>
      </c>
      <c r="K44" s="49" t="s">
        <v>244</v>
      </c>
      <c r="L44" s="56" t="s">
        <v>504</v>
      </c>
      <c r="M44" s="60"/>
      <c r="N44" s="35" t="str">
        <f t="shared" si="0"/>
        <v xml:space="preserve">Korua shapes Dart Plus 156 WITH A DEEP APPRECIATION FOR TURNING ON SNOW AND INNOVATIVE SHAPE DESIGN, WE CREATE TRULY UNIQUE RIDING EXPERIENCES, SIMPLY FOR THE SAKE OF BEAUTY AND JOY.
KORUA was born from a group of friends, who happened to be traveling snowboard nerds in our 30’s. On a trip to Japan in 2012 we witnessed the country's thriving snow-surf culture and their specifically “built for deep powder” boards. This spoke to our individual riding styles and interests. So when the opportunity arose to start our own brand, it was clear that the focus would lie on making boards that were easy-to-ride in our home mountains — the Alps, and that would turn exceptionally well. At the core of every KORUA board, is a sidecut that allows you to carve like no others on hard groomers, and a shape that lets you float through powder with ease. They truly are great all-round snowboards. By putting more of an emphasis on building timeless shapes themselves, we chose to offer all of our boards with very minimal graphics that do not change each season. This allows us to invest more energy in the actual performance of each shape and stay free of seasonal “collections”. As a result, this makes production more sustainable, and also lowers the urge for one to buy a new snowboard each year based on updated graphics.
Since its inception, KORUA has been driven by our true passion for snowboarding, which we’ve shared through our ongoing Yearning For Turning video series. However, we live in a region where we are witnessing our glaciers melt and our snow seasons becoming shorter, which is why we felt it was necessary to step up to our own responsibility as a business and as individuals. That's why we became a proud member of the 1% For The Planet organization, and are personally engaged in, and donate, 1% of our annual sales to different NGO’s.The upgraded Plus version of the Dart consists solely of the most premium materials. A high grade graphite base, premium wood core and a super light yet robust topsheet make for a faster and more responsive ride. While it has a very powder-oriented aesthetic, its turning performance is uncompromised on groomers as well. The Dart is the perfect shape for riders who are looking to focus on their turning style, while driving out of turns with maximum speed. The wide frame, setback and taper offer maximum float and a relaxed riding experience in deep powder. The extra width also reduces toe and heel drag on groomers, enabling you to go low when carving. The deep swallow tail is playful when releasing out the back in soft snow, while also allowing a tighter radius at the end of your turns. The Dart Plus features our FLOAT CAMBER, which curves into a rocker shape in the nose. This profile helps you stay on top in deep powder while maintaining speed throughout the turn. terrain:powder, terrain:all mountainlevel:expert, sex:unisex, camber profile:camber rocker, profile:directional, profile:tapered, profile:swallow tail, width:wide, width:standardbindingmount:4x2Sustainable:B-corp, Sustainable:1% for the planet, length-min(cm):155, Rider length max(cm):185 , weight-min(kg):55, weight-max(kg):90</v>
      </c>
      <c r="O44" s="60" t="s">
        <v>505</v>
      </c>
      <c r="P44" s="32" t="s">
        <v>506</v>
      </c>
      <c r="Q44" s="32" t="s">
        <v>507</v>
      </c>
      <c r="R44" s="32" t="s">
        <v>508</v>
      </c>
      <c r="S44" s="32" t="s">
        <v>509</v>
      </c>
      <c r="T44" s="32"/>
      <c r="U44" s="32" t="s">
        <v>67</v>
      </c>
      <c r="V44" s="32" t="s">
        <v>68</v>
      </c>
      <c r="W44" s="43" t="s">
        <v>69</v>
      </c>
      <c r="X44" s="43" t="s">
        <v>70</v>
      </c>
      <c r="Y44" s="44" t="s">
        <v>124</v>
      </c>
      <c r="Z44" s="32" t="s">
        <v>188</v>
      </c>
      <c r="AA44" s="32" t="s">
        <v>126</v>
      </c>
      <c r="AB44" s="32" t="s">
        <v>127</v>
      </c>
      <c r="AC44" s="32" t="s">
        <v>368</v>
      </c>
      <c r="AD44" s="32" t="s">
        <v>267</v>
      </c>
      <c r="AE44" s="43" t="s">
        <v>77</v>
      </c>
      <c r="AF44" s="43" t="s">
        <v>253</v>
      </c>
      <c r="AG44" s="43" t="s">
        <v>484</v>
      </c>
      <c r="AH44" s="32">
        <v>749</v>
      </c>
      <c r="AI44" s="32" t="s">
        <v>131</v>
      </c>
      <c r="AJ44" s="43" t="s">
        <v>347</v>
      </c>
      <c r="AK44" s="32" t="s">
        <v>269</v>
      </c>
      <c r="AL44" s="32" t="s">
        <v>270</v>
      </c>
      <c r="AM44" s="45">
        <v>0.59999999999999998</v>
      </c>
      <c r="AN44" s="45">
        <v>0.59999999999999998</v>
      </c>
      <c r="AO44" s="45">
        <v>0.69999999999999996</v>
      </c>
      <c r="AP44" s="45">
        <v>0.10000000000000001</v>
      </c>
      <c r="AQ44" s="45">
        <v>0</v>
      </c>
      <c r="AR44" s="45">
        <v>0.90000000000000002</v>
      </c>
      <c r="AS44" s="46">
        <v>32.200000000000003</v>
      </c>
      <c r="AT44" s="57">
        <v>29.399999999999999</v>
      </c>
      <c r="AU44" s="57">
        <v>2.7999999999999998</v>
      </c>
      <c r="AV44" s="57">
        <v>26.899999999999999</v>
      </c>
      <c r="AW44" s="43" t="s">
        <v>308</v>
      </c>
      <c r="AX44" s="43" t="s">
        <v>163</v>
      </c>
      <c r="AY44" s="58">
        <v>120</v>
      </c>
      <c r="AZ44" s="47">
        <v>8.1999999999999993</v>
      </c>
      <c r="BA44" s="57">
        <v>4</v>
      </c>
      <c r="BB44" s="32">
        <v>49</v>
      </c>
      <c r="BC44" s="32">
        <v>57</v>
      </c>
      <c r="BD44" s="47">
        <v>2.8999999999999999</v>
      </c>
      <c r="BE44" s="32" t="s">
        <v>137</v>
      </c>
      <c r="BF44" s="32" t="s">
        <v>138</v>
      </c>
      <c r="BG44" s="34"/>
      <c r="BH44" s="32" t="s">
        <v>139</v>
      </c>
      <c r="BI44" s="32" t="s">
        <v>485</v>
      </c>
      <c r="BJ44" s="45"/>
      <c r="BK44" s="34"/>
      <c r="BL44" s="34"/>
      <c r="BM44" s="34"/>
      <c r="BN44" s="34"/>
      <c r="BO44" s="34"/>
      <c r="BP44" s="34"/>
      <c r="BQ44" s="34"/>
      <c r="BR44" s="34"/>
      <c r="BS44" s="34"/>
      <c r="BT44" s="34"/>
      <c r="BU44" s="34"/>
    </row>
    <row r="45" ht="81.75" customHeight="1">
      <c r="A45" s="32" t="s">
        <v>240</v>
      </c>
      <c r="B45" s="43" t="s">
        <v>111</v>
      </c>
      <c r="C45" s="34"/>
      <c r="D45" s="33" t="s">
        <v>501</v>
      </c>
      <c r="E45" s="32" t="s">
        <v>510</v>
      </c>
      <c r="F45" s="34"/>
      <c r="G45" s="32" t="s">
        <v>511</v>
      </c>
      <c r="H45" s="32">
        <v>3</v>
      </c>
      <c r="I45" s="35" t="s">
        <v>60</v>
      </c>
      <c r="J45" s="36">
        <v>164</v>
      </c>
      <c r="K45" s="49" t="s">
        <v>244</v>
      </c>
      <c r="L45" s="56" t="s">
        <v>504</v>
      </c>
      <c r="M45" s="60"/>
      <c r="N45" s="35" t="str">
        <f t="shared" si="0"/>
        <v xml:space="preserve">Korua shapes Dart Plus 164 WITH A DEEP APPRECIATION FOR TURNING ON SNOW AND INNOVATIVE SHAPE DESIGN, WE CREATE TRULY UNIQUE RIDING EXPERIENCES, SIMPLY FOR THE SAKE OF BEAUTY AND JOY.
KORUA was born from a group of friends, who happened to be traveling snowboard nerds in our 30’s. On a trip to Japan in 2012 we witnessed the country's thriving snow-surf culture and their specifically “built for deep powder” boards. This spoke to our individual riding styles and interests. So when the opportunity arose to start our own brand, it was clear that the focus would lie on making boards that were easy-to-ride in our home mountains — the Alps, and that would turn exceptionally well. At the core of every KORUA board, is a sidecut that allows you to carve like no others on hard groomers, and a shape that lets you float through powder with ease. They truly are great all-round snowboards. By putting more of an emphasis on building timeless shapes themselves, we chose to offer all of our boards with very minimal graphics that do not change each season. This allows us to invest more energy in the actual performance of each shape and stay free of seasonal “collections”. As a result, this makes production more sustainable, and also lowers the urge for one to buy a new snowboard each year based on updated graphics.
Since its inception, KORUA has been driven by our true passion for snowboarding, which we’ve shared through our ongoing Yearning For Turning video series. However, we live in a region where we are witnessing our glaciers melt and our snow seasons becoming shorter, which is why we felt it was necessary to step up to our own responsibility as a business and as individuals. That's why we became a proud member of the 1% For The Planet organization, and are personally engaged in, and donate, 1% of our annual sales to different NGO’s.The upgraded Plus version of the Dart consists solely of the most premium materials. A high grade graphite base, premium wood core and a super light yet robust topsheet make for a faster and more responsive ride. While it has a very powder-oriented aesthetic, its turning performance is uncompromised on groomers as well. The Dart is the perfect shape for riders who are looking to focus on their turning style, while driving out of turns with maximum speed. The wide frame, setback and taper offer maximum float and a relaxed riding experience in deep powder. The extra width also reduces toe and heel drag on groomers, enabling you to go low when carving. The deep swallow tail is playful when releasing out the back in soft snow, while also allowing a tighter radius at the end of your turns. The Dart Plus features our FLOAT CAMBER, which curves into a rocker shape in the nose. This profile helps you stay on top in deep powder while maintaining speed throughout the turn. terrain:powder, terrain:all mountainlevel:expert, sex:unisex, camber profile:camber rocker, profile:directional, profile:tapered, profile:swallow tail, width:wide, width:standardbindingmount:4x2Sustainable:B-corp, Sustainable:1% for the planet, length-min(cm):160, Rider length max(cm):195+ , weight-min(kg):65, weight-max(kg):95</v>
      </c>
      <c r="O45" s="60" t="s">
        <v>512</v>
      </c>
      <c r="P45" s="32" t="s">
        <v>513</v>
      </c>
      <c r="Q45" s="32" t="s">
        <v>514</v>
      </c>
      <c r="R45" s="32" t="s">
        <v>515</v>
      </c>
      <c r="S45" s="32" t="s">
        <v>509</v>
      </c>
      <c r="T45" s="32"/>
      <c r="U45" s="32" t="s">
        <v>67</v>
      </c>
      <c r="V45" s="32" t="s">
        <v>68</v>
      </c>
      <c r="W45" s="43" t="s">
        <v>69</v>
      </c>
      <c r="X45" s="43" t="s">
        <v>70</v>
      </c>
      <c r="Y45" s="44" t="s">
        <v>124</v>
      </c>
      <c r="Z45" s="32" t="s">
        <v>188</v>
      </c>
      <c r="AA45" s="32" t="s">
        <v>126</v>
      </c>
      <c r="AB45" s="32" t="s">
        <v>127</v>
      </c>
      <c r="AC45" s="32" t="s">
        <v>368</v>
      </c>
      <c r="AD45" s="32" t="s">
        <v>267</v>
      </c>
      <c r="AE45" s="43" t="s">
        <v>77</v>
      </c>
      <c r="AF45" s="43" t="s">
        <v>253</v>
      </c>
      <c r="AG45" s="43" t="s">
        <v>484</v>
      </c>
      <c r="AH45" s="32">
        <v>749</v>
      </c>
      <c r="AI45" s="32" t="s">
        <v>278</v>
      </c>
      <c r="AJ45" s="43" t="s">
        <v>279</v>
      </c>
      <c r="AK45" s="32" t="s">
        <v>160</v>
      </c>
      <c r="AL45" s="32" t="s">
        <v>317</v>
      </c>
      <c r="AM45" s="45">
        <v>0.69999999999999996</v>
      </c>
      <c r="AN45" s="45">
        <v>0.59999999999999998</v>
      </c>
      <c r="AO45" s="45">
        <v>0.59999999999999998</v>
      </c>
      <c r="AP45" s="45">
        <v>0.69999999999999996</v>
      </c>
      <c r="AQ45" s="45">
        <v>0</v>
      </c>
      <c r="AR45" s="45">
        <v>1</v>
      </c>
      <c r="AS45" s="46">
        <v>33.600000000000001</v>
      </c>
      <c r="AT45" s="57">
        <v>30.800000000000001</v>
      </c>
      <c r="AU45" s="57">
        <v>2.7999999999999998</v>
      </c>
      <c r="AV45" s="57">
        <v>28</v>
      </c>
      <c r="AW45" s="43" t="s">
        <v>397</v>
      </c>
      <c r="AX45" s="43" t="s">
        <v>163</v>
      </c>
      <c r="AY45" s="58">
        <v>127</v>
      </c>
      <c r="AZ45" s="47">
        <v>8.4000000000000004</v>
      </c>
      <c r="BA45" s="57">
        <v>4</v>
      </c>
      <c r="BB45" s="32">
        <v>49</v>
      </c>
      <c r="BC45" s="32">
        <v>57</v>
      </c>
      <c r="BD45" s="47">
        <v>3.2000000000000002</v>
      </c>
      <c r="BE45" s="32" t="s">
        <v>137</v>
      </c>
      <c r="BF45" s="32" t="s">
        <v>138</v>
      </c>
      <c r="BG45" s="34"/>
      <c r="BH45" s="32" t="s">
        <v>139</v>
      </c>
      <c r="BI45" s="32" t="s">
        <v>485</v>
      </c>
      <c r="BJ45" s="45"/>
      <c r="BK45" s="34"/>
      <c r="BL45" s="34"/>
      <c r="BM45" s="34"/>
      <c r="BN45" s="34"/>
      <c r="BO45" s="34"/>
      <c r="BP45" s="34"/>
      <c r="BQ45" s="34"/>
      <c r="BR45" s="34"/>
      <c r="BS45" s="34"/>
      <c r="BT45" s="34"/>
      <c r="BU45" s="34"/>
    </row>
    <row r="46" ht="81.75" customHeight="1">
      <c r="A46" s="32" t="s">
        <v>240</v>
      </c>
      <c r="B46" s="43" t="s">
        <v>111</v>
      </c>
      <c r="C46" s="34"/>
      <c r="D46" s="33" t="s">
        <v>516</v>
      </c>
      <c r="E46" s="32" t="s">
        <v>517</v>
      </c>
      <c r="F46" s="34"/>
      <c r="G46" s="32" t="s">
        <v>518</v>
      </c>
      <c r="H46" s="32"/>
      <c r="I46" s="35" t="s">
        <v>60</v>
      </c>
      <c r="J46" s="36">
        <v>164</v>
      </c>
      <c r="K46" s="49" t="s">
        <v>244</v>
      </c>
      <c r="L46" s="56" t="s">
        <v>519</v>
      </c>
      <c r="M46" s="34"/>
      <c r="N46" s="35" t="str">
        <f t="shared" si="0"/>
        <v xml:space="preserve">Korua shapes Pencil Plus 164 WITH A DEEP APPRECIATION FOR TURNING ON SNOW AND INNOVATIVE SHAPE DESIGN, WE CREATE TRULY UNIQUE RIDING EXPERIENCES, SIMPLY FOR THE SAKE OF BEAUTY AND JOY.
KORUA was born from a group of friends, who happened to be traveling snowboard nerds in our 30’s. On a trip to Japan in 2012 we witnessed the country's thriving snow-surf culture and their specifically “built for deep powder” boards. This spoke to our individual riding styles and interests. So when the opportunity arose to start our own brand, it was clear that the focus would lie on making boards that were easy-to-ride in our home mountains — the Alps, and that would turn exceptionally well. At the core of every KORUA board, is a sidecut that allows you to carve like no others on hard groomers, and a shape that lets you float through powder with ease. They truly are great all-round snowboards. By putting more of an emphasis on building timeless shapes themselves, we chose to offer all of our boards with very minimal graphics that do not change each season. This allows us to invest more energy in the actual performance of each shape and stay free of seasonal “collections”. As a result, this makes production more sustainable, and also lowers the urge for one to buy a new snowboard each year based on updated graphics.
Since its inception, KORUA has been driven by our true passion for snowboarding, which we’ve shared through our ongoing Yearning For Turning video series. However, we live in a region where we are witnessing our glaciers melt and our snow seasons becoming shorter, which is why we felt it was necessary to step up to our own responsibility as a business and as individuals. That's why we became a proud member of the 1% For The Planet organization, and are personally engaged in, and donate, 1% of our annual sales to different NGO’s.The all-black Pencil Plus is a premium all-round shape for effortless turns in all types of snow conditions. Its super light weight makes it more reactive and prevents fatigue and also comes in handy strapped to a backpack on snowshoe missions. As this shape is part of our PLUS line, it offers additional quality and performance. The upgraded base, core and topsheet create a lighter, faster, and more responsive ride, designed for riders looking for a board that does it. The slight swallowtail offers playfulness out the back while still providing the stability and torsion necessary for solid edge-hold. The taper makes it super responsive, easy to set on edge, and feels shorter than it appears. The pointy nose maintains speed when coming out of powder turns, keeps the spray out of your face, and allows for a smooth initiation of turns. The Pencil Plus features our FLOAT CAMBER, which curves into a rocker shape in the nose. This profile helps you stay on top in deep powder while maintaining speed throughout the turn. The camber under-foot offers grip and stability on hard-pack and in variable conditions, while the early rise in the nose allows for an easy initiation of turns. terrain:all mountain, terrain:slopeslevel:expert, sex:unisex, camber profile:camber rocker, profile:directional, profile:tapered, width:wide, width:standardbindingmount:4x2Sustainable:B-corp, Sustainable:1% for the planet, length-min(cm):160, Rider length max(cm):195 , weight-min(kg):60, weight-max(kg):95</v>
      </c>
      <c r="O46" s="32" t="s">
        <v>520</v>
      </c>
      <c r="P46" s="32" t="s">
        <v>521</v>
      </c>
      <c r="Q46" s="32" t="s">
        <v>522</v>
      </c>
      <c r="R46" s="32" t="s">
        <v>523</v>
      </c>
      <c r="S46" s="32"/>
      <c r="T46" s="32"/>
      <c r="U46" s="32" t="s">
        <v>67</v>
      </c>
      <c r="V46" s="32" t="s">
        <v>68</v>
      </c>
      <c r="W46" s="43" t="s">
        <v>69</v>
      </c>
      <c r="X46" s="43" t="s">
        <v>70</v>
      </c>
      <c r="Y46" s="44" t="s">
        <v>406</v>
      </c>
      <c r="Z46" s="32" t="s">
        <v>188</v>
      </c>
      <c r="AA46" s="32" t="s">
        <v>126</v>
      </c>
      <c r="AB46" s="32" t="s">
        <v>127</v>
      </c>
      <c r="AC46" s="32" t="s">
        <v>128</v>
      </c>
      <c r="AD46" s="32" t="s">
        <v>267</v>
      </c>
      <c r="AE46" s="43" t="s">
        <v>77</v>
      </c>
      <c r="AF46" s="43" t="s">
        <v>253</v>
      </c>
      <c r="AG46" s="43" t="s">
        <v>484</v>
      </c>
      <c r="AH46" s="32">
        <v>749</v>
      </c>
      <c r="AI46" s="32" t="s">
        <v>278</v>
      </c>
      <c r="AJ46" s="43" t="s">
        <v>315</v>
      </c>
      <c r="AK46" s="32" t="s">
        <v>307</v>
      </c>
      <c r="AL46" s="32" t="s">
        <v>317</v>
      </c>
      <c r="AM46" s="45">
        <v>0.80000000000000004</v>
      </c>
      <c r="AN46" s="45">
        <v>0.69999999999999996</v>
      </c>
      <c r="AO46" s="45">
        <v>0.80000000000000004</v>
      </c>
      <c r="AP46" s="45">
        <v>0.80000000000000004</v>
      </c>
      <c r="AQ46" s="45">
        <v>0.40000000000000002</v>
      </c>
      <c r="AR46" s="45">
        <v>0.59999999999999998</v>
      </c>
      <c r="AS46" s="46">
        <v>32.200000000000003</v>
      </c>
      <c r="AT46" s="57">
        <v>29.399999999999999</v>
      </c>
      <c r="AU46" s="57">
        <v>2.7999999999999998</v>
      </c>
      <c r="AV46" s="57">
        <v>26.899999999999999</v>
      </c>
      <c r="AW46" s="43" t="s">
        <v>308</v>
      </c>
      <c r="AX46" s="43" t="s">
        <v>163</v>
      </c>
      <c r="AY46" s="58">
        <v>120</v>
      </c>
      <c r="AZ46" s="47">
        <v>8.1999999999999993</v>
      </c>
      <c r="BA46" s="57">
        <v>3.5</v>
      </c>
      <c r="BB46" s="32">
        <v>51</v>
      </c>
      <c r="BC46" s="32">
        <v>59</v>
      </c>
      <c r="BD46" s="47">
        <v>3.2999999999999998</v>
      </c>
      <c r="BE46" s="32" t="s">
        <v>137</v>
      </c>
      <c r="BF46" s="32" t="s">
        <v>138</v>
      </c>
      <c r="BG46" s="34"/>
      <c r="BH46" s="32" t="s">
        <v>139</v>
      </c>
      <c r="BI46" s="32" t="s">
        <v>485</v>
      </c>
      <c r="BJ46" s="45"/>
      <c r="BK46" s="34"/>
      <c r="BL46" s="34"/>
      <c r="BM46" s="34"/>
      <c r="BN46" s="34"/>
      <c r="BO46" s="34"/>
      <c r="BP46" s="34"/>
      <c r="BQ46" s="34"/>
      <c r="BR46" s="34"/>
      <c r="BS46" s="34"/>
      <c r="BT46" s="34"/>
      <c r="BU46" s="34"/>
    </row>
    <row r="47" ht="81.75" customHeight="1">
      <c r="A47" s="32" t="s">
        <v>240</v>
      </c>
      <c r="B47" s="43" t="s">
        <v>111</v>
      </c>
      <c r="C47" s="34"/>
      <c r="D47" s="33" t="s">
        <v>524</v>
      </c>
      <c r="E47" s="32" t="s">
        <v>525</v>
      </c>
      <c r="F47" s="34"/>
      <c r="G47" s="32" t="s">
        <v>526</v>
      </c>
      <c r="H47" s="32"/>
      <c r="I47" s="35" t="s">
        <v>60</v>
      </c>
      <c r="J47" s="36">
        <v>159</v>
      </c>
      <c r="K47" s="49" t="s">
        <v>244</v>
      </c>
      <c r="L47" s="49" t="s">
        <v>527</v>
      </c>
      <c r="M47" s="34"/>
      <c r="N47" s="35" t="str">
        <f t="shared" si="0"/>
        <v xml:space="preserve">Korua shapes Cafe racer plus159 WITH A DEEP APPRECIATION FOR TURNING ON SNOW AND INNOVATIVE SHAPE DESIGN, WE CREATE TRULY UNIQUE RIDING EXPERIENCES, SIMPLY FOR THE SAKE OF BEAUTY AND JOY.
KORUA was born from a group of friends, who happened to be traveling snowboard nerds in our 30’s. On a trip to Japan in 2012 we witnessed the country's thriving snow-surf culture and their specifically “built for deep powder” boards. This spoke to our individual riding styles and interests. So when the opportunity arose to start our own brand, it was clear that the focus would lie on making boards that were easy-to-ride in our home mountains — the Alps, and that would turn exceptionally well. At the core of every KORUA board, is a sidecut that allows you to carve like no others on hard groomers, and a shape that lets you float through powder with ease. They truly are great all-round snowboards. By putting more of an emphasis on building timeless shapes themselves, we chose to offer all of our boards with very minimal graphics that do not change each season. This allows us to invest more energy in the actual performance of each shape and stay free of seasonal “collections”. As a result, this makes production more sustainable, and also lowers the urge for one to buy a new snowboard each year based on updated graphics.
Since its inception, KORUA has been driven by our true passion for snowboarding, which we’ve shared through our ongoing Yearning For Turning video series. However, we live in a region where we are witnessing our glaciers melt and our snow seasons becoming shorter, which is why we felt it was necessary to step up to our own responsibility as a business and as individuals. That's why we became a proud member of the 1% For The Planet organization, and are personally engaged in, and donate, 1% of our annual sales to different NGO’s.Our go to carving board has been updated to include a layer of vibration-absorbing Titanium to reduce chatter and offer super smooth processing of bumps. It also adds even more bite when turning on ice, and enhanced control at high speeds! Combined with our highest grade base material, this marks a big performance gain to our already beloved carving shape. If getting super low on your turns is your priority, and you like it when your edges lock in no matter what, this is the board for you. Personality
While its main focus is on carving, the Café Racer Plus can still easily be taken off-piste for some deep powder turns. It's dampening properties, and little extra weight from the titanium, make it a very fast, precise &amp; controlled ride in most conditions. It loves quick powerful turns and offers great handling at high speeds. Its grip is incomparable, even on ice. The Details
The Café Racer Plus features a FULL CAMBER profile, which provides extra stability and maximum grip, as the full length of your edge lies in the snow, while still providing float and speed in soft snow due to a smooth transition into the nose area. We recommend riding this board with steeper positive binding angles and a slightly narrower stance to let the board flex more naturally under your feet. terrain:all mountain, terrain:slopeslevel:expert, sex:unisex, camber profile:camber, profile:directional, profile:tapered, width:wide, width:standardbindingmount:4x2Sustainable:B-corp, Sustainable:1% for the planet, length-min(cm):155, Rider length max(cm):190 , weight-min(kg):55, weight-max(kg):85</v>
      </c>
      <c r="O47" s="32" t="s">
        <v>528</v>
      </c>
      <c r="P47" s="32" t="s">
        <v>529</v>
      </c>
      <c r="Q47" s="32" t="s">
        <v>530</v>
      </c>
      <c r="R47" s="32" t="s">
        <v>531</v>
      </c>
      <c r="S47" s="32"/>
      <c r="T47" s="32"/>
      <c r="U47" s="32" t="s">
        <v>67</v>
      </c>
      <c r="V47" s="32" t="s">
        <v>68</v>
      </c>
      <c r="W47" s="43" t="s">
        <v>69</v>
      </c>
      <c r="X47" s="43" t="s">
        <v>70</v>
      </c>
      <c r="Y47" s="44" t="s">
        <v>406</v>
      </c>
      <c r="Z47" s="32" t="s">
        <v>188</v>
      </c>
      <c r="AA47" s="32" t="s">
        <v>126</v>
      </c>
      <c r="AB47" s="32" t="s">
        <v>328</v>
      </c>
      <c r="AC47" s="32" t="s">
        <v>128</v>
      </c>
      <c r="AD47" s="32" t="s">
        <v>267</v>
      </c>
      <c r="AE47" s="43" t="s">
        <v>77</v>
      </c>
      <c r="AF47" s="43" t="s">
        <v>253</v>
      </c>
      <c r="AG47" s="43" t="s">
        <v>484</v>
      </c>
      <c r="AH47" s="32">
        <v>749</v>
      </c>
      <c r="AI47" s="32" t="s">
        <v>131</v>
      </c>
      <c r="AJ47" s="43" t="s">
        <v>306</v>
      </c>
      <c r="AK47" s="32" t="s">
        <v>269</v>
      </c>
      <c r="AL47" s="32" t="s">
        <v>149</v>
      </c>
      <c r="AM47" s="45">
        <v>0.90000000000000002</v>
      </c>
      <c r="AN47" s="45">
        <v>0.90000000000000002</v>
      </c>
      <c r="AO47" s="45">
        <v>0.90000000000000002</v>
      </c>
      <c r="AP47" s="45">
        <v>0.69999999999999996</v>
      </c>
      <c r="AQ47" s="45">
        <v>0.59999999999999998</v>
      </c>
      <c r="AR47" s="45">
        <v>0.69999999999999996</v>
      </c>
      <c r="AS47" s="46">
        <v>32.200000000000003</v>
      </c>
      <c r="AT47" s="57">
        <v>29.399999999999999</v>
      </c>
      <c r="AU47" s="57">
        <v>2.7999999999999998</v>
      </c>
      <c r="AV47" s="57">
        <v>26.899999999999999</v>
      </c>
      <c r="AW47" s="43" t="s">
        <v>308</v>
      </c>
      <c r="AX47" s="43" t="s">
        <v>163</v>
      </c>
      <c r="AY47" s="58">
        <v>120</v>
      </c>
      <c r="AZ47" s="47">
        <v>8.1999999999999993</v>
      </c>
      <c r="BA47" s="57">
        <v>3.5</v>
      </c>
      <c r="BB47" s="32">
        <v>51</v>
      </c>
      <c r="BC47" s="32">
        <v>59</v>
      </c>
      <c r="BD47" s="47">
        <v>3.2000000000000002</v>
      </c>
      <c r="BE47" s="32" t="s">
        <v>137</v>
      </c>
      <c r="BF47" s="32" t="s">
        <v>138</v>
      </c>
      <c r="BG47" s="34"/>
      <c r="BH47" s="32" t="s">
        <v>139</v>
      </c>
      <c r="BI47" s="32" t="s">
        <v>485</v>
      </c>
      <c r="BJ47" s="45"/>
      <c r="BK47" s="34"/>
      <c r="BL47" s="34"/>
      <c r="BM47" s="34"/>
      <c r="BN47" s="34"/>
      <c r="BO47" s="34"/>
      <c r="BP47" s="34"/>
      <c r="BQ47" s="34"/>
      <c r="BR47" s="34"/>
      <c r="BS47" s="34"/>
      <c r="BT47" s="34"/>
      <c r="BU47" s="34"/>
    </row>
    <row r="48" ht="81.75" customHeight="1">
      <c r="A48" s="32" t="s">
        <v>240</v>
      </c>
      <c r="B48" s="43" t="s">
        <v>111</v>
      </c>
      <c r="C48" s="34"/>
      <c r="D48" s="33" t="s">
        <v>532</v>
      </c>
      <c r="E48" s="32" t="s">
        <v>533</v>
      </c>
      <c r="F48" s="34"/>
      <c r="G48" s="32" t="s">
        <v>534</v>
      </c>
      <c r="H48" s="32"/>
      <c r="I48" s="35" t="s">
        <v>60</v>
      </c>
      <c r="J48" s="36">
        <v>160</v>
      </c>
      <c r="K48" s="49" t="s">
        <v>244</v>
      </c>
      <c r="L48" s="49" t="s">
        <v>535</v>
      </c>
      <c r="M48" s="34"/>
      <c r="N48" s="35" t="str">
        <f t="shared" si="0"/>
        <v xml:space="preserve">Korua shapes Bullet train plus 160 WITH A DEEP APPRECIATION FOR TURNING ON SNOW AND INNOVATIVE SHAPE DESIGN, WE CREATE TRULY UNIQUE RIDING EXPERIENCES, SIMPLY FOR THE SAKE OF BEAUTY AND JOY.
KORUA was born from a group of friends, who happened to be traveling snowboard nerds in our 30’s. On a trip to Japan in 2012 we witnessed the country's thriving snow-surf culture and their specifically “built for deep powder” boards. This spoke to our individual riding styles and interests. So when the opportunity arose to start our own brand, it was clear that the focus would lie on making boards that were easy-to-ride in our home mountains — the Alps, and that would turn exceptionally well. At the core of every KORUA board, is a sidecut that allows you to carve like no others on hard groomers, and a shape that lets you float through powder with ease. They truly are great all-round snowboards. By putting more of an emphasis on building timeless shapes themselves, we chose to offer all of our boards with very minimal graphics that do not change each season. This allows us to invest more energy in the actual performance of each shape and stay free of seasonal “collections”. As a result, this makes production more sustainable, and also lowers the urge for one to buy a new snowboard each year based on updated graphics.
Since its inception, KORUA has been driven by our true passion for snowboarding, which we’ve shared through our ongoing Yearning For Turning video series. However, we live in a region where we are witnessing our glaciers melt and our snow seasons becoming shorter, which is why we felt it was necessary to step up to our own responsibility as a business and as individuals. That's why we became a proud member of the 1% For The Planet organization, and are personally engaged in, and donate, 1% of our annual sales to different NGO’s.The Bullet Train is designed specifically to make fast and clean turns on hard-pack groomers easy with Softboots. Named after the high-speed trains of Japan, it reflects key characteristics of a Bullet Train: fast, precise and incredibly smooth. In the words of co-founder and lead ambassador, Nicholas Wolken: "This is by far the best specific softboot carving board I have ever ridden!" Designed for intermediate, advanced and experienced groomer-lovers. The vibration-absorbing titanium construction offers a smooth ride and better torsional properties, providing excellent edge-hold on groomers with marginal sections and the ability to effortlessly cut through bumps. We recommend riding this board with steep positive binding angles and a narrower stance, to allow even deeper carves and to let the board flex naturally under your feet. Our FULL CAMBER is a modern version of the traditional camber that many of us grew up with. Like most classic camber profiles, it offers great stability and excellent grip from tip to tail as the full length of your edge lies in the snow during a turn. Unlike the classic version, ours offers more float and speed in soft snow due to a smoother transition into the nose area. terrain:all mountain, terrain:slopeslevel:expert, sex:unisex, camber profile:camber, profile:directional, profile:tapered, width:wide, width:standardbindingmount:4x2Sustainable:B-corp, Sustainable:1% for the planet, length-min(cm):160, Rider length max(cm):190 , weight-min(kg):65, weight-max(kg):95+</v>
      </c>
      <c r="O48" s="32" t="s">
        <v>536</v>
      </c>
      <c r="P48" s="60" t="s">
        <v>537</v>
      </c>
      <c r="Q48" s="60" t="s">
        <v>538</v>
      </c>
      <c r="R48" s="60" t="s">
        <v>539</v>
      </c>
      <c r="S48" s="61" t="s">
        <v>540</v>
      </c>
      <c r="T48" s="61" t="s">
        <v>541</v>
      </c>
      <c r="U48" s="32" t="s">
        <v>67</v>
      </c>
      <c r="V48" s="32" t="s">
        <v>68</v>
      </c>
      <c r="W48" s="43" t="s">
        <v>69</v>
      </c>
      <c r="X48" s="43" t="s">
        <v>70</v>
      </c>
      <c r="Y48" s="44" t="s">
        <v>406</v>
      </c>
      <c r="Z48" s="32" t="s">
        <v>188</v>
      </c>
      <c r="AA48" s="32" t="s">
        <v>126</v>
      </c>
      <c r="AB48" s="32" t="s">
        <v>328</v>
      </c>
      <c r="AC48" s="32" t="s">
        <v>128</v>
      </c>
      <c r="AD48" s="32" t="s">
        <v>267</v>
      </c>
      <c r="AE48" s="43" t="s">
        <v>77</v>
      </c>
      <c r="AF48" s="43" t="s">
        <v>253</v>
      </c>
      <c r="AG48" s="43" t="s">
        <v>484</v>
      </c>
      <c r="AH48" s="32">
        <v>749</v>
      </c>
      <c r="AI48" s="32" t="s">
        <v>278</v>
      </c>
      <c r="AJ48" s="43" t="s">
        <v>306</v>
      </c>
      <c r="AK48" s="32" t="s">
        <v>160</v>
      </c>
      <c r="AL48" s="32" t="s">
        <v>161</v>
      </c>
      <c r="AM48" s="45">
        <v>0.90000000000000002</v>
      </c>
      <c r="AN48" s="45">
        <v>0.90000000000000002</v>
      </c>
      <c r="AO48" s="45">
        <v>1</v>
      </c>
      <c r="AP48" s="45">
        <v>0.69999999999999996</v>
      </c>
      <c r="AQ48" s="45">
        <v>0.59999999999999998</v>
      </c>
      <c r="AR48" s="45">
        <v>0.59999999999999998</v>
      </c>
      <c r="AS48" s="46">
        <v>32.100000000000001</v>
      </c>
      <c r="AT48" s="57">
        <v>29.899999999999999</v>
      </c>
      <c r="AU48" s="57">
        <v>2.2000000000000002</v>
      </c>
      <c r="AV48" s="57">
        <v>26.899999999999999</v>
      </c>
      <c r="AW48" s="43" t="s">
        <v>308</v>
      </c>
      <c r="AX48" s="43" t="s">
        <v>163</v>
      </c>
      <c r="AY48" s="58">
        <v>132.40000000000001</v>
      </c>
      <c r="AZ48" s="47">
        <v>9.8000000000000007</v>
      </c>
      <c r="BA48" s="57">
        <v>2</v>
      </c>
      <c r="BB48" s="32">
        <v>49</v>
      </c>
      <c r="BC48" s="32">
        <v>61</v>
      </c>
      <c r="BD48" s="47">
        <v>3.1000000000000001</v>
      </c>
      <c r="BE48" s="32" t="s">
        <v>137</v>
      </c>
      <c r="BF48" s="32" t="s">
        <v>138</v>
      </c>
      <c r="BG48" s="34"/>
      <c r="BH48" s="32" t="s">
        <v>139</v>
      </c>
      <c r="BI48" s="32" t="s">
        <v>485</v>
      </c>
      <c r="BJ48" s="45"/>
      <c r="BK48" s="34"/>
      <c r="BL48" s="34"/>
      <c r="BM48" s="34"/>
      <c r="BN48" s="34"/>
      <c r="BO48" s="34"/>
      <c r="BP48" s="34"/>
      <c r="BQ48" s="34"/>
      <c r="BR48" s="34"/>
      <c r="BS48" s="34"/>
      <c r="BT48" s="34"/>
      <c r="BU48" s="34"/>
    </row>
    <row r="49" ht="15" customHeight="1">
      <c r="A49" s="32" t="s">
        <v>542</v>
      </c>
      <c r="B49" s="32" t="s">
        <v>111</v>
      </c>
      <c r="C49" s="32"/>
      <c r="D49" s="62" t="s">
        <v>543</v>
      </c>
      <c r="E49" s="32" t="s">
        <v>544</v>
      </c>
      <c r="F49" s="63">
        <v>7630694105823</v>
      </c>
      <c r="G49" s="32" t="s">
        <v>545</v>
      </c>
      <c r="H49" s="34"/>
      <c r="I49" s="35" t="s">
        <v>60</v>
      </c>
      <c r="J49" s="64">
        <v>144</v>
      </c>
      <c r="K49" s="65" t="s">
        <v>546</v>
      </c>
      <c r="L49" s="66" t="s">
        <v>547</v>
      </c>
      <c r="M49" s="34"/>
      <c r="N49" s="35" t="str">
        <f t="shared" si="0"/>
        <v xml:space="preserve">United Shapes Object144 We believe snowboarding transforms us, unites us and shapes our connection to nature. United Shapes exists to enrich the snowboard experience and culture. We believe immersing ourselves in the mountains transforms us, humanizes us, heightens our senses and strengthens our connection with nature. Our premium, aspirational shapes inject wonder into every turn, opening the door to progression and fulfillment. Our stories shape a more distinguished snowboarding lifestyle, accentuating a new voice within snowboard culture. We are inspired by the ‘Golden Era’ of 90s’ FreeRide snowboarding. We embrace simplicity: the art of the turn, the stillness of the forest, the surrealism of the high peaks. Expression, flow, experience. This is our core. We believe everyone benefits from being active, creative, explorative and introspective. We celebrate snowboarding’s universal experiences and sensations: gravity, momentum, the turn, conditions, community – pathways to common ground. Snowboarding is a young sport with a strong and influential past. We strive to pay homage to snowboarding’s rich history and revered people, places, brands, products and ways of thinking. Through curation, refinement, innovation and forward thinking, we chart a positive path forward. We believe everyone benefits from being active, creative, explorative and introspective. We celebrate snowboarding’s universal experiences and sensations: gravity, momentum, the turn, conditions, community – pathways to common ground. Inspired by the past, actively shaping the futureDesigned as a FreeStyle focused, true twin with a playful, soft-flexing personality; the
Object is a unisex shape developed for a wide range of riders. Beginner through advanced FreeStylers will appreciate the Object for its supremacy in the terrain park and its highly forgiving flex pattern for day-to-day resort cruising.Our Classic Core is a strong, high-caliber construction. Found in the Horizon, Cadet and Object shapes, the Classic Core utilizes Poplar and Paulownia for a lightweight, lively, and durable foundation. Ash stringers are strategically placed adding a high performance backbone. All together, the Classic Core delivers a smoother ride in variable snow, and absorption on deep landings. Positive camber runs between the feet and transitions to a flat camber zone before lifting through the tip and tail.Elliptical Sidecut, longer radius underfoot for long, stable arcs and shorter radius in the tip and tail for awesome versatility, effortless turn initiation terrain:parklevel:intermediate, sex:unisex, camber profile:Hybrid camber, Profile:Twin, Sustainable:B-corp, Sustainable: resins, Sustainable: locally sourced wood, Sustainable: recycled Base, , , weight-min(kg):36, weight-max(kg):64</v>
      </c>
      <c r="O49" s="32" t="s">
        <v>548</v>
      </c>
      <c r="P49" s="32" t="s">
        <v>549</v>
      </c>
      <c r="Q49" s="32" t="s">
        <v>550</v>
      </c>
      <c r="R49" s="32" t="s">
        <v>551</v>
      </c>
      <c r="S49" s="34"/>
      <c r="T49" s="34"/>
      <c r="U49" s="32" t="s">
        <v>67</v>
      </c>
      <c r="V49" s="32" t="s">
        <v>68</v>
      </c>
      <c r="W49" s="43" t="s">
        <v>69</v>
      </c>
      <c r="X49" s="43" t="s">
        <v>70</v>
      </c>
      <c r="Y49" s="67" t="s">
        <v>552</v>
      </c>
      <c r="Z49" s="32" t="s">
        <v>553</v>
      </c>
      <c r="AA49" s="32" t="s">
        <v>126</v>
      </c>
      <c r="AB49" s="68" t="s">
        <v>554</v>
      </c>
      <c r="AC49" s="69" t="s">
        <v>555</v>
      </c>
      <c r="AD49" s="34"/>
      <c r="AE49" s="34"/>
      <c r="AF49" s="70" t="s">
        <v>556</v>
      </c>
      <c r="AG49" s="32" t="s">
        <v>557</v>
      </c>
      <c r="AH49" s="34"/>
      <c r="AI49" s="34"/>
      <c r="AJ49" s="34"/>
      <c r="AK49" s="32" t="s">
        <v>558</v>
      </c>
      <c r="AL49" s="32" t="s">
        <v>559</v>
      </c>
      <c r="AM49" s="45">
        <v>0.5</v>
      </c>
      <c r="AN49" s="45">
        <v>0.5</v>
      </c>
      <c r="AO49" s="45">
        <v>0.69999999999999996</v>
      </c>
      <c r="AP49" s="45">
        <v>0.59999999999999998</v>
      </c>
      <c r="AQ49" s="45">
        <v>1</v>
      </c>
      <c r="AR49" s="45">
        <v>0.59999999999999998</v>
      </c>
      <c r="AS49" s="34">
        <v>28</v>
      </c>
      <c r="AT49" s="71">
        <v>28</v>
      </c>
      <c r="AU49" s="71">
        <v>0</v>
      </c>
      <c r="AV49" s="71">
        <v>24</v>
      </c>
      <c r="AW49" s="34"/>
      <c r="AX49" s="70" t="s">
        <v>136</v>
      </c>
      <c r="AY49" s="57">
        <v>107.40000000000001</v>
      </c>
      <c r="AZ49" s="72" t="s">
        <v>560</v>
      </c>
      <c r="BA49" s="71">
        <v>0</v>
      </c>
      <c r="BB49" s="34"/>
      <c r="BC49" s="34"/>
      <c r="BD49" s="73" t="s">
        <v>561</v>
      </c>
      <c r="BE49" s="34"/>
      <c r="BF49" s="34"/>
      <c r="BG49" s="34"/>
      <c r="BH49" s="32" t="s">
        <v>139</v>
      </c>
      <c r="BI49" s="74" t="s">
        <v>562</v>
      </c>
      <c r="BJ49" s="34"/>
      <c r="BK49" s="34"/>
      <c r="BL49" s="34"/>
      <c r="BM49" s="34"/>
      <c r="BN49" s="34"/>
      <c r="BO49" s="34"/>
      <c r="BP49" s="34"/>
      <c r="BQ49" s="34"/>
      <c r="BR49" s="34"/>
      <c r="BS49" s="34"/>
      <c r="BT49" s="34"/>
      <c r="BU49" s="34"/>
    </row>
    <row r="50" ht="79.5" customHeight="1">
      <c r="A50" s="32" t="s">
        <v>542</v>
      </c>
      <c r="B50" s="32" t="s">
        <v>111</v>
      </c>
      <c r="C50" s="34"/>
      <c r="D50" s="62" t="s">
        <v>543</v>
      </c>
      <c r="E50" s="32" t="s">
        <v>563</v>
      </c>
      <c r="F50" s="63">
        <v>7630694103843</v>
      </c>
      <c r="G50" s="32" t="s">
        <v>564</v>
      </c>
      <c r="H50" s="34"/>
      <c r="I50" s="35" t="s">
        <v>60</v>
      </c>
      <c r="J50" s="64">
        <v>148</v>
      </c>
      <c r="K50" s="65" t="s">
        <v>546</v>
      </c>
      <c r="L50" s="66" t="s">
        <v>547</v>
      </c>
      <c r="M50" s="34"/>
      <c r="N50" s="35" t="str">
        <f t="shared" si="0"/>
        <v xml:space="preserve">United Shapes Object148 We believe snowboarding transforms us, unites us and shapes our connection to nature. United Shapes exists to enrich the snowboard experience and culture. We believe immersing ourselves in the mountains transforms us, humanizes us, heightens our senses and strengthens our connection with nature. Our premium, aspirational shapes inject wonder into every turn, opening the door to progression and fulfillment. Our stories shape a more distinguished snowboarding lifestyle, accentuating a new voice within snowboard culture. We are inspired by the ‘Golden Era’ of 90s’ FreeRide snowboarding. We embrace simplicity: the art of the turn, the stillness of the forest, the surrealism of the high peaks. Expression, flow, experience. This is our core. We believe everyone benefits from being active, creative, explorative and introspective. We celebrate snowboarding’s universal experiences and sensations: gravity, momentum, the turn, conditions, community – pathways to common ground. Snowboarding is a young sport with a strong and influential past. We strive to pay homage to snowboarding’s rich history and revered people, places, brands, products and ways of thinking. Through curation, refinement, innovation and forward thinking, we chart a positive path forward. We believe everyone benefits from being active, creative, explorative and introspective. We celebrate snowboarding’s universal experiences and sensations: gravity, momentum, the turn, conditions, community – pathways to common ground. Inspired by the past, actively shaping the futureDesigned as a FreeStyle focused, true twin with a playful, soft-flexing personality; the
Object is a unisex shape developed for a wide range of riders. Beginner through advanced FreeStylers will appreciate the Object for its supremacy in the terrain park and its highly forgiving flex pattern for day-to-day resort cruising.Our Classic Core is a strong, high-caliber construction. Found in the Horizon, Cadet and Object shapes, the Classic Core utilizes Poplar and Paulownia for a lightweight, lively, and durable foundation. Ash stringers are strategically placed adding a high performance backbone. All together, the Classic Core delivers a smoother ride in variable snow, and absorption on deep landings. Positive camber runs between the feet and transitions to a flat camber zone before lifting through the tip and tail.Elliptical Sidecut, longer radius underfoot for long, stable arcs and shorter radius in the tip and tail for awesome versatility, effortless turn initiation terrain:parklevel:intermediate, sex:unisex, camber profile:Hybrid camber, Profile:Twin, Sustainable:B-corp, Sustainable: resins, Sustainable: locally sourced wood, Sustainable: recycled Base, , , weight-min(kg):45, weight-max(kg):68</v>
      </c>
      <c r="O50" s="32" t="s">
        <v>565</v>
      </c>
      <c r="P50" s="32" t="s">
        <v>566</v>
      </c>
      <c r="Q50" s="32" t="s">
        <v>567</v>
      </c>
      <c r="R50" s="32" t="s">
        <v>568</v>
      </c>
      <c r="S50" s="34"/>
      <c r="T50" s="34"/>
      <c r="U50" s="32" t="s">
        <v>67</v>
      </c>
      <c r="V50" s="32" t="s">
        <v>68</v>
      </c>
      <c r="W50" s="43" t="s">
        <v>69</v>
      </c>
      <c r="X50" s="43" t="s">
        <v>70</v>
      </c>
      <c r="Y50" s="67" t="s">
        <v>552</v>
      </c>
      <c r="Z50" s="32" t="s">
        <v>553</v>
      </c>
      <c r="AA50" s="32" t="s">
        <v>126</v>
      </c>
      <c r="AB50" s="68" t="s">
        <v>554</v>
      </c>
      <c r="AC50" s="69" t="s">
        <v>555</v>
      </c>
      <c r="AD50" s="34"/>
      <c r="AE50" s="34"/>
      <c r="AF50" s="70" t="s">
        <v>556</v>
      </c>
      <c r="AG50" s="32" t="s">
        <v>557</v>
      </c>
      <c r="AH50" s="34"/>
      <c r="AI50" s="34"/>
      <c r="AJ50" s="34"/>
      <c r="AK50" s="32" t="s">
        <v>257</v>
      </c>
      <c r="AL50" s="32" t="s">
        <v>569</v>
      </c>
      <c r="AM50" s="45">
        <v>0.5</v>
      </c>
      <c r="AN50" s="45">
        <v>0.5</v>
      </c>
      <c r="AO50" s="45">
        <v>0.69999999999999996</v>
      </c>
      <c r="AP50" s="45">
        <v>0.59999999999999998</v>
      </c>
      <c r="AQ50" s="45">
        <v>1</v>
      </c>
      <c r="AR50" s="45">
        <v>0.59999999999999998</v>
      </c>
      <c r="AS50" s="34">
        <v>28.5</v>
      </c>
      <c r="AT50" s="71">
        <v>28.5</v>
      </c>
      <c r="AU50" s="71">
        <v>0</v>
      </c>
      <c r="AV50" s="71">
        <v>24.5</v>
      </c>
      <c r="AW50" s="34"/>
      <c r="AX50" s="70" t="s">
        <v>136</v>
      </c>
      <c r="AY50" s="57">
        <v>110.7</v>
      </c>
      <c r="AZ50" s="72" t="s">
        <v>570</v>
      </c>
      <c r="BA50" s="71">
        <v>0</v>
      </c>
      <c r="BB50" s="34"/>
      <c r="BC50" s="34"/>
      <c r="BD50" s="73" t="s">
        <v>571</v>
      </c>
      <c r="BE50" s="34"/>
      <c r="BF50" s="34"/>
      <c r="BG50" s="34"/>
      <c r="BH50" s="32" t="s">
        <v>139</v>
      </c>
      <c r="BI50" s="74" t="s">
        <v>562</v>
      </c>
      <c r="BJ50" s="34"/>
      <c r="BK50" s="34"/>
      <c r="BL50" s="34"/>
      <c r="BM50" s="34"/>
      <c r="BN50" s="34"/>
      <c r="BO50" s="34"/>
      <c r="BP50" s="34"/>
      <c r="BQ50" s="34"/>
      <c r="BR50" s="34"/>
      <c r="BS50" s="34"/>
      <c r="BT50" s="34"/>
      <c r="BU50" s="34"/>
    </row>
    <row r="51" ht="79.5" customHeight="1">
      <c r="A51" s="32" t="s">
        <v>542</v>
      </c>
      <c r="B51" s="32" t="s">
        <v>111</v>
      </c>
      <c r="C51" s="34"/>
      <c r="D51" s="62" t="s">
        <v>543</v>
      </c>
      <c r="E51" s="32" t="s">
        <v>572</v>
      </c>
      <c r="F51" s="63">
        <v>7630694103867</v>
      </c>
      <c r="G51" s="32" t="s">
        <v>573</v>
      </c>
      <c r="H51" s="34"/>
      <c r="I51" s="35" t="s">
        <v>60</v>
      </c>
      <c r="J51" s="64">
        <v>152</v>
      </c>
      <c r="K51" s="65" t="s">
        <v>546</v>
      </c>
      <c r="L51" s="66" t="s">
        <v>547</v>
      </c>
      <c r="M51" s="34"/>
      <c r="N51" s="35" t="str">
        <f t="shared" si="0"/>
        <v xml:space="preserve">United Shapes Object152 We believe snowboarding transforms us, unites us and shapes our connection to nature. United Shapes exists to enrich the snowboard experience and culture. We believe immersing ourselves in the mountains transforms us, humanizes us, heightens our senses and strengthens our connection with nature. Our premium, aspirational shapes inject wonder into every turn, opening the door to progression and fulfillment. Our stories shape a more distinguished snowboarding lifestyle, accentuating a new voice within snowboard culture. We are inspired by the ‘Golden Era’ of 90s’ FreeRide snowboarding. We embrace simplicity: the art of the turn, the stillness of the forest, the surrealism of the high peaks. Expression, flow, experience. This is our core. We believe everyone benefits from being active, creative, explorative and introspective. We celebrate snowboarding’s universal experiences and sensations: gravity, momentum, the turn, conditions, community – pathways to common ground. Snowboarding is a young sport with a strong and influential past. We strive to pay homage to snowboarding’s rich history and revered people, places, brands, products and ways of thinking. Through curation, refinement, innovation and forward thinking, we chart a positive path forward. We believe everyone benefits from being active, creative, explorative and introspective. We celebrate snowboarding’s universal experiences and sensations: gravity, momentum, the turn, conditions, community – pathways to common ground. Inspired by the past, actively shaping the futureDesigned as a FreeStyle focused, true twin with a playful, soft-flexing personality; the
Object is a unisex shape developed for a wide range of riders. Beginner through advanced FreeStylers will appreciate the Object for its supremacy in the terrain park and its highly forgiving flex pattern for day-to-day resort cruising.Our Classic Core is a strong, high-caliber construction. Found in the Horizon, Cadet and Object shapes, the Classic Core utilizes Poplar and Paulownia for a lightweight, lively, and durable foundation. Ash stringers are strategically placed adding a high performance backbone. All together, the Classic Core delivers a smoother ride in variable snow, and absorption on deep landings. Positive camber runs between the feet and transitions to a flat camber zone before lifting through the tip and tail.Elliptical Sidecut, longer radius underfoot for long, stable arcs and shorter radius in the tip and tail for awesome versatility, effortless turn initiation terrain:parklevel:intermediate, sex:unisex, camber profile:Hybrid camber, Profile:Twin, Sustainable:B-corp, Sustainable: resins, Sustainable: locally sourced wood, Sustainable: recycled Base, , , weight-min(kg):50, weight-max(kg):73</v>
      </c>
      <c r="O51" s="32" t="s">
        <v>574</v>
      </c>
      <c r="P51" s="32" t="s">
        <v>575</v>
      </c>
      <c r="Q51" s="32" t="s">
        <v>576</v>
      </c>
      <c r="R51" s="32" t="s">
        <v>577</v>
      </c>
      <c r="S51" s="34"/>
      <c r="T51" s="34"/>
      <c r="U51" s="32" t="s">
        <v>67</v>
      </c>
      <c r="V51" s="32" t="s">
        <v>68</v>
      </c>
      <c r="W51" s="43" t="s">
        <v>69</v>
      </c>
      <c r="X51" s="43" t="s">
        <v>70</v>
      </c>
      <c r="Y51" s="67" t="s">
        <v>552</v>
      </c>
      <c r="Z51" s="32" t="s">
        <v>553</v>
      </c>
      <c r="AA51" s="32" t="s">
        <v>126</v>
      </c>
      <c r="AB51" s="68" t="s">
        <v>554</v>
      </c>
      <c r="AC51" s="69" t="s">
        <v>555</v>
      </c>
      <c r="AD51" s="34"/>
      <c r="AE51" s="34"/>
      <c r="AF51" s="70" t="s">
        <v>556</v>
      </c>
      <c r="AG51" s="32" t="s">
        <v>557</v>
      </c>
      <c r="AH51" s="34"/>
      <c r="AI51" s="34"/>
      <c r="AJ51" s="34"/>
      <c r="AK51" s="32" t="s">
        <v>133</v>
      </c>
      <c r="AL51" s="32" t="s">
        <v>578</v>
      </c>
      <c r="AM51" s="45">
        <v>0.5</v>
      </c>
      <c r="AN51" s="45">
        <v>0.5</v>
      </c>
      <c r="AO51" s="45">
        <v>0.69999999999999996</v>
      </c>
      <c r="AP51" s="45">
        <v>0.59999999999999998</v>
      </c>
      <c r="AQ51" s="45">
        <v>1</v>
      </c>
      <c r="AR51" s="45">
        <v>0.59999999999999998</v>
      </c>
      <c r="AS51" s="34">
        <v>29</v>
      </c>
      <c r="AT51" s="71">
        <v>29</v>
      </c>
      <c r="AU51" s="71">
        <v>0</v>
      </c>
      <c r="AV51" s="71">
        <v>24.899999999999999</v>
      </c>
      <c r="AW51" s="34"/>
      <c r="AX51" s="70" t="s">
        <v>136</v>
      </c>
      <c r="AY51" s="57">
        <v>114.09999999999999</v>
      </c>
      <c r="AZ51" s="72" t="s">
        <v>579</v>
      </c>
      <c r="BA51" s="71">
        <v>0</v>
      </c>
      <c r="BB51" s="34"/>
      <c r="BC51" s="34"/>
      <c r="BD51" s="73" t="s">
        <v>580</v>
      </c>
      <c r="BE51" s="34"/>
      <c r="BF51" s="34"/>
      <c r="BG51" s="34"/>
      <c r="BH51" s="32" t="s">
        <v>139</v>
      </c>
      <c r="BI51" s="74" t="s">
        <v>562</v>
      </c>
      <c r="BJ51" s="34"/>
      <c r="BK51" s="34"/>
      <c r="BL51" s="34"/>
      <c r="BM51" s="34"/>
      <c r="BN51" s="34"/>
      <c r="BO51" s="34"/>
      <c r="BP51" s="34"/>
      <c r="BQ51" s="34"/>
      <c r="BR51" s="34"/>
      <c r="BS51" s="34"/>
      <c r="BT51" s="34"/>
      <c r="BU51" s="34"/>
    </row>
    <row r="52" ht="79.5" customHeight="1">
      <c r="A52" s="32" t="s">
        <v>542</v>
      </c>
      <c r="B52" s="32" t="s">
        <v>111</v>
      </c>
      <c r="C52" s="34"/>
      <c r="D52" s="62" t="s">
        <v>543</v>
      </c>
      <c r="E52" s="32" t="s">
        <v>581</v>
      </c>
      <c r="F52" s="63">
        <v>7630694103881</v>
      </c>
      <c r="G52" s="32" t="s">
        <v>582</v>
      </c>
      <c r="H52" s="34"/>
      <c r="I52" s="35" t="s">
        <v>60</v>
      </c>
      <c r="J52" s="64">
        <v>156</v>
      </c>
      <c r="K52" s="65" t="s">
        <v>546</v>
      </c>
      <c r="L52" s="66" t="s">
        <v>547</v>
      </c>
      <c r="M52" s="34"/>
      <c r="N52" s="35" t="str">
        <f t="shared" si="0"/>
        <v xml:space="preserve">United Shapes Object156 We believe snowboarding transforms us, unites us and shapes our connection to nature. United Shapes exists to enrich the snowboard experience and culture. We believe immersing ourselves in the mountains transforms us, humanizes us, heightens our senses and strengthens our connection with nature. Our premium, aspirational shapes inject wonder into every turn, opening the door to progression and fulfillment. Our stories shape a more distinguished snowboarding lifestyle, accentuating a new voice within snowboard culture. We are inspired by the ‘Golden Era’ of 90s’ FreeRide snowboarding. We embrace simplicity: the art of the turn, the stillness of the forest, the surrealism of the high peaks. Expression, flow, experience. This is our core. We believe everyone benefits from being active, creative, explorative and introspective. We celebrate snowboarding’s universal experiences and sensations: gravity, momentum, the turn, conditions, community – pathways to common ground. Snowboarding is a young sport with a strong and influential past. We strive to pay homage to snowboarding’s rich history and revered people, places, brands, products and ways of thinking. Through curation, refinement, innovation and forward thinking, we chart a positive path forward. We believe everyone benefits from being active, creative, explorative and introspective. We celebrate snowboarding’s universal experiences and sensations: gravity, momentum, the turn, conditions, community – pathways to common ground. Inspired by the past, actively shaping the futureDesigned as a FreeStyle focused, true twin with a playful, soft-flexing personality; the
Object is a unisex shape developed for a wide range of riders. Beginner through advanced FreeStylers will appreciate the Object for its supremacy in the terrain park and its highly forgiving flex pattern for day-to-day resort cruising.Our Classic Core is a strong, high-caliber construction. Found in the Horizon, Cadet and Object shapes, the Classic Core utilizes Poplar and Paulownia for a lightweight, lively, and durable foundation. Ash stringers are strategically placed adding a high performance backbone. All together, the Classic Core delivers a smoother ride in variable snow, and absorption on deep landings. Positive camber runs between the feet and transitions to a flat camber zone before lifting through the tip and tail.Elliptical Sidecut, longer radius underfoot for long, stable arcs and shorter radius in the tip and tail for awesome versatility, effortless turn initiation terrain:parklevel:intermediate, sex:unisex, camber profile:Hybrid camber, Profile:Twin, Sustainable:B-corp, Sustainable: resins, Sustainable: locally sourced wood, Sustainable: recycled Base, , , weight-min(kg):54, weight-max(kg):77</v>
      </c>
      <c r="O52" s="32" t="s">
        <v>583</v>
      </c>
      <c r="P52" s="32" t="s">
        <v>584</v>
      </c>
      <c r="Q52" s="32" t="s">
        <v>585</v>
      </c>
      <c r="R52" s="32" t="s">
        <v>586</v>
      </c>
      <c r="S52" s="34"/>
      <c r="T52" s="34"/>
      <c r="U52" s="32" t="s">
        <v>67</v>
      </c>
      <c r="V52" s="32" t="s">
        <v>68</v>
      </c>
      <c r="W52" s="43" t="s">
        <v>69</v>
      </c>
      <c r="X52" s="43" t="s">
        <v>70</v>
      </c>
      <c r="Y52" s="67" t="s">
        <v>552</v>
      </c>
      <c r="Z52" s="32" t="s">
        <v>553</v>
      </c>
      <c r="AA52" s="32" t="s">
        <v>126</v>
      </c>
      <c r="AB52" s="68" t="s">
        <v>554</v>
      </c>
      <c r="AC52" s="69" t="s">
        <v>555</v>
      </c>
      <c r="AD52" s="34"/>
      <c r="AE52" s="34"/>
      <c r="AF52" s="70" t="s">
        <v>556</v>
      </c>
      <c r="AG52" s="32" t="s">
        <v>557</v>
      </c>
      <c r="AH52" s="34"/>
      <c r="AI52" s="34"/>
      <c r="AJ52" s="34"/>
      <c r="AK52" s="32" t="s">
        <v>587</v>
      </c>
      <c r="AL52" s="32" t="s">
        <v>588</v>
      </c>
      <c r="AM52" s="45">
        <v>0.5</v>
      </c>
      <c r="AN52" s="45">
        <v>0.5</v>
      </c>
      <c r="AO52" s="45">
        <v>0.69999999999999996</v>
      </c>
      <c r="AP52" s="45">
        <v>0.59999999999999998</v>
      </c>
      <c r="AQ52" s="45">
        <v>1</v>
      </c>
      <c r="AR52" s="45">
        <v>0.59999999999999998</v>
      </c>
      <c r="AS52" s="34">
        <v>29.5</v>
      </c>
      <c r="AT52" s="71">
        <v>29.5</v>
      </c>
      <c r="AU52" s="71">
        <v>0</v>
      </c>
      <c r="AV52" s="71">
        <v>25.300000000000001</v>
      </c>
      <c r="AW52" s="34"/>
      <c r="AX52" s="70" t="s">
        <v>589</v>
      </c>
      <c r="AY52" s="57">
        <v>117.40000000000001</v>
      </c>
      <c r="AZ52" s="72" t="s">
        <v>590</v>
      </c>
      <c r="BA52" s="71">
        <v>0</v>
      </c>
      <c r="BB52" s="34"/>
      <c r="BC52" s="34"/>
      <c r="BD52" s="73" t="s">
        <v>591</v>
      </c>
      <c r="BE52" s="34"/>
      <c r="BF52" s="34"/>
      <c r="BG52" s="34"/>
      <c r="BH52" s="32" t="s">
        <v>139</v>
      </c>
      <c r="BI52" s="74" t="s">
        <v>562</v>
      </c>
      <c r="BJ52" s="34"/>
      <c r="BK52" s="34"/>
      <c r="BL52" s="34"/>
      <c r="BM52" s="34"/>
      <c r="BN52" s="34"/>
      <c r="BO52" s="34"/>
      <c r="BP52" s="34"/>
      <c r="BQ52" s="34"/>
      <c r="BR52" s="34"/>
      <c r="BS52" s="34"/>
      <c r="BT52" s="34"/>
      <c r="BU52" s="34"/>
    </row>
    <row r="53" ht="79.5" customHeight="1">
      <c r="A53" s="32" t="s">
        <v>542</v>
      </c>
      <c r="B53" s="32" t="s">
        <v>111</v>
      </c>
      <c r="C53" s="34"/>
      <c r="D53" s="62" t="s">
        <v>543</v>
      </c>
      <c r="E53" s="32" t="s">
        <v>592</v>
      </c>
      <c r="F53" s="63">
        <v>7630694103928</v>
      </c>
      <c r="G53" s="32" t="s">
        <v>593</v>
      </c>
      <c r="H53" s="34"/>
      <c r="I53" s="35" t="s">
        <v>60</v>
      </c>
      <c r="J53" s="64">
        <v>160</v>
      </c>
      <c r="K53" s="65" t="s">
        <v>546</v>
      </c>
      <c r="L53" s="66" t="s">
        <v>547</v>
      </c>
      <c r="M53" s="34"/>
      <c r="N53" s="35" t="str">
        <f t="shared" si="0"/>
        <v xml:space="preserve">United Shapes Object160 We believe snowboarding transforms us, unites us and shapes our connection to nature. United Shapes exists to enrich the snowboard experience and culture. We believe immersing ourselves in the mountains transforms us, humanizes us, heightens our senses and strengthens our connection with nature. Our premium, aspirational shapes inject wonder into every turn, opening the door to progression and fulfillment. Our stories shape a more distinguished snowboarding lifestyle, accentuating a new voice within snowboard culture. We are inspired by the ‘Golden Era’ of 90s’ FreeRide snowboarding. We embrace simplicity: the art of the turn, the stillness of the forest, the surrealism of the high peaks. Expression, flow, experience. This is our core. We believe everyone benefits from being active, creative, explorative and introspective. We celebrate snowboarding’s universal experiences and sensations: gravity, momentum, the turn, conditions, community – pathways to common ground. Snowboarding is a young sport with a strong and influential past. We strive to pay homage to snowboarding’s rich history and revered people, places, brands, products and ways of thinking. Through curation, refinement, innovation and forward thinking, we chart a positive path forward. We believe everyone benefits from being active, creative, explorative and introspective. We celebrate snowboarding’s universal experiences and sensations: gravity, momentum, the turn, conditions, community – pathways to common ground. Inspired by the past, actively shaping the futureDesigned as a FreeStyle focused, true twin with a playful, soft-flexing personality; the
Object is a unisex shape developed for a wide range of riders. Beginner through advanced FreeStylers will appreciate the Object for its supremacy in the terrain park and its highly forgiving flex pattern for day-to-day resort cruising.Our Classic Core is a strong, high-caliber construction. Found in the Horizon, Cadet and Object shapes, the Classic Core utilizes Poplar and Paulownia for a lightweight, lively, and durable foundation. Ash stringers are strategically placed adding a high performance backbone. All together, the Classic Core delivers a smoother ride in variable snow, and absorption on deep landings. Positive camber runs between the feet and transitions to a flat camber zone before lifting through the tip and tail.Elliptical Sidecut, longer radius underfoot for long, stable arcs and shorter radius in the tip and tail for awesome versatility, effortless turn initiation terrain:parklevel:intermediate, sex:unisex, camber profile:Hybrid camber, Profile:Twin, Sustainable:B-corp, Sustainable: resins, Sustainable: locally sourced wood, Sustainable: recycled Base, , , weight-min(kg):59, weight-max(kg):91</v>
      </c>
      <c r="O53" s="32" t="s">
        <v>594</v>
      </c>
      <c r="P53" s="32" t="s">
        <v>595</v>
      </c>
      <c r="Q53" s="32" t="s">
        <v>596</v>
      </c>
      <c r="R53" s="32" t="s">
        <v>597</v>
      </c>
      <c r="S53" s="34"/>
      <c r="T53" s="34"/>
      <c r="U53" s="32" t="s">
        <v>67</v>
      </c>
      <c r="V53" s="32" t="s">
        <v>68</v>
      </c>
      <c r="W53" s="43" t="s">
        <v>69</v>
      </c>
      <c r="X53" s="43" t="s">
        <v>70</v>
      </c>
      <c r="Y53" s="67" t="s">
        <v>552</v>
      </c>
      <c r="Z53" s="32" t="s">
        <v>553</v>
      </c>
      <c r="AA53" s="32" t="s">
        <v>126</v>
      </c>
      <c r="AB53" s="68" t="s">
        <v>554</v>
      </c>
      <c r="AC53" s="69" t="s">
        <v>555</v>
      </c>
      <c r="AD53" s="34"/>
      <c r="AE53" s="34"/>
      <c r="AF53" s="70" t="s">
        <v>556</v>
      </c>
      <c r="AG53" s="32" t="s">
        <v>557</v>
      </c>
      <c r="AH53" s="34"/>
      <c r="AI53" s="34"/>
      <c r="AJ53" s="34"/>
      <c r="AK53" s="32" t="s">
        <v>598</v>
      </c>
      <c r="AL53" s="32" t="s">
        <v>599</v>
      </c>
      <c r="AM53" s="45">
        <v>0.5</v>
      </c>
      <c r="AN53" s="45">
        <v>0.5</v>
      </c>
      <c r="AO53" s="45">
        <v>0.69999999999999996</v>
      </c>
      <c r="AP53" s="45">
        <v>0.59999999999999998</v>
      </c>
      <c r="AQ53" s="45">
        <v>1</v>
      </c>
      <c r="AR53" s="45">
        <v>0.59999999999999998</v>
      </c>
      <c r="AS53" s="34">
        <v>30</v>
      </c>
      <c r="AT53" s="71">
        <v>30</v>
      </c>
      <c r="AU53" s="71">
        <v>0</v>
      </c>
      <c r="AV53" s="71">
        <v>25.699999999999999</v>
      </c>
      <c r="AW53" s="34"/>
      <c r="AX53" s="70" t="s">
        <v>163</v>
      </c>
      <c r="AY53" s="57">
        <v>120.8</v>
      </c>
      <c r="AZ53" s="72" t="s">
        <v>600</v>
      </c>
      <c r="BA53" s="71">
        <v>0</v>
      </c>
      <c r="BB53" s="34"/>
      <c r="BC53" s="34"/>
      <c r="BD53" s="73" t="s">
        <v>601</v>
      </c>
      <c r="BE53" s="34"/>
      <c r="BF53" s="34"/>
      <c r="BG53" s="34"/>
      <c r="BH53" s="32" t="s">
        <v>139</v>
      </c>
      <c r="BI53" s="74" t="s">
        <v>562</v>
      </c>
      <c r="BJ53" s="34"/>
      <c r="BK53" s="34"/>
      <c r="BL53" s="34"/>
      <c r="BM53" s="34"/>
      <c r="BN53" s="34"/>
      <c r="BO53" s="34"/>
      <c r="BP53" s="34"/>
      <c r="BQ53" s="34"/>
      <c r="BR53" s="34"/>
      <c r="BS53" s="34"/>
      <c r="BT53" s="34"/>
      <c r="BU53" s="34"/>
    </row>
    <row r="54" ht="79.5" customHeight="1">
      <c r="A54" s="32" t="s">
        <v>542</v>
      </c>
      <c r="B54" s="32" t="s">
        <v>111</v>
      </c>
      <c r="C54" s="34"/>
      <c r="D54" s="62" t="s">
        <v>602</v>
      </c>
      <c r="E54" s="32" t="s">
        <v>603</v>
      </c>
      <c r="F54" s="63">
        <v>7630052224661</v>
      </c>
      <c r="G54" s="32" t="s">
        <v>604</v>
      </c>
      <c r="H54" s="34"/>
      <c r="I54" s="35" t="s">
        <v>60</v>
      </c>
      <c r="J54" s="64">
        <v>143</v>
      </c>
      <c r="K54" s="65" t="s">
        <v>546</v>
      </c>
      <c r="L54" s="66" t="s">
        <v>605</v>
      </c>
      <c r="M54" s="34"/>
      <c r="N54" s="35" t="str">
        <f t="shared" si="0"/>
        <v xml:space="preserve">United Shapes Horizon143 We believe snowboarding transforms us, unites us and shapes our connection to nature. United Shapes exists to enrich the snowboard experience and culture. We believe immersing ourselves in the mountains transforms us, humanizes us, heightens our senses and strengthens our connection with nature. Our premium, aspirational shapes inject wonder into every turn, opening the door to progression and fulfillment. Our stories shape a more distinguished snowboarding lifestyle, accentuating a new voice within snowboard culture. We are inspired by the ‘Golden Era’ of 90s’ FreeRide snowboarding. We embrace simplicity: the art of the turn, the stillness of the forest, the surrealism of the high peaks. Expression, flow, experience. This is our core. We believe everyone benefits from being active, creative, explorative and introspective. We celebrate snowboarding’s universal experiences and sensations: gravity, momentum, the turn, conditions, community – pathways to common ground. Snowboarding is a young sport with a strong and influential past. We strive to pay homage to snowboarding’s rich history and revered people, places, brands, products and ways of thinking. Through curation, refinement, innovation and forward thinking, we chart a positive path forward. We believe everyone benefits from being active, creative, explorative and introspective. We celebrate snowboarding’s universal experiences and sensations: gravity, momentum, the turn, conditions, community – pathways to common ground. Inspired by the past, actively shaping the futureThe Horizon is a versatile, freestyle-minded board designed for all-mountain exploration and lapping your favorite jump line. Its directional twin profile and playful character balance fluid carving performance with the ability to press, pop, slide and stomp; this adaptable shape unlocks pure freedom of expression, all across the hill. The Horizon also features our Deep Days set-back inserts, providing optimal float on the deepest of days, so you may soak up every last drop of nature’s finest champagne.Our Classic Core is a strong, high-caliber construction. Found in the Horizon, Cadet and Object shapes, the Classic Core utilizes Poplar and Paulownia for a lightweight, lively, and durable foundation. Ash stringers are strategically placed adding a high performance backbone. All together, the Classic Core delivers a smoother ride in variable snow, and absorption on deep landings. Subtle early tip and tail rise for adaptability + pronounced camber, for optimal precision and edge holdElliptical Sidecut, longer radius underfoot for long, stable arcs and shorter radius in the tip and tail for awesome versatility, effortless turn initiation terrain:park, terrain:all mountainlevel:intermediate, sex:unisex, camber profile: Camber, early rise tip and tail, profile:directional, profile:tapered, Sustainable:B-corp, Sustainable: resins, Sustainable: locally sourced wood, Sustainable: recycled Base, , , weight-min(kg):41, weight-max(kg):73</v>
      </c>
      <c r="O54" s="32" t="s">
        <v>606</v>
      </c>
      <c r="P54" s="32" t="s">
        <v>607</v>
      </c>
      <c r="Q54" s="32" t="s">
        <v>608</v>
      </c>
      <c r="R54" s="32" t="s">
        <v>609</v>
      </c>
      <c r="S54" s="34"/>
      <c r="T54" s="34"/>
      <c r="U54" s="32" t="s">
        <v>67</v>
      </c>
      <c r="V54" s="32" t="s">
        <v>68</v>
      </c>
      <c r="W54" s="43" t="s">
        <v>69</v>
      </c>
      <c r="X54" s="43" t="s">
        <v>70</v>
      </c>
      <c r="Y54" s="67" t="s">
        <v>610</v>
      </c>
      <c r="Z54" s="32" t="s">
        <v>553</v>
      </c>
      <c r="AA54" s="32" t="s">
        <v>126</v>
      </c>
      <c r="AB54" s="68" t="s">
        <v>611</v>
      </c>
      <c r="AC54" s="32" t="s">
        <v>128</v>
      </c>
      <c r="AD54" s="34"/>
      <c r="AE54" s="34"/>
      <c r="AF54" s="70" t="s">
        <v>556</v>
      </c>
      <c r="AG54" s="32" t="s">
        <v>557</v>
      </c>
      <c r="AH54" s="34"/>
      <c r="AI54" s="34"/>
      <c r="AJ54" s="34"/>
      <c r="AK54" s="32" t="s">
        <v>612</v>
      </c>
      <c r="AL54" s="32" t="s">
        <v>578</v>
      </c>
      <c r="AM54" s="45">
        <v>0.5</v>
      </c>
      <c r="AN54" s="45">
        <v>0.5</v>
      </c>
      <c r="AO54" s="45">
        <v>0.69999999999999996</v>
      </c>
      <c r="AP54" s="45">
        <v>0.80000000000000004</v>
      </c>
      <c r="AQ54" s="45">
        <v>0.90000000000000002</v>
      </c>
      <c r="AR54" s="45">
        <v>0.69999999999999996</v>
      </c>
      <c r="AS54" s="34">
        <v>29</v>
      </c>
      <c r="AT54" s="71">
        <v>28.600000000000001</v>
      </c>
      <c r="AU54" s="71">
        <v>0.40000000000000002</v>
      </c>
      <c r="AV54" s="71">
        <v>24.699999999999999</v>
      </c>
      <c r="AW54" s="34"/>
      <c r="AX54" s="70" t="s">
        <v>136</v>
      </c>
      <c r="AY54" s="57">
        <v>108</v>
      </c>
      <c r="AZ54" s="72" t="s">
        <v>613</v>
      </c>
      <c r="BA54" s="71">
        <v>0</v>
      </c>
      <c r="BB54" s="34"/>
      <c r="BC54" s="34"/>
      <c r="BD54" s="73" t="s">
        <v>614</v>
      </c>
      <c r="BE54" s="34"/>
      <c r="BF54" s="34"/>
      <c r="BG54" s="34"/>
      <c r="BH54" s="32" t="s">
        <v>139</v>
      </c>
      <c r="BI54" s="74" t="s">
        <v>562</v>
      </c>
      <c r="BJ54" s="34"/>
      <c r="BK54" s="34"/>
      <c r="BL54" s="34"/>
      <c r="BM54" s="34"/>
      <c r="BN54" s="34"/>
      <c r="BO54" s="34"/>
      <c r="BP54" s="34"/>
      <c r="BQ54" s="34"/>
      <c r="BR54" s="34"/>
      <c r="BS54" s="34"/>
      <c r="BT54" s="34"/>
      <c r="BU54" s="34"/>
    </row>
    <row r="55" ht="79.5" customHeight="1">
      <c r="A55" s="32" t="s">
        <v>542</v>
      </c>
      <c r="B55" s="32" t="s">
        <v>111</v>
      </c>
      <c r="C55" s="34"/>
      <c r="D55" s="62" t="s">
        <v>602</v>
      </c>
      <c r="E55" s="32" t="s">
        <v>615</v>
      </c>
      <c r="F55" s="63">
        <v>7630052224685</v>
      </c>
      <c r="G55" s="32" t="s">
        <v>616</v>
      </c>
      <c r="H55" s="34"/>
      <c r="I55" s="35" t="s">
        <v>60</v>
      </c>
      <c r="J55" s="64">
        <v>147</v>
      </c>
      <c r="K55" s="65" t="s">
        <v>546</v>
      </c>
      <c r="L55" s="66" t="s">
        <v>605</v>
      </c>
      <c r="M55" s="34"/>
      <c r="N55" s="35" t="str">
        <f t="shared" si="0"/>
        <v xml:space="preserve">United Shapes Horizon147 We believe snowboarding transforms us, unites us and shapes our connection to nature. United Shapes exists to enrich the snowboard experience and culture. We believe immersing ourselves in the mountains transforms us, humanizes us, heightens our senses and strengthens our connection with nature. Our premium, aspirational shapes inject wonder into every turn, opening the door to progression and fulfillment. Our stories shape a more distinguished snowboarding lifestyle, accentuating a new voice within snowboard culture. We are inspired by the ‘Golden Era’ of 90s’ FreeRide snowboarding. We embrace simplicity: the art of the turn, the stillness of the forest, the surrealism of the high peaks. Expression, flow, experience. This is our core. We believe everyone benefits from being active, creative, explorative and introspective. We celebrate snowboarding’s universal experiences and sensations: gravity, momentum, the turn, conditions, community – pathways to common ground. Snowboarding is a young sport with a strong and influential past. We strive to pay homage to snowboarding’s rich history and revered people, places, brands, products and ways of thinking. Through curation, refinement, innovation and forward thinking, we chart a positive path forward. We believe everyone benefits from being active, creative, explorative and introspective. We celebrate snowboarding’s universal experiences and sensations: gravity, momentum, the turn, conditions, community – pathways to common ground. Inspired by the past, actively shaping the futureThe Horizon is a versatile, freestyle-minded board designed for all-mountain exploration and lapping your favorite jump line. Its directional twin profile and playful character balance fluid carving performance with the ability to press, pop, slide and stomp; this adaptable shape unlocks pure freedom of expression, all across the hill. The Horizon also features our Deep Days set-back inserts, providing optimal float on the deepest of days, so you may soak up every last drop of nature’s finest champagne.Our Classic Core is a strong, high-caliber construction. Found in the Horizon, Cadet and Object shapes, the Classic Core utilizes Poplar and Paulownia for a lightweight, lively, and durable foundation. Ash stringers are strategically placed adding a high performance backbone. All together, the Classic Core delivers a smoother ride in variable snow, and absorption on deep landings. Subtle early tip and tail rise for adaptability + pronounced camber, for optimal precision and edge holdElliptical Sidecut, longer radius underfoot for long, stable arcs and shorter radius in the tip and tail for awesome versatility, effortless turn initiation terrain:park, terrain:all mountainlevel:intermediate, sex:unisex, camber profile: Camber, early rise tip and tail, profile:directional, profile:tapered, Sustainable:B-corp, Sustainable: resins, Sustainable: locally sourced wood, Sustainable: recycled Base, , , weight-min(kg):45, weight-max(kg):75</v>
      </c>
      <c r="O55" s="32" t="s">
        <v>617</v>
      </c>
      <c r="P55" s="32" t="s">
        <v>618</v>
      </c>
      <c r="Q55" s="32" t="s">
        <v>619</v>
      </c>
      <c r="R55" s="32" t="s">
        <v>620</v>
      </c>
      <c r="S55" s="34"/>
      <c r="T55" s="34"/>
      <c r="U55" s="32" t="s">
        <v>67</v>
      </c>
      <c r="V55" s="32" t="s">
        <v>68</v>
      </c>
      <c r="W55" s="43" t="s">
        <v>69</v>
      </c>
      <c r="X55" s="43" t="s">
        <v>70</v>
      </c>
      <c r="Y55" s="67" t="s">
        <v>610</v>
      </c>
      <c r="Z55" s="32" t="s">
        <v>553</v>
      </c>
      <c r="AA55" s="32" t="s">
        <v>126</v>
      </c>
      <c r="AB55" s="68" t="s">
        <v>611</v>
      </c>
      <c r="AC55" s="32" t="s">
        <v>128</v>
      </c>
      <c r="AD55" s="34"/>
      <c r="AE55" s="34"/>
      <c r="AF55" s="70" t="s">
        <v>556</v>
      </c>
      <c r="AG55" s="32" t="s">
        <v>557</v>
      </c>
      <c r="AH55" s="34"/>
      <c r="AI55" s="34"/>
      <c r="AJ55" s="34"/>
      <c r="AK55" s="32" t="s">
        <v>257</v>
      </c>
      <c r="AL55" s="32" t="s">
        <v>291</v>
      </c>
      <c r="AM55" s="45">
        <v>0.5</v>
      </c>
      <c r="AN55" s="45">
        <v>0.5</v>
      </c>
      <c r="AO55" s="45">
        <v>0.69999999999999996</v>
      </c>
      <c r="AP55" s="45">
        <v>0.80000000000000004</v>
      </c>
      <c r="AQ55" s="45">
        <v>0.90000000000000002</v>
      </c>
      <c r="AR55" s="45">
        <v>0.69999999999999996</v>
      </c>
      <c r="AS55" s="34">
        <v>29.300000000000001</v>
      </c>
      <c r="AT55" s="71">
        <v>28.899999999999999</v>
      </c>
      <c r="AU55" s="71">
        <v>0.40000000000000002</v>
      </c>
      <c r="AV55" s="71">
        <v>25</v>
      </c>
      <c r="AW55" s="34"/>
      <c r="AX55" s="70" t="s">
        <v>136</v>
      </c>
      <c r="AY55" s="57">
        <v>110</v>
      </c>
      <c r="AZ55" s="72" t="s">
        <v>560</v>
      </c>
      <c r="BA55" s="71">
        <v>0</v>
      </c>
      <c r="BB55" s="34"/>
      <c r="BC55" s="34"/>
      <c r="BD55" s="73" t="s">
        <v>621</v>
      </c>
      <c r="BE55" s="34"/>
      <c r="BF55" s="34"/>
      <c r="BG55" s="34"/>
      <c r="BH55" s="32" t="s">
        <v>139</v>
      </c>
      <c r="BI55" s="74" t="s">
        <v>562</v>
      </c>
      <c r="BJ55" s="34"/>
      <c r="BK55" s="34"/>
      <c r="BL55" s="34"/>
      <c r="BM55" s="34"/>
      <c r="BN55" s="34"/>
      <c r="BO55" s="34"/>
      <c r="BP55" s="34"/>
      <c r="BQ55" s="34"/>
      <c r="BR55" s="34"/>
      <c r="BS55" s="34"/>
      <c r="BT55" s="34"/>
      <c r="BU55" s="34"/>
    </row>
    <row r="56" ht="79.5" customHeight="1">
      <c r="A56" s="32" t="s">
        <v>542</v>
      </c>
      <c r="B56" s="32" t="s">
        <v>111</v>
      </c>
      <c r="C56" s="34"/>
      <c r="D56" s="62" t="s">
        <v>602</v>
      </c>
      <c r="E56" s="32" t="s">
        <v>622</v>
      </c>
      <c r="F56" s="63">
        <v>7630052224708</v>
      </c>
      <c r="G56" s="32" t="s">
        <v>623</v>
      </c>
      <c r="H56" s="34"/>
      <c r="I56" s="35" t="s">
        <v>60</v>
      </c>
      <c r="J56" s="64">
        <v>151</v>
      </c>
      <c r="K56" s="65" t="s">
        <v>546</v>
      </c>
      <c r="L56" s="66" t="s">
        <v>605</v>
      </c>
      <c r="M56" s="34"/>
      <c r="N56" s="35" t="str">
        <f t="shared" si="0"/>
        <v xml:space="preserve">United Shapes Horizon151 We believe snowboarding transforms us, unites us and shapes our connection to nature. United Shapes exists to enrich the snowboard experience and culture. We believe immersing ourselves in the mountains transforms us, humanizes us, heightens our senses and strengthens our connection with nature. Our premium, aspirational shapes inject wonder into every turn, opening the door to progression and fulfillment. Our stories shape a more distinguished snowboarding lifestyle, accentuating a new voice within snowboard culture. We are inspired by the ‘Golden Era’ of 90s’ FreeRide snowboarding. We embrace simplicity: the art of the turn, the stillness of the forest, the surrealism of the high peaks. Expression, flow, experience. This is our core. We believe everyone benefits from being active, creative, explorative and introspective. We celebrate snowboarding’s universal experiences and sensations: gravity, momentum, the turn, conditions, community – pathways to common ground. Snowboarding is a young sport with a strong and influential past. We strive to pay homage to snowboarding’s rich history and revered people, places, brands, products and ways of thinking. Through curation, refinement, innovation and forward thinking, we chart a positive path forward. We believe everyone benefits from being active, creative, explorative and introspective. We celebrate snowboarding’s universal experiences and sensations: gravity, momentum, the turn, conditions, community – pathways to common ground. Inspired by the past, actively shaping the futureThe Horizon is a versatile, freestyle-minded board designed for all-mountain exploration and lapping your favorite jump line. Its directional twin profile and playful character balance fluid carving performance with the ability to press, pop, slide and stomp; this adaptable shape unlocks pure freedom of expression, all across the hill. The Horizon also features our Deep Days set-back inserts, providing optimal float on the deepest of days, so you may soak up every last drop of nature’s finest champagne.Our Classic Core is a strong, high-caliber construction. Found in the Horizon, Cadet and Object shapes, the Classic Core utilizes Poplar and Paulownia for a lightweight, lively, and durable foundation. Ash stringers are strategically placed adding a high performance backbone. All together, the Classic Core delivers a smoother ride in variable snow, and absorption on deep landings. Subtle early tip and tail rise for adaptability + pronounced camber, for optimal precision and edge holdElliptical Sidecut, longer radius underfoot for long, stable arcs and shorter radius in the tip and tail for awesome versatility, effortless turn initiation terrain:park, terrain:all mountainlevel:intermediate, sex:unisex, camber profile: Camber, early rise tip and tail, profile:directional, profile:tapered, Sustainable:B-corp, Sustainable: resins, Sustainable: locally sourced wood, Sustainable: recycled Base, , , weight-min(kg):45, weight-max(kg):82</v>
      </c>
      <c r="O56" s="32" t="s">
        <v>624</v>
      </c>
      <c r="P56" s="32" t="s">
        <v>625</v>
      </c>
      <c r="Q56" s="32" t="s">
        <v>626</v>
      </c>
      <c r="R56" s="32" t="s">
        <v>627</v>
      </c>
      <c r="S56" s="34"/>
      <c r="T56" s="34"/>
      <c r="U56" s="32" t="s">
        <v>67</v>
      </c>
      <c r="V56" s="32" t="s">
        <v>68</v>
      </c>
      <c r="W56" s="43" t="s">
        <v>69</v>
      </c>
      <c r="X56" s="43" t="s">
        <v>70</v>
      </c>
      <c r="Y56" s="67" t="s">
        <v>610</v>
      </c>
      <c r="Z56" s="32" t="s">
        <v>553</v>
      </c>
      <c r="AA56" s="32" t="s">
        <v>126</v>
      </c>
      <c r="AB56" s="68" t="s">
        <v>611</v>
      </c>
      <c r="AC56" s="32" t="s">
        <v>128</v>
      </c>
      <c r="AD56" s="34"/>
      <c r="AE56" s="34"/>
      <c r="AF56" s="70" t="s">
        <v>556</v>
      </c>
      <c r="AG56" s="32" t="s">
        <v>557</v>
      </c>
      <c r="AH56" s="34"/>
      <c r="AI56" s="34"/>
      <c r="AJ56" s="34"/>
      <c r="AK56" s="32" t="s">
        <v>257</v>
      </c>
      <c r="AL56" s="32" t="s">
        <v>628</v>
      </c>
      <c r="AM56" s="45">
        <v>0.5</v>
      </c>
      <c r="AN56" s="45">
        <v>0.5</v>
      </c>
      <c r="AO56" s="45">
        <v>0.69999999999999996</v>
      </c>
      <c r="AP56" s="45">
        <v>0.80000000000000004</v>
      </c>
      <c r="AQ56" s="45">
        <v>0.90000000000000002</v>
      </c>
      <c r="AR56" s="45">
        <v>0.69999999999999996</v>
      </c>
      <c r="AS56" s="34">
        <v>29.600000000000001</v>
      </c>
      <c r="AT56" s="71">
        <v>29.199999999999999</v>
      </c>
      <c r="AU56" s="71">
        <v>0.40000000000000002</v>
      </c>
      <c r="AV56" s="71">
        <v>25.300000000000001</v>
      </c>
      <c r="AW56" s="34"/>
      <c r="AX56" s="70" t="s">
        <v>589</v>
      </c>
      <c r="AY56" s="57">
        <v>112</v>
      </c>
      <c r="AZ56" s="72" t="s">
        <v>570</v>
      </c>
      <c r="BA56" s="71">
        <v>0</v>
      </c>
      <c r="BB56" s="34"/>
      <c r="BC56" s="34"/>
      <c r="BD56" s="73" t="s">
        <v>629</v>
      </c>
      <c r="BE56" s="34"/>
      <c r="BF56" s="34"/>
      <c r="BG56" s="34"/>
      <c r="BH56" s="32" t="s">
        <v>139</v>
      </c>
      <c r="BI56" s="74" t="s">
        <v>562</v>
      </c>
      <c r="BJ56" s="34"/>
      <c r="BK56" s="34"/>
      <c r="BL56" s="34"/>
      <c r="BM56" s="34"/>
      <c r="BN56" s="34"/>
      <c r="BO56" s="34"/>
      <c r="BP56" s="34"/>
      <c r="BQ56" s="34"/>
      <c r="BR56" s="34"/>
      <c r="BS56" s="34"/>
      <c r="BT56" s="34"/>
      <c r="BU56" s="34"/>
    </row>
    <row r="57" ht="79.5" customHeight="1">
      <c r="A57" s="32" t="s">
        <v>542</v>
      </c>
      <c r="B57" s="32" t="s">
        <v>111</v>
      </c>
      <c r="C57" s="34"/>
      <c r="D57" s="62" t="s">
        <v>602</v>
      </c>
      <c r="E57" s="32" t="s">
        <v>630</v>
      </c>
      <c r="F57" s="63">
        <v>7630052224722</v>
      </c>
      <c r="G57" s="32" t="s">
        <v>631</v>
      </c>
      <c r="H57" s="34"/>
      <c r="I57" s="35" t="s">
        <v>60</v>
      </c>
      <c r="J57" s="64">
        <v>155</v>
      </c>
      <c r="K57" s="65" t="s">
        <v>546</v>
      </c>
      <c r="L57" s="66" t="s">
        <v>605</v>
      </c>
      <c r="M57" s="34"/>
      <c r="N57" s="35" t="str">
        <f t="shared" si="0"/>
        <v xml:space="preserve">United Shapes Horizon155 We believe snowboarding transforms us, unites us and shapes our connection to nature. United Shapes exists to enrich the snowboard experience and culture. We believe immersing ourselves in the mountains transforms us, humanizes us, heightens our senses and strengthens our connection with nature. Our premium, aspirational shapes inject wonder into every turn, opening the door to progression and fulfillment. Our stories shape a more distinguished snowboarding lifestyle, accentuating a new voice within snowboard culture. We are inspired by the ‘Golden Era’ of 90s’ FreeRide snowboarding. We embrace simplicity: the art of the turn, the stillness of the forest, the surrealism of the high peaks. Expression, flow, experience. This is our core. We believe everyone benefits from being active, creative, explorative and introspective. We celebrate snowboarding’s universal experiences and sensations: gravity, momentum, the turn, conditions, community – pathways to common ground. Snowboarding is a young sport with a strong and influential past. We strive to pay homage to snowboarding’s rich history and revered people, places, brands, products and ways of thinking. Through curation, refinement, innovation and forward thinking, we chart a positive path forward. We believe everyone benefits from being active, creative, explorative and introspective. We celebrate snowboarding’s universal experiences and sensations: gravity, momentum, the turn, conditions, community – pathways to common ground. Inspired by the past, actively shaping the futureThe Horizon is a versatile, freestyle-minded board designed for all-mountain exploration and lapping your favorite jump line. Its directional twin profile and playful character balance fluid carving performance with the ability to press, pop, slide and stomp; this adaptable shape unlocks pure freedom of expression, all across the hill. The Horizon also features our Deep Days set-back inserts, providing optimal float on the deepest of days, so you may soak up every last drop of nature’s finest champagne.Our Classic Core is a strong, high-caliber construction. Found in the Horizon, Cadet and Object shapes, the Classic Core utilizes Poplar and Paulownia for a lightweight, lively, and durable foundation. Ash stringers are strategically placed adding a high performance backbone. All together, the Classic Core delivers a smoother ride in variable snow, and absorption on deep landings. Subtle early tip and tail rise for adaptability + pronounced camber, for optimal precision and edge holdElliptical Sidecut, longer radius underfoot for long, stable arcs and shorter radius in the tip and tail for awesome versatility, effortless turn initiation terrain:park, terrain:all mountainlevel:intermediate, sex:unisex, camber profile: Camber, early rise tip and tail, profile:directional, profile:tapered, Sustainable:B-corp, Sustainable: resins, Sustainable: locally sourced wood, Sustainable: recycled Base, , , weight-min(kg):54, weight-max(kg):91</v>
      </c>
      <c r="O57" s="32" t="s">
        <v>632</v>
      </c>
      <c r="P57" s="32" t="s">
        <v>633</v>
      </c>
      <c r="Q57" s="32" t="s">
        <v>634</v>
      </c>
      <c r="R57" s="32" t="s">
        <v>635</v>
      </c>
      <c r="S57" s="34"/>
      <c r="T57" s="34"/>
      <c r="U57" s="32" t="s">
        <v>67</v>
      </c>
      <c r="V57" s="32" t="s">
        <v>68</v>
      </c>
      <c r="W57" s="43" t="s">
        <v>69</v>
      </c>
      <c r="X57" s="43" t="s">
        <v>70</v>
      </c>
      <c r="Y57" s="67" t="s">
        <v>610</v>
      </c>
      <c r="Z57" s="32" t="s">
        <v>553</v>
      </c>
      <c r="AA57" s="32" t="s">
        <v>126</v>
      </c>
      <c r="AB57" s="68" t="s">
        <v>611</v>
      </c>
      <c r="AC57" s="32" t="s">
        <v>128</v>
      </c>
      <c r="AD57" s="34"/>
      <c r="AE57" s="34"/>
      <c r="AF57" s="70" t="s">
        <v>556</v>
      </c>
      <c r="AG57" s="32" t="s">
        <v>557</v>
      </c>
      <c r="AH57" s="34"/>
      <c r="AI57" s="34"/>
      <c r="AJ57" s="34"/>
      <c r="AK57" s="32" t="s">
        <v>587</v>
      </c>
      <c r="AL57" s="32" t="s">
        <v>599</v>
      </c>
      <c r="AM57" s="45">
        <v>0.5</v>
      </c>
      <c r="AN57" s="45">
        <v>0.5</v>
      </c>
      <c r="AO57" s="45">
        <v>0.69999999999999996</v>
      </c>
      <c r="AP57" s="45">
        <v>0.80000000000000004</v>
      </c>
      <c r="AQ57" s="45">
        <v>0.90000000000000002</v>
      </c>
      <c r="AR57" s="45">
        <v>0.69999999999999996</v>
      </c>
      <c r="AS57" s="34">
        <v>29.899999999999999</v>
      </c>
      <c r="AT57" s="71">
        <v>29.5</v>
      </c>
      <c r="AU57" s="71">
        <v>0.40000000000000002</v>
      </c>
      <c r="AV57" s="71">
        <v>25.600000000000001</v>
      </c>
      <c r="AW57" s="34"/>
      <c r="AX57" s="70" t="s">
        <v>163</v>
      </c>
      <c r="AY57" s="57">
        <v>114</v>
      </c>
      <c r="AZ57" s="72" t="s">
        <v>636</v>
      </c>
      <c r="BA57" s="71">
        <v>0</v>
      </c>
      <c r="BB57" s="34"/>
      <c r="BC57" s="34"/>
      <c r="BD57" s="73" t="s">
        <v>637</v>
      </c>
      <c r="BE57" s="34"/>
      <c r="BF57" s="34"/>
      <c r="BG57" s="34"/>
      <c r="BH57" s="32" t="s">
        <v>139</v>
      </c>
      <c r="BI57" s="74" t="s">
        <v>562</v>
      </c>
      <c r="BJ57" s="34"/>
      <c r="BK57" s="34"/>
      <c r="BL57" s="34"/>
      <c r="BM57" s="34"/>
      <c r="BN57" s="34"/>
      <c r="BO57" s="34"/>
      <c r="BP57" s="34"/>
      <c r="BQ57" s="34"/>
      <c r="BR57" s="34"/>
      <c r="BS57" s="34"/>
      <c r="BT57" s="34"/>
      <c r="BU57" s="34"/>
    </row>
    <row r="58" ht="79.5" customHeight="1">
      <c r="A58" s="32" t="s">
        <v>542</v>
      </c>
      <c r="B58" s="32" t="s">
        <v>111</v>
      </c>
      <c r="C58" s="34"/>
      <c r="D58" s="62" t="s">
        <v>602</v>
      </c>
      <c r="E58" s="32" t="s">
        <v>638</v>
      </c>
      <c r="F58" s="63">
        <v>7630052224760</v>
      </c>
      <c r="G58" s="32" t="s">
        <v>639</v>
      </c>
      <c r="H58" s="34"/>
      <c r="I58" s="35" t="s">
        <v>60</v>
      </c>
      <c r="J58" s="64">
        <v>159</v>
      </c>
      <c r="K58" s="65" t="s">
        <v>546</v>
      </c>
      <c r="L58" s="66" t="s">
        <v>605</v>
      </c>
      <c r="M58" s="34"/>
      <c r="N58" s="35" t="str">
        <f t="shared" si="0"/>
        <v xml:space="preserve">United Shapes Horizon159 We believe snowboarding transforms us, unites us and shapes our connection to nature. United Shapes exists to enrich the snowboard experience and culture. We believe immersing ourselves in the mountains transforms us, humanizes us, heightens our senses and strengthens our connection with nature. Our premium, aspirational shapes inject wonder into every turn, opening the door to progression and fulfillment. Our stories shape a more distinguished snowboarding lifestyle, accentuating a new voice within snowboard culture. We are inspired by the ‘Golden Era’ of 90s’ FreeRide snowboarding. We embrace simplicity: the art of the turn, the stillness of the forest, the surrealism of the high peaks. Expression, flow, experience. This is our core. We believe everyone benefits from being active, creative, explorative and introspective. We celebrate snowboarding’s universal experiences and sensations: gravity, momentum, the turn, conditions, community – pathways to common ground. Snowboarding is a young sport with a strong and influential past. We strive to pay homage to snowboarding’s rich history and revered people, places, brands, products and ways of thinking. Through curation, refinement, innovation and forward thinking, we chart a positive path forward. We believe everyone benefits from being active, creative, explorative and introspective. We celebrate snowboarding’s universal experiences and sensations: gravity, momentum, the turn, conditions, community – pathways to common ground. Inspired by the past, actively shaping the futureThe Horizon is a versatile, freestyle-minded board designed for all-mountain exploration and lapping your favorite jump line. Its directional twin profile and playful character balance fluid carving performance with the ability to press, pop, slide and stomp; this adaptable shape unlocks pure freedom of expression, all across the hill. The Horizon also features our Deep Days set-back inserts, providing optimal float on the deepest of days, so you may soak up every last drop of nature’s finest champagne.Our Classic Core is a strong, high-caliber construction. Found in the Horizon, Cadet and Object shapes, the Classic Core utilizes Poplar and Paulownia for a lightweight, lively, and durable foundation. Ash stringers are strategically placed adding a high performance backbone. All together, the Classic Core delivers a smoother ride in variable snow, and absorption on deep landings. Subtle early tip and tail rise for adaptability + pronounced camber, for optimal precision and edge holdElliptical Sidecut, longer radius underfoot for long, stable arcs and shorter radius in the tip and tail for awesome versatility, effortless turn initiation terrain:park, terrain:all mountainlevel:intermediate, sex:unisex, camber profile: Camber, early rise tip and tail, profile:directional, profile:tapered, Sustainable:B-corp, Sustainable: resins, Sustainable: locally sourced wood, Sustainable: recycled Base, , , weight-min(kg):61, weight-max(kg):95+</v>
      </c>
      <c r="O58" s="32" t="s">
        <v>640</v>
      </c>
      <c r="P58" s="32" t="s">
        <v>641</v>
      </c>
      <c r="Q58" s="32" t="s">
        <v>642</v>
      </c>
      <c r="R58" s="32" t="s">
        <v>643</v>
      </c>
      <c r="S58" s="34"/>
      <c r="T58" s="34"/>
      <c r="U58" s="32" t="s">
        <v>67</v>
      </c>
      <c r="V58" s="32" t="s">
        <v>68</v>
      </c>
      <c r="W58" s="43" t="s">
        <v>69</v>
      </c>
      <c r="X58" s="43" t="s">
        <v>70</v>
      </c>
      <c r="Y58" s="67" t="s">
        <v>610</v>
      </c>
      <c r="Z58" s="32" t="s">
        <v>553</v>
      </c>
      <c r="AA58" s="32" t="s">
        <v>126</v>
      </c>
      <c r="AB58" s="68" t="s">
        <v>611</v>
      </c>
      <c r="AC58" s="32" t="s">
        <v>128</v>
      </c>
      <c r="AD58" s="34"/>
      <c r="AE58" s="34"/>
      <c r="AF58" s="70" t="s">
        <v>556</v>
      </c>
      <c r="AG58" s="32" t="s">
        <v>557</v>
      </c>
      <c r="AH58" s="34"/>
      <c r="AI58" s="34"/>
      <c r="AJ58" s="34"/>
      <c r="AK58" s="32" t="s">
        <v>644</v>
      </c>
      <c r="AL58" s="32" t="s">
        <v>161</v>
      </c>
      <c r="AM58" s="45">
        <v>0.5</v>
      </c>
      <c r="AN58" s="45">
        <v>0.5</v>
      </c>
      <c r="AO58" s="45">
        <v>0.69999999999999996</v>
      </c>
      <c r="AP58" s="45">
        <v>0.80000000000000004</v>
      </c>
      <c r="AQ58" s="45">
        <v>0.90000000000000002</v>
      </c>
      <c r="AR58" s="45">
        <v>0.69999999999999996</v>
      </c>
      <c r="AS58" s="34">
        <v>30.199999999999999</v>
      </c>
      <c r="AT58" s="71">
        <v>29.800000000000001</v>
      </c>
      <c r="AU58" s="71">
        <v>0.40000000000000002</v>
      </c>
      <c r="AV58" s="71">
        <v>25.899999999999999</v>
      </c>
      <c r="AW58" s="34"/>
      <c r="AX58" s="70" t="s">
        <v>163</v>
      </c>
      <c r="AY58" s="57">
        <v>116</v>
      </c>
      <c r="AZ58" s="75" t="s">
        <v>645</v>
      </c>
      <c r="BA58" s="71">
        <v>0</v>
      </c>
      <c r="BB58" s="34"/>
      <c r="BC58" s="34"/>
      <c r="BD58" s="73" t="s">
        <v>646</v>
      </c>
      <c r="BE58" s="34"/>
      <c r="BF58" s="34"/>
      <c r="BG58" s="34"/>
      <c r="BH58" s="32" t="s">
        <v>139</v>
      </c>
      <c r="BI58" s="74" t="s">
        <v>562</v>
      </c>
      <c r="BJ58" s="34"/>
      <c r="BK58" s="34"/>
      <c r="BL58" s="34"/>
      <c r="BM58" s="34"/>
      <c r="BN58" s="34"/>
      <c r="BO58" s="34"/>
      <c r="BP58" s="34"/>
      <c r="BQ58" s="34"/>
      <c r="BR58" s="34"/>
      <c r="BS58" s="34"/>
      <c r="BT58" s="34"/>
      <c r="BU58" s="34"/>
    </row>
    <row r="59" ht="79.5" customHeight="1">
      <c r="A59" s="32" t="s">
        <v>542</v>
      </c>
      <c r="B59" s="32" t="s">
        <v>111</v>
      </c>
      <c r="C59" s="34"/>
      <c r="D59" s="62" t="s">
        <v>647</v>
      </c>
      <c r="E59" s="32" t="s">
        <v>648</v>
      </c>
      <c r="F59" s="63">
        <v>7630694105847</v>
      </c>
      <c r="G59" s="32" t="s">
        <v>649</v>
      </c>
      <c r="H59" s="34"/>
      <c r="I59" s="35" t="s">
        <v>60</v>
      </c>
      <c r="J59" s="64">
        <v>146</v>
      </c>
      <c r="K59" s="65" t="s">
        <v>546</v>
      </c>
      <c r="L59" s="66" t="s">
        <v>650</v>
      </c>
      <c r="M59" s="34"/>
      <c r="N59" s="35" t="str">
        <f t="shared" si="0"/>
        <v xml:space="preserve">United Shapes Cadet146 We believe snowboarding transforms us, unites us and shapes our connection to nature. United Shapes exists to enrich the snowboard experience and culture. We believe immersing ourselves in the mountains transforms us, humanizes us, heightens our senses and strengthens our connection with nature. Our premium, aspirational shapes inject wonder into every turn, opening the door to progression and fulfillment. Our stories shape a more distinguished snowboarding lifestyle, accentuating a new voice within snowboard culture. We are inspired by the ‘Golden Era’ of 90s’ FreeRide snowboarding. We embrace simplicity: the art of the turn, the stillness of the forest, the surrealism of the high peaks. Expression, flow, experience. This is our core. We believe everyone benefits from being active, creative, explorative and introspective. We celebrate snowboarding’s universal experiences and sensations: gravity, momentum, the turn, conditions, community – pathways to common ground. Snowboarding is a young sport with a strong and influential past. We strive to pay homage to snowboarding’s rich history and revered people, places, brands, products and ways of thinking. Through curation, refinement, innovation and forward thinking, we chart a positive path forward. We believe everyone benefits from being active, creative, explorative and introspective. We celebrate snowboarding’s universal experiences and sensations: gravity, momentum, the turn, conditions, community – pathways to common ground. Inspired by the past, actively shaping the futureThe Cadet radiates beauty in its simplicity—a timeless shape reinvigorated with premium, sustainable materials and construction to meet the demands of modern riders in this modern era. The Cadet is a lively personality, catalyzing highly active riding: its deep sidecut enables efficient and effortless carving, and its traditional camber pairs with a gentle, early-rise nose to keep you composed, precise, agile and powerful. This board inspires confidence across all terrain. By blending a FreeRide nature with a Freestyle soul, the Cadet is a shape that loves to turn and is ready to soar on command.Our Classic Core is a strong, high-caliber construction. Found in the Horizon, Cadet and Object shapes, the Classic Core utilizes Poplar and Paulownia for a lightweight, lively, and durable foundation. Ash stringers are strategically placed adding a high performance backbone. All together, the Classic Core delivers a smoother ride in variable snow, and absorption on deep landings. Early Rise Nose + traditional camber, for the perfect blend of high performance edge hold, easy turn initiation, and float in soft snow.Elliptical Sidecut, longer radius underfoot for long, stable arcs and shorter radius in the tip and tail for awesome versatility, effortless turn initiation terrain:all mountain, terrain:slopeslevel:intermediate, level:expert, sex:unisex, camber profile:Camber, early rise nose, profile:directional, profile:tapered, Sustainable:B-corp, Sustainable: resins, Sustainable: locally sourced wood, Sustainable: recycled Base, , , , </v>
      </c>
      <c r="O59" s="32" t="s">
        <v>651</v>
      </c>
      <c r="P59" s="32" t="s">
        <v>652</v>
      </c>
      <c r="Q59" s="32" t="s">
        <v>653</v>
      </c>
      <c r="R59" s="32" t="s">
        <v>654</v>
      </c>
      <c r="S59" s="34"/>
      <c r="T59" s="34"/>
      <c r="U59" s="32" t="s">
        <v>67</v>
      </c>
      <c r="V59" s="32" t="s">
        <v>68</v>
      </c>
      <c r="W59" s="43" t="s">
        <v>69</v>
      </c>
      <c r="X59" s="43" t="s">
        <v>70</v>
      </c>
      <c r="Y59" s="67" t="s">
        <v>406</v>
      </c>
      <c r="Z59" s="32" t="s">
        <v>251</v>
      </c>
      <c r="AA59" s="32" t="s">
        <v>126</v>
      </c>
      <c r="AB59" s="76" t="s">
        <v>655</v>
      </c>
      <c r="AC59" s="32" t="s">
        <v>128</v>
      </c>
      <c r="AD59" s="34"/>
      <c r="AE59" s="34"/>
      <c r="AF59" s="70" t="s">
        <v>556</v>
      </c>
      <c r="AG59" s="32" t="s">
        <v>557</v>
      </c>
      <c r="AH59" s="34"/>
      <c r="AI59" s="34"/>
      <c r="AJ59" s="34"/>
      <c r="AK59" s="34"/>
      <c r="AL59" s="34"/>
      <c r="AM59" s="45">
        <v>0.69999999999999996</v>
      </c>
      <c r="AN59" s="45">
        <v>0.59999999999999998</v>
      </c>
      <c r="AO59" s="45">
        <v>0.90000000000000002</v>
      </c>
      <c r="AP59" s="45">
        <v>0.90000000000000002</v>
      </c>
      <c r="AQ59" s="45">
        <v>0.80000000000000004</v>
      </c>
      <c r="AR59" s="45">
        <v>0.69999999999999896</v>
      </c>
      <c r="AS59" s="34">
        <v>29.399999999999999</v>
      </c>
      <c r="AT59" s="71">
        <v>28.899999999999999</v>
      </c>
      <c r="AU59" s="71">
        <v>0.5</v>
      </c>
      <c r="AV59" s="71">
        <v>25.100000000000001</v>
      </c>
      <c r="AW59" s="34"/>
      <c r="AX59" s="34"/>
      <c r="AY59" s="57">
        <v>109</v>
      </c>
      <c r="AZ59" s="72" t="s">
        <v>613</v>
      </c>
      <c r="BA59" s="71">
        <v>2</v>
      </c>
      <c r="BB59" s="34"/>
      <c r="BC59" s="34"/>
      <c r="BD59" s="73">
        <v>2.6400000000000001</v>
      </c>
      <c r="BE59" s="34"/>
      <c r="BF59" s="34"/>
      <c r="BG59" s="34"/>
      <c r="BH59" s="32" t="s">
        <v>139</v>
      </c>
      <c r="BI59" s="74" t="s">
        <v>562</v>
      </c>
      <c r="BJ59" s="34"/>
      <c r="BK59" s="34"/>
      <c r="BL59" s="34"/>
      <c r="BM59" s="34"/>
      <c r="BN59" s="34"/>
      <c r="BO59" s="34"/>
      <c r="BP59" s="34"/>
      <c r="BQ59" s="34"/>
      <c r="BR59" s="34"/>
      <c r="BS59" s="34"/>
      <c r="BT59" s="34"/>
      <c r="BU59" s="34"/>
    </row>
    <row r="60">
      <c r="A60" s="32" t="s">
        <v>542</v>
      </c>
      <c r="B60" s="32" t="s">
        <v>111</v>
      </c>
      <c r="C60" s="34"/>
      <c r="D60" s="62" t="s">
        <v>647</v>
      </c>
      <c r="E60" s="32" t="s">
        <v>656</v>
      </c>
      <c r="F60" s="63">
        <v>7630052224562</v>
      </c>
      <c r="G60" s="32" t="s">
        <v>657</v>
      </c>
      <c r="H60" s="34"/>
      <c r="I60" s="35" t="s">
        <v>60</v>
      </c>
      <c r="J60" s="64">
        <v>150</v>
      </c>
      <c r="K60" s="65" t="s">
        <v>546</v>
      </c>
      <c r="L60" s="66" t="s">
        <v>650</v>
      </c>
      <c r="M60" s="34"/>
      <c r="N60" s="35" t="str">
        <f t="shared" si="0"/>
        <v xml:space="preserve">United Shapes Cadet150 We believe snowboarding transforms us, unites us and shapes our connection to nature. United Shapes exists to enrich the snowboard experience and culture. We believe immersing ourselves in the mountains transforms us, humanizes us, heightens our senses and strengthens our connection with nature. Our premium, aspirational shapes inject wonder into every turn, opening the door to progression and fulfillment. Our stories shape a more distinguished snowboarding lifestyle, accentuating a new voice within snowboard culture. We are inspired by the ‘Golden Era’ of 90s’ FreeRide snowboarding. We embrace simplicity: the art of the turn, the stillness of the forest, the surrealism of the high peaks. Expression, flow, experience. This is our core. We believe everyone benefits from being active, creative, explorative and introspective. We celebrate snowboarding’s universal experiences and sensations: gravity, momentum, the turn, conditions, community – pathways to common ground. Snowboarding is a young sport with a strong and influential past. We strive to pay homage to snowboarding’s rich history and revered people, places, brands, products and ways of thinking. Through curation, refinement, innovation and forward thinking, we chart a positive path forward. We believe everyone benefits from being active, creative, explorative and introspective. We celebrate snowboarding’s universal experiences and sensations: gravity, momentum, the turn, conditions, community – pathways to common ground. Inspired by the past, actively shaping the futureThe Cadet radiates beauty in its simplicity—a timeless shape reinvigorated with premium, sustainable materials and construction to meet the demands of modern riders in this modern era. The Cadet is a lively personality, catalyzing highly active riding: its deep sidecut enables efficient and effortless carving, and its traditional camber pairs with a gentle, early-rise nose to keep you composed, precise, agile and powerful. This board inspires confidence across all terrain. By blending a FreeRide nature with a Freestyle soul, the Cadet is a shape that loves to turn and is ready to soar on command.Our Classic Core is a strong, high-caliber construction. Found in the Horizon, Cadet and Object shapes, the Classic Core utilizes Poplar and Paulownia for a lightweight, lively, and durable foundation. Ash stringers are strategically placed adding a high performance backbone. All together, the Classic Core delivers a smoother ride in variable snow, and absorption on deep landings. Early Rise Nose + traditional camber, for the perfect blend of high performance edge hold, easy turn initiation, and float in soft snow.Elliptical Sidecut, longer radius underfoot for long, stable arcs and shorter radius in the tip and tail for awesome versatility, effortless turn initiation terrain:all mountain, terrain:slopeslevel:intermediate, level:expert, sex:unisex, camber profile:Camber, early rise nose, profile:directional, profile:tapered, Sustainable:B-corp, Sustainable: resins, Sustainable: locally sourced wood, Sustainable: recycled Base, , , weight-min(kg):45, weight-max(kg):82</v>
      </c>
      <c r="O60" s="34"/>
      <c r="P60" s="32"/>
      <c r="Q60" s="34"/>
      <c r="R60" s="34"/>
      <c r="S60" s="34"/>
      <c r="T60" s="34"/>
      <c r="U60" s="32" t="s">
        <v>67</v>
      </c>
      <c r="V60" s="32" t="s">
        <v>68</v>
      </c>
      <c r="W60" s="43" t="s">
        <v>69</v>
      </c>
      <c r="X60" s="43" t="s">
        <v>70</v>
      </c>
      <c r="Y60" s="67" t="s">
        <v>406</v>
      </c>
      <c r="Z60" s="32" t="s">
        <v>251</v>
      </c>
      <c r="AA60" s="32" t="s">
        <v>126</v>
      </c>
      <c r="AB60" s="76" t="s">
        <v>655</v>
      </c>
      <c r="AC60" s="32" t="s">
        <v>128</v>
      </c>
      <c r="AD60" s="34"/>
      <c r="AE60" s="34"/>
      <c r="AF60" s="70" t="s">
        <v>556</v>
      </c>
      <c r="AG60" s="32" t="s">
        <v>557</v>
      </c>
      <c r="AH60" s="34"/>
      <c r="AI60" s="34"/>
      <c r="AJ60" s="34"/>
      <c r="AK60" s="32" t="s">
        <v>257</v>
      </c>
      <c r="AL60" s="32" t="s">
        <v>628</v>
      </c>
      <c r="AM60" s="45">
        <v>0.69999999999999996</v>
      </c>
      <c r="AN60" s="45">
        <v>0.59999999999999998</v>
      </c>
      <c r="AO60" s="45">
        <v>0.90000000000000002</v>
      </c>
      <c r="AP60" s="45">
        <v>0.90000000000000002</v>
      </c>
      <c r="AQ60" s="45">
        <v>0.80000000000000004</v>
      </c>
      <c r="AR60" s="45">
        <v>0.69999999999999896</v>
      </c>
      <c r="AS60" s="34">
        <v>29.699999999999999</v>
      </c>
      <c r="AT60" s="71">
        <v>29.199999999999999</v>
      </c>
      <c r="AU60" s="71">
        <v>0.5</v>
      </c>
      <c r="AV60" s="71">
        <v>25.399999999999999</v>
      </c>
      <c r="AW60" s="34"/>
      <c r="AX60" s="70" t="s">
        <v>136</v>
      </c>
      <c r="AY60" s="57">
        <v>111</v>
      </c>
      <c r="AZ60" s="72" t="s">
        <v>658</v>
      </c>
      <c r="BA60" s="71">
        <v>2</v>
      </c>
      <c r="BB60" s="34"/>
      <c r="BC60" s="34"/>
      <c r="BD60" s="73" t="s">
        <v>659</v>
      </c>
      <c r="BE60" s="34"/>
      <c r="BF60" s="34"/>
      <c r="BG60" s="34"/>
      <c r="BH60" s="32" t="s">
        <v>139</v>
      </c>
      <c r="BI60" s="74" t="s">
        <v>562</v>
      </c>
      <c r="BJ60" s="34"/>
      <c r="BK60" s="34"/>
      <c r="BL60" s="34"/>
      <c r="BM60" s="34"/>
      <c r="BN60" s="34"/>
      <c r="BO60" s="34"/>
      <c r="BP60" s="34"/>
      <c r="BQ60" s="34"/>
      <c r="BR60" s="34"/>
      <c r="BS60" s="34"/>
      <c r="BT60" s="34"/>
      <c r="BU60" s="34"/>
    </row>
    <row r="61">
      <c r="A61" s="32" t="s">
        <v>542</v>
      </c>
      <c r="B61" s="32" t="s">
        <v>111</v>
      </c>
      <c r="C61" s="34"/>
      <c r="D61" s="62" t="s">
        <v>647</v>
      </c>
      <c r="E61" s="32" t="s">
        <v>660</v>
      </c>
      <c r="F61" s="63">
        <v>7630052224586</v>
      </c>
      <c r="G61" s="32" t="s">
        <v>661</v>
      </c>
      <c r="H61" s="34"/>
      <c r="I61" s="35" t="s">
        <v>60</v>
      </c>
      <c r="J61" s="64">
        <v>154</v>
      </c>
      <c r="K61" s="65" t="s">
        <v>546</v>
      </c>
      <c r="L61" s="66" t="s">
        <v>650</v>
      </c>
      <c r="M61" s="34"/>
      <c r="N61" s="35" t="str">
        <f t="shared" si="0"/>
        <v xml:space="preserve">United Shapes Cadet154 We believe snowboarding transforms us, unites us and shapes our connection to nature. United Shapes exists to enrich the snowboard experience and culture. We believe immersing ourselves in the mountains transforms us, humanizes us, heightens our senses and strengthens our connection with nature. Our premium, aspirational shapes inject wonder into every turn, opening the door to progression and fulfillment. Our stories shape a more distinguished snowboarding lifestyle, accentuating a new voice within snowboard culture. We are inspired by the ‘Golden Era’ of 90s’ FreeRide snowboarding. We embrace simplicity: the art of the turn, the stillness of the forest, the surrealism of the high peaks. Expression, flow, experience. This is our core. We believe everyone benefits from being active, creative, explorative and introspective. We celebrate snowboarding’s universal experiences and sensations: gravity, momentum, the turn, conditions, community – pathways to common ground. Snowboarding is a young sport with a strong and influential past. We strive to pay homage to snowboarding’s rich history and revered people, places, brands, products and ways of thinking. Through curation, refinement, innovation and forward thinking, we chart a positive path forward. We believe everyone benefits from being active, creative, explorative and introspective. We celebrate snowboarding’s universal experiences and sensations: gravity, momentum, the turn, conditions, community – pathways to common ground. Inspired by the past, actively shaping the futureThe Cadet radiates beauty in its simplicity—a timeless shape reinvigorated with premium, sustainable materials and construction to meet the demands of modern riders in this modern era. The Cadet is a lively personality, catalyzing highly active riding: its deep sidecut enables efficient and effortless carving, and its traditional camber pairs with a gentle, early-rise nose to keep you composed, precise, agile and powerful. This board inspires confidence across all terrain. By blending a FreeRide nature with a Freestyle soul, the Cadet is a shape that loves to turn and is ready to soar on command.Our Classic Core is a strong, high-caliber construction. Found in the Horizon, Cadet and Object shapes, the Classic Core utilizes Poplar and Paulownia for a lightweight, lively, and durable foundation. Ash stringers are strategically placed adding a high performance backbone. All together, the Classic Core delivers a smoother ride in variable snow, and absorption on deep landings. Early Rise Nose + traditional camber, for the perfect blend of high performance edge hold, easy turn initiation, and float in soft snow.Elliptical Sidecut, longer radius underfoot for long, stable arcs and shorter radius in the tip and tail for awesome versatility, effortless turn initiation terrain:all mountain, terrain:slopeslevel:intermediate, level:expert, sex:unisex, camber profile:Camber, early rise nose, profile:directional, profile:tapered, Sustainable:B-corp, Sustainable: resins, Sustainable: locally sourced wood, Sustainable: recycled Base, , , weight-min(kg):52, weight-max(kg):89</v>
      </c>
      <c r="O61" s="34"/>
      <c r="P61" s="32"/>
      <c r="Q61" s="34"/>
      <c r="R61" s="34"/>
      <c r="S61" s="34"/>
      <c r="T61" s="34"/>
      <c r="U61" s="32" t="s">
        <v>67</v>
      </c>
      <c r="V61" s="32" t="s">
        <v>68</v>
      </c>
      <c r="W61" s="43" t="s">
        <v>69</v>
      </c>
      <c r="X61" s="43" t="s">
        <v>70</v>
      </c>
      <c r="Y61" s="67" t="s">
        <v>406</v>
      </c>
      <c r="Z61" s="32" t="s">
        <v>251</v>
      </c>
      <c r="AA61" s="32" t="s">
        <v>126</v>
      </c>
      <c r="AB61" s="76" t="s">
        <v>655</v>
      </c>
      <c r="AC61" s="32" t="s">
        <v>128</v>
      </c>
      <c r="AD61" s="34"/>
      <c r="AE61" s="34"/>
      <c r="AF61" s="70" t="s">
        <v>556</v>
      </c>
      <c r="AG61" s="32" t="s">
        <v>557</v>
      </c>
      <c r="AH61" s="34"/>
      <c r="AI61" s="34"/>
      <c r="AJ61" s="34"/>
      <c r="AK61" s="32" t="s">
        <v>662</v>
      </c>
      <c r="AL61" s="32" t="s">
        <v>663</v>
      </c>
      <c r="AM61" s="45">
        <v>0.69999999999999996</v>
      </c>
      <c r="AN61" s="45">
        <v>0.59999999999999998</v>
      </c>
      <c r="AO61" s="45">
        <v>0.90000000000000002</v>
      </c>
      <c r="AP61" s="45">
        <v>0.90000000000000002</v>
      </c>
      <c r="AQ61" s="45">
        <v>0.80000000000000004</v>
      </c>
      <c r="AR61" s="45">
        <v>0.69999999999999896</v>
      </c>
      <c r="AS61" s="34">
        <v>30</v>
      </c>
      <c r="AT61" s="71">
        <v>29.5</v>
      </c>
      <c r="AU61" s="71">
        <v>0.5</v>
      </c>
      <c r="AV61" s="71">
        <v>25.699999999999999</v>
      </c>
      <c r="AW61" s="34"/>
      <c r="AX61" s="70" t="s">
        <v>589</v>
      </c>
      <c r="AY61" s="57">
        <v>113.09999999999999</v>
      </c>
      <c r="AZ61" s="72" t="s">
        <v>664</v>
      </c>
      <c r="BA61" s="71">
        <v>2</v>
      </c>
      <c r="BB61" s="34"/>
      <c r="BC61" s="34"/>
      <c r="BD61" s="73" t="s">
        <v>665</v>
      </c>
      <c r="BE61" s="34"/>
      <c r="BF61" s="34"/>
      <c r="BG61" s="34"/>
      <c r="BH61" s="32" t="s">
        <v>139</v>
      </c>
      <c r="BI61" s="74" t="s">
        <v>562</v>
      </c>
      <c r="BJ61" s="34"/>
      <c r="BK61" s="34"/>
      <c r="BL61" s="34"/>
      <c r="BM61" s="34"/>
      <c r="BN61" s="34"/>
      <c r="BO61" s="34"/>
      <c r="BP61" s="34"/>
      <c r="BQ61" s="34"/>
      <c r="BR61" s="34"/>
      <c r="BS61" s="34"/>
      <c r="BT61" s="34"/>
      <c r="BU61" s="34"/>
    </row>
    <row r="62">
      <c r="A62" s="32" t="s">
        <v>542</v>
      </c>
      <c r="B62" s="32" t="s">
        <v>111</v>
      </c>
      <c r="C62" s="34"/>
      <c r="D62" s="62" t="s">
        <v>647</v>
      </c>
      <c r="E62" s="32" t="s">
        <v>666</v>
      </c>
      <c r="F62" s="63">
        <v>7630052224609</v>
      </c>
      <c r="G62" s="32" t="s">
        <v>667</v>
      </c>
      <c r="H62" s="34"/>
      <c r="I62" s="35" t="s">
        <v>60</v>
      </c>
      <c r="J62" s="64">
        <v>158</v>
      </c>
      <c r="K62" s="65" t="s">
        <v>546</v>
      </c>
      <c r="L62" s="66" t="s">
        <v>650</v>
      </c>
      <c r="M62" s="34"/>
      <c r="N62" s="35" t="str">
        <f t="shared" si="0"/>
        <v xml:space="preserve">United Shapes Cadet158 We believe snowboarding transforms us, unites us and shapes our connection to nature. United Shapes exists to enrich the snowboard experience and culture. We believe immersing ourselves in the mountains transforms us, humanizes us, heightens our senses and strengthens our connection with nature. Our premium, aspirational shapes inject wonder into every turn, opening the door to progression and fulfillment. Our stories shape a more distinguished snowboarding lifestyle, accentuating a new voice within snowboard culture. We are inspired by the ‘Golden Era’ of 90s’ FreeRide snowboarding. We embrace simplicity: the art of the turn, the stillness of the forest, the surrealism of the high peaks. Expression, flow, experience. This is our core. We believe everyone benefits from being active, creative, explorative and introspective. We celebrate snowboarding’s universal experiences and sensations: gravity, momentum, the turn, conditions, community – pathways to common ground. Snowboarding is a young sport with a strong and influential past. We strive to pay homage to snowboarding’s rich history and revered people, places, brands, products and ways of thinking. Through curation, refinement, innovation and forward thinking, we chart a positive path forward. We believe everyone benefits from being active, creative, explorative and introspective. We celebrate snowboarding’s universal experiences and sensations: gravity, momentum, the turn, conditions, community – pathways to common ground. Inspired by the past, actively shaping the futureThe Cadet radiates beauty in its simplicity—a timeless shape reinvigorated with premium, sustainable materials and construction to meet the demands of modern riders in this modern era. The Cadet is a lively personality, catalyzing highly active riding: its deep sidecut enables efficient and effortless carving, and its traditional camber pairs with a gentle, early-rise nose to keep you composed, precise, agile and powerful. This board inspires confidence across all terrain. By blending a FreeRide nature with a Freestyle soul, the Cadet is a shape that loves to turn and is ready to soar on command.Our Classic Core is a strong, high-caliber construction. Found in the Horizon, Cadet and Object shapes, the Classic Core utilizes Poplar and Paulownia for a lightweight, lively, and durable foundation. Ash stringers are strategically placed adding a high performance backbone. All together, the Classic Core delivers a smoother ride in variable snow, and absorption on deep landings. Early Rise Nose + traditional camber, for the perfect blend of high performance edge hold, easy turn initiation, and float in soft snow.Elliptical Sidecut, longer radius underfoot for long, stable arcs and shorter radius in the tip and tail for awesome versatility, effortless turn initiation terrain:all mountain, terrain:slopeslevel:intermediate, level:expert, sex:unisex, camber profile:Camber, early rise nose, profile:directional, profile:tapered, Sustainable:B-corp, Sustainable: resins, Sustainable: locally sourced wood, Sustainable: recycled Base, , , weight-min(kg):59, weight-max(kg):95</v>
      </c>
      <c r="O62" s="34"/>
      <c r="P62" s="32"/>
      <c r="Q62" s="34"/>
      <c r="R62" s="34"/>
      <c r="S62" s="34"/>
      <c r="T62" s="34"/>
      <c r="U62" s="32" t="s">
        <v>67</v>
      </c>
      <c r="V62" s="32" t="s">
        <v>68</v>
      </c>
      <c r="W62" s="43" t="s">
        <v>69</v>
      </c>
      <c r="X62" s="43" t="s">
        <v>70</v>
      </c>
      <c r="Y62" s="67" t="s">
        <v>406</v>
      </c>
      <c r="Z62" s="32" t="s">
        <v>251</v>
      </c>
      <c r="AA62" s="32" t="s">
        <v>126</v>
      </c>
      <c r="AB62" s="76" t="s">
        <v>655</v>
      </c>
      <c r="AC62" s="32" t="s">
        <v>128</v>
      </c>
      <c r="AD62" s="34"/>
      <c r="AE62" s="34"/>
      <c r="AF62" s="70" t="s">
        <v>556</v>
      </c>
      <c r="AG62" s="32" t="s">
        <v>557</v>
      </c>
      <c r="AH62" s="34"/>
      <c r="AI62" s="34"/>
      <c r="AJ62" s="34"/>
      <c r="AK62" s="32" t="s">
        <v>598</v>
      </c>
      <c r="AL62" s="32" t="s">
        <v>317</v>
      </c>
      <c r="AM62" s="45">
        <v>0.69999999999999996</v>
      </c>
      <c r="AN62" s="45">
        <v>0.59999999999999998</v>
      </c>
      <c r="AO62" s="45">
        <v>0.90000000000000002</v>
      </c>
      <c r="AP62" s="45">
        <v>0.90000000000000002</v>
      </c>
      <c r="AQ62" s="45">
        <v>0.80000000000000004</v>
      </c>
      <c r="AR62" s="45">
        <v>0.69999999999999896</v>
      </c>
      <c r="AS62" s="34">
        <v>30.300000000000001</v>
      </c>
      <c r="AT62" s="71">
        <v>29.800000000000001</v>
      </c>
      <c r="AU62" s="71">
        <v>0.5</v>
      </c>
      <c r="AV62" s="71">
        <v>26</v>
      </c>
      <c r="AW62" s="34"/>
      <c r="AX62" s="70" t="s">
        <v>163</v>
      </c>
      <c r="AY62" s="57">
        <v>115.09999999999999</v>
      </c>
      <c r="AZ62" s="72" t="s">
        <v>668</v>
      </c>
      <c r="BA62" s="71">
        <v>2.1000000000000001</v>
      </c>
      <c r="BB62" s="34"/>
      <c r="BC62" s="34"/>
      <c r="BD62" s="73" t="s">
        <v>646</v>
      </c>
      <c r="BE62" s="34"/>
      <c r="BF62" s="34"/>
      <c r="BG62" s="34"/>
      <c r="BH62" s="32" t="s">
        <v>139</v>
      </c>
      <c r="BI62" s="74" t="s">
        <v>562</v>
      </c>
      <c r="BJ62" s="34"/>
      <c r="BK62" s="34"/>
      <c r="BL62" s="34"/>
      <c r="BM62" s="34"/>
      <c r="BN62" s="34"/>
      <c r="BO62" s="34"/>
      <c r="BP62" s="34"/>
      <c r="BQ62" s="34"/>
      <c r="BR62" s="34"/>
      <c r="BS62" s="34"/>
      <c r="BT62" s="34"/>
      <c r="BU62" s="34"/>
    </row>
    <row r="63">
      <c r="A63" s="32" t="s">
        <v>542</v>
      </c>
      <c r="B63" s="32" t="s">
        <v>111</v>
      </c>
      <c r="C63" s="34"/>
      <c r="D63" s="62" t="s">
        <v>647</v>
      </c>
      <c r="E63" s="32" t="s">
        <v>669</v>
      </c>
      <c r="F63" s="63">
        <v>7630052224647</v>
      </c>
      <c r="G63" s="32" t="s">
        <v>670</v>
      </c>
      <c r="H63" s="34"/>
      <c r="I63" s="35" t="s">
        <v>60</v>
      </c>
      <c r="J63" s="64">
        <v>162</v>
      </c>
      <c r="K63" s="65" t="s">
        <v>546</v>
      </c>
      <c r="L63" s="66" t="s">
        <v>650</v>
      </c>
      <c r="M63" s="34"/>
      <c r="N63" s="35" t="str">
        <f t="shared" si="0"/>
        <v xml:space="preserve">United Shapes Cadet162 We believe snowboarding transforms us, unites us and shapes our connection to nature. United Shapes exists to enrich the snowboard experience and culture. We believe immersing ourselves in the mountains transforms us, humanizes us, heightens our senses and strengthens our connection with nature. Our premium, aspirational shapes inject wonder into every turn, opening the door to progression and fulfillment. Our stories shape a more distinguished snowboarding lifestyle, accentuating a new voice within snowboard culture. We are inspired by the ‘Golden Era’ of 90s’ FreeRide snowboarding. We embrace simplicity: the art of the turn, the stillness of the forest, the surrealism of the high peaks. Expression, flow, experience. This is our core. We believe everyone benefits from being active, creative, explorative and introspective. We celebrate snowboarding’s universal experiences and sensations: gravity, momentum, the turn, conditions, community – pathways to common ground. Snowboarding is a young sport with a strong and influential past. We strive to pay homage to snowboarding’s rich history and revered people, places, brands, products and ways of thinking. Through curation, refinement, innovation and forward thinking, we chart a positive path forward. We believe everyone benefits from being active, creative, explorative and introspective. We celebrate snowboarding’s universal experiences and sensations: gravity, momentum, the turn, conditions, community – pathways to common ground. Inspired by the past, actively shaping the futureThe Cadet radiates beauty in its simplicity—a timeless shape reinvigorated with premium, sustainable materials and construction to meet the demands of modern riders in this modern era. The Cadet is a lively personality, catalyzing highly active riding: its deep sidecut enables efficient and effortless carving, and its traditional camber pairs with a gentle, early-rise nose to keep you composed, precise, agile and powerful. This board inspires confidence across all terrain. By blending a FreeRide nature with a Freestyle soul, the Cadet is a shape that loves to turn and is ready to soar on command.Our Classic Core is a strong, high-caliber construction. Found in the Horizon, Cadet and Object shapes, the Classic Core utilizes Poplar and Paulownia for a lightweight, lively, and durable foundation. Ash stringers are strategically placed adding a high performance backbone. All together, the Classic Core delivers a smoother ride in variable snow, and absorption on deep landings. Early Rise Nose + traditional camber, for the perfect blend of high performance edge hold, easy turn initiation, and float in soft snow.Elliptical Sidecut, longer radius underfoot for long, stable arcs and shorter radius in the tip and tail for awesome versatility, effortless turn initiation terrain:all mountain, terrain:slopeslevel:intermediate, level:expert, sex:unisex, camber profile:Camber, early rise nose, profile:directional, profile:tapered, Sustainable:B-corp, Sustainable: resins, Sustainable: locally sourced wood, Sustainable: recycled Base, , , weight-min(kg):63, weight-max(kg):95+</v>
      </c>
      <c r="O63" s="34"/>
      <c r="P63" s="32"/>
      <c r="Q63" s="34"/>
      <c r="R63" s="34"/>
      <c r="S63" s="34"/>
      <c r="T63" s="34"/>
      <c r="U63" s="32" t="s">
        <v>67</v>
      </c>
      <c r="V63" s="32" t="s">
        <v>68</v>
      </c>
      <c r="W63" s="43" t="s">
        <v>69</v>
      </c>
      <c r="X63" s="43" t="s">
        <v>70</v>
      </c>
      <c r="Y63" s="67" t="s">
        <v>406</v>
      </c>
      <c r="Z63" s="32" t="s">
        <v>251</v>
      </c>
      <c r="AA63" s="32" t="s">
        <v>126</v>
      </c>
      <c r="AB63" s="76" t="s">
        <v>655</v>
      </c>
      <c r="AC63" s="32" t="s">
        <v>128</v>
      </c>
      <c r="AD63" s="34"/>
      <c r="AE63" s="34"/>
      <c r="AF63" s="70" t="s">
        <v>556</v>
      </c>
      <c r="AG63" s="32" t="s">
        <v>557</v>
      </c>
      <c r="AH63" s="34"/>
      <c r="AI63" s="34"/>
      <c r="AJ63" s="34"/>
      <c r="AK63" s="32" t="s">
        <v>671</v>
      </c>
      <c r="AL63" s="32" t="s">
        <v>161</v>
      </c>
      <c r="AM63" s="45">
        <v>0.69999999999999996</v>
      </c>
      <c r="AN63" s="45">
        <v>0.59999999999999998</v>
      </c>
      <c r="AO63" s="45">
        <v>0.90000000000000002</v>
      </c>
      <c r="AP63" s="45">
        <v>0.90000000000000002</v>
      </c>
      <c r="AQ63" s="45">
        <v>0.80000000000000004</v>
      </c>
      <c r="AR63" s="45">
        <v>0.69999999999999896</v>
      </c>
      <c r="AS63" s="34">
        <v>30.600000000000001</v>
      </c>
      <c r="AT63" s="71">
        <v>30.100000000000001</v>
      </c>
      <c r="AU63" s="71">
        <v>0.5</v>
      </c>
      <c r="AV63" s="71">
        <v>26.300000000000001</v>
      </c>
      <c r="AW63" s="34"/>
      <c r="AX63" s="70" t="s">
        <v>163</v>
      </c>
      <c r="AY63" s="57">
        <v>117.09999999999999</v>
      </c>
      <c r="AZ63" s="72" t="s">
        <v>590</v>
      </c>
      <c r="BA63" s="71">
        <v>2.1000000000000001</v>
      </c>
      <c r="BB63" s="34"/>
      <c r="BC63" s="34"/>
      <c r="BD63" s="73" t="s">
        <v>672</v>
      </c>
      <c r="BE63" s="34"/>
      <c r="BF63" s="34"/>
      <c r="BG63" s="34"/>
      <c r="BH63" s="32" t="s">
        <v>139</v>
      </c>
      <c r="BI63" s="74" t="s">
        <v>562</v>
      </c>
      <c r="BJ63" s="34"/>
      <c r="BK63" s="34"/>
      <c r="BL63" s="34"/>
      <c r="BM63" s="34"/>
      <c r="BN63" s="34"/>
      <c r="BO63" s="34"/>
      <c r="BP63" s="34"/>
      <c r="BQ63" s="34"/>
      <c r="BR63" s="34"/>
      <c r="BS63" s="34"/>
      <c r="BT63" s="34"/>
      <c r="BU63" s="34"/>
    </row>
    <row r="64">
      <c r="A64" s="32" t="s">
        <v>542</v>
      </c>
      <c r="B64" s="32" t="s">
        <v>111</v>
      </c>
      <c r="C64" s="34"/>
      <c r="D64" s="62" t="s">
        <v>673</v>
      </c>
      <c r="E64" s="32" t="s">
        <v>674</v>
      </c>
      <c r="F64" s="63">
        <v>7630694105748</v>
      </c>
      <c r="G64" s="32" t="s">
        <v>675</v>
      </c>
      <c r="H64" s="34"/>
      <c r="I64" s="35" t="s">
        <v>60</v>
      </c>
      <c r="J64" s="64">
        <v>154</v>
      </c>
      <c r="K64" s="65" t="s">
        <v>546</v>
      </c>
      <c r="L64" s="66" t="s">
        <v>650</v>
      </c>
      <c r="M64" s="34"/>
      <c r="N64" s="35" t="str">
        <f t="shared" si="0"/>
        <v xml:space="preserve">United Shapes Cadet LTD154 We believe snowboarding transforms us, unites us and shapes our connection to nature. United Shapes exists to enrich the snowboard experience and culture. We believe immersing ourselves in the mountains transforms us, humanizes us, heightens our senses and strengthens our connection with nature. Our premium, aspirational shapes inject wonder into every turn, opening the door to progression and fulfillment. Our stories shape a more distinguished snowboarding lifestyle, accentuating a new voice within snowboard culture. We are inspired by the ‘Golden Era’ of 90s’ FreeRide snowboarding. We embrace simplicity: the art of the turn, the stillness of the forest, the surrealism of the high peaks. Expression, flow, experience. This is our core. We believe everyone benefits from being active, creative, explorative and introspective. We celebrate snowboarding’s universal experiences and sensations: gravity, momentum, the turn, conditions, community – pathways to common ground. Snowboarding is a young sport with a strong and influential past. We strive to pay homage to snowboarding’s rich history and revered people, places, brands, products and ways of thinking. Through curation, refinement, innovation and forward thinking, we chart a positive path forward. We believe everyone benefits from being active, creative, explorative and introspective. We celebrate snowboarding’s universal experiences and sensations: gravity, momentum, the turn, conditions, community – pathways to common ground. Inspired by the past, actively shaping the futureThe Cadet radiates beauty in its simplicity—a timeless shape reinvigorated with premium, sustainable materials and construction to meet the demands of modern riders in this modern era. The Cadet is a lively personality, catalyzing highly active riding: its deep sidecut enables efficient and effortless carving, and its traditional camber pairs with a gentle, early-rise nose to keep you composed, precise, agile and powerful. This board inspires confidence across all terrain. By blending a FreeRide nature with a Freestyle soul, the Cadet is a shape that loves to turn and is ready to soar on command.Our Classic Core is a strong, high-caliber construction. Found in the Horizon, Cadet and Object shapes, the Classic Core utilizes Poplar and Paulownia for a lightweight, lively, and durable foundation. Ash stringers are strategically placed adding a high performance backbone. All together, the Classic Core delivers a smoother ride in variable snow, and absorption on deep landings. Early Rise Nose + traditional camber, for the perfect blend of high performance edge hold, easy turn initiation, and float in soft snow.Elliptical Sidecut, longer radius underfoot for long, stable arcs and shorter radius in the tip and tail for awesome versatility, effortless turn initiation terrain:all mountain, terrain:slopeslevel:intermediate, level:expert, sex:unisex, camber profile:Camber, early rise nose, profile:directional, profile:tapered, Sustainable:B-corp, Sustainable: resins, Sustainable: locally sourced wood, Sustainable: recycled Base, , , weight-min(kg):52, weight-max(kg):89</v>
      </c>
      <c r="O64" s="34"/>
      <c r="P64" s="32"/>
      <c r="Q64" s="34"/>
      <c r="R64" s="34"/>
      <c r="S64" s="34"/>
      <c r="T64" s="34"/>
      <c r="U64" s="32" t="s">
        <v>67</v>
      </c>
      <c r="V64" s="32" t="s">
        <v>68</v>
      </c>
      <c r="W64" s="43" t="s">
        <v>69</v>
      </c>
      <c r="X64" s="43" t="s">
        <v>70</v>
      </c>
      <c r="Y64" s="67" t="s">
        <v>406</v>
      </c>
      <c r="Z64" s="32" t="s">
        <v>251</v>
      </c>
      <c r="AA64" s="32" t="s">
        <v>126</v>
      </c>
      <c r="AB64" s="76" t="s">
        <v>655</v>
      </c>
      <c r="AC64" s="32" t="s">
        <v>128</v>
      </c>
      <c r="AD64" s="34"/>
      <c r="AE64" s="34"/>
      <c r="AF64" s="70" t="s">
        <v>556</v>
      </c>
      <c r="AG64" s="32" t="s">
        <v>557</v>
      </c>
      <c r="AH64" s="34"/>
      <c r="AI64" s="34"/>
      <c r="AJ64" s="34"/>
      <c r="AK64" s="32" t="s">
        <v>662</v>
      </c>
      <c r="AL64" s="32" t="s">
        <v>663</v>
      </c>
      <c r="AM64" s="45">
        <v>0.69999999999999996</v>
      </c>
      <c r="AN64" s="45">
        <v>0.59999999999999998</v>
      </c>
      <c r="AO64" s="45">
        <v>0.90000000000000002</v>
      </c>
      <c r="AP64" s="45">
        <v>0.90000000000000002</v>
      </c>
      <c r="AQ64" s="45">
        <v>0.80000000000000004</v>
      </c>
      <c r="AR64" s="45">
        <v>0.69999999999999896</v>
      </c>
      <c r="AS64" s="34">
        <v>30</v>
      </c>
      <c r="AT64" s="71">
        <v>29.5</v>
      </c>
      <c r="AU64" s="71">
        <v>0.5</v>
      </c>
      <c r="AV64" s="71">
        <v>25.699999999999999</v>
      </c>
      <c r="AW64" s="34"/>
      <c r="AX64" s="70" t="s">
        <v>589</v>
      </c>
      <c r="AY64" s="57">
        <v>113.09999999999999</v>
      </c>
      <c r="AZ64" s="72" t="s">
        <v>664</v>
      </c>
      <c r="BA64" s="71">
        <v>2</v>
      </c>
      <c r="BB64" s="34"/>
      <c r="BC64" s="34"/>
      <c r="BD64" s="73"/>
      <c r="BE64" s="34"/>
      <c r="BF64" s="34"/>
      <c r="BG64" s="34"/>
      <c r="BH64" s="32" t="s">
        <v>139</v>
      </c>
      <c r="BI64" s="74" t="s">
        <v>562</v>
      </c>
      <c r="BJ64" s="34"/>
      <c r="BK64" s="34"/>
      <c r="BL64" s="34"/>
      <c r="BM64" s="34"/>
      <c r="BN64" s="34"/>
      <c r="BO64" s="34"/>
      <c r="BP64" s="34"/>
      <c r="BQ64" s="34"/>
      <c r="BR64" s="34"/>
      <c r="BS64" s="34"/>
      <c r="BT64" s="34"/>
      <c r="BU64" s="34"/>
    </row>
    <row r="65">
      <c r="A65" s="32" t="s">
        <v>542</v>
      </c>
      <c r="B65" s="32" t="s">
        <v>111</v>
      </c>
      <c r="C65" s="34"/>
      <c r="D65" s="62" t="s">
        <v>673</v>
      </c>
      <c r="E65" s="32" t="s">
        <v>676</v>
      </c>
      <c r="F65" s="63">
        <v>7630694105762</v>
      </c>
      <c r="G65" s="32" t="s">
        <v>677</v>
      </c>
      <c r="H65" s="34"/>
      <c r="I65" s="35" t="s">
        <v>60</v>
      </c>
      <c r="J65" s="64">
        <v>158</v>
      </c>
      <c r="K65" s="65" t="s">
        <v>546</v>
      </c>
      <c r="L65" s="66" t="s">
        <v>650</v>
      </c>
      <c r="M65" s="34"/>
      <c r="N65" s="35" t="str">
        <f t="shared" si="0"/>
        <v xml:space="preserve">United Shapes Cadet LTD158 We believe snowboarding transforms us, unites us and shapes our connection to nature. United Shapes exists to enrich the snowboard experience and culture. We believe immersing ourselves in the mountains transforms us, humanizes us, heightens our senses and strengthens our connection with nature. Our premium, aspirational shapes inject wonder into every turn, opening the door to progression and fulfillment. Our stories shape a more distinguished snowboarding lifestyle, accentuating a new voice within snowboard culture. We are inspired by the ‘Golden Era’ of 90s’ FreeRide snowboarding. We embrace simplicity: the art of the turn, the stillness of the forest, the surrealism of the high peaks. Expression, flow, experience. This is our core. We believe everyone benefits from being active, creative, explorative and introspective. We celebrate snowboarding’s universal experiences and sensations: gravity, momentum, the turn, conditions, community – pathways to common ground. Snowboarding is a young sport with a strong and influential past. We strive to pay homage to snowboarding’s rich history and revered people, places, brands, products and ways of thinking. Through curation, refinement, innovation and forward thinking, we chart a positive path forward. We believe everyone benefits from being active, creative, explorative and introspective. We celebrate snowboarding’s universal experiences and sensations: gravity, momentum, the turn, conditions, community – pathways to common ground. Inspired by the past, actively shaping the futureThe Cadet radiates beauty in its simplicity—a timeless shape reinvigorated with premium, sustainable materials and construction to meet the demands of modern riders in this modern era. The Cadet is a lively personality, catalyzing highly active riding: its deep sidecut enables efficient and effortless carving, and its traditional camber pairs with a gentle, early-rise nose to keep you composed, precise, agile and powerful. This board inspires confidence across all terrain. By blending a FreeRide nature with a Freestyle soul, the Cadet is a shape that loves to turn and is ready to soar on command.Our Classic Core is a strong, high-caliber construction. Found in the Horizon, Cadet and Object shapes, the Classic Core utilizes Poplar and Paulownia for a lightweight, lively, and durable foundation. Ash stringers are strategically placed adding a high performance backbone. All together, the Classic Core delivers a smoother ride in variable snow, and absorption on deep landings. Early Rise Nose + traditional camber, for the perfect blend of high performance edge hold, easy turn initiation, and float in soft snow.Elliptical Sidecut, longer radius underfoot for long, stable arcs and shorter radius in the tip and tail for awesome versatility, effortless turn initiation terrain:all mountain, terrain:slopeslevel:intermediate, level:expert, sex:unisex, camber profile:Camber, early rise nose, profile:directional, profile:tapered, Sustainable:B-corp, Sustainable: resins, Sustainable: locally sourced wood, Sustainable: recycled Base, , , weight-min(kg):59, weight-max(kg):95</v>
      </c>
      <c r="O65" s="34"/>
      <c r="P65" s="32"/>
      <c r="Q65" s="34"/>
      <c r="R65" s="34"/>
      <c r="S65" s="34"/>
      <c r="T65" s="34"/>
      <c r="U65" s="32" t="s">
        <v>67</v>
      </c>
      <c r="V65" s="32" t="s">
        <v>68</v>
      </c>
      <c r="W65" s="43" t="s">
        <v>69</v>
      </c>
      <c r="X65" s="43" t="s">
        <v>70</v>
      </c>
      <c r="Y65" s="67" t="s">
        <v>406</v>
      </c>
      <c r="Z65" s="32" t="s">
        <v>251</v>
      </c>
      <c r="AA65" s="32" t="s">
        <v>126</v>
      </c>
      <c r="AB65" s="76" t="s">
        <v>655</v>
      </c>
      <c r="AC65" s="32" t="s">
        <v>128</v>
      </c>
      <c r="AD65" s="34"/>
      <c r="AE65" s="34"/>
      <c r="AF65" s="70" t="s">
        <v>556</v>
      </c>
      <c r="AG65" s="32" t="s">
        <v>557</v>
      </c>
      <c r="AH65" s="34"/>
      <c r="AI65" s="34"/>
      <c r="AJ65" s="34"/>
      <c r="AK65" s="32" t="s">
        <v>598</v>
      </c>
      <c r="AL65" s="32" t="s">
        <v>317</v>
      </c>
      <c r="AM65" s="45">
        <v>0.69999999999999996</v>
      </c>
      <c r="AN65" s="45">
        <v>0.59999999999999998</v>
      </c>
      <c r="AO65" s="45">
        <v>0.90000000000000002</v>
      </c>
      <c r="AP65" s="45">
        <v>0.90000000000000002</v>
      </c>
      <c r="AQ65" s="45">
        <v>0.80000000000000004</v>
      </c>
      <c r="AR65" s="45">
        <v>0.69999999999999796</v>
      </c>
      <c r="AS65" s="34">
        <v>30.300000000000001</v>
      </c>
      <c r="AT65" s="71">
        <v>29.800000000000001</v>
      </c>
      <c r="AU65" s="71">
        <v>0.5</v>
      </c>
      <c r="AV65" s="71">
        <v>26</v>
      </c>
      <c r="AW65" s="34"/>
      <c r="AX65" s="70" t="s">
        <v>163</v>
      </c>
      <c r="AY65" s="57">
        <v>115.09999999999999</v>
      </c>
      <c r="AZ65" s="72" t="s">
        <v>668</v>
      </c>
      <c r="BA65" s="71">
        <v>2.1000000000000001</v>
      </c>
      <c r="BB65" s="34"/>
      <c r="BC65" s="34"/>
      <c r="BD65" s="73"/>
      <c r="BE65" s="34"/>
      <c r="BF65" s="34"/>
      <c r="BG65" s="34"/>
      <c r="BH65" s="32" t="s">
        <v>139</v>
      </c>
      <c r="BI65" s="74" t="s">
        <v>562</v>
      </c>
      <c r="BJ65" s="34"/>
      <c r="BK65" s="34"/>
      <c r="BL65" s="34"/>
      <c r="BM65" s="34"/>
      <c r="BN65" s="34"/>
      <c r="BO65" s="34"/>
      <c r="BP65" s="34"/>
      <c r="BQ65" s="34"/>
      <c r="BR65" s="34"/>
      <c r="BS65" s="34"/>
      <c r="BT65" s="34"/>
      <c r="BU65" s="34"/>
    </row>
    <row r="66">
      <c r="A66" s="32" t="s">
        <v>542</v>
      </c>
      <c r="B66" s="32" t="s">
        <v>111</v>
      </c>
      <c r="C66" s="34"/>
      <c r="D66" s="62" t="s">
        <v>673</v>
      </c>
      <c r="E66" s="32" t="s">
        <v>678</v>
      </c>
      <c r="F66" s="63">
        <v>7630694105786</v>
      </c>
      <c r="G66" s="32" t="s">
        <v>679</v>
      </c>
      <c r="H66" s="34"/>
      <c r="I66" s="35" t="s">
        <v>60</v>
      </c>
      <c r="J66" s="64">
        <v>162</v>
      </c>
      <c r="K66" s="65" t="s">
        <v>546</v>
      </c>
      <c r="L66" s="66" t="s">
        <v>650</v>
      </c>
      <c r="M66" s="34"/>
      <c r="N66" s="35" t="str">
        <f t="shared" si="0"/>
        <v xml:space="preserve">United Shapes Cadet LTD162 We believe snowboarding transforms us, unites us and shapes our connection to nature. United Shapes exists to enrich the snowboard experience and culture. We believe immersing ourselves in the mountains transforms us, humanizes us, heightens our senses and strengthens our connection with nature. Our premium, aspirational shapes inject wonder into every turn, opening the door to progression and fulfillment. Our stories shape a more distinguished snowboarding lifestyle, accentuating a new voice within snowboard culture. We are inspired by the ‘Golden Era’ of 90s’ FreeRide snowboarding. We embrace simplicity: the art of the turn, the stillness of the forest, the surrealism of the high peaks. Expression, flow, experience. This is our core. We believe everyone benefits from being active, creative, explorative and introspective. We celebrate snowboarding’s universal experiences and sensations: gravity, momentum, the turn, conditions, community – pathways to common ground. Snowboarding is a young sport with a strong and influential past. We strive to pay homage to snowboarding’s rich history and revered people, places, brands, products and ways of thinking. Through curation, refinement, innovation and forward thinking, we chart a positive path forward. We believe everyone benefits from being active, creative, explorative and introspective. We celebrate snowboarding’s universal experiences and sensations: gravity, momentum, the turn, conditions, community – pathways to common ground. Inspired by the past, actively shaping the futureThe Cadet radiates beauty in its simplicity—a timeless shape reinvigorated with premium, sustainable materials and construction to meet the demands of modern riders in this modern era. The Cadet is a lively personality, catalyzing highly active riding: its deep sidecut enables efficient and effortless carving, and its traditional camber pairs with a gentle, early-rise nose to keep you composed, precise, agile and powerful. This board inspires confidence across all terrain. By blending a FreeRide nature with a Freestyle soul, the Cadet is a shape that loves to turn and is ready to soar on command.Our Classic Core is a strong, high-caliber construction. Found in the Horizon, Cadet and Object shapes, the Classic Core utilizes Poplar and Paulownia for a lightweight, lively, and durable foundation. Ash stringers are strategically placed adding a high performance backbone. All together, the Classic Core delivers a smoother ride in variable snow, and absorption on deep landings. Early Rise Nose + traditional camber, for the perfect blend of high performance edge hold, easy turn initiation, and float in soft snow.Elliptical Sidecut, longer radius underfoot for long, stable arcs and shorter radius in the tip and tail for awesome versatility, effortless turn initiation terrain:all mountain, terrain:slopeslevel:intermediate, level:expert, sex:unisex, camber profile:Camber, early rise nose, profile:directional, profile:tapered, Sustainable:B-corp, Sustainable: resins, Sustainable: locally sourced wood, Sustainable: recycled Base, , , weight-min(kg):63, weight-max(kg):95+</v>
      </c>
      <c r="O66" s="34"/>
      <c r="P66" s="32"/>
      <c r="Q66" s="34"/>
      <c r="R66" s="34"/>
      <c r="S66" s="34"/>
      <c r="T66" s="34"/>
      <c r="U66" s="32" t="s">
        <v>67</v>
      </c>
      <c r="V66" s="32" t="s">
        <v>68</v>
      </c>
      <c r="W66" s="43" t="s">
        <v>69</v>
      </c>
      <c r="X66" s="43" t="s">
        <v>70</v>
      </c>
      <c r="Y66" s="67" t="s">
        <v>406</v>
      </c>
      <c r="Z66" s="32" t="s">
        <v>251</v>
      </c>
      <c r="AA66" s="32" t="s">
        <v>126</v>
      </c>
      <c r="AB66" s="76" t="s">
        <v>655</v>
      </c>
      <c r="AC66" s="32" t="s">
        <v>128</v>
      </c>
      <c r="AD66" s="34"/>
      <c r="AE66" s="34"/>
      <c r="AF66" s="70" t="s">
        <v>556</v>
      </c>
      <c r="AG66" s="32" t="s">
        <v>557</v>
      </c>
      <c r="AH66" s="34"/>
      <c r="AI66" s="34"/>
      <c r="AJ66" s="34"/>
      <c r="AK66" s="32" t="s">
        <v>671</v>
      </c>
      <c r="AL66" s="32" t="s">
        <v>161</v>
      </c>
      <c r="AM66" s="45">
        <v>0.69999999999999996</v>
      </c>
      <c r="AN66" s="45">
        <v>0.59999999999999998</v>
      </c>
      <c r="AO66" s="45">
        <v>0.90000000000000002</v>
      </c>
      <c r="AP66" s="45">
        <v>0.90000000000000002</v>
      </c>
      <c r="AQ66" s="45">
        <v>0.80000000000000004</v>
      </c>
      <c r="AR66" s="45">
        <v>0.69999999999999796</v>
      </c>
      <c r="AS66" s="34">
        <v>30.600000000000001</v>
      </c>
      <c r="AT66" s="71">
        <v>30.100000000000001</v>
      </c>
      <c r="AU66" s="71">
        <v>0.5</v>
      </c>
      <c r="AV66" s="71">
        <v>26.300000000000001</v>
      </c>
      <c r="AW66" s="34"/>
      <c r="AX66" s="70" t="s">
        <v>163</v>
      </c>
      <c r="AY66" s="57">
        <v>117.09999999999999</v>
      </c>
      <c r="AZ66" s="72" t="s">
        <v>590</v>
      </c>
      <c r="BA66" s="71">
        <v>2.1000000000000001</v>
      </c>
      <c r="BB66" s="34"/>
      <c r="BC66" s="34"/>
      <c r="BD66" s="73"/>
      <c r="BE66" s="34"/>
      <c r="BF66" s="34"/>
      <c r="BG66" s="34"/>
      <c r="BH66" s="32" t="s">
        <v>139</v>
      </c>
      <c r="BI66" s="74" t="s">
        <v>562</v>
      </c>
      <c r="BJ66" s="34"/>
      <c r="BK66" s="34"/>
      <c r="BL66" s="34"/>
      <c r="BM66" s="34"/>
      <c r="BN66" s="34"/>
      <c r="BO66" s="34"/>
      <c r="BP66" s="34"/>
      <c r="BQ66" s="34"/>
      <c r="BR66" s="34"/>
      <c r="BS66" s="34"/>
      <c r="BT66" s="34"/>
      <c r="BU66" s="34"/>
    </row>
    <row r="67">
      <c r="A67" s="32" t="s">
        <v>542</v>
      </c>
      <c r="B67" s="32" t="s">
        <v>111</v>
      </c>
      <c r="C67" s="34"/>
      <c r="D67" s="77" t="s">
        <v>680</v>
      </c>
      <c r="E67" s="32" t="s">
        <v>681</v>
      </c>
      <c r="F67" s="78">
        <v>7630052225316</v>
      </c>
      <c r="G67" s="32" t="s">
        <v>682</v>
      </c>
      <c r="H67" s="34"/>
      <c r="I67" s="35" t="s">
        <v>60</v>
      </c>
      <c r="J67" s="79" t="s">
        <v>683</v>
      </c>
      <c r="K67" s="65" t="s">
        <v>546</v>
      </c>
      <c r="L67" s="66" t="s">
        <v>684</v>
      </c>
      <c r="M67" s="34"/>
      <c r="N67" s="35" t="str">
        <f t="shared" ref="N67:N130" si="1">A67&amp;" "&amp;D67&amp;J67&amp;" "&amp;K67&amp;L67&amp;M67&amp;" "&amp;Y67&amp;Z67&amp;", "&amp;AA67&amp;", "&amp;AB67&amp;", "&amp;AC67&amp;", "&amp;AD67&amp;AE67&amp;AF67&amp;", "&amp;AI67&amp;", "&amp;AJ67&amp;", "&amp;AK67&amp;", "&amp;AL67</f>
        <v xml:space="preserve">United Shapes Deep Reach149 We believe snowboarding transforms us, unites us and shapes our connection to nature. United Shapes exists to enrich the snowboard experience and culture. We believe immersing ourselves in the mountains transforms us, humanizes us, heightens our senses and strengthens our connection with nature. Our premium, aspirational shapes inject wonder into every turn, opening the door to progression and fulfillment. Our stories shape a more distinguished snowboarding lifestyle, accentuating a new voice within snowboard culture. We are inspired by the ‘Golden Era’ of 90s’ FreeRide snowboarding. We embrace simplicity: the art of the turn, the stillness of the forest, the surrealism of the high peaks. Expression, flow, experience. This is our core. We believe everyone benefits from being active, creative, explorative and introspective. We celebrate snowboarding’s universal experiences and sensations: gravity, momentum, the turn, conditions, community – pathways to common ground. Snowboarding is a young sport with a strong and influential past. We strive to pay homage to snowboarding’s rich history and revered people, places, brands, products and ways of thinking. Through curation, refinement, innovation and forward thinking, we chart a positive path forward. We believe everyone benefits from being active, creative, explorative and introspective. We celebrate snowboarding’s universal experiences and sensations: gravity, momentum, the turn, conditions, community – pathways to common ground. Inspired by the past, actively shaping the futureThe Deep Reach enhances your powder riding experience. It is designed for maximum flotation and glide, so you may flow in style from the high alpine bowls to your favorite tree run. The Deep Reach is a highly approachable shape for a wide range of riders, featuring increased widths and taper, early rise in the nose, and a medium flex profile. Complementing its powder prowess, the Deep Reach offers a unique and refreshing riding experience while carving groomers and grooving through variable snow.This magic blend of Poplar and Paulownia and carbon inlays creates a feather-light, float-centric, responsive core. Crafted for nimble handling and optimal powder performance.Early Rise Nose + traditional camber, for the perfect blend of high performance edge hold, easy turn initiation, and float in soft snow.Elliptical Sidecut, longer radius underfoot for long, stable arcs and shorter radius in the tip and tail for awesome versatility, effortless turn initiation terrain:powderlevel:intermediate, sex:unisex, camber profile:Camber, early rise nose, profile:directional, profile:tapered, Sustainable:B-corp, Sustainable: resins, Sustainable: locally sourced wood, Sustainable: recycled Base, , , weight-min(kg):45, weight-max(kg):79</v>
      </c>
      <c r="O67" s="34"/>
      <c r="P67" s="32"/>
      <c r="Q67" s="34"/>
      <c r="R67" s="34"/>
      <c r="S67" s="34"/>
      <c r="T67" s="34"/>
      <c r="U67" s="32" t="s">
        <v>67</v>
      </c>
      <c r="V67" s="32" t="s">
        <v>68</v>
      </c>
      <c r="W67" s="43" t="s">
        <v>69</v>
      </c>
      <c r="X67" s="43" t="s">
        <v>70</v>
      </c>
      <c r="Y67" s="67" t="s">
        <v>685</v>
      </c>
      <c r="Z67" s="32" t="s">
        <v>553</v>
      </c>
      <c r="AA67" s="32" t="s">
        <v>126</v>
      </c>
      <c r="AB67" s="76" t="s">
        <v>655</v>
      </c>
      <c r="AC67" s="32" t="s">
        <v>128</v>
      </c>
      <c r="AD67" s="34"/>
      <c r="AE67" s="34"/>
      <c r="AF67" s="70" t="s">
        <v>556</v>
      </c>
      <c r="AG67" s="32" t="s">
        <v>686</v>
      </c>
      <c r="AH67" s="34"/>
      <c r="AI67" s="34"/>
      <c r="AJ67" s="34"/>
      <c r="AK67" s="32" t="s">
        <v>257</v>
      </c>
      <c r="AL67" s="32" t="s">
        <v>687</v>
      </c>
      <c r="AM67" s="45">
        <v>0.59999999999999998</v>
      </c>
      <c r="AN67" s="45">
        <v>0.59999999999999998</v>
      </c>
      <c r="AO67" s="45">
        <v>0.80000000000000004</v>
      </c>
      <c r="AP67" s="45">
        <v>0.90000000000000002</v>
      </c>
      <c r="AQ67" s="45">
        <v>0.29999999999999999</v>
      </c>
      <c r="AR67" s="45">
        <v>1</v>
      </c>
      <c r="AS67" s="34">
        <v>31</v>
      </c>
      <c r="AT67" s="71">
        <v>29</v>
      </c>
      <c r="AU67" s="71">
        <v>2</v>
      </c>
      <c r="AV67" s="71">
        <v>26</v>
      </c>
      <c r="AW67" s="34"/>
      <c r="AX67" s="70" t="s">
        <v>688</v>
      </c>
      <c r="AY67" s="57">
        <v>111.59999999999999</v>
      </c>
      <c r="AZ67" s="72" t="s">
        <v>636</v>
      </c>
      <c r="BA67" s="71">
        <v>2.7000000000000002</v>
      </c>
      <c r="BB67" s="34"/>
      <c r="BC67" s="34"/>
      <c r="BD67" s="73" t="s">
        <v>689</v>
      </c>
      <c r="BE67" s="34"/>
      <c r="BF67" s="34"/>
      <c r="BG67" s="34"/>
      <c r="BH67" s="32" t="s">
        <v>139</v>
      </c>
      <c r="BI67" s="74" t="s">
        <v>690</v>
      </c>
      <c r="BJ67" s="34"/>
      <c r="BK67" s="34"/>
      <c r="BL67" s="34"/>
      <c r="BM67" s="34"/>
      <c r="BN67" s="34"/>
      <c r="BO67" s="34"/>
      <c r="BP67" s="34"/>
      <c r="BQ67" s="34"/>
      <c r="BR67" s="34"/>
      <c r="BS67" s="34"/>
      <c r="BT67" s="34"/>
      <c r="BU67" s="34"/>
    </row>
    <row r="68">
      <c r="A68" s="32" t="s">
        <v>542</v>
      </c>
      <c r="B68" s="32" t="s">
        <v>111</v>
      </c>
      <c r="C68" s="34"/>
      <c r="D68" s="77" t="s">
        <v>680</v>
      </c>
      <c r="E68" s="32" t="s">
        <v>691</v>
      </c>
      <c r="F68" s="78">
        <v>7630052225330</v>
      </c>
      <c r="G68" s="32" t="s">
        <v>692</v>
      </c>
      <c r="H68" s="34"/>
      <c r="I68" s="35" t="s">
        <v>60</v>
      </c>
      <c r="J68" s="79" t="s">
        <v>693</v>
      </c>
      <c r="K68" s="65" t="s">
        <v>546</v>
      </c>
      <c r="L68" s="66" t="s">
        <v>684</v>
      </c>
      <c r="M68" s="34"/>
      <c r="N68" s="35" t="str">
        <f t="shared" si="1"/>
        <v xml:space="preserve">United Shapes Deep Reach153 We believe snowboarding transforms us, unites us and shapes our connection to nature. United Shapes exists to enrich the snowboard experience and culture. We believe immersing ourselves in the mountains transforms us, humanizes us, heightens our senses and strengthens our connection with nature. Our premium, aspirational shapes inject wonder into every turn, opening the door to progression and fulfillment. Our stories shape a more distinguished snowboarding lifestyle, accentuating a new voice within snowboard culture. We are inspired by the ‘Golden Era’ of 90s’ FreeRide snowboarding. We embrace simplicity: the art of the turn, the stillness of the forest, the surrealism of the high peaks. Expression, flow, experience. This is our core. We believe everyone benefits from being active, creative, explorative and introspective. We celebrate snowboarding’s universal experiences and sensations: gravity, momentum, the turn, conditions, community – pathways to common ground. Snowboarding is a young sport with a strong and influential past. We strive to pay homage to snowboarding’s rich history and revered people, places, brands, products and ways of thinking. Through curation, refinement, innovation and forward thinking, we chart a positive path forward. We believe everyone benefits from being active, creative, explorative and introspective. We celebrate snowboarding’s universal experiences and sensations: gravity, momentum, the turn, conditions, community – pathways to common ground. Inspired by the past, actively shaping the futureThe Deep Reach enhances your powder riding experience. It is designed for maximum flotation and glide, so you may flow in style from the high alpine bowls to your favorite tree run. The Deep Reach is a highly approachable shape for a wide range of riders, featuring increased widths and taper, early rise in the nose, and a medium flex profile. Complementing its powder prowess, the Deep Reach offers a unique and refreshing riding experience while carving groomers and grooving through variable snow.This magic blend of Poplar and Paulownia and carbon inlays creates a feather-light, float-centric, responsive core. Crafted for nimble handling and optimal powder performance.Early Rise Nose + traditional camber, for the perfect blend of high performance edge hold, easy turn initiation, and float in soft snow.Elliptical Sidecut, longer radius underfoot for long, stable arcs and shorter radius in the tip and tail for awesome versatility, effortless turn initiation terrain:powderlevel:intermediate, sex:unisex, camber profile:Camber, early rise nose, profile:directional, profile:tapered, Sustainable:B-corp, Sustainable: resins, Sustainable: locally sourced wood, Sustainable: recycled Base, , , weight-min(kg):49, weight-max(kg):84</v>
      </c>
      <c r="O68" s="34"/>
      <c r="P68" s="32"/>
      <c r="Q68" s="34"/>
      <c r="R68" s="34"/>
      <c r="S68" s="34"/>
      <c r="T68" s="34"/>
      <c r="U68" s="32" t="s">
        <v>67</v>
      </c>
      <c r="V68" s="32" t="s">
        <v>68</v>
      </c>
      <c r="W68" s="43" t="s">
        <v>69</v>
      </c>
      <c r="X68" s="43" t="s">
        <v>70</v>
      </c>
      <c r="Y68" s="67" t="s">
        <v>685</v>
      </c>
      <c r="Z68" s="32" t="s">
        <v>553</v>
      </c>
      <c r="AA68" s="32" t="s">
        <v>126</v>
      </c>
      <c r="AB68" s="76" t="s">
        <v>655</v>
      </c>
      <c r="AC68" s="32" t="s">
        <v>128</v>
      </c>
      <c r="AD68" s="34"/>
      <c r="AE68" s="34"/>
      <c r="AF68" s="70" t="s">
        <v>556</v>
      </c>
      <c r="AG68" s="32" t="s">
        <v>686</v>
      </c>
      <c r="AH68" s="34"/>
      <c r="AI68" s="34"/>
      <c r="AJ68" s="34"/>
      <c r="AK68" s="32" t="s">
        <v>694</v>
      </c>
      <c r="AL68" s="32" t="s">
        <v>695</v>
      </c>
      <c r="AM68" s="45">
        <v>0.59999999999999998</v>
      </c>
      <c r="AN68" s="45">
        <v>0.59999999999999998</v>
      </c>
      <c r="AO68" s="45">
        <v>0.80000000000000004</v>
      </c>
      <c r="AP68" s="45">
        <v>0.90000000000000002</v>
      </c>
      <c r="AQ68" s="45">
        <v>0.29999999999999999</v>
      </c>
      <c r="AR68" s="45">
        <v>1</v>
      </c>
      <c r="AS68" s="34">
        <v>31.300000000000001</v>
      </c>
      <c r="AT68" s="71">
        <v>29.300000000000001</v>
      </c>
      <c r="AU68" s="71">
        <v>2</v>
      </c>
      <c r="AV68" s="71">
        <v>26.300000000000001</v>
      </c>
      <c r="AW68" s="34"/>
      <c r="AX68" s="70" t="s">
        <v>589</v>
      </c>
      <c r="AY68" s="57">
        <v>114.3</v>
      </c>
      <c r="AZ68" s="72" t="s">
        <v>645</v>
      </c>
      <c r="BA68" s="71">
        <v>2.7000000000000002</v>
      </c>
      <c r="BB68" s="34"/>
      <c r="BC68" s="34"/>
      <c r="BD68" s="73" t="s">
        <v>696</v>
      </c>
      <c r="BE68" s="34"/>
      <c r="BF68" s="34"/>
      <c r="BG68" s="34"/>
      <c r="BH68" s="32" t="s">
        <v>139</v>
      </c>
      <c r="BI68" s="74" t="s">
        <v>690</v>
      </c>
      <c r="BJ68" s="34"/>
      <c r="BK68" s="34"/>
      <c r="BL68" s="34"/>
      <c r="BM68" s="34"/>
      <c r="BN68" s="34"/>
      <c r="BO68" s="34"/>
      <c r="BP68" s="34"/>
      <c r="BQ68" s="34"/>
      <c r="BR68" s="34"/>
      <c r="BS68" s="34"/>
      <c r="BT68" s="34"/>
      <c r="BU68" s="34"/>
    </row>
    <row r="69">
      <c r="A69" s="32" t="s">
        <v>542</v>
      </c>
      <c r="B69" s="32" t="s">
        <v>111</v>
      </c>
      <c r="C69" s="34"/>
      <c r="D69" s="77" t="s">
        <v>680</v>
      </c>
      <c r="E69" s="32" t="s">
        <v>697</v>
      </c>
      <c r="F69" s="78">
        <v>7630052225354</v>
      </c>
      <c r="G69" s="32" t="s">
        <v>698</v>
      </c>
      <c r="H69" s="34"/>
      <c r="I69" s="35" t="s">
        <v>60</v>
      </c>
      <c r="J69" s="79" t="s">
        <v>699</v>
      </c>
      <c r="K69" s="65" t="s">
        <v>546</v>
      </c>
      <c r="L69" s="66" t="s">
        <v>684</v>
      </c>
      <c r="M69" s="34"/>
      <c r="N69" s="35" t="str">
        <f t="shared" si="1"/>
        <v xml:space="preserve">United Shapes Deep Reach156 We believe snowboarding transforms us, unites us and shapes our connection to nature. United Shapes exists to enrich the snowboard experience and culture. We believe immersing ourselves in the mountains transforms us, humanizes us, heightens our senses and strengthens our connection with nature. Our premium, aspirational shapes inject wonder into every turn, opening the door to progression and fulfillment. Our stories shape a more distinguished snowboarding lifestyle, accentuating a new voice within snowboard culture. We are inspired by the ‘Golden Era’ of 90s’ FreeRide snowboarding. We embrace simplicity: the art of the turn, the stillness of the forest, the surrealism of the high peaks. Expression, flow, experience. This is our core. We believe everyone benefits from being active, creative, explorative and introspective. We celebrate snowboarding’s universal experiences and sensations: gravity, momentum, the turn, conditions, community – pathways to common ground. Snowboarding is a young sport with a strong and influential past. We strive to pay homage to snowboarding’s rich history and revered people, places, brands, products and ways of thinking. Through curation, refinement, innovation and forward thinking, we chart a positive path forward. We believe everyone benefits from being active, creative, explorative and introspective. We celebrate snowboarding’s universal experiences and sensations: gravity, momentum, the turn, conditions, community – pathways to common ground. Inspired by the past, actively shaping the futureThe Deep Reach enhances your powder riding experience. It is designed for maximum flotation and glide, so you may flow in style from the high alpine bowls to your favorite tree run. The Deep Reach is a highly approachable shape for a wide range of riders, featuring increased widths and taper, early rise in the nose, and a medium flex profile. Complementing its powder prowess, the Deep Reach offers a unique and refreshing riding experience while carving groomers and grooving through variable snow.This magic blend of Poplar and Paulownia and carbon inlays creates a feather-light, float-centric, responsive core. Crafted for nimble handling and optimal powder performance.Early Rise Nose + traditional camber, for the perfect blend of high performance edge hold, easy turn initiation, and float in soft snow.Elliptical Sidecut, longer radius underfoot for long, stable arcs and shorter radius in the tip and tail for awesome versatility, effortless turn initiation terrain:powderlevel:intermediate, sex:unisex, camber profile:Camber, early rise nose, profile:directional, profile:tapered, Sustainable:B-corp, Sustainable: resins, Sustainable: locally sourced wood, Sustainable: recycled Base, , , weight-min(kg):54, weight-max(kg):91</v>
      </c>
      <c r="O69" s="34"/>
      <c r="P69" s="32"/>
      <c r="Q69" s="34"/>
      <c r="R69" s="34"/>
      <c r="S69" s="34"/>
      <c r="T69" s="34"/>
      <c r="U69" s="32" t="s">
        <v>67</v>
      </c>
      <c r="V69" s="32" t="s">
        <v>68</v>
      </c>
      <c r="W69" s="43" t="s">
        <v>69</v>
      </c>
      <c r="X69" s="43" t="s">
        <v>70</v>
      </c>
      <c r="Y69" s="67" t="s">
        <v>685</v>
      </c>
      <c r="Z69" s="32" t="s">
        <v>553</v>
      </c>
      <c r="AA69" s="32" t="s">
        <v>126</v>
      </c>
      <c r="AB69" s="76" t="s">
        <v>655</v>
      </c>
      <c r="AC69" s="32" t="s">
        <v>128</v>
      </c>
      <c r="AD69" s="34"/>
      <c r="AE69" s="34"/>
      <c r="AF69" s="70" t="s">
        <v>556</v>
      </c>
      <c r="AG69" s="32" t="s">
        <v>686</v>
      </c>
      <c r="AH69" s="34"/>
      <c r="AI69" s="34"/>
      <c r="AJ69" s="34"/>
      <c r="AK69" s="32" t="s">
        <v>587</v>
      </c>
      <c r="AL69" s="32" t="s">
        <v>599</v>
      </c>
      <c r="AM69" s="45">
        <v>0.59999999999999998</v>
      </c>
      <c r="AN69" s="45">
        <v>0.59999999999999998</v>
      </c>
      <c r="AO69" s="45">
        <v>0.80000000000000004</v>
      </c>
      <c r="AP69" s="45">
        <v>0.90000000000000002</v>
      </c>
      <c r="AQ69" s="45">
        <v>0.29999999999999999</v>
      </c>
      <c r="AR69" s="45">
        <v>1</v>
      </c>
      <c r="AS69" s="34">
        <v>31.600000000000001</v>
      </c>
      <c r="AT69" s="71">
        <v>29.600000000000001</v>
      </c>
      <c r="AU69" s="71">
        <v>2</v>
      </c>
      <c r="AV69" s="71">
        <v>26.600000000000001</v>
      </c>
      <c r="AW69" s="34"/>
      <c r="AX69" s="70" t="s">
        <v>163</v>
      </c>
      <c r="AY69" s="57">
        <v>116.09999999999999</v>
      </c>
      <c r="AZ69" s="72" t="s">
        <v>700</v>
      </c>
      <c r="BA69" s="71">
        <v>2.7999999999999998</v>
      </c>
      <c r="BB69" s="34"/>
      <c r="BC69" s="34"/>
      <c r="BD69" s="73" t="s">
        <v>701</v>
      </c>
      <c r="BE69" s="34"/>
      <c r="BF69" s="34"/>
      <c r="BG69" s="34"/>
      <c r="BH69" s="32" t="s">
        <v>139</v>
      </c>
      <c r="BI69" s="74" t="s">
        <v>690</v>
      </c>
      <c r="BJ69" s="34"/>
      <c r="BK69" s="34"/>
      <c r="BL69" s="34"/>
      <c r="BM69" s="34"/>
      <c r="BN69" s="34"/>
      <c r="BO69" s="34"/>
      <c r="BP69" s="34"/>
      <c r="BQ69" s="34"/>
      <c r="BR69" s="34"/>
      <c r="BS69" s="34"/>
      <c r="BT69" s="34"/>
      <c r="BU69" s="34"/>
    </row>
    <row r="70">
      <c r="A70" s="32" t="s">
        <v>542</v>
      </c>
      <c r="B70" s="32" t="s">
        <v>111</v>
      </c>
      <c r="C70" s="34"/>
      <c r="D70" s="77" t="s">
        <v>680</v>
      </c>
      <c r="E70" s="32" t="s">
        <v>702</v>
      </c>
      <c r="F70" s="78">
        <v>7630052225378</v>
      </c>
      <c r="G70" s="32" t="s">
        <v>703</v>
      </c>
      <c r="H70" s="34"/>
      <c r="I70" s="35" t="s">
        <v>60</v>
      </c>
      <c r="J70" s="79" t="s">
        <v>704</v>
      </c>
      <c r="K70" s="65" t="s">
        <v>546</v>
      </c>
      <c r="L70" s="66" t="s">
        <v>684</v>
      </c>
      <c r="M70" s="34"/>
      <c r="N70" s="35" t="str">
        <f t="shared" si="1"/>
        <v xml:space="preserve">United Shapes Deep Reach159 We believe snowboarding transforms us, unites us and shapes our connection to nature. United Shapes exists to enrich the snowboard experience and culture. We believe immersing ourselves in the mountains transforms us, humanizes us, heightens our senses and strengthens our connection with nature. Our premium, aspirational shapes inject wonder into every turn, opening the door to progression and fulfillment. Our stories shape a more distinguished snowboarding lifestyle, accentuating a new voice within snowboard culture. We are inspired by the ‘Golden Era’ of 90s’ FreeRide snowboarding. We embrace simplicity: the art of the turn, the stillness of the forest, the surrealism of the high peaks. Expression, flow, experience. This is our core. We believe everyone benefits from being active, creative, explorative and introspective. We celebrate snowboarding’s universal experiences and sensations: gravity, momentum, the turn, conditions, community – pathways to common ground. Snowboarding is a young sport with a strong and influential past. We strive to pay homage to snowboarding’s rich history and revered people, places, brands, products and ways of thinking. Through curation, refinement, innovation and forward thinking, we chart a positive path forward. We believe everyone benefits from being active, creative, explorative and introspective. We celebrate snowboarding’s universal experiences and sensations: gravity, momentum, the turn, conditions, community – pathways to common ground. Inspired by the past, actively shaping the futureThe Deep Reach enhances your powder riding experience. It is designed for maximum flotation and glide, so you may flow in style from the high alpine bowls to your favorite tree run. The Deep Reach is a highly approachable shape for a wide range of riders, featuring increased widths and taper, early rise in the nose, and a medium flex profile. Complementing its powder prowess, the Deep Reach offers a unique and refreshing riding experience while carving groomers and grooving through variable snow.This magic blend of Poplar and Paulownia and carbon inlays creates a feather-light, float-centric, responsive core. Crafted for nimble handling and optimal powder performance.Early Rise Nose + traditional camber, for the perfect blend of high performance edge hold, easy turn initiation, and float in soft snow.Elliptical Sidecut, longer radius underfoot for long, stable arcs and shorter radius in the tip and tail for awesome versatility, effortless turn initiation terrain:powderlevel:intermediate, sex:unisex, camber profile:Camber, early rise nose, profile:directional, profile:tapered, Sustainable:B-corp, Sustainable: resins, Sustainable: locally sourced wood, Sustainable: recycled Base, , , weight-min(kg):59, weight-max(kg):95</v>
      </c>
      <c r="O70" s="34"/>
      <c r="P70" s="32"/>
      <c r="Q70" s="34"/>
      <c r="R70" s="34"/>
      <c r="S70" s="34"/>
      <c r="T70" s="34"/>
      <c r="U70" s="32" t="s">
        <v>67</v>
      </c>
      <c r="V70" s="32" t="s">
        <v>68</v>
      </c>
      <c r="W70" s="43" t="s">
        <v>69</v>
      </c>
      <c r="X70" s="43" t="s">
        <v>70</v>
      </c>
      <c r="Y70" s="67" t="s">
        <v>685</v>
      </c>
      <c r="Z70" s="32" t="s">
        <v>553</v>
      </c>
      <c r="AA70" s="32" t="s">
        <v>126</v>
      </c>
      <c r="AB70" s="76" t="s">
        <v>655</v>
      </c>
      <c r="AC70" s="32" t="s">
        <v>128</v>
      </c>
      <c r="AD70" s="34"/>
      <c r="AE70" s="34"/>
      <c r="AF70" s="70" t="s">
        <v>556</v>
      </c>
      <c r="AG70" s="32" t="s">
        <v>686</v>
      </c>
      <c r="AH70" s="34"/>
      <c r="AI70" s="34"/>
      <c r="AJ70" s="34"/>
      <c r="AK70" s="32" t="s">
        <v>598</v>
      </c>
      <c r="AL70" s="32" t="s">
        <v>317</v>
      </c>
      <c r="AM70" s="45">
        <v>0.59999999999999998</v>
      </c>
      <c r="AN70" s="45">
        <v>0.59999999999999998</v>
      </c>
      <c r="AO70" s="45">
        <v>0.80000000000000004</v>
      </c>
      <c r="AP70" s="45">
        <v>0.90000000000000002</v>
      </c>
      <c r="AQ70" s="45">
        <v>0.29999999999999999</v>
      </c>
      <c r="AR70" s="45">
        <v>1</v>
      </c>
      <c r="AS70" s="34">
        <v>31.899999999999999</v>
      </c>
      <c r="AT70" s="71">
        <v>29.899999999999999</v>
      </c>
      <c r="AU70" s="71">
        <v>2</v>
      </c>
      <c r="AV70" s="71">
        <v>26.899999999999999</v>
      </c>
      <c r="AW70" s="34"/>
      <c r="AX70" s="70" t="s">
        <v>163</v>
      </c>
      <c r="AY70" s="57">
        <v>117.90000000000001</v>
      </c>
      <c r="AZ70" s="72" t="s">
        <v>705</v>
      </c>
      <c r="BA70" s="71">
        <v>2.7999999999999998</v>
      </c>
      <c r="BB70" s="34"/>
      <c r="BC70" s="34"/>
      <c r="BD70" s="73" t="s">
        <v>706</v>
      </c>
      <c r="BE70" s="34"/>
      <c r="BF70" s="34"/>
      <c r="BG70" s="34"/>
      <c r="BH70" s="32" t="s">
        <v>139</v>
      </c>
      <c r="BI70" s="74" t="s">
        <v>690</v>
      </c>
      <c r="BJ70" s="34"/>
      <c r="BK70" s="34"/>
      <c r="BL70" s="34"/>
      <c r="BM70" s="34"/>
      <c r="BN70" s="34"/>
      <c r="BO70" s="34"/>
      <c r="BP70" s="34"/>
      <c r="BQ70" s="34"/>
      <c r="BR70" s="34"/>
      <c r="BS70" s="34"/>
      <c r="BT70" s="34"/>
      <c r="BU70" s="34"/>
    </row>
    <row r="71">
      <c r="A71" s="32" t="s">
        <v>542</v>
      </c>
      <c r="B71" s="32" t="s">
        <v>111</v>
      </c>
      <c r="C71" s="34"/>
      <c r="D71" s="77" t="s">
        <v>680</v>
      </c>
      <c r="E71" s="32" t="s">
        <v>707</v>
      </c>
      <c r="F71" s="78">
        <v>7630052225415</v>
      </c>
      <c r="G71" s="32" t="s">
        <v>708</v>
      </c>
      <c r="H71" s="34"/>
      <c r="I71" s="35" t="s">
        <v>60</v>
      </c>
      <c r="J71" s="80">
        <v>162</v>
      </c>
      <c r="K71" s="65" t="s">
        <v>546</v>
      </c>
      <c r="L71" s="66" t="s">
        <v>684</v>
      </c>
      <c r="M71" s="34"/>
      <c r="N71" s="35" t="str">
        <f t="shared" si="1"/>
        <v xml:space="preserve">United Shapes Deep Reach162 We believe snowboarding transforms us, unites us and shapes our connection to nature. United Shapes exists to enrich the snowboard experience and culture. We believe immersing ourselves in the mountains transforms us, humanizes us, heightens our senses and strengthens our connection with nature. Our premium, aspirational shapes inject wonder into every turn, opening the door to progression and fulfillment. Our stories shape a more distinguished snowboarding lifestyle, accentuating a new voice within snowboard culture. We are inspired by the ‘Golden Era’ of 90s’ FreeRide snowboarding. We embrace simplicity: the art of the turn, the stillness of the forest, the surrealism of the high peaks. Expression, flow, experience. This is our core. We believe everyone benefits from being active, creative, explorative and introspective. We celebrate snowboarding’s universal experiences and sensations: gravity, momentum, the turn, conditions, community – pathways to common ground. Snowboarding is a young sport with a strong and influential past. We strive to pay homage to snowboarding’s rich history and revered people, places, brands, products and ways of thinking. Through curation, refinement, innovation and forward thinking, we chart a positive path forward. We believe everyone benefits from being active, creative, explorative and introspective. We celebrate snowboarding’s universal experiences and sensations: gravity, momentum, the turn, conditions, community – pathways to common ground. Inspired by the past, actively shaping the futureThe Deep Reach enhances your powder riding experience. It is designed for maximum flotation and glide, so you may flow in style from the high alpine bowls to your favorite tree run. The Deep Reach is a highly approachable shape for a wide range of riders, featuring increased widths and taper, early rise in the nose, and a medium flex profile. Complementing its powder prowess, the Deep Reach offers a unique and refreshing riding experience while carving groomers and grooving through variable snow.This magic blend of Poplar and Paulownia and carbon inlays creates a feather-light, float-centric, responsive core. Crafted for nimble handling and optimal powder performance.Early Rise Nose + traditional camber, for the perfect blend of high performance edge hold, easy turn initiation, and float in soft snow.Elliptical Sidecut, longer radius underfoot for long, stable arcs and shorter radius in the tip and tail for awesome versatility, effortless turn initiation terrain:powderlevel:intermediate, sex:unisex, camber profile:Camber, early rise nose, profile:directional, profile:tapered, Sustainable:B-corp, Sustainable: resins, Sustainable: locally sourced wood, Sustainable: recycled Base, , , weight-min(kg):63, weight-max(kg):95+</v>
      </c>
      <c r="O71" s="34"/>
      <c r="P71" s="32"/>
      <c r="Q71" s="34"/>
      <c r="R71" s="34"/>
      <c r="S71" s="34"/>
      <c r="T71" s="34"/>
      <c r="U71" s="32" t="s">
        <v>67</v>
      </c>
      <c r="V71" s="32" t="s">
        <v>68</v>
      </c>
      <c r="W71" s="43" t="s">
        <v>69</v>
      </c>
      <c r="X71" s="43" t="s">
        <v>70</v>
      </c>
      <c r="Y71" s="67" t="s">
        <v>685</v>
      </c>
      <c r="Z71" s="32" t="s">
        <v>553</v>
      </c>
      <c r="AA71" s="32" t="s">
        <v>126</v>
      </c>
      <c r="AB71" s="76" t="s">
        <v>655</v>
      </c>
      <c r="AC71" s="32" t="s">
        <v>128</v>
      </c>
      <c r="AD71" s="34"/>
      <c r="AE71" s="34"/>
      <c r="AF71" s="70" t="s">
        <v>556</v>
      </c>
      <c r="AG71" s="32" t="s">
        <v>686</v>
      </c>
      <c r="AH71" s="34"/>
      <c r="AI71" s="34"/>
      <c r="AJ71" s="34"/>
      <c r="AK71" s="32" t="s">
        <v>671</v>
      </c>
      <c r="AL71" s="32" t="s">
        <v>161</v>
      </c>
      <c r="AM71" s="45">
        <v>0.59999999999999998</v>
      </c>
      <c r="AN71" s="45">
        <v>0.59999999999999998</v>
      </c>
      <c r="AO71" s="45">
        <v>0.80000000000000004</v>
      </c>
      <c r="AP71" s="45">
        <v>0.90000000000000002</v>
      </c>
      <c r="AQ71" s="45">
        <v>0.29999999999999999</v>
      </c>
      <c r="AR71" s="45">
        <v>1</v>
      </c>
      <c r="AS71" s="34">
        <v>32.200000000000003</v>
      </c>
      <c r="AT71" s="71">
        <v>30.199999999999999</v>
      </c>
      <c r="AU71" s="71">
        <v>2</v>
      </c>
      <c r="AV71" s="71">
        <v>27.199999999999999</v>
      </c>
      <c r="AW71" s="34"/>
      <c r="AX71" s="70" t="s">
        <v>163</v>
      </c>
      <c r="AY71" s="57">
        <v>119.7</v>
      </c>
      <c r="AZ71" s="72" t="s">
        <v>709</v>
      </c>
      <c r="BA71" s="71">
        <v>2.7999999999999998</v>
      </c>
      <c r="BB71" s="34"/>
      <c r="BC71" s="34"/>
      <c r="BD71" s="73" t="s">
        <v>710</v>
      </c>
      <c r="BE71" s="34"/>
      <c r="BF71" s="34"/>
      <c r="BG71" s="34"/>
      <c r="BH71" s="32" t="s">
        <v>139</v>
      </c>
      <c r="BI71" s="74" t="s">
        <v>690</v>
      </c>
      <c r="BJ71" s="34"/>
      <c r="BK71" s="34"/>
      <c r="BL71" s="34"/>
      <c r="BM71" s="34"/>
      <c r="BN71" s="34"/>
      <c r="BO71" s="34"/>
      <c r="BP71" s="34"/>
      <c r="BQ71" s="34"/>
      <c r="BR71" s="34"/>
      <c r="BS71" s="34"/>
      <c r="BT71" s="34"/>
      <c r="BU71" s="34"/>
    </row>
    <row r="72">
      <c r="A72" s="32" t="s">
        <v>542</v>
      </c>
      <c r="B72" s="32" t="s">
        <v>111</v>
      </c>
      <c r="C72" s="34"/>
      <c r="D72" s="62" t="s">
        <v>711</v>
      </c>
      <c r="E72" s="32" t="s">
        <v>712</v>
      </c>
      <c r="F72" s="78">
        <v>7630052225491</v>
      </c>
      <c r="G72" s="32" t="s">
        <v>713</v>
      </c>
      <c r="H72" s="34"/>
      <c r="I72" s="35" t="s">
        <v>60</v>
      </c>
      <c r="J72" s="64">
        <v>154</v>
      </c>
      <c r="K72" s="65" t="s">
        <v>546</v>
      </c>
      <c r="L72" s="66" t="s">
        <v>714</v>
      </c>
      <c r="M72" s="34"/>
      <c r="N72" s="35" t="str">
        <f t="shared" si="1"/>
        <v xml:space="preserve">United Shapes Transmission154 We believe snowboarding transforms us, unites us and shapes our connection to nature. United Shapes exists to enrich the snowboard experience and culture. We believe immersing ourselves in the mountains transforms us, humanizes us, heightens our senses and strengthens our connection with nature. Our premium, aspirational shapes inject wonder into every turn, opening the door to progression and fulfillment. Our stories shape a more distinguished snowboarding lifestyle, accentuating a new voice within snowboard culture. We are inspired by the ‘Golden Era’ of 90s’ FreeRide snowboarding. We embrace simplicity: the art of the turn, the stillness of the forest, the surrealism of the high peaks. Expression, flow, experience. This is our core. We believe everyone benefits from being active, creative, explorative and introspective. We celebrate snowboarding’s universal experiences and sensations: gravity, momentum, the turn, conditions, community – pathways to common ground. Snowboarding is a young sport with a strong and influential past. We strive to pay homage to snowboarding’s rich history and revered people, places, brands, products and ways of thinking. Through curation, refinement, innovation and forward thinking, we chart a positive path forward. We believe everyone benefits from being active, creative, explorative and introspective. We celebrate snowboarding’s universal experiences and sensations: gravity, momentum, the turn, conditions, community – pathways to common ground. Inspired by the past, actively shaping the futureFor those looking to take stability, speed and performance to new dimensions, the Transmission will set the line and take you there. The Transmission encourages fast, deep carving. Its unique shape consists of maximum effective edge packed into reduced overall lengths, with increased widths and elliptical sidecut. The Transmission makes no compromise, suiting the advanced rider who throws everything they’ve got at the mountain.Our Precision Core was developed specifically for the new generation FreeCarve board: the Transmission. Poplar, Paulownia and Ash provide a durable, high-performance foundation, while 2 full layers of carbon  keep the riding ultra responsive.
traditional camber for high performance edge hold, stability and responsivenessElliptical Sidecut, longer radius underfoot for long, stable arcs and shorter radius in the tip and tail for awesome versatility, effortless turn initiation terrain:slopeslevel:expert, sex:unisex, camber profile: Classic Camber, profile:directional, profile:tapered, Sustainable:B-corp, Sustainable: resins, Sustainable: locally sourced wood, Sustainable: recycled Base, , , weight-min(kg):59, weight-max(kg):95+</v>
      </c>
      <c r="O72" s="34"/>
      <c r="P72" s="32"/>
      <c r="Q72" s="34"/>
      <c r="R72" s="34"/>
      <c r="S72" s="34"/>
      <c r="T72" s="34"/>
      <c r="U72" s="32" t="s">
        <v>67</v>
      </c>
      <c r="V72" s="32" t="s">
        <v>68</v>
      </c>
      <c r="W72" s="43" t="s">
        <v>69</v>
      </c>
      <c r="X72" s="43" t="s">
        <v>70</v>
      </c>
      <c r="Y72" s="67" t="s">
        <v>715</v>
      </c>
      <c r="Z72" s="32" t="s">
        <v>188</v>
      </c>
      <c r="AA72" s="32" t="s">
        <v>126</v>
      </c>
      <c r="AB72" s="68" t="s">
        <v>716</v>
      </c>
      <c r="AC72" s="32" t="s">
        <v>128</v>
      </c>
      <c r="AD72" s="34"/>
      <c r="AE72" s="34"/>
      <c r="AF72" s="70" t="s">
        <v>556</v>
      </c>
      <c r="AG72" s="32" t="s">
        <v>717</v>
      </c>
      <c r="AH72" s="34"/>
      <c r="AI72" s="34"/>
      <c r="AJ72" s="34"/>
      <c r="AK72" s="32" t="s">
        <v>598</v>
      </c>
      <c r="AL72" s="32" t="s">
        <v>161</v>
      </c>
      <c r="AM72" s="45">
        <v>0.90000000000000002</v>
      </c>
      <c r="AN72" s="45">
        <v>0.90000000000000002</v>
      </c>
      <c r="AO72" s="45">
        <v>1</v>
      </c>
      <c r="AP72" s="45">
        <v>0.69999999999999996</v>
      </c>
      <c r="AQ72" s="45">
        <v>0.29999999999999999</v>
      </c>
      <c r="AR72" s="45">
        <v>0.59999999999999998</v>
      </c>
      <c r="AS72" s="34">
        <v>31</v>
      </c>
      <c r="AT72" s="71">
        <v>30.399999999999999</v>
      </c>
      <c r="AU72" s="71">
        <v>0.59999999999999998</v>
      </c>
      <c r="AV72" s="71">
        <v>26.300000000000001</v>
      </c>
      <c r="AW72" s="34"/>
      <c r="AX72" s="70" t="s">
        <v>163</v>
      </c>
      <c r="AY72" s="57">
        <v>121</v>
      </c>
      <c r="AZ72" s="72">
        <v>8</v>
      </c>
      <c r="BA72" s="71">
        <v>1.5</v>
      </c>
      <c r="BB72" s="34"/>
      <c r="BC72" s="34"/>
      <c r="BD72" s="73" t="s">
        <v>718</v>
      </c>
      <c r="BE72" s="34"/>
      <c r="BF72" s="34"/>
      <c r="BG72" s="34"/>
      <c r="BH72" s="32" t="s">
        <v>139</v>
      </c>
      <c r="BI72" s="74" t="s">
        <v>719</v>
      </c>
      <c r="BJ72" s="34"/>
      <c r="BK72" s="34"/>
      <c r="BL72" s="34"/>
      <c r="BM72" s="34"/>
      <c r="BN72" s="34"/>
      <c r="BO72" s="34"/>
      <c r="BP72" s="34"/>
      <c r="BQ72" s="34"/>
      <c r="BR72" s="34"/>
      <c r="BS72" s="34"/>
      <c r="BT72" s="34"/>
      <c r="BU72" s="34"/>
    </row>
    <row r="73">
      <c r="A73" s="32" t="s">
        <v>542</v>
      </c>
      <c r="B73" s="32" t="s">
        <v>111</v>
      </c>
      <c r="C73" s="34"/>
      <c r="D73" s="62" t="s">
        <v>711</v>
      </c>
      <c r="E73" s="32" t="s">
        <v>720</v>
      </c>
      <c r="F73" s="78">
        <v>7630052225538</v>
      </c>
      <c r="G73" s="32" t="s">
        <v>721</v>
      </c>
      <c r="H73" s="34"/>
      <c r="I73" s="35" t="s">
        <v>60</v>
      </c>
      <c r="J73" s="64">
        <v>159</v>
      </c>
      <c r="K73" s="65" t="s">
        <v>546</v>
      </c>
      <c r="L73" s="66" t="s">
        <v>714</v>
      </c>
      <c r="M73" s="34"/>
      <c r="N73" s="35" t="str">
        <f t="shared" si="1"/>
        <v xml:space="preserve">United Shapes Transmission159 We believe snowboarding transforms us, unites us and shapes our connection to nature. United Shapes exists to enrich the snowboard experience and culture. We believe immersing ourselves in the mountains transforms us, humanizes us, heightens our senses and strengthens our connection with nature. Our premium, aspirational shapes inject wonder into every turn, opening the door to progression and fulfillment. Our stories shape a more distinguished snowboarding lifestyle, accentuating a new voice within snowboard culture. We are inspired by the ‘Golden Era’ of 90s’ FreeRide snowboarding. We embrace simplicity: the art of the turn, the stillness of the forest, the surrealism of the high peaks. Expression, flow, experience. This is our core. We believe everyone benefits from being active, creative, explorative and introspective. We celebrate snowboarding’s universal experiences and sensations: gravity, momentum, the turn, conditions, community – pathways to common ground. Snowboarding is a young sport with a strong and influential past. We strive to pay homage to snowboarding’s rich history and revered people, places, brands, products and ways of thinking. Through curation, refinement, innovation and forward thinking, we chart a positive path forward. We believe everyone benefits from being active, creative, explorative and introspective. We celebrate snowboarding’s universal experiences and sensations: gravity, momentum, the turn, conditions, community – pathways to common ground. Inspired by the past, actively shaping the futureFor those looking to take stability, speed and performance to new dimensions, the Transmission will set the line and take you there. The Transmission encourages fast, deep carving. Its unique shape consists of maximum effective edge packed into reduced overall lengths, with increased widths and elliptical sidecut. The Transmission makes no compromise, suiting the advanced rider who throws everything they’ve got at the mountain.Our Precision Core was developed specifically for the new generation FreeCarve board: the Transmission. Poplar, Paulownia and Ash provide a durable, high-performance foundation, while 2 full layers of carbon  keep the riding ultra responsive.
traditional camber for high performance edge hold, stability and responsivenessElliptical Sidecut, longer radius underfoot for long, stable arcs and shorter radius in the tip and tail for awesome versatility, effortless turn initiation terrain:slopeslevel:expert, sex:unisex, camber profile: Classic Camber, profile:directional, profile:tapered, Sustainable:B-corp, Sustainable: resins, Sustainable: locally sourced wood, Sustainable: recycled Base, , , weight-min(kg):68, weight-max(kg):95+</v>
      </c>
      <c r="O73" s="34"/>
      <c r="P73" s="32"/>
      <c r="Q73" s="34"/>
      <c r="R73" s="34"/>
      <c r="S73" s="34"/>
      <c r="T73" s="34"/>
      <c r="U73" s="32" t="s">
        <v>67</v>
      </c>
      <c r="V73" s="32" t="s">
        <v>68</v>
      </c>
      <c r="W73" s="43" t="s">
        <v>69</v>
      </c>
      <c r="X73" s="43" t="s">
        <v>70</v>
      </c>
      <c r="Y73" s="67" t="s">
        <v>715</v>
      </c>
      <c r="Z73" s="32" t="s">
        <v>188</v>
      </c>
      <c r="AA73" s="32" t="s">
        <v>126</v>
      </c>
      <c r="AB73" s="68" t="s">
        <v>716</v>
      </c>
      <c r="AC73" s="32" t="s">
        <v>128</v>
      </c>
      <c r="AD73" s="34"/>
      <c r="AE73" s="34"/>
      <c r="AF73" s="70" t="s">
        <v>556</v>
      </c>
      <c r="AG73" s="32" t="s">
        <v>717</v>
      </c>
      <c r="AH73" s="34"/>
      <c r="AI73" s="34"/>
      <c r="AJ73" s="34"/>
      <c r="AK73" s="32" t="s">
        <v>722</v>
      </c>
      <c r="AL73" s="32" t="s">
        <v>161</v>
      </c>
      <c r="AM73" s="45">
        <v>0.90000000000000002</v>
      </c>
      <c r="AN73" s="45">
        <v>0.90000000000000002</v>
      </c>
      <c r="AO73" s="45">
        <v>1</v>
      </c>
      <c r="AP73" s="45">
        <v>0.69999999999999996</v>
      </c>
      <c r="AQ73" s="45">
        <v>0.29999999999999999</v>
      </c>
      <c r="AR73" s="45">
        <v>0.59999999999999998</v>
      </c>
      <c r="AS73" s="34">
        <v>31.399999999999999</v>
      </c>
      <c r="AT73" s="71">
        <v>30.800000000000001</v>
      </c>
      <c r="AU73" s="71">
        <v>0.59999999999999998</v>
      </c>
      <c r="AV73" s="71">
        <v>26.699999999999999</v>
      </c>
      <c r="AW73" s="34"/>
      <c r="AX73" s="70" t="s">
        <v>163</v>
      </c>
      <c r="AY73" s="57">
        <v>124.5</v>
      </c>
      <c r="AZ73" s="72">
        <v>8.5</v>
      </c>
      <c r="BA73" s="71">
        <v>1.5</v>
      </c>
      <c r="BB73" s="34"/>
      <c r="BC73" s="34"/>
      <c r="BD73" s="73" t="s">
        <v>701</v>
      </c>
      <c r="BE73" s="34"/>
      <c r="BF73" s="34"/>
      <c r="BG73" s="34"/>
      <c r="BH73" s="32" t="s">
        <v>139</v>
      </c>
      <c r="BI73" s="74" t="s">
        <v>719</v>
      </c>
      <c r="BJ73" s="34"/>
      <c r="BK73" s="34"/>
      <c r="BL73" s="34"/>
      <c r="BM73" s="34"/>
      <c r="BN73" s="34"/>
      <c r="BO73" s="34"/>
      <c r="BP73" s="34"/>
      <c r="BQ73" s="34"/>
      <c r="BR73" s="34"/>
      <c r="BS73" s="34"/>
      <c r="BT73" s="34"/>
      <c r="BU73" s="34"/>
    </row>
    <row r="74">
      <c r="A74" s="32" t="s">
        <v>542</v>
      </c>
      <c r="B74" s="32" t="s">
        <v>111</v>
      </c>
      <c r="C74" s="34"/>
      <c r="D74" s="62" t="s">
        <v>723</v>
      </c>
      <c r="E74" s="32" t="s">
        <v>724</v>
      </c>
      <c r="F74" s="63">
        <v>7630052225439</v>
      </c>
      <c r="G74" s="32" t="s">
        <v>725</v>
      </c>
      <c r="H74" s="34"/>
      <c r="I74" s="35" t="s">
        <v>60</v>
      </c>
      <c r="J74" s="64">
        <v>148</v>
      </c>
      <c r="K74" s="65" t="s">
        <v>546</v>
      </c>
      <c r="L74" s="66" t="s">
        <v>726</v>
      </c>
      <c r="M74" s="34"/>
      <c r="N74" s="35" t="str">
        <f t="shared" si="1"/>
        <v xml:space="preserve">United Shapes Experiment 01148 We believe snowboarding transforms us, unites us and shapes our connection to nature. United Shapes exists to enrich the snowboard experience and culture. We believe immersing ourselves in the mountains transforms us, humanizes us, heightens our senses and strengthens our connection with nature. Our premium, aspirational shapes inject wonder into every turn, opening the door to progression and fulfillment. Our stories shape a more distinguished snowboarding lifestyle, accentuating a new voice within snowboard culture. We are inspired by the ‘Golden Era’ of 90s’ FreeRide snowboarding. We embrace simplicity: the art of the turn, the stillness of the forest, the surrealism of the high peaks. Expression, flow, experience. This is our core. We believe everyone benefits from being active, creative, explorative and introspective. We celebrate snowboarding’s universal experiences and sensations: gravity, momentum, the turn, conditions, community – pathways to common ground. Snowboarding is a young sport with a strong and influential past. We strive to pay homage to snowboarding’s rich history and revered people, places, brands, products and ways of thinking. Through curation, refinement, innovation and forward thinking, we chart a positive path forward. We believe everyone benefits from being active, creative, explorative and introspective. We celebrate snowboarding’s universal experiences and sensations: gravity, momentum, the turn, conditions, community – pathways to common ground. Inspired by the past, actively shaping the futureThe all-new Experiment harnesses the magic between float and glide. Our take on a classic fish design is a special addition to your quiver—your go-to for the deepest days and highly anticipated trips to powder paradise. Wide widths, healthy taper and zippy sidecut create a nimble and responsive ride. Micro-camber and early-rise nose keep you floating—both in the snow, and in your mind.Lightweight Poplar provides the fun, flexing and lively board feel that keeps you grooving &amp; gliding all day. Strategically-placed carbon inlays bolster performance and strength, without weighing you down.
Early Rise Nose + Flat Camber, for the perfect blend of high performance edge hold, easy turn initiation, and float in soft snow.Elliptical Sidecut, longer radius underfoot for long, stable arcs and shorter radius in the tip and tail for awesome versatility, effortless turn initiation terrain:powderlevel:expert, sex:unisex, camber profile:Flat Camber, early rise nose, profile:directional, profile:tapered, Sustainable:B-corp, Sustainable: resins, Sustainable: locally sourced wood, Sustainable: recycled Base, , , weight-min(kg):45, weight-max(kg):82</v>
      </c>
      <c r="O74" s="34"/>
      <c r="P74" s="32"/>
      <c r="Q74" s="34"/>
      <c r="R74" s="34"/>
      <c r="S74" s="34"/>
      <c r="T74" s="34"/>
      <c r="U74" s="32" t="s">
        <v>67</v>
      </c>
      <c r="V74" s="32" t="s">
        <v>68</v>
      </c>
      <c r="W74" s="43" t="s">
        <v>69</v>
      </c>
      <c r="X74" s="43" t="s">
        <v>70</v>
      </c>
      <c r="Y74" s="67" t="s">
        <v>685</v>
      </c>
      <c r="Z74" s="32" t="s">
        <v>188</v>
      </c>
      <c r="AA74" s="32" t="s">
        <v>126</v>
      </c>
      <c r="AB74" s="76" t="s">
        <v>727</v>
      </c>
      <c r="AC74" s="32" t="s">
        <v>128</v>
      </c>
      <c r="AD74" s="34"/>
      <c r="AE74" s="34"/>
      <c r="AF74" s="70" t="s">
        <v>556</v>
      </c>
      <c r="AG74" s="32" t="s">
        <v>686</v>
      </c>
      <c r="AH74" s="34"/>
      <c r="AI74" s="34"/>
      <c r="AJ74" s="34"/>
      <c r="AK74" s="32" t="s">
        <v>257</v>
      </c>
      <c r="AL74" s="32" t="s">
        <v>628</v>
      </c>
      <c r="AM74" s="45">
        <v>0.80000000000000004</v>
      </c>
      <c r="AN74" s="45">
        <v>0.5</v>
      </c>
      <c r="AO74" s="45">
        <v>0.80000000000000004</v>
      </c>
      <c r="AP74" s="45">
        <v>0.90000000000000002</v>
      </c>
      <c r="AQ74" s="45">
        <v>0.29999999999999999</v>
      </c>
      <c r="AR74" s="45">
        <v>1</v>
      </c>
      <c r="AS74" s="34">
        <v>33.399999999999999</v>
      </c>
      <c r="AT74" s="71">
        <v>30.800000000000001</v>
      </c>
      <c r="AU74" s="71">
        <v>2.6000000000000001</v>
      </c>
      <c r="AV74" s="71">
        <v>28.699999999999999</v>
      </c>
      <c r="AW74" s="34"/>
      <c r="AX74" s="70" t="s">
        <v>163</v>
      </c>
      <c r="AY74" s="57">
        <v>104</v>
      </c>
      <c r="AZ74" s="72">
        <v>8.0999999999999996</v>
      </c>
      <c r="BA74" s="71">
        <v>1</v>
      </c>
      <c r="BB74" s="34"/>
      <c r="BC74" s="34"/>
      <c r="BD74" s="73" t="s">
        <v>637</v>
      </c>
      <c r="BE74" s="34"/>
      <c r="BF74" s="34"/>
      <c r="BG74" s="34"/>
      <c r="BH74" s="32" t="s">
        <v>139</v>
      </c>
      <c r="BI74" s="81" t="s">
        <v>728</v>
      </c>
      <c r="BJ74" s="34"/>
      <c r="BK74" s="34"/>
      <c r="BL74" s="34"/>
      <c r="BM74" s="34"/>
      <c r="BN74" s="34"/>
      <c r="BO74" s="34"/>
      <c r="BP74" s="34"/>
      <c r="BQ74" s="34"/>
      <c r="BR74" s="34"/>
      <c r="BS74" s="34"/>
      <c r="BT74" s="34"/>
      <c r="BU74" s="34"/>
    </row>
    <row r="75">
      <c r="A75" s="32" t="s">
        <v>542</v>
      </c>
      <c r="B75" s="32" t="s">
        <v>111</v>
      </c>
      <c r="C75" s="34"/>
      <c r="D75" s="62" t="s">
        <v>723</v>
      </c>
      <c r="E75" s="32" t="s">
        <v>729</v>
      </c>
      <c r="F75" s="63">
        <v>7630052225477</v>
      </c>
      <c r="G75" s="32" t="s">
        <v>730</v>
      </c>
      <c r="H75" s="34"/>
      <c r="I75" s="35" t="s">
        <v>60</v>
      </c>
      <c r="J75" s="64">
        <v>155</v>
      </c>
      <c r="K75" s="65" t="s">
        <v>546</v>
      </c>
      <c r="L75" s="66" t="s">
        <v>726</v>
      </c>
      <c r="M75" s="34"/>
      <c r="N75" s="35" t="str">
        <f t="shared" si="1"/>
        <v xml:space="preserve">United Shapes Experiment 01155 We believe snowboarding transforms us, unites us and shapes our connection to nature. United Shapes exists to enrich the snowboard experience and culture. We believe immersing ourselves in the mountains transforms us, humanizes us, heightens our senses and strengthens our connection with nature. Our premium, aspirational shapes inject wonder into every turn, opening the door to progression and fulfillment. Our stories shape a more distinguished snowboarding lifestyle, accentuating a new voice within snowboard culture. We are inspired by the ‘Golden Era’ of 90s’ FreeRide snowboarding. We embrace simplicity: the art of the turn, the stillness of the forest, the surrealism of the high peaks. Expression, flow, experience. This is our core. We believe everyone benefits from being active, creative, explorative and introspective. We celebrate snowboarding’s universal experiences and sensations: gravity, momentum, the turn, conditions, community – pathways to common ground. Snowboarding is a young sport with a strong and influential past. We strive to pay homage to snowboarding’s rich history and revered people, places, brands, products and ways of thinking. Through curation, refinement, innovation and forward thinking, we chart a positive path forward. We believe everyone benefits from being active, creative, explorative and introspective. We celebrate snowboarding’s universal experiences and sensations: gravity, momentum, the turn, conditions, community – pathways to common ground. Inspired by the past, actively shaping the futureThe all-new Experiment harnesses the magic between float and glide. Our take on a classic fish design is a special addition to your quiver—your go-to for the deepest days and highly anticipated trips to powder paradise. Wide widths, healthy taper and zippy sidecut create a nimble and responsive ride. Micro-camber and early-rise nose keep you floating—both in the snow, and in your mind.Lightweight Poplar provides the fun, flexing and lively board feel that keeps you grooving &amp; gliding all day. Strategically-placed carbon inlays bolster performance and strength, without weighing you down.
Early Rise Nose + Flat Camber, for the perfect blend of high performance edge hold, easy turn initiation, and float in soft snow.Elliptical Sidecut, longer radius underfoot for long, stable arcs and shorter radius in the tip and tail for awesome versatility, effortless turn initiation terrain:powderlevel:expert, sex:unisex, camber profile:Flat Camber, early rise nose, profile:directional, profile:tapered, Sustainable:B-corp, Sustainable: resins, Sustainable: locally sourced wood, Sustainable: recycled Base, , , weight-min(kg):59, weight-max(kg):95+</v>
      </c>
      <c r="O75" s="34"/>
      <c r="P75" s="32"/>
      <c r="Q75" s="34"/>
      <c r="R75" s="34"/>
      <c r="S75" s="34"/>
      <c r="T75" s="34"/>
      <c r="U75" s="32" t="s">
        <v>67</v>
      </c>
      <c r="V75" s="32" t="s">
        <v>68</v>
      </c>
      <c r="W75" s="43" t="s">
        <v>69</v>
      </c>
      <c r="X75" s="43" t="s">
        <v>70</v>
      </c>
      <c r="Y75" s="67" t="s">
        <v>685</v>
      </c>
      <c r="Z75" s="32" t="s">
        <v>188</v>
      </c>
      <c r="AA75" s="32" t="s">
        <v>126</v>
      </c>
      <c r="AB75" s="76" t="s">
        <v>727</v>
      </c>
      <c r="AC75" s="32" t="s">
        <v>128</v>
      </c>
      <c r="AD75" s="34"/>
      <c r="AE75" s="34"/>
      <c r="AF75" s="70" t="s">
        <v>556</v>
      </c>
      <c r="AG75" s="32" t="s">
        <v>686</v>
      </c>
      <c r="AH75" s="34"/>
      <c r="AI75" s="34"/>
      <c r="AJ75" s="34"/>
      <c r="AK75" s="32" t="s">
        <v>598</v>
      </c>
      <c r="AL75" s="32" t="s">
        <v>161</v>
      </c>
      <c r="AM75" s="45">
        <v>0.80000000000000004</v>
      </c>
      <c r="AN75" s="45">
        <v>0.5</v>
      </c>
      <c r="AO75" s="45">
        <v>0.80000000000000004</v>
      </c>
      <c r="AP75" s="45">
        <v>0.90000000000000002</v>
      </c>
      <c r="AQ75" s="45">
        <v>0.29999999999999999</v>
      </c>
      <c r="AR75" s="45">
        <v>1</v>
      </c>
      <c r="AS75" s="34">
        <v>34.200000000000003</v>
      </c>
      <c r="AT75" s="71">
        <v>31.600000000000001</v>
      </c>
      <c r="AU75" s="71">
        <v>2.6000000000000001</v>
      </c>
      <c r="AV75" s="71">
        <v>29.5</v>
      </c>
      <c r="AW75" s="34"/>
      <c r="AX75" s="70" t="s">
        <v>163</v>
      </c>
      <c r="AY75" s="57">
        <v>108</v>
      </c>
      <c r="AZ75" s="72">
        <v>8.6999999999999993</v>
      </c>
      <c r="BA75" s="71">
        <v>1</v>
      </c>
      <c r="BB75" s="34"/>
      <c r="BC75" s="34"/>
      <c r="BD75" s="73" t="s">
        <v>731</v>
      </c>
      <c r="BE75" s="34"/>
      <c r="BF75" s="34"/>
      <c r="BG75" s="34"/>
      <c r="BH75" s="32" t="s">
        <v>139</v>
      </c>
      <c r="BI75" s="81" t="s">
        <v>728</v>
      </c>
      <c r="BJ75" s="34"/>
      <c r="BK75" s="34"/>
      <c r="BL75" s="34"/>
      <c r="BM75" s="34"/>
      <c r="BN75" s="34"/>
      <c r="BO75" s="34"/>
      <c r="BP75" s="34"/>
      <c r="BQ75" s="34"/>
      <c r="BR75" s="34"/>
      <c r="BS75" s="34"/>
      <c r="BT75" s="34"/>
      <c r="BU75" s="34"/>
    </row>
    <row r="76">
      <c r="A76" s="32" t="s">
        <v>542</v>
      </c>
      <c r="B76" s="32" t="s">
        <v>111</v>
      </c>
      <c r="C76" s="34"/>
      <c r="D76" s="62" t="s">
        <v>732</v>
      </c>
      <c r="E76" s="32" t="s">
        <v>733</v>
      </c>
      <c r="F76" s="78">
        <v>7630052225552</v>
      </c>
      <c r="G76" s="32" t="s">
        <v>734</v>
      </c>
      <c r="H76" s="34"/>
      <c r="I76" s="35" t="s">
        <v>60</v>
      </c>
      <c r="J76" s="64">
        <v>149</v>
      </c>
      <c r="K76" s="65" t="s">
        <v>546</v>
      </c>
      <c r="L76" s="66" t="s">
        <v>735</v>
      </c>
      <c r="M76" s="34"/>
      <c r="N76" s="35" t="str">
        <f t="shared" si="1"/>
        <v xml:space="preserve">United Shapes Covert149 We believe snowboarding transforms us, unites us and shapes our connection to nature. United Shapes exists to enrich the snowboard experience and culture. We believe immersing ourselves in the mountains transforms us, humanizes us, heightens our senses and strengthens our connection with nature. Our premium, aspirational shapes inject wonder into every turn, opening the door to progression and fulfillment. Our stories shape a more distinguished snowboarding lifestyle, accentuating a new voice within snowboard culture. We are inspired by the ‘Golden Era’ of 90s’ FreeRide snowboarding. We embrace simplicity: the art of the turn, the stillness of the forest, the surrealism of the high peaks. Expression, flow, experience. This is our core. We believe everyone benefits from being active, creative, explorative and introspective. We celebrate snowboarding’s universal experiences and sensations: gravity, momentum, the turn, conditions, community – pathways to common ground. Snowboarding is a young sport with a strong and influential past. We strive to pay homage to snowboarding’s rich history and revered people, places, brands, products and ways of thinking. Through curation, refinement, innovation and forward thinking, we chart a positive path forward. We believe everyone benefits from being active, creative, explorative and introspective. We celebrate snowboarding’s universal experiences and sensations: gravity, momentum, the turn, conditions, community – pathways to common ground. Inspired by the past, actively shaping the futureFrom remote peaks to local tree runs, the Covert splitboard is designed for maximum versatility and performance. This all-mountain, all-conditions cruiser features a tapered, directional shape with camber for increased touring stability, and early rise in the nose to keep you floating through fresh snow. The classic, freestyle tail enables fakie riding and boosts maneuverability in tricky terrain. One moment the Covert is a tool, whisking you far off the beaten track, the next it is a toy, enabling freedom of expression and engagement with wild nature in a style that is purely your own.Lightweight Poplar and Paulownia pair with Ash stringers to create the ideal synergy of liveliness, weight reduction and strength. Two full-length layers of multi-directional woven carbon add torsional strength and durability needed for demanding pursuits.Early Rise Nose + traditional camber, for the perfect blend of high performance edge hold, easy turn initiation, and float in soft snow.Elliptical Sidecut, longer radius underfoot for long, stable arcs and shorter radius in the tip and tail for awesome versatility, effortless turn initiation terrain:powder, terrain:all mountainlevel:intermediate, level:expert, sex:unisex, camber profile:Camber, early rise nose, profile:directional, profile:tapered, Sustainable:B-corp, Sustainable: resins, Sustainable: locally sourced wood, Sustainable: recycled Base, , , weight-min(kg):45, weight-max(kg):79</v>
      </c>
      <c r="O76" s="34"/>
      <c r="P76" s="32"/>
      <c r="Q76" s="34"/>
      <c r="R76" s="34"/>
      <c r="S76" s="34"/>
      <c r="T76" s="34"/>
      <c r="U76" s="32" t="s">
        <v>67</v>
      </c>
      <c r="V76" s="69" t="s">
        <v>233</v>
      </c>
      <c r="W76" s="43" t="s">
        <v>69</v>
      </c>
      <c r="X76" s="43" t="s">
        <v>70</v>
      </c>
      <c r="Y76" s="67" t="s">
        <v>124</v>
      </c>
      <c r="Z76" s="32" t="s">
        <v>251</v>
      </c>
      <c r="AA76" s="32" t="s">
        <v>126</v>
      </c>
      <c r="AB76" s="76" t="s">
        <v>655</v>
      </c>
      <c r="AC76" s="32" t="s">
        <v>128</v>
      </c>
      <c r="AD76" s="34"/>
      <c r="AE76" s="34"/>
      <c r="AF76" s="70" t="s">
        <v>556</v>
      </c>
      <c r="AG76" s="32" t="s">
        <v>717</v>
      </c>
      <c r="AH76" s="34"/>
      <c r="AI76" s="34"/>
      <c r="AJ76" s="34"/>
      <c r="AK76" s="32" t="s">
        <v>257</v>
      </c>
      <c r="AL76" s="32" t="s">
        <v>687</v>
      </c>
      <c r="AM76" s="45">
        <v>0.80000000000000004</v>
      </c>
      <c r="AN76" s="45">
        <v>0.69999999999999996</v>
      </c>
      <c r="AO76" s="45">
        <v>0.80000000000000004</v>
      </c>
      <c r="AP76" s="45">
        <v>1</v>
      </c>
      <c r="AQ76" s="45">
        <v>0.40000000000000002</v>
      </c>
      <c r="AR76" s="45">
        <v>0.90000000000000002</v>
      </c>
      <c r="AS76" s="34">
        <v>30.199999999999999</v>
      </c>
      <c r="AT76" s="71">
        <v>28.699999999999999</v>
      </c>
      <c r="AU76" s="71">
        <v>1.5</v>
      </c>
      <c r="AV76" s="71">
        <v>25.600000000000001</v>
      </c>
      <c r="AW76" s="34"/>
      <c r="AX76" s="70" t="s">
        <v>688</v>
      </c>
      <c r="AY76" s="57">
        <v>108.7</v>
      </c>
      <c r="AZ76" s="72">
        <v>7.0999999999999996</v>
      </c>
      <c r="BA76" s="71">
        <v>2.2999999999999998</v>
      </c>
      <c r="BB76" s="34"/>
      <c r="BC76" s="34"/>
      <c r="BD76" s="73">
        <v>2.8999999999999999</v>
      </c>
      <c r="BE76" s="34"/>
      <c r="BF76" s="34"/>
      <c r="BG76" s="34"/>
      <c r="BH76" s="32" t="s">
        <v>139</v>
      </c>
      <c r="BI76" s="74" t="s">
        <v>736</v>
      </c>
      <c r="BJ76" s="34"/>
      <c r="BK76" s="34"/>
      <c r="BL76" s="34"/>
      <c r="BM76" s="34"/>
      <c r="BN76" s="34"/>
      <c r="BO76" s="34"/>
      <c r="BP76" s="34"/>
      <c r="BQ76" s="34"/>
      <c r="BR76" s="34"/>
      <c r="BS76" s="34"/>
      <c r="BT76" s="34"/>
      <c r="BU76" s="34"/>
    </row>
    <row r="77">
      <c r="A77" s="32" t="s">
        <v>542</v>
      </c>
      <c r="B77" s="32" t="s">
        <v>111</v>
      </c>
      <c r="C77" s="34"/>
      <c r="D77" s="62" t="s">
        <v>732</v>
      </c>
      <c r="E77" s="32" t="s">
        <v>737</v>
      </c>
      <c r="F77" s="78">
        <v>7630052225576</v>
      </c>
      <c r="G77" s="32" t="s">
        <v>738</v>
      </c>
      <c r="H77" s="34"/>
      <c r="I77" s="35" t="s">
        <v>60</v>
      </c>
      <c r="J77" s="64">
        <v>153</v>
      </c>
      <c r="K77" s="65" t="s">
        <v>546</v>
      </c>
      <c r="L77" s="66" t="s">
        <v>735</v>
      </c>
      <c r="M77" s="34"/>
      <c r="N77" s="35" t="str">
        <f t="shared" si="1"/>
        <v xml:space="preserve">United Shapes Covert153 We believe snowboarding transforms us, unites us and shapes our connection to nature. United Shapes exists to enrich the snowboard experience and culture. We believe immersing ourselves in the mountains transforms us, humanizes us, heightens our senses and strengthens our connection with nature. Our premium, aspirational shapes inject wonder into every turn, opening the door to progression and fulfillment. Our stories shape a more distinguished snowboarding lifestyle, accentuating a new voice within snowboard culture. We are inspired by the ‘Golden Era’ of 90s’ FreeRide snowboarding. We embrace simplicity: the art of the turn, the stillness of the forest, the surrealism of the high peaks. Expression, flow, experience. This is our core. We believe everyone benefits from being active, creative, explorative and introspective. We celebrate snowboarding’s universal experiences and sensations: gravity, momentum, the turn, conditions, community – pathways to common ground. Snowboarding is a young sport with a strong and influential past. We strive to pay homage to snowboarding’s rich history and revered people, places, brands, products and ways of thinking. Through curation, refinement, innovation and forward thinking, we chart a positive path forward. We believe everyone benefits from being active, creative, explorative and introspective. We celebrate snowboarding’s universal experiences and sensations: gravity, momentum, the turn, conditions, community – pathways to common ground. Inspired by the past, actively shaping the futureFrom remote peaks to local tree runs, the Covert splitboard is designed for maximum versatility and performance. This all-mountain, all-conditions cruiser features a tapered, directional shape with camber for increased touring stability, and early rise in the nose to keep you floating through fresh snow. The classic, freestyle tail enables fakie riding and boosts maneuverability in tricky terrain. One moment the Covert is a tool, whisking you far off the beaten track, the next it is a toy, enabling freedom of expression and engagement with wild nature in a style that is purely your own.Lightweight Poplar and Paulownia pair with Ash stringers to create the ideal synergy of liveliness, weight reduction and strength. Two full-length layers of multi-directional woven carbon add torsional strength and durability needed for demanding pursuits.Early Rise Nose + traditional camber, for the perfect blend of high performance edge hold, easy turn initiation, and float in soft snow.Elliptical Sidecut, longer radius underfoot for long, stable arcs and shorter radius in the tip and tail for awesome versatility, effortless turn initiation terrain:powder, terrain:all mountainlevel:intermediate, level:expert, sex:unisex, camber profile:Camber, early rise nose, profile:directional, profile:tapered, Sustainable:B-corp, Sustainable: resins, Sustainable: locally sourced wood, Sustainable: recycled Base, , , weight-min(kg):49, weight-max(kg):86</v>
      </c>
      <c r="O77" s="34"/>
      <c r="P77" s="32"/>
      <c r="Q77" s="34"/>
      <c r="R77" s="34"/>
      <c r="S77" s="34"/>
      <c r="T77" s="34"/>
      <c r="U77" s="32" t="s">
        <v>67</v>
      </c>
      <c r="V77" s="69" t="s">
        <v>233</v>
      </c>
      <c r="W77" s="43" t="s">
        <v>69</v>
      </c>
      <c r="X77" s="43" t="s">
        <v>70</v>
      </c>
      <c r="Y77" s="67" t="s">
        <v>124</v>
      </c>
      <c r="Z77" s="32" t="s">
        <v>251</v>
      </c>
      <c r="AA77" s="32" t="s">
        <v>126</v>
      </c>
      <c r="AB77" s="76" t="s">
        <v>655</v>
      </c>
      <c r="AC77" s="32" t="s">
        <v>128</v>
      </c>
      <c r="AD77" s="34"/>
      <c r="AE77" s="34"/>
      <c r="AF77" s="70" t="s">
        <v>556</v>
      </c>
      <c r="AG77" s="32" t="s">
        <v>717</v>
      </c>
      <c r="AH77" s="34"/>
      <c r="AI77" s="34"/>
      <c r="AJ77" s="34"/>
      <c r="AK77" s="32" t="s">
        <v>694</v>
      </c>
      <c r="AL77" s="32" t="s">
        <v>739</v>
      </c>
      <c r="AM77" s="45">
        <v>0.80000000000000004</v>
      </c>
      <c r="AN77" s="45">
        <v>0.69999999999999996</v>
      </c>
      <c r="AO77" s="45">
        <v>0.80000000000000004</v>
      </c>
      <c r="AP77" s="45">
        <v>1</v>
      </c>
      <c r="AQ77" s="45">
        <v>0.40000000000000002</v>
      </c>
      <c r="AR77" s="45">
        <v>0.90000000000000002</v>
      </c>
      <c r="AS77" s="34">
        <v>30.600000000000001</v>
      </c>
      <c r="AT77" s="71">
        <v>29.100000000000001</v>
      </c>
      <c r="AU77" s="71">
        <v>1.5</v>
      </c>
      <c r="AV77" s="71">
        <v>26</v>
      </c>
      <c r="AW77" s="34"/>
      <c r="AX77" s="70" t="s">
        <v>688</v>
      </c>
      <c r="AY77" s="57">
        <v>110.8</v>
      </c>
      <c r="AZ77" s="72">
        <v>7.4000000000000004</v>
      </c>
      <c r="BA77" s="71">
        <v>2.3999999999999999</v>
      </c>
      <c r="BB77" s="34"/>
      <c r="BC77" s="34"/>
      <c r="BD77" s="73">
        <v>3.0099999999999998</v>
      </c>
      <c r="BE77" s="34"/>
      <c r="BF77" s="34"/>
      <c r="BG77" s="34"/>
      <c r="BH77" s="32" t="s">
        <v>139</v>
      </c>
      <c r="BI77" s="74" t="s">
        <v>736</v>
      </c>
      <c r="BJ77" s="34"/>
      <c r="BK77" s="34"/>
      <c r="BL77" s="34"/>
      <c r="BM77" s="34"/>
      <c r="BN77" s="34"/>
      <c r="BO77" s="34"/>
      <c r="BP77" s="34"/>
      <c r="BQ77" s="34"/>
      <c r="BR77" s="34"/>
      <c r="BS77" s="34"/>
      <c r="BT77" s="34"/>
      <c r="BU77" s="34"/>
    </row>
    <row r="78">
      <c r="A78" s="32" t="s">
        <v>542</v>
      </c>
      <c r="B78" s="32" t="s">
        <v>111</v>
      </c>
      <c r="C78" s="34"/>
      <c r="D78" s="62" t="s">
        <v>732</v>
      </c>
      <c r="E78" s="32" t="s">
        <v>740</v>
      </c>
      <c r="F78" s="78">
        <v>7630052225590</v>
      </c>
      <c r="G78" s="32" t="s">
        <v>741</v>
      </c>
      <c r="H78" s="34"/>
      <c r="I78" s="35" t="s">
        <v>60</v>
      </c>
      <c r="J78" s="64">
        <v>157</v>
      </c>
      <c r="K78" s="65" t="s">
        <v>546</v>
      </c>
      <c r="L78" s="66" t="s">
        <v>735</v>
      </c>
      <c r="M78" s="34"/>
      <c r="N78" s="35" t="str">
        <f t="shared" si="1"/>
        <v xml:space="preserve">United Shapes Covert157 We believe snowboarding transforms us, unites us and shapes our connection to nature. United Shapes exists to enrich the snowboard experience and culture. We believe immersing ourselves in the mountains transforms us, humanizes us, heightens our senses and strengthens our connection with nature. Our premium, aspirational shapes inject wonder into every turn, opening the door to progression and fulfillment. Our stories shape a more distinguished snowboarding lifestyle, accentuating a new voice within snowboard culture. We are inspired by the ‘Golden Era’ of 90s’ FreeRide snowboarding. We embrace simplicity: the art of the turn, the stillness of the forest, the surrealism of the high peaks. Expression, flow, experience. This is our core. We believe everyone benefits from being active, creative, explorative and introspective. We celebrate snowboarding’s universal experiences and sensations: gravity, momentum, the turn, conditions, community – pathways to common ground. Snowboarding is a young sport with a strong and influential past. We strive to pay homage to snowboarding’s rich history and revered people, places, brands, products and ways of thinking. Through curation, refinement, innovation and forward thinking, we chart a positive path forward. We believe everyone benefits from being active, creative, explorative and introspective. We celebrate snowboarding’s universal experiences and sensations: gravity, momentum, the turn, conditions, community – pathways to common ground. Inspired by the past, actively shaping the futureFrom remote peaks to local tree runs, the Covert splitboard is designed for maximum versatility and performance. This all-mountain, all-conditions cruiser features a tapered, directional shape with camber for increased touring stability, and early rise in the nose to keep you floating through fresh snow. The classic, freestyle tail enables fakie riding and boosts maneuverability in tricky terrain. One moment the Covert is a tool, whisking you far off the beaten track, the next it is a toy, enabling freedom of expression and engagement with wild nature in a style that is purely your own.Lightweight Poplar and Paulownia pair with Ash stringers to create the ideal synergy of liveliness, weight reduction and strength. Two full-length layers of multi-directional woven carbon add torsional strength and durability needed for demanding pursuits.Early Rise Nose + traditional camber, for the perfect blend of high performance edge hold, easy turn initiation, and float in soft snow.Elliptical Sidecut, longer radius underfoot for long, stable arcs and shorter radius in the tip and tail for awesome versatility, effortless turn initiation terrain:powder, terrain:all mountainlevel:intermediate, level:expert, sex:unisex, camber profile:Camber, early rise nose, profile:directional, profile:tapered, Sustainable:B-corp, Sustainable: resins, Sustainable: locally sourced wood, Sustainable: recycled Base, , , weight-min(kg):59, weight-max(kg):95</v>
      </c>
      <c r="O78" s="34"/>
      <c r="P78" s="32"/>
      <c r="Q78" s="34"/>
      <c r="R78" s="34"/>
      <c r="S78" s="34"/>
      <c r="T78" s="34"/>
      <c r="U78" s="32" t="s">
        <v>67</v>
      </c>
      <c r="V78" s="69" t="s">
        <v>233</v>
      </c>
      <c r="W78" s="43" t="s">
        <v>69</v>
      </c>
      <c r="X78" s="43" t="s">
        <v>70</v>
      </c>
      <c r="Y78" s="67" t="s">
        <v>124</v>
      </c>
      <c r="Z78" s="32" t="s">
        <v>251</v>
      </c>
      <c r="AA78" s="32" t="s">
        <v>126</v>
      </c>
      <c r="AB78" s="76" t="s">
        <v>655</v>
      </c>
      <c r="AC78" s="32" t="s">
        <v>128</v>
      </c>
      <c r="AD78" s="34"/>
      <c r="AE78" s="34"/>
      <c r="AF78" s="70" t="s">
        <v>556</v>
      </c>
      <c r="AG78" s="32" t="s">
        <v>717</v>
      </c>
      <c r="AH78" s="34"/>
      <c r="AI78" s="34"/>
      <c r="AJ78" s="34"/>
      <c r="AK78" s="32" t="s">
        <v>598</v>
      </c>
      <c r="AL78" s="32" t="s">
        <v>317</v>
      </c>
      <c r="AM78" s="45">
        <v>0.80000000000000004</v>
      </c>
      <c r="AN78" s="45">
        <v>0.69999999999999996</v>
      </c>
      <c r="AO78" s="45">
        <v>0.80000000000000004</v>
      </c>
      <c r="AP78" s="45">
        <v>1</v>
      </c>
      <c r="AQ78" s="45">
        <v>0.40000000000000002</v>
      </c>
      <c r="AR78" s="45">
        <v>0.90000000000000002</v>
      </c>
      <c r="AS78" s="34">
        <v>31</v>
      </c>
      <c r="AT78" s="71">
        <v>29.5</v>
      </c>
      <c r="AU78" s="71">
        <v>1.5</v>
      </c>
      <c r="AV78" s="71">
        <v>26.399999999999999</v>
      </c>
      <c r="AW78" s="34"/>
      <c r="AX78" s="70" t="s">
        <v>163</v>
      </c>
      <c r="AY78" s="57">
        <v>112.8</v>
      </c>
      <c r="AZ78" s="72">
        <v>7.7000000000000002</v>
      </c>
      <c r="BA78" s="71">
        <v>2.3999999999999999</v>
      </c>
      <c r="BB78" s="34"/>
      <c r="BC78" s="34"/>
      <c r="BD78" s="73">
        <v>3.1499999999999999</v>
      </c>
      <c r="BE78" s="34"/>
      <c r="BF78" s="34"/>
      <c r="BG78" s="34"/>
      <c r="BH78" s="32" t="s">
        <v>139</v>
      </c>
      <c r="BI78" s="74" t="s">
        <v>736</v>
      </c>
      <c r="BJ78" s="34"/>
      <c r="BK78" s="34"/>
      <c r="BL78" s="34"/>
      <c r="BM78" s="34"/>
      <c r="BN78" s="34"/>
      <c r="BO78" s="34"/>
      <c r="BP78" s="34"/>
      <c r="BQ78" s="34"/>
      <c r="BR78" s="34"/>
      <c r="BS78" s="34"/>
      <c r="BT78" s="34"/>
      <c r="BU78" s="34"/>
    </row>
    <row r="79">
      <c r="A79" s="32" t="s">
        <v>542</v>
      </c>
      <c r="B79" s="32" t="s">
        <v>111</v>
      </c>
      <c r="C79" s="34"/>
      <c r="D79" s="62" t="s">
        <v>732</v>
      </c>
      <c r="E79" s="32" t="s">
        <v>742</v>
      </c>
      <c r="F79" s="78">
        <v>7630052225613</v>
      </c>
      <c r="G79" s="32" t="s">
        <v>743</v>
      </c>
      <c r="H79" s="34"/>
      <c r="I79" s="35" t="s">
        <v>60</v>
      </c>
      <c r="J79" s="64">
        <v>161</v>
      </c>
      <c r="K79" s="65" t="s">
        <v>546</v>
      </c>
      <c r="L79" s="66" t="s">
        <v>735</v>
      </c>
      <c r="M79" s="34"/>
      <c r="N79" s="35" t="str">
        <f t="shared" si="1"/>
        <v xml:space="preserve">United Shapes Covert161 We believe snowboarding transforms us, unites us and shapes our connection to nature. United Shapes exists to enrich the snowboard experience and culture. We believe immersing ourselves in the mountains transforms us, humanizes us, heightens our senses and strengthens our connection with nature. Our premium, aspirational shapes inject wonder into every turn, opening the door to progression and fulfillment. Our stories shape a more distinguished snowboarding lifestyle, accentuating a new voice within snowboard culture. We are inspired by the ‘Golden Era’ of 90s’ FreeRide snowboarding. We embrace simplicity: the art of the turn, the stillness of the forest, the surrealism of the high peaks. Expression, flow, experience. This is our core. We believe everyone benefits from being active, creative, explorative and introspective. We celebrate snowboarding’s universal experiences and sensations: gravity, momentum, the turn, conditions, community – pathways to common ground. Snowboarding is a young sport with a strong and influential past. We strive to pay homage to snowboarding’s rich history and revered people, places, brands, products and ways of thinking. Through curation, refinement, innovation and forward thinking, we chart a positive path forward. We believe everyone benefits from being active, creative, explorative and introspective. We celebrate snowboarding’s universal experiences and sensations: gravity, momentum, the turn, conditions, community – pathways to common ground. Inspired by the past, actively shaping the futureFrom remote peaks to local tree runs, the Covert splitboard is designed for maximum versatility and performance. This all-mountain, all-conditions cruiser features a tapered, directional shape with camber for increased touring stability, and early rise in the nose to keep you floating through fresh snow. The classic, freestyle tail enables fakie riding and boosts maneuverability in tricky terrain. One moment the Covert is a tool, whisking you far off the beaten track, the next it is a toy, enabling freedom of expression and engagement with wild nature in a style that is purely your own.Lightweight Poplar and Paulownia pair with Ash stringers to create the ideal synergy of liveliness, weight reduction and strength. Two full-length layers of multi-directional woven carbon add torsional strength and durability needed for demanding pursuits.Early Rise Nose + traditional camber, for the perfect blend of high performance edge hold, easy turn initiation, and float in soft snow.Elliptical Sidecut, longer radius underfoot for long, stable arcs and shorter radius in the tip and tail for awesome versatility, effortless turn initiation terrain:powder, terrain:all mountainlevel:intermediate, level:expert, sex:unisex, camber profile:Camber, early rise nose, profile:directional, profile:tapered, Sustainable:B-corp, Sustainable: resins, Sustainable: locally sourced wood, Sustainable: recycled Base, , , weight-min(kg):68, weight-max(kg):95+</v>
      </c>
      <c r="O79" s="34"/>
      <c r="P79" s="32"/>
      <c r="Q79" s="34"/>
      <c r="R79" s="34"/>
      <c r="S79" s="34"/>
      <c r="T79" s="34"/>
      <c r="U79" s="32" t="s">
        <v>67</v>
      </c>
      <c r="V79" s="69" t="s">
        <v>233</v>
      </c>
      <c r="W79" s="43" t="s">
        <v>69</v>
      </c>
      <c r="X79" s="43" t="s">
        <v>70</v>
      </c>
      <c r="Y79" s="67" t="s">
        <v>124</v>
      </c>
      <c r="Z79" s="32" t="s">
        <v>251</v>
      </c>
      <c r="AA79" s="32" t="s">
        <v>126</v>
      </c>
      <c r="AB79" s="76" t="s">
        <v>655</v>
      </c>
      <c r="AC79" s="32" t="s">
        <v>128</v>
      </c>
      <c r="AD79" s="34"/>
      <c r="AE79" s="34"/>
      <c r="AF79" s="70" t="s">
        <v>556</v>
      </c>
      <c r="AG79" s="32" t="s">
        <v>717</v>
      </c>
      <c r="AH79" s="34"/>
      <c r="AI79" s="34"/>
      <c r="AJ79" s="34"/>
      <c r="AK79" s="32" t="s">
        <v>722</v>
      </c>
      <c r="AL79" s="32" t="s">
        <v>161</v>
      </c>
      <c r="AM79" s="45">
        <v>0.80000000000000004</v>
      </c>
      <c r="AN79" s="45">
        <v>0.69999999999999996</v>
      </c>
      <c r="AO79" s="45">
        <v>0.80000000000000004</v>
      </c>
      <c r="AP79" s="45">
        <v>1</v>
      </c>
      <c r="AQ79" s="45">
        <v>0.40000000000000002</v>
      </c>
      <c r="AR79" s="45">
        <v>0.90000000000000002</v>
      </c>
      <c r="AS79" s="34">
        <v>31.399999999999999</v>
      </c>
      <c r="AT79" s="71">
        <v>29.899999999999999</v>
      </c>
      <c r="AU79" s="71">
        <v>1.5</v>
      </c>
      <c r="AV79" s="71">
        <v>26.800000000000001</v>
      </c>
      <c r="AW79" s="34"/>
      <c r="AX79" s="70" t="s">
        <v>163</v>
      </c>
      <c r="AY79" s="57">
        <v>114.90000000000001</v>
      </c>
      <c r="AZ79" s="72">
        <v>8</v>
      </c>
      <c r="BA79" s="71">
        <v>2.5</v>
      </c>
      <c r="BB79" s="34"/>
      <c r="BC79" s="34"/>
      <c r="BD79" s="73">
        <v>3.3100000000000001</v>
      </c>
      <c r="BE79" s="34"/>
      <c r="BF79" s="34"/>
      <c r="BG79" s="34"/>
      <c r="BH79" s="32" t="s">
        <v>139</v>
      </c>
      <c r="BI79" s="74" t="s">
        <v>736</v>
      </c>
      <c r="BJ79" s="34"/>
      <c r="BK79" s="34"/>
      <c r="BL79" s="34"/>
      <c r="BM79" s="34"/>
      <c r="BN79" s="34"/>
      <c r="BO79" s="34"/>
      <c r="BP79" s="34"/>
      <c r="BQ79" s="34"/>
      <c r="BR79" s="34"/>
      <c r="BS79" s="34"/>
      <c r="BT79" s="34"/>
      <c r="BU79" s="34"/>
    </row>
    <row r="80" ht="34.5" customHeight="1">
      <c r="A80" s="59" t="s">
        <v>744</v>
      </c>
      <c r="B80" s="32" t="s">
        <v>111</v>
      </c>
      <c r="D80" s="59" t="s">
        <v>745</v>
      </c>
      <c r="E80" s="82" t="s">
        <v>746</v>
      </c>
      <c r="F80" s="83" t="s">
        <v>747</v>
      </c>
      <c r="G80" s="84" t="s">
        <v>748</v>
      </c>
      <c r="I80" s="35" t="s">
        <v>60</v>
      </c>
      <c r="J80" s="85">
        <v>147</v>
      </c>
      <c r="K80" s="49" t="s">
        <v>749</v>
      </c>
      <c r="L80" s="49" t="s">
        <v>750</v>
      </c>
      <c r="N80" s="35" t="str">
        <f t="shared" si="1"/>
        <v xml:space="preserve">K2 FREELOADER SPLIT PACKAGE147 K2 is the original American Ski and Snowboard Brand, founded in 1962 in Washington State. The brand continued to pioneer by expanding into snowboards in 1987 and was the first brand to specifically engineer products for women starting in 1999; our Women’s Alliance™. Today we are resetting the K2 brand for the future, one that builds on this legacy to reposition as the industry leader.Countless hours on the skin track, a healthy number of summits and ridgelines, and more pow turns than we can count. It’s all led to this. The K2 Freeloader was built to climb faster, descend sharper, and get you further into the backcountry than any splitboard we’ve ever made. 
The K2 Freeloader Splitboard package is built on the same unisex outline as our Marauder Split. A bit of taper in the tail of the Freeloader helps it sink in the deep stuff, while the wider nose stays up well above the surface and blasts through choppy snow. 
We wanted to build a splitboard that was both lightweight and energetic, so we developed an all-new core for the Freeloader. Our Paulownia TourLite core is ultra-lightweight and wrapped in triaxial braided fiberglass featuring our ICG™️ 20 technology. By integrating 20 tip-to-tail carbon fiber stringers into the fiberglass, we add pop to the board without unnecessary weight for edging and traversing on firm slopes and extra snappiness on the descent. Our premium top sheet technology, called Snophobic™️, reduces snow build-up on the top of the board while climbing to keep you moving fast and light. Less weight equals more extended tours and more laps. 
We added Karakoram Ultra Clips to the tip and tail to allow the split skis to be compressed tighter while at the same time reducing the opening and closing force from you. Once joined, the UltraClip™ fully constrains the seam of your splitboard to eliminate seam rattling, seam shearing, and seam rolling. This makes your splitboard feel more like a solid snowboard than ever before. 
Finally, we round out the Freeloader with our Carbon Infused 5500 Sintered Base—the hardest and fastest-gliding base in our collection. This material holds wax longer than a traditional sintered base, and a black base material along the running surface makes for seamless repairs..  
This Freeloader Package is equipped with Voile style binding mount pucks, mounting hardware, and pre-cut Pomoca™ 70/30 Mohair/Nylon Blend skins. 
The Freeloader Split Package pairs perfectly with the K2 Far Out splitboard binding and the K2 Swiftstick 3-piece collapsible pole. Shop the K2 entire split collection.  TourAdvanced, Unisex, DIRECTIONAL COMBINATION CAMBER, DIRECTIONAL, TAPERED, RegularSPLIT TRACK, , , 41, 73+</v>
      </c>
      <c r="P80" s="59"/>
      <c r="U80" s="32" t="s">
        <v>67</v>
      </c>
      <c r="V80" s="69" t="s">
        <v>233</v>
      </c>
      <c r="W80" s="43" t="s">
        <v>69</v>
      </c>
      <c r="X80" s="43" t="s">
        <v>70</v>
      </c>
      <c r="Y80" s="82" t="s">
        <v>751</v>
      </c>
      <c r="Z80" s="82" t="s">
        <v>752</v>
      </c>
      <c r="AA80" s="82" t="s">
        <v>753</v>
      </c>
      <c r="AB80" s="82" t="s">
        <v>754</v>
      </c>
      <c r="AC80" s="82" t="s">
        <v>755</v>
      </c>
      <c r="AD80" s="82" t="s">
        <v>756</v>
      </c>
      <c r="AE80" s="82" t="s">
        <v>757</v>
      </c>
      <c r="AG80" s="86" t="s">
        <v>758</v>
      </c>
      <c r="AI80" s="86"/>
      <c r="AJ80" s="82"/>
      <c r="AK80" s="82">
        <v>41</v>
      </c>
      <c r="AL80" s="85" t="s">
        <v>759</v>
      </c>
      <c r="AN80" s="87">
        <v>0.80000000000000004</v>
      </c>
      <c r="AS80" s="85">
        <v>28</v>
      </c>
      <c r="AT80" s="85">
        <v>27.600000000000001</v>
      </c>
      <c r="AU80" s="82">
        <v>0.39999999999999858</v>
      </c>
      <c r="AV80" s="85">
        <v>23.800000000000001</v>
      </c>
      <c r="AY80" s="88">
        <v>107.98148148148148</v>
      </c>
      <c r="AZ80" s="85">
        <v>7.7000000000000002</v>
      </c>
      <c r="BA80" s="82" t="s">
        <v>760</v>
      </c>
      <c r="BB80" s="82">
        <v>38</v>
      </c>
      <c r="BC80" s="82">
        <v>62</v>
      </c>
      <c r="BE80" s="82" t="s">
        <v>761</v>
      </c>
      <c r="BI80" s="82" t="s">
        <v>762</v>
      </c>
      <c r="BJ80" s="34"/>
      <c r="BK80" s="34"/>
      <c r="BL80" s="34"/>
      <c r="BM80" s="34"/>
      <c r="BN80" s="34"/>
      <c r="BO80" s="34"/>
      <c r="BP80" s="34"/>
      <c r="BQ80" s="34"/>
      <c r="BR80" s="34"/>
      <c r="BS80" s="34"/>
      <c r="BT80" s="34"/>
      <c r="BU80" s="34"/>
    </row>
    <row r="81" ht="34.5" customHeight="1">
      <c r="A81" s="59" t="s">
        <v>744</v>
      </c>
      <c r="B81" s="32" t="s">
        <v>111</v>
      </c>
      <c r="D81" s="59" t="s">
        <v>745</v>
      </c>
      <c r="E81" s="82" t="s">
        <v>763</v>
      </c>
      <c r="F81" s="83" t="s">
        <v>764</v>
      </c>
      <c r="G81" s="84" t="s">
        <v>765</v>
      </c>
      <c r="I81" s="35" t="s">
        <v>60</v>
      </c>
      <c r="J81" s="85">
        <v>151</v>
      </c>
      <c r="K81" s="49" t="s">
        <v>749</v>
      </c>
      <c r="L81" s="49" t="s">
        <v>750</v>
      </c>
      <c r="N81" s="35" t="str">
        <f t="shared" si="1"/>
        <v xml:space="preserve">K2 FREELOADER SPLIT PACKAGE151 K2 is the original American Ski and Snowboard Brand, founded in 1962 in Washington State. The brand continued to pioneer by expanding into snowboards in 1987 and was the first brand to specifically engineer products for women starting in 1999; our Women’s Alliance™. Today we are resetting the K2 brand for the future, one that builds on this legacy to reposition as the industry leader.Countless hours on the skin track, a healthy number of summits and ridgelines, and more pow turns than we can count. It’s all led to this. The K2 Freeloader was built to climb faster, descend sharper, and get you further into the backcountry than any splitboard we’ve ever made. 
The K2 Freeloader Splitboard package is built on the same unisex outline as our Marauder Split. A bit of taper in the tail of the Freeloader helps it sink in the deep stuff, while the wider nose stays up well above the surface and blasts through choppy snow. 
We wanted to build a splitboard that was both lightweight and energetic, so we developed an all-new core for the Freeloader. Our Paulownia TourLite core is ultra-lightweight and wrapped in triaxial braided fiberglass featuring our ICG™️ 20 technology. By integrating 20 tip-to-tail carbon fiber stringers into the fiberglass, we add pop to the board without unnecessary weight for edging and traversing on firm slopes and extra snappiness on the descent. Our premium top sheet technology, called Snophobic™️, reduces snow build-up on the top of the board while climbing to keep you moving fast and light. Less weight equals more extended tours and more laps. 
We added Karakoram Ultra Clips to the tip and tail to allow the split skis to be compressed tighter while at the same time reducing the opening and closing force from you. Once joined, the UltraClip™ fully constrains the seam of your splitboard to eliminate seam rattling, seam shearing, and seam rolling. This makes your splitboard feel more like a solid snowboard than ever before. 
Finally, we round out the Freeloader with our Carbon Infused 5500 Sintered Base—the hardest and fastest-gliding base in our collection. This material holds wax longer than a traditional sintered base, and a black base material along the running surface makes for seamless repairs..  
This Freeloader Package is equipped with Voile style binding mount pucks, mounting hardware, and pre-cut Pomoca™ 70/30 Mohair/Nylon Blend skins. 
The Freeloader Split Package pairs perfectly with the K2 Far Out splitboard binding and the K2 Swiftstick 3-piece collapsible pole. Shop the K2 entire split collection.  TourAdvanced, Unisex, DIRECTIONAL COMBINATION CAMBER, DIRECTIONAL, TAPERED, RegularSPLIT TRACK, , , 54, 86+</v>
      </c>
      <c r="P81" s="59"/>
      <c r="U81" s="32" t="s">
        <v>67</v>
      </c>
      <c r="V81" s="69" t="s">
        <v>233</v>
      </c>
      <c r="W81" s="43" t="s">
        <v>69</v>
      </c>
      <c r="X81" s="43" t="s">
        <v>70</v>
      </c>
      <c r="Y81" s="82" t="s">
        <v>751</v>
      </c>
      <c r="Z81" s="82" t="s">
        <v>752</v>
      </c>
      <c r="AA81" s="82" t="s">
        <v>753</v>
      </c>
      <c r="AB81" s="82" t="s">
        <v>754</v>
      </c>
      <c r="AC81" s="82" t="s">
        <v>755</v>
      </c>
      <c r="AD81" s="82" t="s">
        <v>756</v>
      </c>
      <c r="AE81" s="82" t="s">
        <v>757</v>
      </c>
      <c r="AG81" s="82" t="s">
        <v>758</v>
      </c>
      <c r="AI81" s="86"/>
      <c r="AJ81" s="82"/>
      <c r="AK81" s="82">
        <v>54</v>
      </c>
      <c r="AL81" s="85" t="s">
        <v>766</v>
      </c>
      <c r="AN81" s="87">
        <v>0.80000000000000004</v>
      </c>
      <c r="AS81" s="85">
        <v>28.600000000000001</v>
      </c>
      <c r="AT81" s="85">
        <v>28.199999999999999</v>
      </c>
      <c r="AU81" s="82">
        <v>0.40000000000000213</v>
      </c>
      <c r="AV81" s="85">
        <v>24.199999999999999</v>
      </c>
      <c r="AY81" s="88">
        <v>110.91975308641975</v>
      </c>
      <c r="AZ81" s="85">
        <v>7.7000000000000002</v>
      </c>
      <c r="BA81" s="82" t="s">
        <v>760</v>
      </c>
      <c r="BB81" s="82">
        <v>41</v>
      </c>
      <c r="BC81" s="82">
        <v>65</v>
      </c>
      <c r="BE81" s="82" t="s">
        <v>761</v>
      </c>
      <c r="BI81" s="82" t="s">
        <v>762</v>
      </c>
      <c r="BJ81" s="34"/>
      <c r="BK81" s="34"/>
      <c r="BL81" s="34"/>
      <c r="BM81" s="34"/>
      <c r="BN81" s="34"/>
      <c r="BO81" s="34"/>
      <c r="BP81" s="34"/>
      <c r="BQ81" s="34"/>
      <c r="BR81" s="34"/>
      <c r="BS81" s="34"/>
      <c r="BT81" s="34"/>
      <c r="BU81" s="34"/>
    </row>
    <row r="82" ht="34.5" customHeight="1">
      <c r="A82" s="59" t="s">
        <v>744</v>
      </c>
      <c r="B82" s="32" t="s">
        <v>111</v>
      </c>
      <c r="D82" s="59" t="s">
        <v>745</v>
      </c>
      <c r="E82" s="82" t="s">
        <v>767</v>
      </c>
      <c r="F82" s="83" t="s">
        <v>768</v>
      </c>
      <c r="G82" s="84" t="s">
        <v>769</v>
      </c>
      <c r="I82" s="35" t="s">
        <v>60</v>
      </c>
      <c r="J82" s="85">
        <v>156</v>
      </c>
      <c r="K82" s="49" t="s">
        <v>749</v>
      </c>
      <c r="L82" s="49" t="s">
        <v>750</v>
      </c>
      <c r="N82" s="35" t="str">
        <f t="shared" si="1"/>
        <v xml:space="preserve">K2 FREELOADER SPLIT PACKAGE156 K2 is the original American Ski and Snowboard Brand, founded in 1962 in Washington State. The brand continued to pioneer by expanding into snowboards in 1987 and was the first brand to specifically engineer products for women starting in 1999; our Women’s Alliance™. Today we are resetting the K2 brand for the future, one that builds on this legacy to reposition as the industry leader.Countless hours on the skin track, a healthy number of summits and ridgelines, and more pow turns than we can count. It’s all led to this. The K2 Freeloader was built to climb faster, descend sharper, and get you further into the backcountry than any splitboard we’ve ever made. 
The K2 Freeloader Splitboard package is built on the same unisex outline as our Marauder Split. A bit of taper in the tail of the Freeloader helps it sink in the deep stuff, while the wider nose stays up well above the surface and blasts through choppy snow. 
We wanted to build a splitboard that was both lightweight and energetic, so we developed an all-new core for the Freeloader. Our Paulownia TourLite core is ultra-lightweight and wrapped in triaxial braided fiberglass featuring our ICG™️ 20 technology. By integrating 20 tip-to-tail carbon fiber stringers into the fiberglass, we add pop to the board without unnecessary weight for edging and traversing on firm slopes and extra snappiness on the descent. Our premium top sheet technology, called Snophobic™️, reduces snow build-up on the top of the board while climbing to keep you moving fast and light. Less weight equals more extended tours and more laps. 
We added Karakoram Ultra Clips to the tip and tail to allow the split skis to be compressed tighter while at the same time reducing the opening and closing force from you. Once joined, the UltraClip™ fully constrains the seam of your splitboard to eliminate seam rattling, seam shearing, and seam rolling. This makes your splitboard feel more like a solid snowboard than ever before. 
Finally, we round out the Freeloader with our Carbon Infused 5500 Sintered Base—the hardest and fastest-gliding base in our collection. This material holds wax longer than a traditional sintered base, and a black base material along the running surface makes for seamless repairs..  
This Freeloader Package is equipped with Voile style binding mount pucks, mounting hardware, and pre-cut Pomoca™ 70/30 Mohair/Nylon Blend skins. 
The Freeloader Split Package pairs perfectly with the K2 Far Out splitboard binding and the K2 Swiftstick 3-piece collapsible pole. Shop the K2 entire split collection.  TourAdvanced, Unisex, DIRECTIONAL COMBINATION CAMBER, DIRECTIONAL, TAPERED, RegularSPLIT TRACK, , , 54, 86+</v>
      </c>
      <c r="P82" s="59"/>
      <c r="U82" s="32" t="s">
        <v>67</v>
      </c>
      <c r="V82" s="69" t="s">
        <v>233</v>
      </c>
      <c r="W82" s="43" t="s">
        <v>69</v>
      </c>
      <c r="X82" s="43" t="s">
        <v>70</v>
      </c>
      <c r="Y82" s="82" t="s">
        <v>751</v>
      </c>
      <c r="Z82" s="82" t="s">
        <v>752</v>
      </c>
      <c r="AA82" s="82" t="s">
        <v>753</v>
      </c>
      <c r="AB82" s="82" t="s">
        <v>754</v>
      </c>
      <c r="AC82" s="82" t="s">
        <v>755</v>
      </c>
      <c r="AD82" s="82" t="s">
        <v>756</v>
      </c>
      <c r="AE82" s="82" t="s">
        <v>757</v>
      </c>
      <c r="AG82" s="82" t="s">
        <v>758</v>
      </c>
      <c r="AI82" s="86"/>
      <c r="AJ82" s="82"/>
      <c r="AK82" s="82">
        <v>54</v>
      </c>
      <c r="AL82" s="85" t="s">
        <v>766</v>
      </c>
      <c r="AN82" s="87">
        <v>0.80000000000000004</v>
      </c>
      <c r="AS82" s="85">
        <v>29.5</v>
      </c>
      <c r="AT82" s="85">
        <v>29.100000000000001</v>
      </c>
      <c r="AU82" s="82">
        <v>0.39999999999999858</v>
      </c>
      <c r="AV82" s="85">
        <v>24.800000000000001</v>
      </c>
      <c r="AY82" s="88">
        <v>114.59259259259258</v>
      </c>
      <c r="AZ82" s="85">
        <v>7.7000000000000002</v>
      </c>
      <c r="BA82" s="82" t="s">
        <v>760</v>
      </c>
      <c r="BB82" s="82">
        <v>43</v>
      </c>
      <c r="BC82" s="82">
        <v>67</v>
      </c>
      <c r="BE82" s="82" t="s">
        <v>761</v>
      </c>
      <c r="BI82" s="82" t="s">
        <v>762</v>
      </c>
      <c r="BJ82" s="34"/>
      <c r="BK82" s="34"/>
      <c r="BL82" s="34"/>
      <c r="BM82" s="34"/>
      <c r="BN82" s="34"/>
      <c r="BO82" s="34"/>
      <c r="BP82" s="34"/>
      <c r="BQ82" s="34"/>
      <c r="BR82" s="34"/>
      <c r="BS82" s="34"/>
      <c r="BT82" s="34"/>
      <c r="BU82" s="34"/>
    </row>
    <row r="83" ht="34.5" customHeight="1">
      <c r="A83" s="59" t="s">
        <v>744</v>
      </c>
      <c r="B83" s="32" t="s">
        <v>111</v>
      </c>
      <c r="D83" s="59" t="s">
        <v>745</v>
      </c>
      <c r="E83" s="82" t="s">
        <v>770</v>
      </c>
      <c r="F83" s="83" t="s">
        <v>771</v>
      </c>
      <c r="G83" s="84" t="s">
        <v>772</v>
      </c>
      <c r="I83" s="35" t="s">
        <v>60</v>
      </c>
      <c r="J83" s="85">
        <v>159</v>
      </c>
      <c r="K83" s="49" t="s">
        <v>749</v>
      </c>
      <c r="L83" s="49" t="s">
        <v>750</v>
      </c>
      <c r="N83" s="35" t="str">
        <f t="shared" si="1"/>
        <v xml:space="preserve">K2 FREELOADER SPLIT PACKAGE159 K2 is the original American Ski and Snowboard Brand, founded in 1962 in Washington State. The brand continued to pioneer by expanding into snowboards in 1987 and was the first brand to specifically engineer products for women starting in 1999; our Women’s Alliance™. Today we are resetting the K2 brand for the future, one that builds on this legacy to reposition as the industry leader.Countless hours on the skin track, a healthy number of summits and ridgelines, and more pow turns than we can count. It’s all led to this. The K2 Freeloader was built to climb faster, descend sharper, and get you further into the backcountry than any splitboard we’ve ever made. 
The K2 Freeloader Splitboard package is built on the same unisex outline as our Marauder Split. A bit of taper in the tail of the Freeloader helps it sink in the deep stuff, while the wider nose stays up well above the surface and blasts through choppy snow. 
We wanted to build a splitboard that was both lightweight and energetic, so we developed an all-new core for the Freeloader. Our Paulownia TourLite core is ultra-lightweight and wrapped in triaxial braided fiberglass featuring our ICG™️ 20 technology. By integrating 20 tip-to-tail carbon fiber stringers into the fiberglass, we add pop to the board without unnecessary weight for edging and traversing on firm slopes and extra snappiness on the descent. Our premium top sheet technology, called Snophobic™️, reduces snow build-up on the top of the board while climbing to keep you moving fast and light. Less weight equals more extended tours and more laps. 
We added Karakoram Ultra Clips to the tip and tail to allow the split skis to be compressed tighter while at the same time reducing the opening and closing force from you. Once joined, the UltraClip™ fully constrains the seam of your splitboard to eliminate seam rattling, seam shearing, and seam rolling. This makes your splitboard feel more like a solid snowboard than ever before. 
Finally, we round out the Freeloader with our Carbon Infused 5500 Sintered Base—the hardest and fastest-gliding base in our collection. This material holds wax longer than a traditional sintered base, and a black base material along the running surface makes for seamless repairs..  
This Freeloader Package is equipped with Voile style binding mount pucks, mounting hardware, and pre-cut Pomoca™ 70/30 Mohair/Nylon Blend skins. 
The Freeloader Split Package pairs perfectly with the K2 Far Out splitboard binding and the K2 Swiftstick 3-piece collapsible pole. Shop the K2 entire split collection.  TourAdvanced, Unisex, DIRECTIONAL COMBINATION CAMBER, DIRECTIONAL, TAPERED, RegularSPLIT TRACK, , , 59, 95+</v>
      </c>
      <c r="P83" s="59"/>
      <c r="U83" s="32" t="s">
        <v>67</v>
      </c>
      <c r="V83" s="69" t="s">
        <v>233</v>
      </c>
      <c r="W83" s="43" t="s">
        <v>69</v>
      </c>
      <c r="X83" s="43" t="s">
        <v>70</v>
      </c>
      <c r="Y83" s="82" t="s">
        <v>751</v>
      </c>
      <c r="Z83" s="82" t="s">
        <v>752</v>
      </c>
      <c r="AA83" s="82" t="s">
        <v>753</v>
      </c>
      <c r="AB83" s="82" t="s">
        <v>754</v>
      </c>
      <c r="AC83" s="82" t="s">
        <v>755</v>
      </c>
      <c r="AD83" s="82" t="s">
        <v>756</v>
      </c>
      <c r="AE83" s="82" t="s">
        <v>757</v>
      </c>
      <c r="AG83" s="82" t="s">
        <v>758</v>
      </c>
      <c r="AI83" s="86"/>
      <c r="AJ83" s="82"/>
      <c r="AK83" s="82">
        <v>59</v>
      </c>
      <c r="AL83" s="85" t="s">
        <v>773</v>
      </c>
      <c r="AN83" s="87">
        <v>0.80000000000000004</v>
      </c>
      <c r="AS83" s="85">
        <v>29.800000000000001</v>
      </c>
      <c r="AT83" s="85">
        <v>29.399999999999999</v>
      </c>
      <c r="AU83" s="82">
        <v>0.40000000000000213</v>
      </c>
      <c r="AV83" s="85">
        <v>25</v>
      </c>
      <c r="AY83" s="88">
        <v>116.79629629629632</v>
      </c>
      <c r="AZ83" s="85">
        <v>7.7000000000000002</v>
      </c>
      <c r="BA83" s="82" t="s">
        <v>760</v>
      </c>
      <c r="BB83" s="82">
        <v>46</v>
      </c>
      <c r="BC83" s="82">
        <v>70</v>
      </c>
      <c r="BE83" s="82" t="s">
        <v>761</v>
      </c>
      <c r="BI83" s="82" t="s">
        <v>762</v>
      </c>
      <c r="BJ83" s="34"/>
      <c r="BK83" s="34"/>
      <c r="BL83" s="34"/>
      <c r="BM83" s="34"/>
      <c r="BN83" s="34"/>
      <c r="BO83" s="34"/>
      <c r="BP83" s="34"/>
      <c r="BQ83" s="34"/>
      <c r="BR83" s="34"/>
      <c r="BS83" s="34"/>
      <c r="BT83" s="34"/>
      <c r="BU83" s="34"/>
    </row>
    <row r="84" ht="34.5" customHeight="1">
      <c r="A84" s="59" t="s">
        <v>744</v>
      </c>
      <c r="B84" s="32" t="s">
        <v>111</v>
      </c>
      <c r="D84" s="59" t="s">
        <v>745</v>
      </c>
      <c r="E84" s="82" t="s">
        <v>774</v>
      </c>
      <c r="F84" s="83" t="s">
        <v>775</v>
      </c>
      <c r="G84" s="84" t="s">
        <v>776</v>
      </c>
      <c r="I84" s="35" t="s">
        <v>60</v>
      </c>
      <c r="J84" s="85">
        <v>162</v>
      </c>
      <c r="K84" s="49" t="s">
        <v>749</v>
      </c>
      <c r="L84" s="49" t="s">
        <v>750</v>
      </c>
      <c r="N84" s="35" t="str">
        <f t="shared" si="1"/>
        <v xml:space="preserve">K2 FREELOADER SPLIT PACKAGE162 K2 is the original American Ski and Snowboard Brand, founded in 1962 in Washington State. The brand continued to pioneer by expanding into snowboards in 1987 and was the first brand to specifically engineer products for women starting in 1999; our Women’s Alliance™. Today we are resetting the K2 brand for the future, one that builds on this legacy to reposition as the industry leader.Countless hours on the skin track, a healthy number of summits and ridgelines, and more pow turns than we can count. It’s all led to this. The K2 Freeloader was built to climb faster, descend sharper, and get you further into the backcountry than any splitboard we’ve ever made. 
The K2 Freeloader Splitboard package is built on the same unisex outline as our Marauder Split. A bit of taper in the tail of the Freeloader helps it sink in the deep stuff, while the wider nose stays up well above the surface and blasts through choppy snow. 
We wanted to build a splitboard that was both lightweight and energetic, so we developed an all-new core for the Freeloader. Our Paulownia TourLite core is ultra-lightweight and wrapped in triaxial braided fiberglass featuring our ICG™️ 20 technology. By integrating 20 tip-to-tail carbon fiber stringers into the fiberglass, we add pop to the board without unnecessary weight for edging and traversing on firm slopes and extra snappiness on the descent. Our premium top sheet technology, called Snophobic™️, reduces snow build-up on the top of the board while climbing to keep you moving fast and light. Less weight equals more extended tours and more laps. 
We added Karakoram Ultra Clips to the tip and tail to allow the split skis to be compressed tighter while at the same time reducing the opening and closing force from you. Once joined, the UltraClip™ fully constrains the seam of your splitboard to eliminate seam rattling, seam shearing, and seam rolling. This makes your splitboard feel more like a solid snowboard than ever before. 
Finally, we round out the Freeloader with our Carbon Infused 5500 Sintered Base—the hardest and fastest-gliding base in our collection. This material holds wax longer than a traditional sintered base, and a black base material along the running surface makes for seamless repairs..  
This Freeloader Package is equipped with Voile style binding mount pucks, mounting hardware, and pre-cut Pomoca™ 70/30 Mohair/Nylon Blend skins. 
The Freeloader Split Package pairs perfectly with the K2 Far Out splitboard binding and the K2 Swiftstick 3-piece collapsible pole. Shop the K2 entire split collection.  TourAdvanced, Unisex, DIRECTIONAL COMBINATION CAMBER, DIRECTIONAL, TAPERED, RegularSPLIT TRACK, , , 59, 95+</v>
      </c>
      <c r="P84" s="59"/>
      <c r="U84" s="32" t="s">
        <v>67</v>
      </c>
      <c r="V84" s="69" t="s">
        <v>233</v>
      </c>
      <c r="W84" s="43" t="s">
        <v>69</v>
      </c>
      <c r="X84" s="43" t="s">
        <v>70</v>
      </c>
      <c r="Y84" s="82" t="s">
        <v>751</v>
      </c>
      <c r="Z84" s="82" t="s">
        <v>752</v>
      </c>
      <c r="AA84" s="82" t="s">
        <v>753</v>
      </c>
      <c r="AB84" s="82" t="s">
        <v>754</v>
      </c>
      <c r="AC84" s="82" t="s">
        <v>755</v>
      </c>
      <c r="AD84" s="82" t="s">
        <v>756</v>
      </c>
      <c r="AE84" s="82" t="s">
        <v>757</v>
      </c>
      <c r="AG84" s="82" t="s">
        <v>758</v>
      </c>
      <c r="AI84" s="86"/>
      <c r="AJ84" s="82"/>
      <c r="AK84" s="82">
        <v>59</v>
      </c>
      <c r="AL84" s="85" t="s">
        <v>773</v>
      </c>
      <c r="AN84" s="87">
        <v>0.80000000000000004</v>
      </c>
      <c r="AS84" s="85">
        <v>30.199999999999999</v>
      </c>
      <c r="AT84" s="85">
        <v>29.800000000000001</v>
      </c>
      <c r="AU84" s="82">
        <v>0.39999999999999858</v>
      </c>
      <c r="AV84" s="85">
        <v>25.199999999999999</v>
      </c>
      <c r="AY84" s="88">
        <v>119.00000000000001</v>
      </c>
      <c r="AZ84" s="85">
        <v>7.7000000000000002</v>
      </c>
      <c r="BA84" s="82" t="s">
        <v>760</v>
      </c>
      <c r="BB84" s="82">
        <v>48</v>
      </c>
      <c r="BC84" s="82">
        <v>72</v>
      </c>
      <c r="BE84" s="82" t="s">
        <v>761</v>
      </c>
      <c r="BI84" s="82" t="s">
        <v>762</v>
      </c>
      <c r="BJ84" s="34"/>
      <c r="BK84" s="34"/>
      <c r="BL84" s="34"/>
      <c r="BM84" s="34"/>
      <c r="BN84" s="34"/>
      <c r="BO84" s="34"/>
      <c r="BP84" s="34"/>
      <c r="BQ84" s="34"/>
      <c r="BR84" s="34"/>
      <c r="BS84" s="34"/>
      <c r="BT84" s="34"/>
      <c r="BU84" s="34"/>
    </row>
    <row r="85" ht="34.5" customHeight="1">
      <c r="A85" s="59" t="s">
        <v>744</v>
      </c>
      <c r="B85" s="32" t="s">
        <v>111</v>
      </c>
      <c r="D85" s="59" t="s">
        <v>745</v>
      </c>
      <c r="E85" s="82" t="s">
        <v>777</v>
      </c>
      <c r="F85" s="83" t="s">
        <v>778</v>
      </c>
      <c r="G85" s="84" t="s">
        <v>779</v>
      </c>
      <c r="I85" s="35" t="s">
        <v>60</v>
      </c>
      <c r="J85" s="85" t="s">
        <v>780</v>
      </c>
      <c r="K85" s="49" t="s">
        <v>749</v>
      </c>
      <c r="L85" s="49" t="s">
        <v>750</v>
      </c>
      <c r="N85" s="35" t="str">
        <f t="shared" si="1"/>
        <v xml:space="preserve">K2 FREELOADER SPLIT PACKAGE158W K2 is the original American Ski and Snowboard Brand, founded in 1962 in Washington State. The brand continued to pioneer by expanding into snowboards in 1987 and was the first brand to specifically engineer products for women starting in 1999; our Women’s Alliance™. Today we are resetting the K2 brand for the future, one that builds on this legacy to reposition as the industry leader.Countless hours on the skin track, a healthy number of summits and ridgelines, and more pow turns than we can count. It’s all led to this. The K2 Freeloader was built to climb faster, descend sharper, and get you further into the backcountry than any splitboard we’ve ever made. 
The K2 Freeloader Splitboard package is built on the same unisex outline as our Marauder Split. A bit of taper in the tail of the Freeloader helps it sink in the deep stuff, while the wider nose stays up well above the surface and blasts through choppy snow. 
We wanted to build a splitboard that was both lightweight and energetic, so we developed an all-new core for the Freeloader. Our Paulownia TourLite core is ultra-lightweight and wrapped in triaxial braided fiberglass featuring our ICG™️ 20 technology. By integrating 20 tip-to-tail carbon fiber stringers into the fiberglass, we add pop to the board without unnecessary weight for edging and traversing on firm slopes and extra snappiness on the descent. Our premium top sheet technology, called Snophobic™️, reduces snow build-up on the top of the board while climbing to keep you moving fast and light. Less weight equals more extended tours and more laps. 
We added Karakoram Ultra Clips to the tip and tail to allow the split skis to be compressed tighter while at the same time reducing the opening and closing force from you. Once joined, the UltraClip™ fully constrains the seam of your splitboard to eliminate seam rattling, seam shearing, and seam rolling. This makes your splitboard feel more like a solid snowboard than ever before. 
Finally, we round out the Freeloader with our Carbon Infused 5500 Sintered Base—the hardest and fastest-gliding base in our collection. This material holds wax longer than a traditional sintered base, and a black base material along the running surface makes for seamless repairs..  
This Freeloader Package is equipped with Voile style binding mount pucks, mounting hardware, and pre-cut Pomoca™ 70/30 Mohair/Nylon Blend skins. 
The Freeloader Split Package pairs perfectly with the K2 Far Out splitboard binding and the K2 Swiftstick 3-piece collapsible pole. Shop the K2 entire split collection.  TourAdvanced, Unisex, DIRECTIONAL COMBINATION CAMBER, DIRECTIONAL, TAPERED, WideSPLIT TRACK, , , 59, 91+</v>
      </c>
      <c r="P85" s="59"/>
      <c r="U85" s="32" t="s">
        <v>67</v>
      </c>
      <c r="V85" s="69" t="s">
        <v>233</v>
      </c>
      <c r="W85" s="43" t="s">
        <v>69</v>
      </c>
      <c r="X85" s="43" t="s">
        <v>70</v>
      </c>
      <c r="Y85" s="82" t="s">
        <v>751</v>
      </c>
      <c r="Z85" s="82" t="s">
        <v>752</v>
      </c>
      <c r="AA85" s="82" t="s">
        <v>753</v>
      </c>
      <c r="AB85" s="82" t="s">
        <v>754</v>
      </c>
      <c r="AC85" s="82" t="s">
        <v>755</v>
      </c>
      <c r="AD85" s="82" t="s">
        <v>781</v>
      </c>
      <c r="AE85" s="82" t="s">
        <v>757</v>
      </c>
      <c r="AG85" s="82" t="s">
        <v>758</v>
      </c>
      <c r="AI85" s="86"/>
      <c r="AJ85" s="82"/>
      <c r="AK85" s="82">
        <v>59</v>
      </c>
      <c r="AL85" s="85" t="s">
        <v>782</v>
      </c>
      <c r="AN85" s="87">
        <v>0.80000000000000004</v>
      </c>
      <c r="AS85" s="85">
        <v>30.399999999999999</v>
      </c>
      <c r="AT85" s="85">
        <v>30</v>
      </c>
      <c r="AU85" s="82">
        <v>0.39999999999999858</v>
      </c>
      <c r="AV85" s="85">
        <v>25.600000000000001</v>
      </c>
      <c r="AY85" s="88">
        <v>116.06172839506173</v>
      </c>
      <c r="AZ85" s="85">
        <v>7.7000000000000002</v>
      </c>
      <c r="BA85" s="82" t="s">
        <v>760</v>
      </c>
      <c r="BB85" s="82">
        <v>46</v>
      </c>
      <c r="BC85" s="82">
        <v>70</v>
      </c>
      <c r="BE85" s="82" t="s">
        <v>761</v>
      </c>
      <c r="BI85" s="82" t="s">
        <v>762</v>
      </c>
      <c r="BJ85" s="34"/>
      <c r="BK85" s="34"/>
      <c r="BL85" s="34"/>
      <c r="BM85" s="34"/>
      <c r="BN85" s="34"/>
      <c r="BO85" s="34"/>
      <c r="BP85" s="34"/>
      <c r="BQ85" s="34"/>
      <c r="BR85" s="34"/>
      <c r="BS85" s="34"/>
      <c r="BT85" s="34"/>
      <c r="BU85" s="34"/>
    </row>
    <row r="86" ht="34.5" customHeight="1">
      <c r="A86" s="59" t="s">
        <v>744</v>
      </c>
      <c r="B86" s="32" t="s">
        <v>111</v>
      </c>
      <c r="D86" s="59" t="s">
        <v>745</v>
      </c>
      <c r="E86" s="82" t="s">
        <v>783</v>
      </c>
      <c r="F86" s="83" t="s">
        <v>784</v>
      </c>
      <c r="G86" s="84" t="s">
        <v>785</v>
      </c>
      <c r="I86" s="35" t="s">
        <v>60</v>
      </c>
      <c r="J86" s="85" t="s">
        <v>786</v>
      </c>
      <c r="K86" s="49" t="s">
        <v>749</v>
      </c>
      <c r="L86" s="49" t="s">
        <v>750</v>
      </c>
      <c r="N86" s="35" t="str">
        <f t="shared" si="1"/>
        <v xml:space="preserve">K2 FREELOADER SPLIT PACKAGE163W K2 is the original American Ski and Snowboard Brand, founded in 1962 in Washington State. The brand continued to pioneer by expanding into snowboards in 1987 and was the first brand to specifically engineer products for women starting in 1999; our Women’s Alliance™. Today we are resetting the K2 brand for the future, one that builds on this legacy to reposition as the industry leader.Countless hours on the skin track, a healthy number of summits and ridgelines, and more pow turns than we can count. It’s all led to this. The K2 Freeloader was built to climb faster, descend sharper, and get you further into the backcountry than any splitboard we’ve ever made. 
The K2 Freeloader Splitboard package is built on the same unisex outline as our Marauder Split. A bit of taper in the tail of the Freeloader helps it sink in the deep stuff, while the wider nose stays up well above the surface and blasts through choppy snow. 
We wanted to build a splitboard that was both lightweight and energetic, so we developed an all-new core for the Freeloader. Our Paulownia TourLite core is ultra-lightweight and wrapped in triaxial braided fiberglass featuring our ICG™️ 20 technology. By integrating 20 tip-to-tail carbon fiber stringers into the fiberglass, we add pop to the board without unnecessary weight for edging and traversing on firm slopes and extra snappiness on the descent. Our premium top sheet technology, called Snophobic™️, reduces snow build-up on the top of the board while climbing to keep you moving fast and light. Less weight equals more extended tours and more laps. 
We added Karakoram Ultra Clips to the tip and tail to allow the split skis to be compressed tighter while at the same time reducing the opening and closing force from you. Once joined, the UltraClip™ fully constrains the seam of your splitboard to eliminate seam rattling, seam shearing, and seam rolling. This makes your splitboard feel more like a solid snowboard than ever before. 
Finally, we round out the Freeloader with our Carbon Infused 5500 Sintered Base—the hardest and fastest-gliding base in our collection. This material holds wax longer than a traditional sintered base, and a black base material along the running surface makes for seamless repairs..  
This Freeloader Package is equipped with Voile style binding mount pucks, mounting hardware, and pre-cut Pomoca™ 70/30 Mohair/Nylon Blend skins. 
The Freeloader Split Package pairs perfectly with the K2 Far Out splitboard binding and the K2 Swiftstick 3-piece collapsible pole. Shop the K2 entire split collection.  TourAdvanced, Unisex, DIRECTIONAL COMBINATION CAMBER, DIRECTIONAL, TAPERED, WideSPLIT TRACK, , , 59, 95+</v>
      </c>
      <c r="P86" s="59"/>
      <c r="U86" s="32" t="s">
        <v>67</v>
      </c>
      <c r="V86" s="69" t="s">
        <v>233</v>
      </c>
      <c r="W86" s="43" t="s">
        <v>69</v>
      </c>
      <c r="X86" s="43" t="s">
        <v>70</v>
      </c>
      <c r="Y86" s="82" t="s">
        <v>751</v>
      </c>
      <c r="Z86" s="82" t="s">
        <v>752</v>
      </c>
      <c r="AA86" s="82" t="s">
        <v>753</v>
      </c>
      <c r="AB86" s="82" t="s">
        <v>754</v>
      </c>
      <c r="AC86" s="82" t="s">
        <v>755</v>
      </c>
      <c r="AD86" s="82" t="s">
        <v>781</v>
      </c>
      <c r="AE86" s="82" t="s">
        <v>757</v>
      </c>
      <c r="AG86" s="82" t="s">
        <v>758</v>
      </c>
      <c r="AI86" s="86"/>
      <c r="AJ86" s="82"/>
      <c r="AK86" s="82">
        <v>59</v>
      </c>
      <c r="AL86" s="85" t="s">
        <v>773</v>
      </c>
      <c r="AN86" s="87">
        <v>0.80000000000000004</v>
      </c>
      <c r="AS86" s="85">
        <v>31.399999999999999</v>
      </c>
      <c r="AT86" s="85">
        <v>31</v>
      </c>
      <c r="AU86" s="82">
        <v>0.39999999999999858</v>
      </c>
      <c r="AV86" s="85">
        <v>26.399999999999999</v>
      </c>
      <c r="AY86" s="88">
        <v>119.73456790123458</v>
      </c>
      <c r="AZ86" s="85">
        <v>7.7000000000000002</v>
      </c>
      <c r="BA86" s="82" t="s">
        <v>760</v>
      </c>
      <c r="BB86" s="82">
        <v>48</v>
      </c>
      <c r="BC86" s="82">
        <v>72</v>
      </c>
      <c r="BE86" s="82" t="s">
        <v>761</v>
      </c>
      <c r="BI86" s="82" t="s">
        <v>762</v>
      </c>
      <c r="BJ86" s="34"/>
      <c r="BK86" s="34"/>
      <c r="BL86" s="34"/>
      <c r="BM86" s="34"/>
      <c r="BN86" s="34"/>
      <c r="BO86" s="34"/>
      <c r="BP86" s="34"/>
      <c r="BQ86" s="34"/>
      <c r="BR86" s="34"/>
      <c r="BS86" s="34"/>
      <c r="BT86" s="34"/>
      <c r="BU86" s="34"/>
    </row>
    <row r="87" ht="34.5" customHeight="1">
      <c r="A87" s="59" t="s">
        <v>744</v>
      </c>
      <c r="B87" s="32" t="s">
        <v>111</v>
      </c>
      <c r="D87" s="59" t="s">
        <v>745</v>
      </c>
      <c r="E87" s="82" t="s">
        <v>787</v>
      </c>
      <c r="F87" s="83" t="s">
        <v>788</v>
      </c>
      <c r="G87" s="84" t="s">
        <v>789</v>
      </c>
      <c r="I87" s="35" t="s">
        <v>60</v>
      </c>
      <c r="J87" s="85" t="s">
        <v>790</v>
      </c>
      <c r="K87" s="49" t="s">
        <v>749</v>
      </c>
      <c r="L87" s="49" t="s">
        <v>750</v>
      </c>
      <c r="N87" s="35" t="str">
        <f t="shared" si="1"/>
        <v xml:space="preserve">K2 FREELOADER SPLIT PACKAGE166W K2 is the original American Ski and Snowboard Brand, founded in 1962 in Washington State. The brand continued to pioneer by expanding into snowboards in 1987 and was the first brand to specifically engineer products for women starting in 1999; our Women’s Alliance™. Today we are resetting the K2 brand for the future, one that builds on this legacy to reposition as the industry leader.Countless hours on the skin track, a healthy number of summits and ridgelines, and more pow turns than we can count. It’s all led to this. The K2 Freeloader was built to climb faster, descend sharper, and get you further into the backcountry than any splitboard we’ve ever made. 
The K2 Freeloader Splitboard package is built on the same unisex outline as our Marauder Split. A bit of taper in the tail of the Freeloader helps it sink in the deep stuff, while the wider nose stays up well above the surface and blasts through choppy snow. 
We wanted to build a splitboard that was both lightweight and energetic, so we developed an all-new core for the Freeloader. Our Paulownia TourLite core is ultra-lightweight and wrapped in triaxial braided fiberglass featuring our ICG™️ 20 technology. By integrating 20 tip-to-tail carbon fiber stringers into the fiberglass, we add pop to the board without unnecessary weight for edging and traversing on firm slopes and extra snappiness on the descent. Our premium top sheet technology, called Snophobic™️, reduces snow build-up on the top of the board while climbing to keep you moving fast and light. Less weight equals more extended tours and more laps. 
We added Karakoram Ultra Clips to the tip and tail to allow the split skis to be compressed tighter while at the same time reducing the opening and closing force from you. Once joined, the UltraClip™ fully constrains the seam of your splitboard to eliminate seam rattling, seam shearing, and seam rolling. This makes your splitboard feel more like a solid snowboard than ever before. 
Finally, we round out the Freeloader with our Carbon Infused 5500 Sintered Base—the hardest and fastest-gliding base in our collection. This material holds wax longer than a traditional sintered base, and a black base material along the running surface makes for seamless repairs..  
This Freeloader Package is equipped with Voile style binding mount pucks, mounting hardware, and pre-cut Pomoca™ 70/30 Mohair/Nylon Blend skins. 
The Freeloader Split Package pairs perfectly with the K2 Far Out splitboard binding and the K2 Swiftstick 3-piece collapsible pole. Shop the K2 entire split collection.  TourAdvanced, Unisex, DIRECTIONAL COMBINATION CAMBER, DIRECTIONAL, TAPERED, WideSPLIT TRACK, , , 64, 104+</v>
      </c>
      <c r="P87" s="59"/>
      <c r="U87" s="32" t="s">
        <v>67</v>
      </c>
      <c r="V87" s="69" t="s">
        <v>233</v>
      </c>
      <c r="W87" s="43" t="s">
        <v>69</v>
      </c>
      <c r="X87" s="43" t="s">
        <v>70</v>
      </c>
      <c r="Y87" s="82" t="s">
        <v>751</v>
      </c>
      <c r="Z87" s="82" t="s">
        <v>752</v>
      </c>
      <c r="AA87" s="82" t="s">
        <v>753</v>
      </c>
      <c r="AB87" s="82" t="s">
        <v>754</v>
      </c>
      <c r="AC87" s="82" t="s">
        <v>755</v>
      </c>
      <c r="AD87" s="82" t="s">
        <v>781</v>
      </c>
      <c r="AE87" s="82" t="s">
        <v>757</v>
      </c>
      <c r="AG87" s="82" t="s">
        <v>758</v>
      </c>
      <c r="AI87" s="86"/>
      <c r="AJ87" s="82"/>
      <c r="AK87" s="82">
        <v>64</v>
      </c>
      <c r="AL87" s="85" t="s">
        <v>791</v>
      </c>
      <c r="AN87" s="87">
        <v>0.80000000000000004</v>
      </c>
      <c r="AS87" s="85">
        <v>32.100000000000001</v>
      </c>
      <c r="AT87" s="85">
        <v>31.699999999999999</v>
      </c>
      <c r="AU87" s="82">
        <v>0.40000000000000213</v>
      </c>
      <c r="AV87" s="85">
        <v>26.899999999999999</v>
      </c>
      <c r="AY87" s="88">
        <v>121.93827160493827</v>
      </c>
      <c r="AZ87" s="85">
        <v>7.7000000000000002</v>
      </c>
      <c r="BA87" s="82" t="s">
        <v>760</v>
      </c>
      <c r="BB87" s="82">
        <v>48</v>
      </c>
      <c r="BC87" s="82">
        <v>72</v>
      </c>
      <c r="BE87" s="82" t="s">
        <v>761</v>
      </c>
      <c r="BI87" s="82" t="s">
        <v>762</v>
      </c>
      <c r="BJ87" s="34"/>
      <c r="BK87" s="34"/>
      <c r="BL87" s="34"/>
      <c r="BM87" s="34"/>
      <c r="BN87" s="34"/>
      <c r="BO87" s="34"/>
      <c r="BP87" s="34"/>
      <c r="BQ87" s="34"/>
      <c r="BR87" s="34"/>
      <c r="BS87" s="34"/>
      <c r="BT87" s="34"/>
      <c r="BU87" s="34"/>
    </row>
    <row r="88" ht="34.5" customHeight="1">
      <c r="A88" s="59" t="s">
        <v>744</v>
      </c>
      <c r="B88" s="32" t="s">
        <v>111</v>
      </c>
      <c r="D88" s="82" t="s">
        <v>792</v>
      </c>
      <c r="E88" s="82" t="s">
        <v>793</v>
      </c>
      <c r="F88" s="83" t="s">
        <v>794</v>
      </c>
      <c r="G88" s="84" t="s">
        <v>795</v>
      </c>
      <c r="I88" s="35" t="s">
        <v>60</v>
      </c>
      <c r="J88" s="85">
        <v>142</v>
      </c>
      <c r="K88" s="49" t="s">
        <v>749</v>
      </c>
      <c r="L88" s="49" t="s">
        <v>796</v>
      </c>
      <c r="N88" s="35" t="str">
        <f t="shared" si="1"/>
        <v xml:space="preserve">K2 ISOLATOR142 K2 is the original American Ski and Snowboard Brand, founded in 1962 in Washington State. The brand continued to pioneer by expanding into snowboards in 1987 and was the first brand to specifically engineer products for women starting in 1999; our Women’s Alliance™. Today we are resetting the K2 brand for the future, one that builds on this legacy to reposition as the industry leader.The shape of the all-new K2 Isolator Splitboard pays homage to our best-selling Volume Shift™ model, the Excavator, the K2 Isolator Splitboard is an all-gender tool that was built to get you deep into the backcountry…where the good stuff is. We’ve taken a proven shape, sidecut, and camber profile and made adjustments to bring the Isolator to life. We’ve added our ICG™ 10 carbon-fiberglass hybrid for snap, a lightweight split-specific core, and Karakoram UltraClips™ to ensure that the Isolator rides more like a solid snowboard than any other split on the market. TourAdvanced, Unisex, DIRECTIONAL CAMBER, DIRECTIONAL, TAPERED, VOLUME SHIFT , RegularSPLIT TRACK, , , 41, 73kg+</v>
      </c>
      <c r="P88" s="59"/>
      <c r="U88" s="32" t="s">
        <v>67</v>
      </c>
      <c r="V88" s="69" t="s">
        <v>233</v>
      </c>
      <c r="W88" s="43" t="s">
        <v>69</v>
      </c>
      <c r="X88" s="43" t="s">
        <v>70</v>
      </c>
      <c r="Y88" s="82" t="s">
        <v>751</v>
      </c>
      <c r="Z88" s="82" t="s">
        <v>752</v>
      </c>
      <c r="AA88" s="82" t="s">
        <v>753</v>
      </c>
      <c r="AB88" s="82" t="s">
        <v>797</v>
      </c>
      <c r="AC88" s="82" t="s">
        <v>798</v>
      </c>
      <c r="AD88" s="82" t="s">
        <v>756</v>
      </c>
      <c r="AE88" s="82" t="s">
        <v>757</v>
      </c>
      <c r="AG88" s="82" t="s">
        <v>799</v>
      </c>
      <c r="AI88" s="86"/>
      <c r="AJ88" s="82"/>
      <c r="AK88" s="82">
        <v>41</v>
      </c>
      <c r="AL88" s="85" t="s">
        <v>800</v>
      </c>
      <c r="AN88" s="87">
        <v>0.80000000000000004</v>
      </c>
      <c r="AS88" s="85">
        <v>299</v>
      </c>
      <c r="AT88" s="85">
        <v>279</v>
      </c>
      <c r="AU88" s="82">
        <v>20</v>
      </c>
      <c r="AV88" s="85">
        <v>250</v>
      </c>
      <c r="AY88" s="88">
        <v>104</v>
      </c>
      <c r="AZ88" s="85" t="s">
        <v>801</v>
      </c>
      <c r="BA88" s="82" t="s">
        <v>802</v>
      </c>
      <c r="BB88" s="82">
        <v>38</v>
      </c>
      <c r="BC88" s="82">
        <v>62</v>
      </c>
      <c r="BE88" s="82" t="s">
        <v>803</v>
      </c>
      <c r="BI88" s="82" t="s">
        <v>762</v>
      </c>
      <c r="BJ88" s="34"/>
      <c r="BK88" s="34"/>
      <c r="BL88" s="34"/>
      <c r="BM88" s="34"/>
      <c r="BN88" s="34"/>
      <c r="BO88" s="34"/>
      <c r="BP88" s="34"/>
      <c r="BQ88" s="34"/>
      <c r="BR88" s="34"/>
      <c r="BS88" s="34"/>
      <c r="BT88" s="34"/>
      <c r="BU88" s="34"/>
    </row>
    <row r="89" ht="34.5" customHeight="1">
      <c r="A89" s="59" t="s">
        <v>744</v>
      </c>
      <c r="B89" s="32" t="s">
        <v>111</v>
      </c>
      <c r="D89" s="82" t="s">
        <v>792</v>
      </c>
      <c r="E89" s="82" t="s">
        <v>804</v>
      </c>
      <c r="F89" s="83" t="s">
        <v>805</v>
      </c>
      <c r="G89" s="84" t="s">
        <v>806</v>
      </c>
      <c r="I89" s="35" t="s">
        <v>60</v>
      </c>
      <c r="J89" s="85">
        <v>146</v>
      </c>
      <c r="K89" s="49" t="s">
        <v>749</v>
      </c>
      <c r="L89" s="49" t="s">
        <v>796</v>
      </c>
      <c r="N89" s="35" t="str">
        <f t="shared" si="1"/>
        <v xml:space="preserve">K2 ISOLATOR146 K2 is the original American Ski and Snowboard Brand, founded in 1962 in Washington State. The brand continued to pioneer by expanding into snowboards in 1987 and was the first brand to specifically engineer products for women starting in 1999; our Women’s Alliance™. Today we are resetting the K2 brand for the future, one that builds on this legacy to reposition as the industry leader.The shape of the all-new K2 Isolator Splitboard pays homage to our best-selling Volume Shift™ model, the Excavator, the K2 Isolator Splitboard is an all-gender tool that was built to get you deep into the backcountry…where the good stuff is. We’ve taken a proven shape, sidecut, and camber profile and made adjustments to bring the Isolator to life. We’ve added our ICG™ 10 carbon-fiberglass hybrid for snap, a lightweight split-specific core, and Karakoram UltraClips™ to ensure that the Isolator rides more like a solid snowboard than any other split on the market. TourAdvanced, Unisex, DIRECTIONAL CAMBER, DIRECTIONAL, TAPERED, VOLUME SHIFT , RegularSPLIT TRACK, , , 41, 73kg+</v>
      </c>
      <c r="P89" s="59"/>
      <c r="U89" s="32" t="s">
        <v>67</v>
      </c>
      <c r="V89" s="69" t="s">
        <v>233</v>
      </c>
      <c r="W89" s="43" t="s">
        <v>69</v>
      </c>
      <c r="X89" s="43" t="s">
        <v>70</v>
      </c>
      <c r="Y89" s="82" t="s">
        <v>751</v>
      </c>
      <c r="Z89" s="82" t="s">
        <v>752</v>
      </c>
      <c r="AA89" s="82" t="s">
        <v>753</v>
      </c>
      <c r="AB89" s="82" t="s">
        <v>797</v>
      </c>
      <c r="AC89" s="82" t="s">
        <v>798</v>
      </c>
      <c r="AD89" s="82" t="s">
        <v>756</v>
      </c>
      <c r="AE89" s="82" t="s">
        <v>757</v>
      </c>
      <c r="AG89" s="82" t="s">
        <v>799</v>
      </c>
      <c r="AI89" s="86"/>
      <c r="AJ89" s="82"/>
      <c r="AK89" s="82">
        <v>41</v>
      </c>
      <c r="AL89" s="85" t="s">
        <v>800</v>
      </c>
      <c r="AN89" s="87">
        <v>0.80000000000000004</v>
      </c>
      <c r="AS89" s="85">
        <v>305</v>
      </c>
      <c r="AT89" s="85">
        <v>285</v>
      </c>
      <c r="AU89" s="82">
        <v>20</v>
      </c>
      <c r="AV89" s="85">
        <v>254</v>
      </c>
      <c r="AY89" s="88">
        <v>108</v>
      </c>
      <c r="AZ89" s="85" t="s">
        <v>807</v>
      </c>
      <c r="BA89" s="82" t="s">
        <v>802</v>
      </c>
      <c r="BB89" s="82">
        <v>38</v>
      </c>
      <c r="BC89" s="82">
        <v>62</v>
      </c>
      <c r="BE89" s="82" t="s">
        <v>803</v>
      </c>
      <c r="BI89" s="82" t="s">
        <v>762</v>
      </c>
      <c r="BJ89" s="34"/>
      <c r="BK89" s="34"/>
      <c r="BL89" s="34"/>
      <c r="BM89" s="34"/>
      <c r="BN89" s="34"/>
      <c r="BO89" s="34"/>
      <c r="BP89" s="34"/>
      <c r="BQ89" s="34"/>
      <c r="BR89" s="34"/>
      <c r="BS89" s="34"/>
      <c r="BT89" s="34"/>
      <c r="BU89" s="34"/>
    </row>
    <row r="90" ht="34.5" customHeight="1">
      <c r="A90" s="59" t="s">
        <v>744</v>
      </c>
      <c r="B90" s="32" t="s">
        <v>111</v>
      </c>
      <c r="D90" s="82" t="s">
        <v>792</v>
      </c>
      <c r="E90" s="82" t="s">
        <v>808</v>
      </c>
      <c r="F90" s="83" t="s">
        <v>809</v>
      </c>
      <c r="G90" s="84" t="s">
        <v>810</v>
      </c>
      <c r="I90" s="35" t="s">
        <v>60</v>
      </c>
      <c r="J90" s="85">
        <v>150</v>
      </c>
      <c r="K90" s="49" t="s">
        <v>749</v>
      </c>
      <c r="L90" s="49" t="s">
        <v>796</v>
      </c>
      <c r="N90" s="35" t="str">
        <f t="shared" si="1"/>
        <v xml:space="preserve">K2 ISOLATOR150 K2 is the original American Ski and Snowboard Brand, founded in 1962 in Washington State. The brand continued to pioneer by expanding into snowboards in 1987 and was the first brand to specifically engineer products for women starting in 1999; our Women’s Alliance™. Today we are resetting the K2 brand for the future, one that builds on this legacy to reposition as the industry leader.The shape of the all-new K2 Isolator Splitboard pays homage to our best-selling Volume Shift™ model, the Excavator, the K2 Isolator Splitboard is an all-gender tool that was built to get you deep into the backcountry…where the good stuff is. We’ve taken a proven shape, sidecut, and camber profile and made adjustments to bring the Isolator to life. We’ve added our ICG™ 10 carbon-fiberglass hybrid for snap, a lightweight split-specific core, and Karakoram UltraClips™ to ensure that the Isolator rides more like a solid snowboard than any other split on the market. TourAdvanced, Unisex, DIRECTIONAL CAMBER, DIRECTIONAL, TAPERED, VOLUME SHIFT , RegularSPLIT TRACK, , , 54, 86kg+</v>
      </c>
      <c r="P90" s="59"/>
      <c r="U90" s="32" t="s">
        <v>67</v>
      </c>
      <c r="V90" s="69" t="s">
        <v>233</v>
      </c>
      <c r="W90" s="43" t="s">
        <v>69</v>
      </c>
      <c r="X90" s="43" t="s">
        <v>70</v>
      </c>
      <c r="Y90" s="82" t="s">
        <v>751</v>
      </c>
      <c r="Z90" s="82" t="s">
        <v>752</v>
      </c>
      <c r="AA90" s="82" t="s">
        <v>753</v>
      </c>
      <c r="AB90" s="82" t="s">
        <v>797</v>
      </c>
      <c r="AC90" s="82" t="s">
        <v>798</v>
      </c>
      <c r="AD90" s="82" t="s">
        <v>756</v>
      </c>
      <c r="AE90" s="82" t="s">
        <v>757</v>
      </c>
      <c r="AG90" s="82" t="s">
        <v>799</v>
      </c>
      <c r="AI90" s="86"/>
      <c r="AJ90" s="82"/>
      <c r="AK90" s="82">
        <v>54</v>
      </c>
      <c r="AL90" s="85" t="s">
        <v>811</v>
      </c>
      <c r="AN90" s="87">
        <v>0.80000000000000004</v>
      </c>
      <c r="AS90" s="85">
        <v>313</v>
      </c>
      <c r="AT90" s="85">
        <v>293</v>
      </c>
      <c r="AU90" s="82">
        <v>20</v>
      </c>
      <c r="AV90" s="85">
        <v>260</v>
      </c>
      <c r="AY90" s="88">
        <v>111</v>
      </c>
      <c r="AZ90" s="85" t="s">
        <v>812</v>
      </c>
      <c r="BA90" s="82" t="s">
        <v>802</v>
      </c>
      <c r="BB90" s="82">
        <v>41</v>
      </c>
      <c r="BC90" s="82">
        <v>65</v>
      </c>
      <c r="BE90" s="82" t="s">
        <v>803</v>
      </c>
      <c r="BI90" s="82" t="s">
        <v>762</v>
      </c>
      <c r="BJ90" s="34"/>
      <c r="BK90" s="34"/>
      <c r="BL90" s="34"/>
      <c r="BM90" s="34"/>
      <c r="BN90" s="34"/>
      <c r="BO90" s="34"/>
      <c r="BP90" s="34"/>
      <c r="BQ90" s="34"/>
      <c r="BR90" s="34"/>
      <c r="BS90" s="34"/>
      <c r="BT90" s="34"/>
      <c r="BU90" s="34"/>
    </row>
    <row r="91" ht="34.5" customHeight="1">
      <c r="A91" s="59" t="s">
        <v>744</v>
      </c>
      <c r="B91" s="32" t="s">
        <v>111</v>
      </c>
      <c r="D91" s="82" t="s">
        <v>792</v>
      </c>
      <c r="E91" s="82" t="s">
        <v>813</v>
      </c>
      <c r="F91" s="83" t="s">
        <v>814</v>
      </c>
      <c r="G91" s="84" t="s">
        <v>815</v>
      </c>
      <c r="I91" s="35" t="s">
        <v>60</v>
      </c>
      <c r="J91" s="85">
        <v>154</v>
      </c>
      <c r="K91" s="49" t="s">
        <v>749</v>
      </c>
      <c r="L91" s="49" t="s">
        <v>796</v>
      </c>
      <c r="N91" s="35" t="str">
        <f t="shared" si="1"/>
        <v xml:space="preserve">K2 ISOLATOR154 K2 is the original American Ski and Snowboard Brand, founded in 1962 in Washington State. The brand continued to pioneer by expanding into snowboards in 1987 and was the first brand to specifically engineer products for women starting in 1999; our Women’s Alliance™. Today we are resetting the K2 brand for the future, one that builds on this legacy to reposition as the industry leader.The shape of the all-new K2 Isolator Splitboard pays homage to our best-selling Volume Shift™ model, the Excavator, the K2 Isolator Splitboard is an all-gender tool that was built to get you deep into the backcountry…where the good stuff is. We’ve taken a proven shape, sidecut, and camber profile and made adjustments to bring the Isolator to life. We’ve added our ICG™ 10 carbon-fiberglass hybrid for snap, a lightweight split-specific core, and Karakoram UltraClips™ to ensure that the Isolator rides more like a solid snowboard than any other split on the market. TourAdvanced, Unisex, DIRECTIONAL CAMBER, DIRECTIONAL, TAPERED, VOLUME SHIFT , RegularSPLIT TRACK, , , 54, 86+</v>
      </c>
      <c r="P91" s="59"/>
      <c r="U91" s="32" t="s">
        <v>67</v>
      </c>
      <c r="V91" s="69" t="s">
        <v>233</v>
      </c>
      <c r="W91" s="43" t="s">
        <v>69</v>
      </c>
      <c r="X91" s="43" t="s">
        <v>70</v>
      </c>
      <c r="Y91" s="82" t="s">
        <v>751</v>
      </c>
      <c r="Z91" s="82" t="s">
        <v>752</v>
      </c>
      <c r="AA91" s="82" t="s">
        <v>753</v>
      </c>
      <c r="AB91" s="82" t="s">
        <v>797</v>
      </c>
      <c r="AC91" s="82" t="s">
        <v>798</v>
      </c>
      <c r="AD91" s="82" t="s">
        <v>756</v>
      </c>
      <c r="AE91" s="82" t="s">
        <v>757</v>
      </c>
      <c r="AG91" s="82" t="s">
        <v>799</v>
      </c>
      <c r="AI91" s="86"/>
      <c r="AJ91" s="82"/>
      <c r="AK91" s="82">
        <v>54</v>
      </c>
      <c r="AL91" s="85" t="s">
        <v>766</v>
      </c>
      <c r="AN91" s="87">
        <v>0.80000000000000004</v>
      </c>
      <c r="AS91" s="85">
        <v>318</v>
      </c>
      <c r="AT91" s="85">
        <v>298</v>
      </c>
      <c r="AU91" s="82">
        <v>20</v>
      </c>
      <c r="AV91" s="85">
        <v>264</v>
      </c>
      <c r="AY91" s="88">
        <v>115</v>
      </c>
      <c r="AZ91" s="85" t="s">
        <v>816</v>
      </c>
      <c r="BA91" s="82" t="s">
        <v>802</v>
      </c>
      <c r="BB91" s="82">
        <v>43</v>
      </c>
      <c r="BC91" s="82">
        <v>67</v>
      </c>
      <c r="BE91" s="82" t="s">
        <v>803</v>
      </c>
      <c r="BI91" s="82" t="s">
        <v>762</v>
      </c>
      <c r="BJ91" s="34"/>
      <c r="BK91" s="34"/>
      <c r="BL91" s="34"/>
      <c r="BM91" s="34"/>
      <c r="BN91" s="34"/>
      <c r="BO91" s="34"/>
      <c r="BP91" s="34"/>
      <c r="BQ91" s="34"/>
      <c r="BR91" s="34"/>
      <c r="BS91" s="34"/>
      <c r="BT91" s="34"/>
      <c r="BU91" s="34"/>
    </row>
    <row r="92" ht="34.5" customHeight="1">
      <c r="A92" s="59" t="s">
        <v>744</v>
      </c>
      <c r="B92" s="32" t="s">
        <v>111</v>
      </c>
      <c r="D92" s="82" t="s">
        <v>792</v>
      </c>
      <c r="E92" s="82" t="s">
        <v>817</v>
      </c>
      <c r="F92" s="83" t="s">
        <v>818</v>
      </c>
      <c r="G92" s="84" t="s">
        <v>819</v>
      </c>
      <c r="I92" s="35" t="s">
        <v>60</v>
      </c>
      <c r="J92" s="85">
        <v>158</v>
      </c>
      <c r="K92" s="49" t="s">
        <v>749</v>
      </c>
      <c r="L92" s="49" t="s">
        <v>796</v>
      </c>
      <c r="N92" s="35" t="str">
        <f t="shared" si="1"/>
        <v xml:space="preserve">K2 ISOLATOR158 K2 is the original American Ski and Snowboard Brand, founded in 1962 in Washington State. The brand continued to pioneer by expanding into snowboards in 1987 and was the first brand to specifically engineer products for women starting in 1999; our Women’s Alliance™. Today we are resetting the K2 brand for the future, one that builds on this legacy to reposition as the industry leader.The shape of the all-new K2 Isolator Splitboard pays homage to our best-selling Volume Shift™ model, the Excavator, the K2 Isolator Splitboard is an all-gender tool that was built to get you deep into the backcountry…where the good stuff is. We’ve taken a proven shape, sidecut, and camber profile and made adjustments to bring the Isolator to life. We’ve added our ICG™ 10 carbon-fiberglass hybrid for snap, a lightweight split-specific core, and Karakoram UltraClips™ to ensure that the Isolator rides more like a solid snowboard than any other split on the market. TourAdvanced, Unisex, DIRECTIONAL CAMBER, DIRECTIONAL, TAPERED, VOLUME SHIFT , RegularSPLIT TRACK, , , 59, 95+</v>
      </c>
      <c r="P92" s="59"/>
      <c r="U92" s="32" t="s">
        <v>67</v>
      </c>
      <c r="V92" s="69" t="s">
        <v>233</v>
      </c>
      <c r="W92" s="43" t="s">
        <v>69</v>
      </c>
      <c r="X92" s="43" t="s">
        <v>70</v>
      </c>
      <c r="Y92" s="82" t="s">
        <v>751</v>
      </c>
      <c r="Z92" s="82" t="s">
        <v>752</v>
      </c>
      <c r="AA92" s="82" t="s">
        <v>753</v>
      </c>
      <c r="AB92" s="82" t="s">
        <v>797</v>
      </c>
      <c r="AC92" s="82" t="s">
        <v>798</v>
      </c>
      <c r="AD92" s="82" t="s">
        <v>756</v>
      </c>
      <c r="AE92" s="82" t="s">
        <v>757</v>
      </c>
      <c r="AG92" s="82" t="s">
        <v>799</v>
      </c>
      <c r="AI92" s="86"/>
      <c r="AJ92" s="82"/>
      <c r="AK92" s="82">
        <v>59</v>
      </c>
      <c r="AL92" s="85" t="s">
        <v>773</v>
      </c>
      <c r="AN92" s="87">
        <v>0.80000000000000004</v>
      </c>
      <c r="AS92" s="85">
        <v>324</v>
      </c>
      <c r="AT92" s="85">
        <v>304</v>
      </c>
      <c r="AU92" s="82">
        <v>20</v>
      </c>
      <c r="AV92" s="85">
        <v>268</v>
      </c>
      <c r="AY92" s="88">
        <v>118</v>
      </c>
      <c r="AZ92" s="85" t="s">
        <v>820</v>
      </c>
      <c r="BA92" s="82" t="s">
        <v>802</v>
      </c>
      <c r="BB92" s="82">
        <v>46</v>
      </c>
      <c r="BC92" s="82">
        <v>70</v>
      </c>
      <c r="BE92" s="82" t="s">
        <v>803</v>
      </c>
      <c r="BI92" s="82" t="s">
        <v>762</v>
      </c>
      <c r="BJ92" s="34"/>
      <c r="BK92" s="34"/>
      <c r="BL92" s="34"/>
      <c r="BM92" s="34"/>
      <c r="BN92" s="34"/>
      <c r="BO92" s="34"/>
      <c r="BP92" s="34"/>
      <c r="BQ92" s="34"/>
      <c r="BR92" s="34"/>
      <c r="BS92" s="34"/>
      <c r="BT92" s="34"/>
      <c r="BU92" s="34"/>
    </row>
    <row r="93" ht="34.5" customHeight="1">
      <c r="A93" s="59" t="s">
        <v>744</v>
      </c>
      <c r="B93" s="32" t="s">
        <v>111</v>
      </c>
      <c r="D93" s="82" t="s">
        <v>792</v>
      </c>
      <c r="E93" s="82" t="s">
        <v>821</v>
      </c>
      <c r="F93" s="83" t="s">
        <v>822</v>
      </c>
      <c r="G93" s="84" t="s">
        <v>823</v>
      </c>
      <c r="I93" s="35" t="s">
        <v>60</v>
      </c>
      <c r="J93" s="85">
        <v>162</v>
      </c>
      <c r="K93" s="49" t="s">
        <v>749</v>
      </c>
      <c r="L93" s="49" t="s">
        <v>796</v>
      </c>
      <c r="N93" s="35" t="str">
        <f t="shared" si="1"/>
        <v xml:space="preserve">K2 ISOLATOR162 K2 is the original American Ski and Snowboard Brand, founded in 1962 in Washington State. The brand continued to pioneer by expanding into snowboards in 1987 and was the first brand to specifically engineer products for women starting in 1999; our Women’s Alliance™. Today we are resetting the K2 brand for the future, one that builds on this legacy to reposition as the industry leader.The shape of the all-new K2 Isolator Splitboard pays homage to our best-selling Volume Shift™ model, the Excavator, the K2 Isolator Splitboard is an all-gender tool that was built to get you deep into the backcountry…where the good stuff is. We’ve taken a proven shape, sidecut, and camber profile and made adjustments to bring the Isolator to life. We’ve added our ICG™ 10 carbon-fiberglass hybrid for snap, a lightweight split-specific core, and Karakoram UltraClips™ to ensure that the Isolator rides more like a solid snowboard than any other split on the market. TourAdvanced, Unisex, DIRECTIONAL CAMBER, DIRECTIONAL, TAPERED, VOLUME SHIFT , RegularSPLIT TRACK, , , 59, 95kg+</v>
      </c>
      <c r="P93" s="59"/>
      <c r="U93" s="32" t="s">
        <v>67</v>
      </c>
      <c r="V93" s="69" t="s">
        <v>233</v>
      </c>
      <c r="W93" s="43" t="s">
        <v>69</v>
      </c>
      <c r="X93" s="43" t="s">
        <v>70</v>
      </c>
      <c r="Y93" s="82" t="s">
        <v>751</v>
      </c>
      <c r="Z93" s="82" t="s">
        <v>752</v>
      </c>
      <c r="AA93" s="82" t="s">
        <v>753</v>
      </c>
      <c r="AB93" s="82" t="s">
        <v>797</v>
      </c>
      <c r="AC93" s="82" t="s">
        <v>798</v>
      </c>
      <c r="AD93" s="82" t="s">
        <v>756</v>
      </c>
      <c r="AE93" s="82" t="s">
        <v>757</v>
      </c>
      <c r="AG93" s="82" t="s">
        <v>799</v>
      </c>
      <c r="AI93" s="86"/>
      <c r="AJ93" s="82"/>
      <c r="AK93" s="82">
        <v>59</v>
      </c>
      <c r="AL93" s="85" t="s">
        <v>824</v>
      </c>
      <c r="AN93" s="87">
        <v>0.80000000000000004</v>
      </c>
      <c r="AS93" s="85">
        <v>327</v>
      </c>
      <c r="AT93" s="85">
        <v>307</v>
      </c>
      <c r="AU93" s="82">
        <v>20</v>
      </c>
      <c r="AV93" s="85">
        <v>270</v>
      </c>
      <c r="AY93" s="88">
        <v>122</v>
      </c>
      <c r="AZ93" s="85" t="s">
        <v>825</v>
      </c>
      <c r="BA93" s="82" t="s">
        <v>802</v>
      </c>
      <c r="BB93" s="82">
        <v>48</v>
      </c>
      <c r="BC93" s="82">
        <v>72</v>
      </c>
      <c r="BE93" s="82" t="s">
        <v>803</v>
      </c>
      <c r="BI93" s="82" t="s">
        <v>762</v>
      </c>
      <c r="BJ93" s="34"/>
      <c r="BK93" s="34"/>
      <c r="BL93" s="34"/>
      <c r="BM93" s="34"/>
      <c r="BN93" s="34"/>
      <c r="BO93" s="34"/>
      <c r="BP93" s="34"/>
      <c r="BQ93" s="34"/>
      <c r="BR93" s="34"/>
      <c r="BS93" s="34"/>
      <c r="BT93" s="34"/>
      <c r="BU93" s="34"/>
    </row>
    <row r="94" ht="34.5" customHeight="1">
      <c r="A94" s="59" t="s">
        <v>744</v>
      </c>
      <c r="B94" s="32" t="s">
        <v>111</v>
      </c>
      <c r="D94" s="82" t="s">
        <v>826</v>
      </c>
      <c r="E94" s="82" t="s">
        <v>827</v>
      </c>
      <c r="F94" s="83" t="s">
        <v>828</v>
      </c>
      <c r="G94" s="84" t="s">
        <v>829</v>
      </c>
      <c r="I94" s="35" t="s">
        <v>60</v>
      </c>
      <c r="J94" s="85">
        <v>147</v>
      </c>
      <c r="K94" s="49" t="s">
        <v>749</v>
      </c>
      <c r="L94" s="49" t="s">
        <v>830</v>
      </c>
      <c r="N94" s="35" t="str">
        <f t="shared" si="1"/>
        <v xml:space="preserve">K2 MARAUDER SPLIT PACKAGE147 K2 is the original American Ski and Snowboard Brand, founded in 1962 in Washington State. The brand continued to pioneer by expanding into snowboards in 1987 and was the first brand to specifically engineer products for women starting in 1999; our Women’s Alliance™. Today we are resetting the K2 brand for the future, one that builds on this legacy to reposition as the industry leader.Built as a workhorse to access any backcountry zone, the K2 Marauder Splitboard Package is the perfect partner for the skin track and the reliable companion atop a steep couloir. 
The core is built from three sustainable timber species and is surrounded by our ICG™️ 10 Biaxially Woven Fiberglass with Carbon for stability and snap on both the ascent and descent. Weaving Carbon Fiber stringers into the fiberglass gives the Marauder liveliness without adding extra weight or overdoing it on the torsional rigidity. 
Our Sintered P-Tex sidewalls are incredibly durable, create a smooth, damp feel, and help us reduce overall waste during the manufacturing process. 
Our tough-as-nails matte top sheet material helps us keep the weight down for cruising on the skin track, and our Sintered 4000 base is rugged and durable. 
A sintered base retains wax better for long days in the alpine. 
We know backcountry touring can put a beating on your board both on the way up and on the way back down, so we used a black material along the riding surface for seamless repairs after those inevitable rock encounters. 
This Marauder Package is equipped with Voile style binding mount pucks, mounting hardware, and pre-cut Pomoca™ 70/30 Mohair Blend skins.  
The Marauder Split Package pairs perfectly with the K2 Far Out splitboard binding and the K2 Swiftstick 3-piece collapsible pole. Shop the K2 entire split collection.  TourAdvanced, Unisex, DIRECTIONAL COMBINATION CAMBER, DIRECTIONAL, TAPERED, RegularSPLIT TRACK, , , 41, 73+</v>
      </c>
      <c r="P94" s="59"/>
      <c r="U94" s="32" t="s">
        <v>67</v>
      </c>
      <c r="V94" s="69" t="s">
        <v>233</v>
      </c>
      <c r="W94" s="43" t="s">
        <v>69</v>
      </c>
      <c r="X94" s="43" t="s">
        <v>70</v>
      </c>
      <c r="Y94" s="82" t="s">
        <v>751</v>
      </c>
      <c r="Z94" s="82" t="s">
        <v>752</v>
      </c>
      <c r="AA94" s="82" t="s">
        <v>753</v>
      </c>
      <c r="AB94" s="82" t="s">
        <v>754</v>
      </c>
      <c r="AC94" s="82" t="s">
        <v>755</v>
      </c>
      <c r="AD94" s="82" t="s">
        <v>756</v>
      </c>
      <c r="AE94" s="82" t="s">
        <v>757</v>
      </c>
      <c r="AG94" s="82" t="s">
        <v>831</v>
      </c>
      <c r="AI94" s="86"/>
      <c r="AJ94" s="82"/>
      <c r="AK94" s="82">
        <v>41</v>
      </c>
      <c r="AL94" s="85" t="s">
        <v>759</v>
      </c>
      <c r="AN94" s="87">
        <v>0.80000000000000004</v>
      </c>
      <c r="AS94" s="85">
        <v>28</v>
      </c>
      <c r="AT94" s="85">
        <v>27.600000000000001</v>
      </c>
      <c r="AU94" s="82">
        <v>0.39999999999999858</v>
      </c>
      <c r="AV94" s="85">
        <v>23.800000000000001</v>
      </c>
      <c r="AY94" s="88">
        <v>107.98148148148148</v>
      </c>
      <c r="AZ94" s="85">
        <v>7.7000000000000002</v>
      </c>
      <c r="BA94" s="82" t="s">
        <v>760</v>
      </c>
      <c r="BB94" s="82">
        <v>38</v>
      </c>
      <c r="BC94" s="82">
        <v>62</v>
      </c>
      <c r="BE94" s="82" t="s">
        <v>803</v>
      </c>
      <c r="BI94" s="82" t="s">
        <v>832</v>
      </c>
      <c r="BJ94" s="34"/>
      <c r="BK94" s="34"/>
      <c r="BL94" s="34"/>
      <c r="BM94" s="34"/>
      <c r="BN94" s="34"/>
      <c r="BO94" s="34"/>
      <c r="BP94" s="34"/>
      <c r="BQ94" s="34"/>
      <c r="BR94" s="34"/>
      <c r="BS94" s="34"/>
      <c r="BT94" s="34"/>
      <c r="BU94" s="34"/>
    </row>
    <row r="95" ht="34.5" customHeight="1">
      <c r="A95" s="59" t="s">
        <v>744</v>
      </c>
      <c r="B95" s="32" t="s">
        <v>111</v>
      </c>
      <c r="D95" s="82" t="s">
        <v>826</v>
      </c>
      <c r="E95" s="82" t="s">
        <v>833</v>
      </c>
      <c r="F95" s="83" t="s">
        <v>834</v>
      </c>
      <c r="G95" s="84" t="s">
        <v>835</v>
      </c>
      <c r="I95" s="35" t="s">
        <v>60</v>
      </c>
      <c r="J95" s="85">
        <v>151</v>
      </c>
      <c r="K95" s="49" t="s">
        <v>749</v>
      </c>
      <c r="L95" s="49" t="s">
        <v>830</v>
      </c>
      <c r="N95" s="35" t="str">
        <f t="shared" si="1"/>
        <v xml:space="preserve">K2 MARAUDER SPLIT PACKAGE151 K2 is the original American Ski and Snowboard Brand, founded in 1962 in Washington State. The brand continued to pioneer by expanding into snowboards in 1987 and was the first brand to specifically engineer products for women starting in 1999; our Women’s Alliance™. Today we are resetting the K2 brand for the future, one that builds on this legacy to reposition as the industry leader.Built as a workhorse to access any backcountry zone, the K2 Marauder Splitboard Package is the perfect partner for the skin track and the reliable companion atop a steep couloir. 
The core is built from three sustainable timber species and is surrounded by our ICG™️ 10 Biaxially Woven Fiberglass with Carbon for stability and snap on both the ascent and descent. Weaving Carbon Fiber stringers into the fiberglass gives the Marauder liveliness without adding extra weight or overdoing it on the torsional rigidity. 
Our Sintered P-Tex sidewalls are incredibly durable, create a smooth, damp feel, and help us reduce overall waste during the manufacturing process. 
Our tough-as-nails matte top sheet material helps us keep the weight down for cruising on the skin track, and our Sintered 4000 base is rugged and durable. 
A sintered base retains wax better for long days in the alpine. 
We know backcountry touring can put a beating on your board both on the way up and on the way back down, so we used a black material along the riding surface for seamless repairs after those inevitable rock encounters. 
This Marauder Package is equipped with Voile style binding mount pucks, mounting hardware, and pre-cut Pomoca™ 70/30 Mohair Blend skins.  
The Marauder Split Package pairs perfectly with the K2 Far Out splitboard binding and the K2 Swiftstick 3-piece collapsible pole. Shop the K2 entire split collection.  TourAdvanced, Unisex, DIRECTIONAL COMBINATION CAMBER, DIRECTIONAL, TAPERED, RegularSPLIT TRACK, , , 54, 86+</v>
      </c>
      <c r="P95" s="59"/>
      <c r="U95" s="32" t="s">
        <v>67</v>
      </c>
      <c r="V95" s="69" t="s">
        <v>233</v>
      </c>
      <c r="W95" s="43" t="s">
        <v>69</v>
      </c>
      <c r="X95" s="43" t="s">
        <v>70</v>
      </c>
      <c r="Y95" s="82" t="s">
        <v>751</v>
      </c>
      <c r="Z95" s="82" t="s">
        <v>752</v>
      </c>
      <c r="AA95" s="82" t="s">
        <v>753</v>
      </c>
      <c r="AB95" s="82" t="s">
        <v>754</v>
      </c>
      <c r="AC95" s="82" t="s">
        <v>755</v>
      </c>
      <c r="AD95" s="82" t="s">
        <v>756</v>
      </c>
      <c r="AE95" s="82" t="s">
        <v>757</v>
      </c>
      <c r="AG95" s="82" t="s">
        <v>831</v>
      </c>
      <c r="AI95" s="86"/>
      <c r="AJ95" s="82"/>
      <c r="AK95" s="82">
        <v>54</v>
      </c>
      <c r="AL95" s="85" t="s">
        <v>766</v>
      </c>
      <c r="AN95" s="87">
        <v>0.80000000000000004</v>
      </c>
      <c r="AS95" s="85">
        <v>28.600000000000001</v>
      </c>
      <c r="AT95" s="85">
        <v>28.199999999999999</v>
      </c>
      <c r="AU95" s="82">
        <v>0.40000000000000213</v>
      </c>
      <c r="AV95" s="85">
        <v>24.199999999999999</v>
      </c>
      <c r="AY95" s="88">
        <v>110.91975308641975</v>
      </c>
      <c r="AZ95" s="85">
        <v>7.7000000000000002</v>
      </c>
      <c r="BA95" s="82" t="s">
        <v>760</v>
      </c>
      <c r="BB95" s="82">
        <v>41</v>
      </c>
      <c r="BC95" s="82">
        <v>65</v>
      </c>
      <c r="BE95" s="82" t="s">
        <v>803</v>
      </c>
      <c r="BI95" s="82" t="s">
        <v>832</v>
      </c>
      <c r="BJ95" s="34"/>
      <c r="BK95" s="34"/>
      <c r="BL95" s="34"/>
      <c r="BM95" s="34"/>
      <c r="BN95" s="34"/>
      <c r="BO95" s="34"/>
      <c r="BP95" s="34"/>
      <c r="BQ95" s="34"/>
      <c r="BR95" s="34"/>
      <c r="BS95" s="34"/>
      <c r="BT95" s="34"/>
      <c r="BU95" s="34"/>
    </row>
    <row r="96" ht="34.5" customHeight="1">
      <c r="A96" s="59" t="s">
        <v>744</v>
      </c>
      <c r="B96" s="32" t="s">
        <v>111</v>
      </c>
      <c r="D96" s="82" t="s">
        <v>826</v>
      </c>
      <c r="E96" s="82" t="s">
        <v>836</v>
      </c>
      <c r="F96" s="83" t="s">
        <v>837</v>
      </c>
      <c r="G96" s="84" t="s">
        <v>838</v>
      </c>
      <c r="I96" s="35" t="s">
        <v>60</v>
      </c>
      <c r="J96" s="85">
        <v>156</v>
      </c>
      <c r="K96" s="49" t="s">
        <v>749</v>
      </c>
      <c r="L96" s="49" t="s">
        <v>830</v>
      </c>
      <c r="N96" s="35" t="str">
        <f t="shared" si="1"/>
        <v xml:space="preserve">K2 MARAUDER SPLIT PACKAGE156 K2 is the original American Ski and Snowboard Brand, founded in 1962 in Washington State. The brand continued to pioneer by expanding into snowboards in 1987 and was the first brand to specifically engineer products for women starting in 1999; our Women’s Alliance™. Today we are resetting the K2 brand for the future, one that builds on this legacy to reposition as the industry leader.Built as a workhorse to access any backcountry zone, the K2 Marauder Splitboard Package is the perfect partner for the skin track and the reliable companion atop a steep couloir. 
The core is built from three sustainable timber species and is surrounded by our ICG™️ 10 Biaxially Woven Fiberglass with Carbon for stability and snap on both the ascent and descent. Weaving Carbon Fiber stringers into the fiberglass gives the Marauder liveliness without adding extra weight or overdoing it on the torsional rigidity. 
Our Sintered P-Tex sidewalls are incredibly durable, create a smooth, damp feel, and help us reduce overall waste during the manufacturing process. 
Our tough-as-nails matte top sheet material helps us keep the weight down for cruising on the skin track, and our Sintered 4000 base is rugged and durable. 
A sintered base retains wax better for long days in the alpine. 
We know backcountry touring can put a beating on your board both on the way up and on the way back down, so we used a black material along the riding surface for seamless repairs after those inevitable rock encounters. 
This Marauder Package is equipped with Voile style binding mount pucks, mounting hardware, and pre-cut Pomoca™ 70/30 Mohair Blend skins.  
The Marauder Split Package pairs perfectly with the K2 Far Out splitboard binding and the K2 Swiftstick 3-piece collapsible pole. Shop the K2 entire split collection.  TourAdvanced, Unisex, DIRECTIONAL COMBINATION CAMBER, DIRECTIONAL, TAPERED, RegularSPLIT TRACK, , , 54, 86+</v>
      </c>
      <c r="P96" s="59"/>
      <c r="U96" s="32" t="s">
        <v>67</v>
      </c>
      <c r="V96" s="69" t="s">
        <v>233</v>
      </c>
      <c r="W96" s="43" t="s">
        <v>69</v>
      </c>
      <c r="X96" s="43" t="s">
        <v>70</v>
      </c>
      <c r="Y96" s="82" t="s">
        <v>751</v>
      </c>
      <c r="Z96" s="82" t="s">
        <v>752</v>
      </c>
      <c r="AA96" s="82" t="s">
        <v>753</v>
      </c>
      <c r="AB96" s="82" t="s">
        <v>754</v>
      </c>
      <c r="AC96" s="82" t="s">
        <v>755</v>
      </c>
      <c r="AD96" s="82" t="s">
        <v>756</v>
      </c>
      <c r="AE96" s="82" t="s">
        <v>757</v>
      </c>
      <c r="AG96" s="82" t="s">
        <v>831</v>
      </c>
      <c r="AI96" s="86"/>
      <c r="AJ96" s="82"/>
      <c r="AK96" s="82">
        <v>54</v>
      </c>
      <c r="AL96" s="85" t="s">
        <v>766</v>
      </c>
      <c r="AN96" s="87">
        <v>0.80000000000000004</v>
      </c>
      <c r="AS96" s="85">
        <v>29.5</v>
      </c>
      <c r="AT96" s="85">
        <v>29.100000000000001</v>
      </c>
      <c r="AU96" s="82">
        <v>0.39999999999999858</v>
      </c>
      <c r="AV96" s="85">
        <v>24.800000000000001</v>
      </c>
      <c r="AY96" s="88">
        <v>114.59259259259258</v>
      </c>
      <c r="AZ96" s="85">
        <v>7.7000000000000002</v>
      </c>
      <c r="BA96" s="82" t="s">
        <v>760</v>
      </c>
      <c r="BB96" s="82">
        <v>43</v>
      </c>
      <c r="BC96" s="82">
        <v>67</v>
      </c>
      <c r="BE96" s="82" t="s">
        <v>803</v>
      </c>
      <c r="BI96" s="82" t="s">
        <v>832</v>
      </c>
      <c r="BJ96" s="34"/>
      <c r="BK96" s="34"/>
      <c r="BL96" s="34"/>
      <c r="BM96" s="34"/>
      <c r="BN96" s="34"/>
      <c r="BO96" s="34"/>
      <c r="BP96" s="34"/>
      <c r="BQ96" s="34"/>
      <c r="BR96" s="34"/>
      <c r="BS96" s="34"/>
      <c r="BT96" s="34"/>
      <c r="BU96" s="34"/>
    </row>
    <row r="97" ht="34.5" customHeight="1">
      <c r="A97" s="59" t="s">
        <v>744</v>
      </c>
      <c r="B97" s="32" t="s">
        <v>111</v>
      </c>
      <c r="D97" s="82" t="s">
        <v>826</v>
      </c>
      <c r="E97" s="82" t="s">
        <v>839</v>
      </c>
      <c r="F97" s="83" t="s">
        <v>840</v>
      </c>
      <c r="G97" s="84" t="s">
        <v>841</v>
      </c>
      <c r="I97" s="35" t="s">
        <v>60</v>
      </c>
      <c r="J97" s="85">
        <v>159</v>
      </c>
      <c r="K97" s="49" t="s">
        <v>749</v>
      </c>
      <c r="L97" s="49" t="s">
        <v>830</v>
      </c>
      <c r="N97" s="35" t="str">
        <f t="shared" si="1"/>
        <v xml:space="preserve">K2 MARAUDER SPLIT PACKAGE159 K2 is the original American Ski and Snowboard Brand, founded in 1962 in Washington State. The brand continued to pioneer by expanding into snowboards in 1987 and was the first brand to specifically engineer products for women starting in 1999; our Women’s Alliance™. Today we are resetting the K2 brand for the future, one that builds on this legacy to reposition as the industry leader.Built as a workhorse to access any backcountry zone, the K2 Marauder Splitboard Package is the perfect partner for the skin track and the reliable companion atop a steep couloir. 
The core is built from three sustainable timber species and is surrounded by our ICG™️ 10 Biaxially Woven Fiberglass with Carbon for stability and snap on both the ascent and descent. Weaving Carbon Fiber stringers into the fiberglass gives the Marauder liveliness without adding extra weight or overdoing it on the torsional rigidity. 
Our Sintered P-Tex sidewalls are incredibly durable, create a smooth, damp feel, and help us reduce overall waste during the manufacturing process. 
Our tough-as-nails matte top sheet material helps us keep the weight down for cruising on the skin track, and our Sintered 4000 base is rugged and durable. 
A sintered base retains wax better for long days in the alpine. 
We know backcountry touring can put a beating on your board both on the way up and on the way back down, so we used a black material along the riding surface for seamless repairs after those inevitable rock encounters. 
This Marauder Package is equipped with Voile style binding mount pucks, mounting hardware, and pre-cut Pomoca™ 70/30 Mohair Blend skins.  
The Marauder Split Package pairs perfectly with the K2 Far Out splitboard binding and the K2 Swiftstick 3-piece collapsible pole. Shop the K2 entire split collection.  TourAdvanced, Unisex, DIRECTIONAL COMBINATION CAMBER, DIRECTIONAL, TAPERED, RegularSPLIT TRACK, , , 59, 95+</v>
      </c>
      <c r="P97" s="59"/>
      <c r="U97" s="32" t="s">
        <v>67</v>
      </c>
      <c r="V97" s="69" t="s">
        <v>233</v>
      </c>
      <c r="W97" s="43" t="s">
        <v>69</v>
      </c>
      <c r="X97" s="43" t="s">
        <v>70</v>
      </c>
      <c r="Y97" s="82" t="s">
        <v>751</v>
      </c>
      <c r="Z97" s="82" t="s">
        <v>752</v>
      </c>
      <c r="AA97" s="82" t="s">
        <v>753</v>
      </c>
      <c r="AB97" s="82" t="s">
        <v>754</v>
      </c>
      <c r="AC97" s="82" t="s">
        <v>755</v>
      </c>
      <c r="AD97" s="82" t="s">
        <v>756</v>
      </c>
      <c r="AE97" s="82" t="s">
        <v>757</v>
      </c>
      <c r="AG97" s="82" t="s">
        <v>831</v>
      </c>
      <c r="AI97" s="86"/>
      <c r="AJ97" s="82"/>
      <c r="AK97" s="82">
        <v>59</v>
      </c>
      <c r="AL97" s="85" t="s">
        <v>773</v>
      </c>
      <c r="AN97" s="87">
        <v>0.80000000000000004</v>
      </c>
      <c r="AS97" s="85">
        <v>29.800000000000001</v>
      </c>
      <c r="AT97" s="85">
        <v>29.399999999999999</v>
      </c>
      <c r="AU97" s="82">
        <v>0.40000000000000213</v>
      </c>
      <c r="AV97" s="85">
        <v>25</v>
      </c>
      <c r="AY97" s="88">
        <v>116.79629629629632</v>
      </c>
      <c r="AZ97" s="85">
        <v>7.7000000000000002</v>
      </c>
      <c r="BA97" s="82" t="s">
        <v>760</v>
      </c>
      <c r="BB97" s="82">
        <v>46</v>
      </c>
      <c r="BC97" s="82">
        <v>70</v>
      </c>
      <c r="BE97" s="82" t="s">
        <v>803</v>
      </c>
      <c r="BI97" s="82" t="s">
        <v>832</v>
      </c>
      <c r="BJ97" s="34"/>
      <c r="BK97" s="34"/>
      <c r="BL97" s="34"/>
      <c r="BM97" s="34"/>
      <c r="BN97" s="34"/>
      <c r="BO97" s="34"/>
      <c r="BP97" s="34"/>
      <c r="BQ97" s="34"/>
      <c r="BR97" s="34"/>
      <c r="BS97" s="34"/>
      <c r="BT97" s="34"/>
      <c r="BU97" s="34"/>
    </row>
    <row r="98" ht="34.5" customHeight="1">
      <c r="A98" s="59" t="s">
        <v>744</v>
      </c>
      <c r="B98" s="32" t="s">
        <v>111</v>
      </c>
      <c r="D98" s="82" t="s">
        <v>826</v>
      </c>
      <c r="E98" s="82" t="s">
        <v>842</v>
      </c>
      <c r="F98" s="83" t="s">
        <v>843</v>
      </c>
      <c r="G98" s="84" t="s">
        <v>844</v>
      </c>
      <c r="I98" s="35" t="s">
        <v>60</v>
      </c>
      <c r="J98" s="85">
        <v>162</v>
      </c>
      <c r="K98" s="49" t="s">
        <v>749</v>
      </c>
      <c r="L98" s="49" t="s">
        <v>830</v>
      </c>
      <c r="N98" s="35" t="str">
        <f t="shared" si="1"/>
        <v xml:space="preserve">K2 MARAUDER SPLIT PACKAGE162 K2 is the original American Ski and Snowboard Brand, founded in 1962 in Washington State. The brand continued to pioneer by expanding into snowboards in 1987 and was the first brand to specifically engineer products for women starting in 1999; our Women’s Alliance™. Today we are resetting the K2 brand for the future, one that builds on this legacy to reposition as the industry leader.Built as a workhorse to access any backcountry zone, the K2 Marauder Splitboard Package is the perfect partner for the skin track and the reliable companion atop a steep couloir. 
The core is built from three sustainable timber species and is surrounded by our ICG™️ 10 Biaxially Woven Fiberglass with Carbon for stability and snap on both the ascent and descent. Weaving Carbon Fiber stringers into the fiberglass gives the Marauder liveliness without adding extra weight or overdoing it on the torsional rigidity. 
Our Sintered P-Tex sidewalls are incredibly durable, create a smooth, damp feel, and help us reduce overall waste during the manufacturing process. 
Our tough-as-nails matte top sheet material helps us keep the weight down for cruising on the skin track, and our Sintered 4000 base is rugged and durable. 
A sintered base retains wax better for long days in the alpine. 
We know backcountry touring can put a beating on your board both on the way up and on the way back down, so we used a black material along the riding surface for seamless repairs after those inevitable rock encounters. 
This Marauder Package is equipped with Voile style binding mount pucks, mounting hardware, and pre-cut Pomoca™ 70/30 Mohair Blend skins.  
The Marauder Split Package pairs perfectly with the K2 Far Out splitboard binding and the K2 Swiftstick 3-piece collapsible pole. Shop the K2 entire split collection.  TourAdvanced, Unisex, DIRECTIONAL COMBINATION CAMBER, DIRECTIONAL, TAPERED, RegularSPLIT TRACK, , , 59, 95+</v>
      </c>
      <c r="P98" s="59"/>
      <c r="U98" s="32" t="s">
        <v>67</v>
      </c>
      <c r="V98" s="69" t="s">
        <v>233</v>
      </c>
      <c r="W98" s="43" t="s">
        <v>69</v>
      </c>
      <c r="X98" s="43" t="s">
        <v>70</v>
      </c>
      <c r="Y98" s="82" t="s">
        <v>751</v>
      </c>
      <c r="Z98" s="82" t="s">
        <v>752</v>
      </c>
      <c r="AA98" s="82" t="s">
        <v>753</v>
      </c>
      <c r="AB98" s="82" t="s">
        <v>754</v>
      </c>
      <c r="AC98" s="82" t="s">
        <v>755</v>
      </c>
      <c r="AD98" s="82" t="s">
        <v>756</v>
      </c>
      <c r="AE98" s="82" t="s">
        <v>757</v>
      </c>
      <c r="AG98" s="82" t="s">
        <v>831</v>
      </c>
      <c r="AI98" s="86"/>
      <c r="AJ98" s="82"/>
      <c r="AK98" s="82">
        <v>59</v>
      </c>
      <c r="AL98" s="85" t="s">
        <v>773</v>
      </c>
      <c r="AN98" s="87">
        <v>0.80000000000000004</v>
      </c>
      <c r="AS98" s="85">
        <v>30.199999999999999</v>
      </c>
      <c r="AT98" s="85">
        <v>29.800000000000001</v>
      </c>
      <c r="AU98" s="82">
        <v>0.39999999999999858</v>
      </c>
      <c r="AV98" s="85">
        <v>25.199999999999999</v>
      </c>
      <c r="AY98" s="88">
        <v>119.00000000000001</v>
      </c>
      <c r="AZ98" s="85">
        <v>7.7000000000000002</v>
      </c>
      <c r="BA98" s="82" t="s">
        <v>760</v>
      </c>
      <c r="BB98" s="82">
        <v>48</v>
      </c>
      <c r="BC98" s="82">
        <v>72</v>
      </c>
      <c r="BE98" s="82" t="s">
        <v>803</v>
      </c>
      <c r="BI98" s="82" t="s">
        <v>832</v>
      </c>
      <c r="BJ98" s="34"/>
      <c r="BK98" s="34"/>
      <c r="BL98" s="34"/>
      <c r="BM98" s="34"/>
      <c r="BN98" s="34"/>
      <c r="BO98" s="34"/>
      <c r="BP98" s="34"/>
      <c r="BQ98" s="34"/>
      <c r="BR98" s="34"/>
      <c r="BS98" s="34"/>
      <c r="BT98" s="34"/>
      <c r="BU98" s="34"/>
    </row>
    <row r="99" ht="34.5" customHeight="1">
      <c r="A99" s="59" t="s">
        <v>744</v>
      </c>
      <c r="B99" s="32" t="s">
        <v>111</v>
      </c>
      <c r="D99" s="82" t="s">
        <v>826</v>
      </c>
      <c r="E99" s="82" t="s">
        <v>845</v>
      </c>
      <c r="F99" s="83" t="s">
        <v>846</v>
      </c>
      <c r="G99" s="84" t="s">
        <v>847</v>
      </c>
      <c r="I99" s="35" t="s">
        <v>60</v>
      </c>
      <c r="J99" s="85" t="s">
        <v>780</v>
      </c>
      <c r="K99" s="49" t="s">
        <v>749</v>
      </c>
      <c r="L99" s="49" t="s">
        <v>830</v>
      </c>
      <c r="N99" s="35" t="str">
        <f t="shared" si="1"/>
        <v xml:space="preserve">K2 MARAUDER SPLIT PACKAGE158W K2 is the original American Ski and Snowboard Brand, founded in 1962 in Washington State. The brand continued to pioneer by expanding into snowboards in 1987 and was the first brand to specifically engineer products for women starting in 1999; our Women’s Alliance™. Today we are resetting the K2 brand for the future, one that builds on this legacy to reposition as the industry leader.Built as a workhorse to access any backcountry zone, the K2 Marauder Splitboard Package is the perfect partner for the skin track and the reliable companion atop a steep couloir. 
The core is built from three sustainable timber species and is surrounded by our ICG™️ 10 Biaxially Woven Fiberglass with Carbon for stability and snap on both the ascent and descent. Weaving Carbon Fiber stringers into the fiberglass gives the Marauder liveliness without adding extra weight or overdoing it on the torsional rigidity. 
Our Sintered P-Tex sidewalls are incredibly durable, create a smooth, damp feel, and help us reduce overall waste during the manufacturing process. 
Our tough-as-nails matte top sheet material helps us keep the weight down for cruising on the skin track, and our Sintered 4000 base is rugged and durable. 
A sintered base retains wax better for long days in the alpine. 
We know backcountry touring can put a beating on your board both on the way up and on the way back down, so we used a black material along the riding surface for seamless repairs after those inevitable rock encounters. 
This Marauder Package is equipped with Voile style binding mount pucks, mounting hardware, and pre-cut Pomoca™ 70/30 Mohair Blend skins.  
The Marauder Split Package pairs perfectly with the K2 Far Out splitboard binding and the K2 Swiftstick 3-piece collapsible pole. Shop the K2 entire split collection.  TourAdvanced, Unisex, DIRECTIONAL COMBINATION CAMBER, DIRECTIONAL, TAPERED, WideSPLIT TRACK, , , 59, 91+</v>
      </c>
      <c r="P99" s="59"/>
      <c r="U99" s="32" t="s">
        <v>67</v>
      </c>
      <c r="V99" s="69" t="s">
        <v>233</v>
      </c>
      <c r="W99" s="43" t="s">
        <v>69</v>
      </c>
      <c r="X99" s="43" t="s">
        <v>70</v>
      </c>
      <c r="Y99" s="82" t="s">
        <v>751</v>
      </c>
      <c r="Z99" s="82" t="s">
        <v>752</v>
      </c>
      <c r="AA99" s="82" t="s">
        <v>753</v>
      </c>
      <c r="AB99" s="82" t="s">
        <v>754</v>
      </c>
      <c r="AC99" s="82" t="s">
        <v>755</v>
      </c>
      <c r="AD99" s="82" t="s">
        <v>781</v>
      </c>
      <c r="AE99" s="82" t="s">
        <v>757</v>
      </c>
      <c r="AG99" s="82" t="s">
        <v>831</v>
      </c>
      <c r="AI99" s="86"/>
      <c r="AJ99" s="82"/>
      <c r="AK99" s="82">
        <v>59</v>
      </c>
      <c r="AL99" s="85" t="s">
        <v>782</v>
      </c>
      <c r="AN99" s="87">
        <v>0.80000000000000004</v>
      </c>
      <c r="AS99" s="85">
        <v>30.399999999999999</v>
      </c>
      <c r="AT99" s="85">
        <v>30</v>
      </c>
      <c r="AU99" s="82">
        <v>0.39999999999999858</v>
      </c>
      <c r="AV99" s="85">
        <v>25.600000000000001</v>
      </c>
      <c r="AY99" s="88">
        <v>116.06172839506173</v>
      </c>
      <c r="AZ99" s="85">
        <v>7.7000000000000002</v>
      </c>
      <c r="BA99" s="82" t="s">
        <v>760</v>
      </c>
      <c r="BB99" s="82">
        <v>46</v>
      </c>
      <c r="BC99" s="82">
        <v>70</v>
      </c>
      <c r="BE99" s="82" t="s">
        <v>803</v>
      </c>
      <c r="BI99" s="82" t="s">
        <v>832</v>
      </c>
      <c r="BJ99" s="34"/>
      <c r="BK99" s="34"/>
      <c r="BL99" s="34"/>
      <c r="BM99" s="34"/>
      <c r="BN99" s="34"/>
      <c r="BO99" s="34"/>
      <c r="BP99" s="34"/>
      <c r="BQ99" s="34"/>
      <c r="BR99" s="34"/>
      <c r="BS99" s="34"/>
      <c r="BT99" s="34"/>
      <c r="BU99" s="34"/>
    </row>
    <row r="100" ht="34.5" customHeight="1">
      <c r="A100" s="59" t="s">
        <v>744</v>
      </c>
      <c r="B100" s="32" t="s">
        <v>111</v>
      </c>
      <c r="D100" s="82" t="s">
        <v>826</v>
      </c>
      <c r="E100" s="82" t="s">
        <v>848</v>
      </c>
      <c r="F100" s="83" t="s">
        <v>849</v>
      </c>
      <c r="G100" s="84" t="s">
        <v>850</v>
      </c>
      <c r="I100" s="35" t="s">
        <v>60</v>
      </c>
      <c r="J100" s="85" t="s">
        <v>786</v>
      </c>
      <c r="K100" s="49" t="s">
        <v>749</v>
      </c>
      <c r="L100" s="49" t="s">
        <v>830</v>
      </c>
      <c r="N100" s="35" t="str">
        <f t="shared" si="1"/>
        <v xml:space="preserve">K2 MARAUDER SPLIT PACKAGE163W K2 is the original American Ski and Snowboard Brand, founded in 1962 in Washington State. The brand continued to pioneer by expanding into snowboards in 1987 and was the first brand to specifically engineer products for women starting in 1999; our Women’s Alliance™. Today we are resetting the K2 brand for the future, one that builds on this legacy to reposition as the industry leader.Built as a workhorse to access any backcountry zone, the K2 Marauder Splitboard Package is the perfect partner for the skin track and the reliable companion atop a steep couloir. 
The core is built from three sustainable timber species and is surrounded by our ICG™️ 10 Biaxially Woven Fiberglass with Carbon for stability and snap on both the ascent and descent. Weaving Carbon Fiber stringers into the fiberglass gives the Marauder liveliness without adding extra weight or overdoing it on the torsional rigidity. 
Our Sintered P-Tex sidewalls are incredibly durable, create a smooth, damp feel, and help us reduce overall waste during the manufacturing process. 
Our tough-as-nails matte top sheet material helps us keep the weight down for cruising on the skin track, and our Sintered 4000 base is rugged and durable. 
A sintered base retains wax better for long days in the alpine. 
We know backcountry touring can put a beating on your board both on the way up and on the way back down, so we used a black material along the riding surface for seamless repairs after those inevitable rock encounters. 
This Marauder Package is equipped with Voile style binding mount pucks, mounting hardware, and pre-cut Pomoca™ 70/30 Mohair Blend skins.  
The Marauder Split Package pairs perfectly with the K2 Far Out splitboard binding and the K2 Swiftstick 3-piece collapsible pole. Shop the K2 entire split collection.  TourAdvanced, Unisex, DIRECTIONAL COMBINATION CAMBER, DIRECTIONAL, TAPERED, WideSPLIT TRACK, , , 59, 95+</v>
      </c>
      <c r="P100" s="59"/>
      <c r="U100" s="32" t="s">
        <v>67</v>
      </c>
      <c r="V100" s="69" t="s">
        <v>233</v>
      </c>
      <c r="W100" s="43" t="s">
        <v>69</v>
      </c>
      <c r="X100" s="43" t="s">
        <v>70</v>
      </c>
      <c r="Y100" s="82" t="s">
        <v>751</v>
      </c>
      <c r="Z100" s="82" t="s">
        <v>752</v>
      </c>
      <c r="AA100" s="82" t="s">
        <v>753</v>
      </c>
      <c r="AB100" s="82" t="s">
        <v>754</v>
      </c>
      <c r="AC100" s="82" t="s">
        <v>755</v>
      </c>
      <c r="AD100" s="82" t="s">
        <v>781</v>
      </c>
      <c r="AE100" s="82" t="s">
        <v>757</v>
      </c>
      <c r="AG100" s="82" t="s">
        <v>831</v>
      </c>
      <c r="AI100" s="86"/>
      <c r="AJ100" s="82"/>
      <c r="AK100" s="82">
        <v>59</v>
      </c>
      <c r="AL100" s="85" t="s">
        <v>773</v>
      </c>
      <c r="AN100" s="87">
        <v>0.80000000000000004</v>
      </c>
      <c r="AS100" s="85">
        <v>31.399999999999999</v>
      </c>
      <c r="AT100" s="85">
        <v>31</v>
      </c>
      <c r="AU100" s="82">
        <v>0.39999999999999858</v>
      </c>
      <c r="AV100" s="85">
        <v>26.399999999999999</v>
      </c>
      <c r="AY100" s="88">
        <v>119.73456790123458</v>
      </c>
      <c r="AZ100" s="85">
        <v>7.7000000000000002</v>
      </c>
      <c r="BA100" s="82" t="s">
        <v>760</v>
      </c>
      <c r="BB100" s="82">
        <v>48</v>
      </c>
      <c r="BC100" s="82">
        <v>72</v>
      </c>
      <c r="BE100" s="82" t="s">
        <v>803</v>
      </c>
      <c r="BI100" s="82" t="s">
        <v>832</v>
      </c>
      <c r="BJ100" s="34"/>
      <c r="BK100" s="34"/>
      <c r="BL100" s="34"/>
      <c r="BM100" s="34"/>
      <c r="BN100" s="34"/>
      <c r="BO100" s="34"/>
      <c r="BP100" s="34"/>
      <c r="BQ100" s="34"/>
      <c r="BR100" s="34"/>
      <c r="BS100" s="34"/>
      <c r="BT100" s="34"/>
      <c r="BU100" s="34"/>
    </row>
    <row r="101" ht="34.5" customHeight="1">
      <c r="A101" s="59" t="s">
        <v>744</v>
      </c>
      <c r="B101" s="32" t="s">
        <v>111</v>
      </c>
      <c r="D101" s="82" t="s">
        <v>826</v>
      </c>
      <c r="E101" s="82" t="s">
        <v>851</v>
      </c>
      <c r="F101" s="83" t="s">
        <v>852</v>
      </c>
      <c r="G101" s="84" t="s">
        <v>853</v>
      </c>
      <c r="I101" s="35" t="s">
        <v>60</v>
      </c>
      <c r="J101" s="85" t="s">
        <v>790</v>
      </c>
      <c r="K101" s="49" t="s">
        <v>749</v>
      </c>
      <c r="L101" s="49" t="s">
        <v>830</v>
      </c>
      <c r="N101" s="35" t="str">
        <f t="shared" si="1"/>
        <v xml:space="preserve">K2 MARAUDER SPLIT PACKAGE166W K2 is the original American Ski and Snowboard Brand, founded in 1962 in Washington State. The brand continued to pioneer by expanding into snowboards in 1987 and was the first brand to specifically engineer products for women starting in 1999; our Women’s Alliance™. Today we are resetting the K2 brand for the future, one that builds on this legacy to reposition as the industry leader.Built as a workhorse to access any backcountry zone, the K2 Marauder Splitboard Package is the perfect partner for the skin track and the reliable companion atop a steep couloir. 
The core is built from three sustainable timber species and is surrounded by our ICG™️ 10 Biaxially Woven Fiberglass with Carbon for stability and snap on both the ascent and descent. Weaving Carbon Fiber stringers into the fiberglass gives the Marauder liveliness without adding extra weight or overdoing it on the torsional rigidity. 
Our Sintered P-Tex sidewalls are incredibly durable, create a smooth, damp feel, and help us reduce overall waste during the manufacturing process. 
Our tough-as-nails matte top sheet material helps us keep the weight down for cruising on the skin track, and our Sintered 4000 base is rugged and durable. 
A sintered base retains wax better for long days in the alpine. 
We know backcountry touring can put a beating on your board both on the way up and on the way back down, so we used a black material along the riding surface for seamless repairs after those inevitable rock encounters. 
This Marauder Package is equipped with Voile style binding mount pucks, mounting hardware, and pre-cut Pomoca™ 70/30 Mohair Blend skins.  
The Marauder Split Package pairs perfectly with the K2 Far Out splitboard binding and the K2 Swiftstick 3-piece collapsible pole. Shop the K2 entire split collection.  TourAdvanced, Unisex, DIRECTIONAL COMBINATION CAMBER, DIRECTIONAL, TAPERED, WideSPLIT TRACK, , , 64, 104+</v>
      </c>
      <c r="P101" s="59"/>
      <c r="U101" s="32" t="s">
        <v>67</v>
      </c>
      <c r="V101" s="69" t="s">
        <v>233</v>
      </c>
      <c r="W101" s="43" t="s">
        <v>69</v>
      </c>
      <c r="X101" s="43" t="s">
        <v>70</v>
      </c>
      <c r="Y101" s="82" t="s">
        <v>751</v>
      </c>
      <c r="Z101" s="82" t="s">
        <v>752</v>
      </c>
      <c r="AA101" s="82" t="s">
        <v>753</v>
      </c>
      <c r="AB101" s="82" t="s">
        <v>754</v>
      </c>
      <c r="AC101" s="82" t="s">
        <v>755</v>
      </c>
      <c r="AD101" s="82" t="s">
        <v>781</v>
      </c>
      <c r="AE101" s="82" t="s">
        <v>757</v>
      </c>
      <c r="AG101" s="82" t="s">
        <v>831</v>
      </c>
      <c r="AI101" s="86"/>
      <c r="AJ101" s="82"/>
      <c r="AK101" s="82">
        <v>64</v>
      </c>
      <c r="AL101" s="85" t="s">
        <v>791</v>
      </c>
      <c r="AN101" s="87">
        <v>0.80000000000000004</v>
      </c>
      <c r="AS101" s="85">
        <v>32.100000000000001</v>
      </c>
      <c r="AT101" s="85">
        <v>31.699999999999999</v>
      </c>
      <c r="AU101" s="82">
        <v>0.40000000000000213</v>
      </c>
      <c r="AV101" s="85">
        <v>26.899999999999999</v>
      </c>
      <c r="AY101" s="88">
        <v>121.93827160493827</v>
      </c>
      <c r="AZ101" s="85">
        <v>7.7000000000000002</v>
      </c>
      <c r="BA101" s="82" t="s">
        <v>760</v>
      </c>
      <c r="BB101" s="82">
        <v>48</v>
      </c>
      <c r="BC101" s="82">
        <v>72</v>
      </c>
      <c r="BE101" s="82" t="s">
        <v>803</v>
      </c>
      <c r="BI101" s="82" t="s">
        <v>832</v>
      </c>
      <c r="BJ101" s="34"/>
      <c r="BK101" s="34"/>
      <c r="BL101" s="34"/>
      <c r="BM101" s="34"/>
      <c r="BN101" s="34"/>
      <c r="BO101" s="34"/>
      <c r="BP101" s="34"/>
      <c r="BQ101" s="34"/>
      <c r="BR101" s="34"/>
      <c r="BS101" s="34"/>
      <c r="BT101" s="34"/>
      <c r="BU101" s="34"/>
    </row>
    <row r="102" ht="34.5" customHeight="1">
      <c r="A102" s="59" t="s">
        <v>744</v>
      </c>
      <c r="B102" s="32" t="s">
        <v>111</v>
      </c>
      <c r="D102" s="82" t="s">
        <v>854</v>
      </c>
      <c r="E102" s="82" t="s">
        <v>855</v>
      </c>
      <c r="F102" s="83" t="s">
        <v>856</v>
      </c>
      <c r="G102" s="84" t="s">
        <v>857</v>
      </c>
      <c r="I102" s="35" t="s">
        <v>60</v>
      </c>
      <c r="J102" s="85">
        <v>154</v>
      </c>
      <c r="K102" s="49" t="s">
        <v>749</v>
      </c>
      <c r="L102" s="49" t="s">
        <v>858</v>
      </c>
      <c r="N102" s="35" t="str">
        <f t="shared" si="1"/>
        <v xml:space="preserve">K2 ALCHEMIST154 K2 is the original American Ski and Snowboard Brand, founded in 1962 in Washington State. The brand continued to pioneer by expanding into snowboards in 1987 and was the first brand to specifically engineer products for women starting in 1999; our Women’s Alliance™. Today we are resetting the K2 brand for the future, one that builds on this legacy to reposition as the industry leader.The North Star in the K2 Snowboarding snowboard offering, and the marquee of the Landscape Collection, the Alchemist is a hard-charging, directional freeride board for the skilled rider. 
Targeted to please the advanced-to- expert level snowboarder, the Alchemist is packed with functional technology.  The Alchemist features two unique technologies from the K2 camp; a SpaceGlass™ tip insert and patented Spectral Braid technology. SpaceGlass™ is a pre-cured fiberglass insert that helps reduce weight, minimize chatter, and increase edge pressure. Spectral Braid allows us to adjust tip-to-tail stiffness independently from the torsional stiffness, creating a stiffer snowboard in the tip and tail to promote edge hold, while keeping it more relaxed between the feet for easy turn initiation. 
Recess3D technology in the nose removes excess material from the board, adds visual depth to the top sheet and reduces chatter – all without sacrificing strength. 
A thirty-five-year history, collaborative rider input, and premium technology culminate in delivering the most aggressive and precision-crafted snowboard we’ve ever made. The Alchemist holds its ground as the most premium offering on freeride snowboarding today.  All MountainAdvanced - Expert, Men, DIRECTIONAL CAMBER, DIRECTIONAL, TAPERED, 3D Top Recess Pockets, Regular2 X 4, , , 54, 91+</v>
      </c>
      <c r="P102" s="59"/>
      <c r="U102" s="32" t="s">
        <v>67</v>
      </c>
      <c r="V102" s="32" t="s">
        <v>68</v>
      </c>
      <c r="W102" s="43" t="s">
        <v>69</v>
      </c>
      <c r="X102" s="43" t="s">
        <v>70</v>
      </c>
      <c r="Y102" s="82" t="s">
        <v>859</v>
      </c>
      <c r="Z102" s="82" t="s">
        <v>860</v>
      </c>
      <c r="AA102" s="82" t="s">
        <v>861</v>
      </c>
      <c r="AB102" s="82" t="s">
        <v>797</v>
      </c>
      <c r="AC102" s="82" t="s">
        <v>862</v>
      </c>
      <c r="AD102" s="82" t="s">
        <v>756</v>
      </c>
      <c r="AE102" s="82" t="s">
        <v>863</v>
      </c>
      <c r="AG102" s="82" t="s">
        <v>864</v>
      </c>
      <c r="AI102" s="86"/>
      <c r="AJ102" s="82"/>
      <c r="AK102" s="82">
        <v>54</v>
      </c>
      <c r="AL102" s="85" t="s">
        <v>782</v>
      </c>
      <c r="AN102" s="87">
        <v>0.59999999999999998</v>
      </c>
      <c r="AS102" s="85">
        <v>29.300000000000001</v>
      </c>
      <c r="AT102" s="85">
        <v>28.699999999999999</v>
      </c>
      <c r="AU102" s="82">
        <v>0.60000000000000142</v>
      </c>
      <c r="AV102" s="85">
        <v>24.699999999999999</v>
      </c>
      <c r="AY102" s="88">
        <v>117</v>
      </c>
      <c r="AZ102" s="85">
        <v>7.29</v>
      </c>
      <c r="BA102" s="82" t="s">
        <v>802</v>
      </c>
      <c r="BB102" s="82">
        <v>43</v>
      </c>
      <c r="BC102" s="82">
        <v>67</v>
      </c>
      <c r="BE102" s="82" t="s">
        <v>865</v>
      </c>
      <c r="BI102" s="82" t="s">
        <v>866</v>
      </c>
      <c r="BJ102" s="34"/>
      <c r="BK102" s="34"/>
      <c r="BL102" s="34"/>
      <c r="BM102" s="34"/>
      <c r="BN102" s="34"/>
      <c r="BO102" s="34"/>
      <c r="BP102" s="34"/>
      <c r="BQ102" s="34"/>
      <c r="BR102" s="34"/>
      <c r="BS102" s="34"/>
      <c r="BT102" s="34"/>
      <c r="BU102" s="34"/>
    </row>
    <row r="103" ht="34.5" customHeight="1">
      <c r="A103" s="59" t="s">
        <v>744</v>
      </c>
      <c r="B103" s="32" t="s">
        <v>111</v>
      </c>
      <c r="D103" s="82" t="s">
        <v>854</v>
      </c>
      <c r="E103" s="82" t="s">
        <v>867</v>
      </c>
      <c r="F103" s="83" t="s">
        <v>868</v>
      </c>
      <c r="G103" s="84" t="s">
        <v>869</v>
      </c>
      <c r="I103" s="35" t="s">
        <v>60</v>
      </c>
      <c r="J103" s="85">
        <v>157</v>
      </c>
      <c r="K103" s="49" t="s">
        <v>749</v>
      </c>
      <c r="L103" s="49" t="s">
        <v>858</v>
      </c>
      <c r="N103" s="35" t="str">
        <f t="shared" si="1"/>
        <v xml:space="preserve">K2 ALCHEMIST157 K2 is the original American Ski and Snowboard Brand, founded in 1962 in Washington State. The brand continued to pioneer by expanding into snowboards in 1987 and was the first brand to specifically engineer products for women starting in 1999; our Women’s Alliance™. Today we are resetting the K2 brand for the future, one that builds on this legacy to reposition as the industry leader.The North Star in the K2 Snowboarding snowboard offering, and the marquee of the Landscape Collection, the Alchemist is a hard-charging, directional freeride board for the skilled rider. 
Targeted to please the advanced-to- expert level snowboarder, the Alchemist is packed with functional technology.  The Alchemist features two unique technologies from the K2 camp; a SpaceGlass™ tip insert and patented Spectral Braid technology. SpaceGlass™ is a pre-cured fiberglass insert that helps reduce weight, minimize chatter, and increase edge pressure. Spectral Braid allows us to adjust tip-to-tail stiffness independently from the torsional stiffness, creating a stiffer snowboard in the tip and tail to promote edge hold, while keeping it more relaxed between the feet for easy turn initiation. 
Recess3D technology in the nose removes excess material from the board, adds visual depth to the top sheet and reduces chatter – all without sacrificing strength. 
A thirty-five-year history, collaborative rider input, and premium technology culminate in delivering the most aggressive and precision-crafted snowboard we’ve ever made. The Alchemist holds its ground as the most premium offering on freeride snowboarding today.  All MountainAdvanced - Expert, Men, DIRECTIONAL CAMBER, DIRECTIONAL, TAPERED, 3D Top Recess Pockets, Regular2 X 4, , , 54, 91+</v>
      </c>
      <c r="P103" s="59"/>
      <c r="U103" s="32" t="s">
        <v>67</v>
      </c>
      <c r="V103" s="32" t="s">
        <v>68</v>
      </c>
      <c r="W103" s="43" t="s">
        <v>69</v>
      </c>
      <c r="X103" s="43" t="s">
        <v>70</v>
      </c>
      <c r="Y103" s="82" t="s">
        <v>859</v>
      </c>
      <c r="Z103" s="82" t="s">
        <v>860</v>
      </c>
      <c r="AA103" s="82" t="s">
        <v>861</v>
      </c>
      <c r="AB103" s="82" t="s">
        <v>797</v>
      </c>
      <c r="AC103" s="82" t="s">
        <v>862</v>
      </c>
      <c r="AD103" s="82" t="s">
        <v>756</v>
      </c>
      <c r="AE103" s="82" t="s">
        <v>863</v>
      </c>
      <c r="AG103" s="82" t="s">
        <v>864</v>
      </c>
      <c r="AI103" s="86"/>
      <c r="AJ103" s="82"/>
      <c r="AK103" s="82">
        <v>54</v>
      </c>
      <c r="AL103" s="85" t="s">
        <v>782</v>
      </c>
      <c r="AN103" s="87">
        <v>0.59999999999999998</v>
      </c>
      <c r="AS103" s="85">
        <v>29.699999999999999</v>
      </c>
      <c r="AT103" s="85">
        <v>29.100000000000001</v>
      </c>
      <c r="AU103" s="82">
        <v>0.59999999999999787</v>
      </c>
      <c r="AV103" s="85">
        <v>25</v>
      </c>
      <c r="AY103" s="88">
        <v>119</v>
      </c>
      <c r="AZ103" s="85">
        <v>7.8200000000000003</v>
      </c>
      <c r="BA103" s="82" t="s">
        <v>802</v>
      </c>
      <c r="BB103" s="82">
        <v>43</v>
      </c>
      <c r="BC103" s="82">
        <v>67</v>
      </c>
      <c r="BE103" s="82" t="s">
        <v>865</v>
      </c>
      <c r="BI103" s="82" t="s">
        <v>866</v>
      </c>
      <c r="BJ103" s="34"/>
      <c r="BK103" s="34"/>
      <c r="BL103" s="34"/>
      <c r="BM103" s="34"/>
      <c r="BN103" s="34"/>
      <c r="BO103" s="34"/>
      <c r="BP103" s="34"/>
      <c r="BQ103" s="34"/>
      <c r="BR103" s="34"/>
      <c r="BS103" s="34"/>
      <c r="BT103" s="34"/>
      <c r="BU103" s="34"/>
    </row>
    <row r="104" ht="34.5" customHeight="1">
      <c r="A104" s="59" t="s">
        <v>744</v>
      </c>
      <c r="B104" s="32" t="s">
        <v>111</v>
      </c>
      <c r="D104" s="82" t="s">
        <v>854</v>
      </c>
      <c r="E104" s="82" t="s">
        <v>870</v>
      </c>
      <c r="F104" s="83" t="s">
        <v>871</v>
      </c>
      <c r="G104" s="84" t="s">
        <v>872</v>
      </c>
      <c r="I104" s="35" t="s">
        <v>60</v>
      </c>
      <c r="J104" s="85">
        <v>160</v>
      </c>
      <c r="K104" s="49" t="s">
        <v>749</v>
      </c>
      <c r="L104" s="49" t="s">
        <v>858</v>
      </c>
      <c r="N104" s="35" t="str">
        <f t="shared" si="1"/>
        <v xml:space="preserve">K2 ALCHEMIST160 K2 is the original American Ski and Snowboard Brand, founded in 1962 in Washington State. The brand continued to pioneer by expanding into snowboards in 1987 and was the first brand to specifically engineer products for women starting in 1999; our Women’s Alliance™. Today we are resetting the K2 brand for the future, one that builds on this legacy to reposition as the industry leader.The North Star in the K2 Snowboarding snowboard offering, and the marquee of the Landscape Collection, the Alchemist is a hard-charging, directional freeride board for the skilled rider. 
Targeted to please the advanced-to- expert level snowboarder, the Alchemist is packed with functional technology.  The Alchemist features two unique technologies from the K2 camp; a SpaceGlass™ tip insert and patented Spectral Braid technology. SpaceGlass™ is a pre-cured fiberglass insert that helps reduce weight, minimize chatter, and increase edge pressure. Spectral Braid allows us to adjust tip-to-tail stiffness independently from the torsional stiffness, creating a stiffer snowboard in the tip and tail to promote edge hold, while keeping it more relaxed between the feet for easy turn initiation. 
Recess3D technology in the nose removes excess material from the board, adds visual depth to the top sheet and reduces chatter – all without sacrificing strength. 
A thirty-five-year history, collaborative rider input, and premium technology culminate in delivering the most aggressive and precision-crafted snowboard we’ve ever made. The Alchemist holds its ground as the most premium offering on freeride snowboarding today.  All MountainAdvanced - Expert, Men, DIRECTIONAL CAMBER, DIRECTIONAL, TAPERED, 3D Top Recess Pockets, Regular2 X 4, , , 59, 104+</v>
      </c>
      <c r="P104" s="59"/>
      <c r="U104" s="32" t="s">
        <v>67</v>
      </c>
      <c r="V104" s="32" t="s">
        <v>68</v>
      </c>
      <c r="W104" s="43" t="s">
        <v>69</v>
      </c>
      <c r="X104" s="43" t="s">
        <v>70</v>
      </c>
      <c r="Y104" s="82" t="s">
        <v>859</v>
      </c>
      <c r="Z104" s="82" t="s">
        <v>860</v>
      </c>
      <c r="AA104" s="82" t="s">
        <v>861</v>
      </c>
      <c r="AB104" s="82" t="s">
        <v>797</v>
      </c>
      <c r="AC104" s="82" t="s">
        <v>862</v>
      </c>
      <c r="AD104" s="82" t="s">
        <v>756</v>
      </c>
      <c r="AE104" s="82" t="s">
        <v>863</v>
      </c>
      <c r="AG104" s="82" t="s">
        <v>864</v>
      </c>
      <c r="AI104" s="86"/>
      <c r="AJ104" s="82"/>
      <c r="AK104" s="82">
        <v>59</v>
      </c>
      <c r="AL104" s="85" t="s">
        <v>791</v>
      </c>
      <c r="AN104" s="87">
        <v>0.59999999999999998</v>
      </c>
      <c r="AS104" s="85">
        <v>30.100000000000001</v>
      </c>
      <c r="AT104" s="85">
        <v>29.5</v>
      </c>
      <c r="AU104" s="82">
        <v>0.60000000000000142</v>
      </c>
      <c r="AV104" s="85">
        <v>25.300000000000001</v>
      </c>
      <c r="AY104" s="88">
        <v>122</v>
      </c>
      <c r="AZ104" s="85">
        <v>7.9800000000000004</v>
      </c>
      <c r="BA104" s="82" t="s">
        <v>802</v>
      </c>
      <c r="BB104" s="82">
        <v>47</v>
      </c>
      <c r="BC104" s="82">
        <v>70</v>
      </c>
      <c r="BD104" s="82">
        <v>3.1299999999999999</v>
      </c>
      <c r="BE104" s="82" t="s">
        <v>865</v>
      </c>
      <c r="BI104" s="82" t="s">
        <v>866</v>
      </c>
      <c r="BJ104" s="34"/>
      <c r="BK104" s="34"/>
      <c r="BL104" s="34"/>
      <c r="BM104" s="34"/>
      <c r="BN104" s="34"/>
      <c r="BO104" s="34"/>
      <c r="BP104" s="34"/>
      <c r="BQ104" s="34"/>
      <c r="BR104" s="34"/>
      <c r="BS104" s="34"/>
      <c r="BT104" s="34"/>
      <c r="BU104" s="34"/>
    </row>
    <row r="105" ht="34.5" customHeight="1">
      <c r="A105" s="59" t="s">
        <v>744</v>
      </c>
      <c r="B105" s="32" t="s">
        <v>111</v>
      </c>
      <c r="D105" s="82" t="s">
        <v>854</v>
      </c>
      <c r="E105" s="82" t="s">
        <v>873</v>
      </c>
      <c r="F105" s="83" t="s">
        <v>874</v>
      </c>
      <c r="G105" s="84" t="s">
        <v>875</v>
      </c>
      <c r="I105" s="35" t="s">
        <v>60</v>
      </c>
      <c r="J105" s="85">
        <v>163</v>
      </c>
      <c r="K105" s="49" t="s">
        <v>749</v>
      </c>
      <c r="L105" s="49" t="s">
        <v>858</v>
      </c>
      <c r="N105" s="35" t="str">
        <f t="shared" si="1"/>
        <v xml:space="preserve">K2 ALCHEMIST163 K2 is the original American Ski and Snowboard Brand, founded in 1962 in Washington State. The brand continued to pioneer by expanding into snowboards in 1987 and was the first brand to specifically engineer products for women starting in 1999; our Women’s Alliance™. Today we are resetting the K2 brand for the future, one that builds on this legacy to reposition as the industry leader.The North Star in the K2 Snowboarding snowboard offering, and the marquee of the Landscape Collection, the Alchemist is a hard-charging, directional freeride board for the skilled rider. 
Targeted to please the advanced-to- expert level snowboarder, the Alchemist is packed with functional technology.  The Alchemist features two unique technologies from the K2 camp; a SpaceGlass™ tip insert and patented Spectral Braid technology. SpaceGlass™ is a pre-cured fiberglass insert that helps reduce weight, minimize chatter, and increase edge pressure. Spectral Braid allows us to adjust tip-to-tail stiffness independently from the torsional stiffness, creating a stiffer snowboard in the tip and tail to promote edge hold, while keeping it more relaxed between the feet for easy turn initiation. 
Recess3D technology in the nose removes excess material from the board, adds visual depth to the top sheet and reduces chatter – all without sacrificing strength. 
A thirty-five-year history, collaborative rider input, and premium technology culminate in delivering the most aggressive and precision-crafted snowboard we’ve ever made. The Alchemist holds its ground as the most premium offering on freeride snowboarding today.  All MountainAdvanced - Expert, Men, DIRECTIONAL CAMBER, DIRECTIONAL, TAPERED, 3D Top Recess Pockets, Regular2 X 4, , , 59, 104+</v>
      </c>
      <c r="P105" s="59"/>
      <c r="U105" s="32" t="s">
        <v>67</v>
      </c>
      <c r="V105" s="32" t="s">
        <v>68</v>
      </c>
      <c r="W105" s="43" t="s">
        <v>69</v>
      </c>
      <c r="X105" s="43" t="s">
        <v>70</v>
      </c>
      <c r="Y105" s="82" t="s">
        <v>859</v>
      </c>
      <c r="Z105" s="82" t="s">
        <v>860</v>
      </c>
      <c r="AA105" s="82" t="s">
        <v>861</v>
      </c>
      <c r="AB105" s="82" t="s">
        <v>797</v>
      </c>
      <c r="AC105" s="82" t="s">
        <v>862</v>
      </c>
      <c r="AD105" s="82" t="s">
        <v>756</v>
      </c>
      <c r="AE105" s="82" t="s">
        <v>863</v>
      </c>
      <c r="AG105" s="82" t="s">
        <v>864</v>
      </c>
      <c r="AI105" s="86"/>
      <c r="AJ105" s="82"/>
      <c r="AK105" s="82">
        <v>59</v>
      </c>
      <c r="AL105" s="85" t="s">
        <v>791</v>
      </c>
      <c r="AN105" s="87">
        <v>0.59999999999999998</v>
      </c>
      <c r="AS105" s="85">
        <v>30.5</v>
      </c>
      <c r="AT105" s="85">
        <v>29.899999999999999</v>
      </c>
      <c r="AU105" s="82">
        <v>0.60000000000000142</v>
      </c>
      <c r="AV105" s="85">
        <v>25.600000000000001</v>
      </c>
      <c r="AY105" s="88">
        <v>124</v>
      </c>
      <c r="AZ105" s="85">
        <v>8.1400000000000006</v>
      </c>
      <c r="BA105" s="82" t="s">
        <v>802</v>
      </c>
      <c r="BB105" s="82">
        <v>48</v>
      </c>
      <c r="BC105" s="82">
        <v>72</v>
      </c>
      <c r="BE105" s="82" t="s">
        <v>865</v>
      </c>
      <c r="BI105" s="82" t="s">
        <v>866</v>
      </c>
      <c r="BJ105" s="34"/>
      <c r="BK105" s="34"/>
      <c r="BL105" s="34"/>
      <c r="BM105" s="34"/>
      <c r="BN105" s="34"/>
      <c r="BO105" s="34"/>
      <c r="BP105" s="34"/>
      <c r="BQ105" s="34"/>
      <c r="BR105" s="34"/>
      <c r="BS105" s="34"/>
      <c r="BT105" s="34"/>
      <c r="BU105" s="34"/>
    </row>
    <row r="106" ht="34.5" customHeight="1">
      <c r="A106" s="59" t="s">
        <v>744</v>
      </c>
      <c r="B106" s="32" t="s">
        <v>111</v>
      </c>
      <c r="D106" s="82" t="s">
        <v>854</v>
      </c>
      <c r="E106" s="82" t="s">
        <v>876</v>
      </c>
      <c r="F106" s="83" t="s">
        <v>877</v>
      </c>
      <c r="G106" s="84" t="s">
        <v>878</v>
      </c>
      <c r="I106" s="35" t="s">
        <v>60</v>
      </c>
      <c r="J106" s="85" t="s">
        <v>879</v>
      </c>
      <c r="K106" s="49" t="s">
        <v>749</v>
      </c>
      <c r="L106" s="49" t="s">
        <v>880</v>
      </c>
      <c r="N106" s="35" t="str">
        <f t="shared" si="1"/>
        <v xml:space="preserve">K2 ALCHEMIST159W K2 is the original American Ski and Snowboard Brand, founded in 1962 in Washington State. The brand continued to pioneer by expanding into snowboards in 1987 and was the first brand to specifically engineer products for women starting in 1999; our Women’s Alliance™. Today we are resetting the K2 brand for the future, one that builds on this legacy to reposition as the industry leader.The North Star in the K2 Snowboarding snowboard offering, and the marquee of the Landscape Collection, the Alchemist is a hard-charging, directional freeride board for the skilled rider.  All MountainAdvanced - Expert, Men, DIRECTIONAL CAMBER, DIRECTIONAL, TAPERED, 3D Top Recess Pockets, Wide2 X 4, , , 59, 104+</v>
      </c>
      <c r="P106" s="59"/>
      <c r="U106" s="32" t="s">
        <v>67</v>
      </c>
      <c r="V106" s="32" t="s">
        <v>68</v>
      </c>
      <c r="W106" s="43" t="s">
        <v>69</v>
      </c>
      <c r="X106" s="43" t="s">
        <v>70</v>
      </c>
      <c r="Y106" s="82" t="s">
        <v>859</v>
      </c>
      <c r="Z106" s="82" t="s">
        <v>860</v>
      </c>
      <c r="AA106" s="82" t="s">
        <v>861</v>
      </c>
      <c r="AB106" s="82" t="s">
        <v>797</v>
      </c>
      <c r="AC106" s="82" t="s">
        <v>862</v>
      </c>
      <c r="AD106" s="82" t="s">
        <v>781</v>
      </c>
      <c r="AE106" s="82" t="s">
        <v>863</v>
      </c>
      <c r="AG106" s="82" t="s">
        <v>864</v>
      </c>
      <c r="AI106" s="86"/>
      <c r="AJ106" s="82"/>
      <c r="AK106" s="82">
        <v>59</v>
      </c>
      <c r="AL106" s="85" t="s">
        <v>791</v>
      </c>
      <c r="AN106" s="87">
        <v>0.59999999999999998</v>
      </c>
      <c r="AS106" s="85">
        <v>31.100000000000001</v>
      </c>
      <c r="AT106" s="85">
        <v>30.5</v>
      </c>
      <c r="AU106" s="82">
        <v>0.60000000000000142</v>
      </c>
      <c r="AV106" s="85">
        <v>26.300000000000001</v>
      </c>
      <c r="AY106" s="88">
        <v>122</v>
      </c>
      <c r="AZ106" s="85">
        <v>7.9800000000000004</v>
      </c>
      <c r="BA106" s="82" t="s">
        <v>802</v>
      </c>
      <c r="BB106" s="82">
        <v>46</v>
      </c>
      <c r="BC106" s="82">
        <v>70</v>
      </c>
      <c r="BE106" s="82" t="s">
        <v>865</v>
      </c>
      <c r="BI106" s="82" t="s">
        <v>866</v>
      </c>
      <c r="BJ106" s="34"/>
      <c r="BK106" s="34"/>
      <c r="BL106" s="34"/>
      <c r="BM106" s="34"/>
      <c r="BN106" s="34"/>
      <c r="BO106" s="34"/>
      <c r="BP106" s="34"/>
      <c r="BQ106" s="34"/>
      <c r="BR106" s="34"/>
      <c r="BS106" s="34"/>
      <c r="BT106" s="34"/>
      <c r="BU106" s="34"/>
    </row>
    <row r="107" ht="34.5" customHeight="1">
      <c r="A107" s="59" t="s">
        <v>744</v>
      </c>
      <c r="B107" s="32" t="s">
        <v>111</v>
      </c>
      <c r="D107" s="82" t="s">
        <v>854</v>
      </c>
      <c r="E107" s="82" t="s">
        <v>881</v>
      </c>
      <c r="F107" s="83" t="s">
        <v>882</v>
      </c>
      <c r="G107" s="84" t="s">
        <v>883</v>
      </c>
      <c r="I107" s="35" t="s">
        <v>60</v>
      </c>
      <c r="J107" s="85" t="s">
        <v>884</v>
      </c>
      <c r="K107" s="49" t="s">
        <v>749</v>
      </c>
      <c r="L107" s="49" t="s">
        <v>880</v>
      </c>
      <c r="N107" s="35" t="str">
        <f t="shared" si="1"/>
        <v xml:space="preserve">K2 ALCHEMIST164W K2 is the original American Ski and Snowboard Brand, founded in 1962 in Washington State. The brand continued to pioneer by expanding into snowboards in 1987 and was the first brand to specifically engineer products for women starting in 1999; our Women’s Alliance™. Today we are resetting the K2 brand for the future, one that builds on this legacy to reposition as the industry leader.The North Star in the K2 Snowboarding snowboard offering, and the marquee of the Landscape Collection, the Alchemist is a hard-charging, directional freeride board for the skilled rider.  All MountainAdvanced - Expert, Men, DIRECTIONAL CAMBER, DIRECTIONAL, TAPERED, 3D Top Recess Pockets, Wide2 X 4, , , 59, 104+</v>
      </c>
      <c r="P107" s="59"/>
      <c r="U107" s="32" t="s">
        <v>67</v>
      </c>
      <c r="V107" s="32" t="s">
        <v>68</v>
      </c>
      <c r="W107" s="43" t="s">
        <v>69</v>
      </c>
      <c r="X107" s="43" t="s">
        <v>70</v>
      </c>
      <c r="Y107" s="82" t="s">
        <v>859</v>
      </c>
      <c r="Z107" s="82" t="s">
        <v>860</v>
      </c>
      <c r="AA107" s="82" t="s">
        <v>861</v>
      </c>
      <c r="AB107" s="82" t="s">
        <v>797</v>
      </c>
      <c r="AC107" s="82" t="s">
        <v>862</v>
      </c>
      <c r="AD107" s="82" t="s">
        <v>781</v>
      </c>
      <c r="AE107" s="82" t="s">
        <v>863</v>
      </c>
      <c r="AG107" s="82" t="s">
        <v>864</v>
      </c>
      <c r="AI107" s="86"/>
      <c r="AJ107" s="82"/>
      <c r="AK107" s="82">
        <v>59</v>
      </c>
      <c r="AL107" s="85" t="s">
        <v>791</v>
      </c>
      <c r="AN107" s="87">
        <v>0.59999999999999998</v>
      </c>
      <c r="AS107" s="85">
        <v>31.5</v>
      </c>
      <c r="AT107" s="85">
        <v>30.899999999999999</v>
      </c>
      <c r="AU107" s="82">
        <v>0.60000000000000142</v>
      </c>
      <c r="AV107" s="85">
        <v>26.600000000000001</v>
      </c>
      <c r="AY107" s="88">
        <v>124</v>
      </c>
      <c r="AZ107" s="85">
        <v>8.1400000000000006</v>
      </c>
      <c r="BA107" s="82" t="s">
        <v>802</v>
      </c>
      <c r="BB107" s="82">
        <v>48</v>
      </c>
      <c r="BC107" s="82">
        <v>72</v>
      </c>
      <c r="BD107" s="82">
        <v>5</v>
      </c>
      <c r="BE107" s="82" t="s">
        <v>865</v>
      </c>
      <c r="BI107" s="82" t="s">
        <v>866</v>
      </c>
      <c r="BJ107" s="34"/>
      <c r="BK107" s="34"/>
      <c r="BL107" s="34"/>
      <c r="BM107" s="34"/>
      <c r="BN107" s="34"/>
      <c r="BO107" s="34"/>
      <c r="BP107" s="34"/>
      <c r="BQ107" s="34"/>
      <c r="BR107" s="34"/>
      <c r="BS107" s="34"/>
      <c r="BT107" s="34"/>
      <c r="BU107" s="34"/>
    </row>
    <row r="108" ht="34.5" customHeight="1">
      <c r="A108" s="59" t="s">
        <v>744</v>
      </c>
      <c r="B108" s="32" t="s">
        <v>111</v>
      </c>
      <c r="D108" s="82" t="s">
        <v>885</v>
      </c>
      <c r="E108" s="82" t="s">
        <v>886</v>
      </c>
      <c r="F108" s="83" t="s">
        <v>887</v>
      </c>
      <c r="G108" s="84" t="s">
        <v>888</v>
      </c>
      <c r="I108" s="35" t="s">
        <v>60</v>
      </c>
      <c r="J108" s="85">
        <v>151</v>
      </c>
      <c r="K108" s="49" t="s">
        <v>749</v>
      </c>
      <c r="L108" s="49" t="s">
        <v>889</v>
      </c>
      <c r="N108" s="35" t="str">
        <f t="shared" si="1"/>
        <v xml:space="preserve">K2 INSTRUMENT151 K2 is the original American Ski and Snowboard Brand, founded in 1962 in Washington State. The brand continued to pioneer by expanding into snowboards in 1987 and was the first brand to specifically engineer products for women starting in 1999; our Women’s Alliance™. Today we are resetting the K2 brand for the future, one that builds on this legacy to reposition as the industry leader.For some of us, each run at the resort is like listening to a jazz band play a live show - it’s spontaneous, making decisions on the fly of where to carve, slash, and how fast to roll into the next side hit. The easiest way to describe it is to simply getting into the groove. The Instrument features a directional camber line and utilizes our Volume Shift™ design to add the correct width to the board for laying trenches on groomers. A longer radius in the tip of the board eases turn initiation, while a deeper sidecut underfoot helps to rail turns. The Instrument features a 3/4” inch setback and 10mm of taper to help it plane out in the deep stuff, and it features a hard, fast Sintered 4000 base. Inside, our sustainably sourced S1 core is equal parts durable and damp underfoot. Carbon Torque Forks™ extend from the insert pack to the contact points for responsive power transfer, and the entire package is wrapped in our ICG™ 10 Biax Fiberglass - featuring tip-to-tail carbon stringers for increased pop and extra stability for when it gets rowdy.  The Instrument is for those days where you don’t quite know what the forecast has in store. All MountainAdvanced, Men, DIRECTIONAL CAMBER, DIRECTIONAL, TAPERED, VOLUME SHIFT , Regular2 X 4, , , 50, 82+</v>
      </c>
      <c r="P108" s="59"/>
      <c r="U108" s="32" t="s">
        <v>67</v>
      </c>
      <c r="V108" s="32" t="s">
        <v>68</v>
      </c>
      <c r="W108" s="43" t="s">
        <v>69</v>
      </c>
      <c r="X108" s="43" t="s">
        <v>70</v>
      </c>
      <c r="Y108" s="82" t="s">
        <v>859</v>
      </c>
      <c r="Z108" s="82" t="s">
        <v>752</v>
      </c>
      <c r="AA108" s="82" t="s">
        <v>861</v>
      </c>
      <c r="AB108" s="82" t="s">
        <v>797</v>
      </c>
      <c r="AC108" s="82" t="s">
        <v>798</v>
      </c>
      <c r="AD108" s="82" t="s">
        <v>756</v>
      </c>
      <c r="AE108" s="82" t="s">
        <v>863</v>
      </c>
      <c r="AG108" s="82" t="s">
        <v>890</v>
      </c>
      <c r="AI108" s="86"/>
      <c r="AJ108" s="82"/>
      <c r="AK108" s="82">
        <v>50</v>
      </c>
      <c r="AL108" s="85" t="s">
        <v>891</v>
      </c>
      <c r="AN108" s="87">
        <v>0.5</v>
      </c>
      <c r="AS108" s="85">
        <v>30.100000000000001</v>
      </c>
      <c r="AT108" s="85">
        <v>29.100000000000001</v>
      </c>
      <c r="AU108" s="82">
        <v>1</v>
      </c>
      <c r="AV108" s="85">
        <v>25.399999999999999</v>
      </c>
      <c r="AY108" s="88">
        <v>114.3</v>
      </c>
      <c r="AZ108" s="85">
        <v>7.5499999999999998</v>
      </c>
      <c r="BA108" s="82" t="s">
        <v>802</v>
      </c>
      <c r="BB108" s="82">
        <v>43</v>
      </c>
      <c r="BC108" s="82">
        <v>67</v>
      </c>
      <c r="BE108" s="82" t="s">
        <v>803</v>
      </c>
      <c r="BI108" s="82" t="s">
        <v>866</v>
      </c>
      <c r="BJ108" s="34"/>
      <c r="BK108" s="34"/>
      <c r="BL108" s="34"/>
      <c r="BM108" s="34"/>
      <c r="BN108" s="34"/>
      <c r="BO108" s="34"/>
      <c r="BP108" s="34"/>
      <c r="BQ108" s="34"/>
      <c r="BR108" s="34"/>
      <c r="BS108" s="34"/>
      <c r="BT108" s="34"/>
      <c r="BU108" s="34"/>
    </row>
    <row r="109" ht="34.5" customHeight="1">
      <c r="A109" s="59" t="s">
        <v>744</v>
      </c>
      <c r="B109" s="32" t="s">
        <v>111</v>
      </c>
      <c r="D109" s="82" t="s">
        <v>885</v>
      </c>
      <c r="E109" s="82" t="s">
        <v>892</v>
      </c>
      <c r="F109" s="83" t="s">
        <v>893</v>
      </c>
      <c r="G109" s="84" t="s">
        <v>894</v>
      </c>
      <c r="I109" s="35" t="s">
        <v>60</v>
      </c>
      <c r="J109" s="85">
        <v>154</v>
      </c>
      <c r="K109" s="49" t="s">
        <v>749</v>
      </c>
      <c r="L109" s="49" t="s">
        <v>889</v>
      </c>
      <c r="N109" s="35" t="str">
        <f t="shared" si="1"/>
        <v xml:space="preserve">K2 INSTRUMENT154 K2 is the original American Ski and Snowboard Brand, founded in 1962 in Washington State. The brand continued to pioneer by expanding into snowboards in 1987 and was the first brand to specifically engineer products for women starting in 1999; our Women’s Alliance™. Today we are resetting the K2 brand for the future, one that builds on this legacy to reposition as the industry leader.For some of us, each run at the resort is like listening to a jazz band play a live show - it’s spontaneous, making decisions on the fly of where to carve, slash, and how fast to roll into the next side hit. The easiest way to describe it is to simply getting into the groove. The Instrument features a directional camber line and utilizes our Volume Shift™ design to add the correct width to the board for laying trenches on groomers. A longer radius in the tip of the board eases turn initiation, while a deeper sidecut underfoot helps to rail turns. The Instrument features a 3/4” inch setback and 10mm of taper to help it plane out in the deep stuff, and it features a hard, fast Sintered 4000 base. Inside, our sustainably sourced S1 core is equal parts durable and damp underfoot. Carbon Torque Forks™ extend from the insert pack to the contact points for responsive power transfer, and the entire package is wrapped in our ICG™ 10 Biax Fiberglass - featuring tip-to-tail carbon stringers for increased pop and extra stability for when it gets rowdy.  The Instrument is for those days where you don’t quite know what the forecast has in store. All MountainAdvanced, Men, DIRECTIONAL CAMBER, DIRECTIONAL, TAPERED, VOLUME SHIFT , Regular2 X 4, , , 54, 86+</v>
      </c>
      <c r="P109" s="59"/>
      <c r="U109" s="32" t="s">
        <v>67</v>
      </c>
      <c r="V109" s="32" t="s">
        <v>68</v>
      </c>
      <c r="W109" s="43" t="s">
        <v>69</v>
      </c>
      <c r="X109" s="43" t="s">
        <v>70</v>
      </c>
      <c r="Y109" s="82" t="s">
        <v>859</v>
      </c>
      <c r="Z109" s="82" t="s">
        <v>752</v>
      </c>
      <c r="AA109" s="82" t="s">
        <v>861</v>
      </c>
      <c r="AB109" s="82" t="s">
        <v>797</v>
      </c>
      <c r="AC109" s="82" t="s">
        <v>798</v>
      </c>
      <c r="AD109" s="82" t="s">
        <v>756</v>
      </c>
      <c r="AE109" s="82" t="s">
        <v>863</v>
      </c>
      <c r="AG109" s="82" t="s">
        <v>890</v>
      </c>
      <c r="AI109" s="86"/>
      <c r="AJ109" s="82"/>
      <c r="AK109" s="82">
        <v>54</v>
      </c>
      <c r="AL109" s="85" t="s">
        <v>766</v>
      </c>
      <c r="AN109" s="87">
        <v>0.5</v>
      </c>
      <c r="AS109" s="85">
        <v>30.5</v>
      </c>
      <c r="AT109" s="85">
        <v>29.5</v>
      </c>
      <c r="AU109" s="82">
        <v>1</v>
      </c>
      <c r="AV109" s="85">
        <v>257</v>
      </c>
      <c r="AY109" s="88">
        <v>116.84</v>
      </c>
      <c r="AZ109" s="85">
        <v>7.7000000000000002</v>
      </c>
      <c r="BA109" s="82" t="s">
        <v>802</v>
      </c>
      <c r="BB109" s="82">
        <v>43</v>
      </c>
      <c r="BC109" s="82">
        <v>67</v>
      </c>
      <c r="BE109" s="82" t="s">
        <v>803</v>
      </c>
      <c r="BI109" s="82" t="s">
        <v>866</v>
      </c>
      <c r="BJ109" s="34"/>
      <c r="BK109" s="34"/>
      <c r="BL109" s="34"/>
      <c r="BM109" s="34"/>
      <c r="BN109" s="34"/>
      <c r="BO109" s="34"/>
      <c r="BP109" s="34"/>
      <c r="BQ109" s="34"/>
      <c r="BR109" s="34"/>
      <c r="BS109" s="34"/>
      <c r="BT109" s="34"/>
      <c r="BU109" s="34"/>
    </row>
    <row r="110" ht="34.5" customHeight="1">
      <c r="A110" s="59" t="s">
        <v>744</v>
      </c>
      <c r="B110" s="32" t="s">
        <v>111</v>
      </c>
      <c r="D110" s="82" t="s">
        <v>885</v>
      </c>
      <c r="E110" s="82" t="s">
        <v>895</v>
      </c>
      <c r="F110" s="83" t="s">
        <v>896</v>
      </c>
      <c r="G110" s="84" t="s">
        <v>897</v>
      </c>
      <c r="I110" s="35" t="s">
        <v>60</v>
      </c>
      <c r="J110" s="85">
        <v>157</v>
      </c>
      <c r="K110" s="49" t="s">
        <v>749</v>
      </c>
      <c r="L110" s="49" t="s">
        <v>889</v>
      </c>
      <c r="N110" s="35" t="str">
        <f t="shared" si="1"/>
        <v xml:space="preserve">K2 INSTRUMENT157 K2 is the original American Ski and Snowboard Brand, founded in 1962 in Washington State. The brand continued to pioneer by expanding into snowboards in 1987 and was the first brand to specifically engineer products for women starting in 1999; our Women’s Alliance™. Today we are resetting the K2 brand for the future, one that builds on this legacy to reposition as the industry leader.For some of us, each run at the resort is like listening to a jazz band play a live show - it’s spontaneous, making decisions on the fly of where to carve, slash, and how fast to roll into the next side hit. The easiest way to describe it is to simply getting into the groove. The Instrument features a directional camber line and utilizes our Volume Shift™ design to add the correct width to the board for laying trenches on groomers. A longer radius in the tip of the board eases turn initiation, while a deeper sidecut underfoot helps to rail turns. The Instrument features a 3/4” inch setback and 10mm of taper to help it plane out in the deep stuff, and it features a hard, fast Sintered 4000 base. Inside, our sustainably sourced S1 core is equal parts durable and damp underfoot. Carbon Torque Forks™ extend from the insert pack to the contact points for responsive power transfer, and the entire package is wrapped in our ICG™ 10 Biax Fiberglass - featuring tip-to-tail carbon stringers for increased pop and extra stability for when it gets rowdy.  The Instrument is for those days where you don’t quite know what the forecast has in store. All MountainAdvanced, Men, DIRECTIONAL CAMBER, DIRECTIONAL, TAPERED, VOLUME SHIFT , Regular2 X 4, , , 54, 91+</v>
      </c>
      <c r="P110" s="59"/>
      <c r="U110" s="32" t="s">
        <v>67</v>
      </c>
      <c r="V110" s="32" t="s">
        <v>68</v>
      </c>
      <c r="W110" s="43" t="s">
        <v>69</v>
      </c>
      <c r="X110" s="43" t="s">
        <v>70</v>
      </c>
      <c r="Y110" s="82" t="s">
        <v>859</v>
      </c>
      <c r="Z110" s="82" t="s">
        <v>752</v>
      </c>
      <c r="AA110" s="82" t="s">
        <v>861</v>
      </c>
      <c r="AB110" s="82" t="s">
        <v>797</v>
      </c>
      <c r="AC110" s="82" t="s">
        <v>798</v>
      </c>
      <c r="AD110" s="82" t="s">
        <v>756</v>
      </c>
      <c r="AE110" s="82" t="s">
        <v>863</v>
      </c>
      <c r="AG110" s="82" t="s">
        <v>890</v>
      </c>
      <c r="AI110" s="86"/>
      <c r="AJ110" s="82"/>
      <c r="AK110" s="82">
        <v>54</v>
      </c>
      <c r="AL110" s="85" t="s">
        <v>782</v>
      </c>
      <c r="AN110" s="87">
        <v>0.5</v>
      </c>
      <c r="AS110" s="85">
        <v>30.899999999999999</v>
      </c>
      <c r="AT110" s="85">
        <v>29.899999999999999</v>
      </c>
      <c r="AU110" s="82">
        <v>1</v>
      </c>
      <c r="AV110" s="85">
        <v>26</v>
      </c>
      <c r="AY110" s="88">
        <v>119.38</v>
      </c>
      <c r="AZ110" s="85">
        <v>7.8600000000000003</v>
      </c>
      <c r="BA110" s="82" t="s">
        <v>802</v>
      </c>
      <c r="BB110" s="82">
        <v>46</v>
      </c>
      <c r="BC110" s="82">
        <v>70</v>
      </c>
      <c r="BD110" s="82">
        <v>3.04</v>
      </c>
      <c r="BE110" s="82" t="s">
        <v>803</v>
      </c>
      <c r="BI110" s="82" t="s">
        <v>866</v>
      </c>
      <c r="BJ110" s="34"/>
      <c r="BK110" s="34"/>
      <c r="BL110" s="34"/>
      <c r="BM110" s="34"/>
      <c r="BN110" s="34"/>
      <c r="BO110" s="34"/>
      <c r="BP110" s="34"/>
      <c r="BQ110" s="34"/>
      <c r="BR110" s="34"/>
      <c r="BS110" s="34"/>
      <c r="BT110" s="34"/>
      <c r="BU110" s="34"/>
    </row>
    <row r="111" ht="34.5" customHeight="1">
      <c r="A111" s="59" t="s">
        <v>744</v>
      </c>
      <c r="B111" s="32" t="s">
        <v>111</v>
      </c>
      <c r="D111" s="82" t="s">
        <v>885</v>
      </c>
      <c r="E111" s="82" t="s">
        <v>898</v>
      </c>
      <c r="F111" s="83" t="s">
        <v>899</v>
      </c>
      <c r="G111" s="84" t="s">
        <v>900</v>
      </c>
      <c r="I111" s="35" t="s">
        <v>60</v>
      </c>
      <c r="J111" s="85">
        <v>160</v>
      </c>
      <c r="K111" s="49" t="s">
        <v>749</v>
      </c>
      <c r="L111" s="49" t="s">
        <v>889</v>
      </c>
      <c r="N111" s="35" t="str">
        <f t="shared" si="1"/>
        <v xml:space="preserve">K2 INSTRUMENT160 K2 is the original American Ski and Snowboard Brand, founded in 1962 in Washington State. The brand continued to pioneer by expanding into snowboards in 1987 and was the first brand to specifically engineer products for women starting in 1999; our Women’s Alliance™. Today we are resetting the K2 brand for the future, one that builds on this legacy to reposition as the industry leader.For some of us, each run at the resort is like listening to a jazz band play a live show - it’s spontaneous, making decisions on the fly of where to carve, slash, and how fast to roll into the next side hit. The easiest way to describe it is to simply getting into the groove. The Instrument features a directional camber line and utilizes our Volume Shift™ design to add the correct width to the board for laying trenches on groomers. A longer radius in the tip of the board eases turn initiation, while a deeper sidecut underfoot helps to rail turns. The Instrument features a 3/4” inch setback and 10mm of taper to help it plane out in the deep stuff, and it features a hard, fast Sintered 4000 base. Inside, our sustainably sourced S1 core is equal parts durable and damp underfoot. Carbon Torque Forks™ extend from the insert pack to the contact points for responsive power transfer, and the entire package is wrapped in our ICG™ 10 Biax Fiberglass - featuring tip-to-tail carbon stringers for increased pop and extra stability for when it gets rowdy.  The Instrument is for those days where you don’t quite know what the forecast has in store. All MountainAdvanced, Men, DIRECTIONAL CAMBER, DIRECTIONAL, TAPERED, VOLUME SHIFT , Regular2 X 4, , , 59, 95+</v>
      </c>
      <c r="P111" s="59"/>
      <c r="U111" s="32" t="s">
        <v>67</v>
      </c>
      <c r="V111" s="32" t="s">
        <v>68</v>
      </c>
      <c r="W111" s="43" t="s">
        <v>69</v>
      </c>
      <c r="X111" s="43" t="s">
        <v>70</v>
      </c>
      <c r="Y111" s="82" t="s">
        <v>859</v>
      </c>
      <c r="Z111" s="82" t="s">
        <v>752</v>
      </c>
      <c r="AA111" s="82" t="s">
        <v>861</v>
      </c>
      <c r="AB111" s="82" t="s">
        <v>797</v>
      </c>
      <c r="AC111" s="82" t="s">
        <v>798</v>
      </c>
      <c r="AD111" s="82" t="s">
        <v>756</v>
      </c>
      <c r="AE111" s="82" t="s">
        <v>863</v>
      </c>
      <c r="AG111" s="82" t="s">
        <v>890</v>
      </c>
      <c r="AI111" s="86"/>
      <c r="AJ111" s="82"/>
      <c r="AK111" s="82">
        <v>59</v>
      </c>
      <c r="AL111" s="85" t="s">
        <v>773</v>
      </c>
      <c r="AN111" s="87">
        <v>0.5</v>
      </c>
      <c r="AS111" s="85">
        <v>31.300000000000001</v>
      </c>
      <c r="AT111" s="85">
        <v>30.300000000000001</v>
      </c>
      <c r="AU111" s="82">
        <v>1</v>
      </c>
      <c r="AV111" s="85">
        <v>26.300000000000001</v>
      </c>
      <c r="AY111" s="88">
        <v>121.92</v>
      </c>
      <c r="AZ111" s="85">
        <v>8.0199999999999996</v>
      </c>
      <c r="BA111" s="82" t="s">
        <v>802</v>
      </c>
      <c r="BB111" s="82">
        <v>46</v>
      </c>
      <c r="BC111" s="82">
        <v>70</v>
      </c>
      <c r="BE111" s="82" t="s">
        <v>803</v>
      </c>
      <c r="BI111" s="82" t="s">
        <v>866</v>
      </c>
      <c r="BJ111" s="34"/>
      <c r="BK111" s="34"/>
      <c r="BL111" s="34"/>
      <c r="BM111" s="34"/>
      <c r="BN111" s="34"/>
      <c r="BO111" s="34"/>
      <c r="BP111" s="34"/>
      <c r="BQ111" s="34"/>
      <c r="BR111" s="34"/>
      <c r="BS111" s="34"/>
      <c r="BT111" s="34"/>
      <c r="BU111" s="34"/>
    </row>
    <row r="112" ht="34.5" customHeight="1">
      <c r="A112" s="59" t="s">
        <v>744</v>
      </c>
      <c r="B112" s="32" t="s">
        <v>111</v>
      </c>
      <c r="D112" s="82" t="s">
        <v>885</v>
      </c>
      <c r="E112" s="82" t="s">
        <v>901</v>
      </c>
      <c r="F112" s="83" t="s">
        <v>902</v>
      </c>
      <c r="G112" s="84" t="s">
        <v>903</v>
      </c>
      <c r="I112" s="35" t="s">
        <v>60</v>
      </c>
      <c r="J112" s="85">
        <v>163</v>
      </c>
      <c r="K112" s="49" t="s">
        <v>749</v>
      </c>
      <c r="L112" s="49" t="s">
        <v>889</v>
      </c>
      <c r="N112" s="35" t="str">
        <f t="shared" si="1"/>
        <v xml:space="preserve">K2 INSTRUMENT163 K2 is the original American Ski and Snowboard Brand, founded in 1962 in Washington State. The brand continued to pioneer by expanding into snowboards in 1987 and was the first brand to specifically engineer products for women starting in 1999; our Women’s Alliance™. Today we are resetting the K2 brand for the future, one that builds on this legacy to reposition as the industry leader.For some of us, each run at the resort is like listening to a jazz band play a live show - it’s spontaneous, making decisions on the fly of where to carve, slash, and how fast to roll into the next side hit. The easiest way to describe it is to simply getting into the groove. The Instrument features a directional camber line and utilizes our Volume Shift™ design to add the correct width to the board for laying trenches on groomers. A longer radius in the tip of the board eases turn initiation, while a deeper sidecut underfoot helps to rail turns. The Instrument features a 3/4” inch setback and 10mm of taper to help it plane out in the deep stuff, and it features a hard, fast Sintered 4000 base. Inside, our sustainably sourced S1 core is equal parts durable and damp underfoot. Carbon Torque Forks™ extend from the insert pack to the contact points for responsive power transfer, and the entire package is wrapped in our ICG™ 10 Biax Fiberglass - featuring tip-to-tail carbon stringers for increased pop and extra stability for when it gets rowdy.  The Instrument is for those days where you don’t quite know what the forecast has in store. All MountainAdvanced, Men, DIRECTIONAL CAMBER, DIRECTIONAL, TAPERED, VOLUME SHIFT , Regular2 X 4, , , 64, 104+</v>
      </c>
      <c r="P112" s="59"/>
      <c r="U112" s="32" t="s">
        <v>67</v>
      </c>
      <c r="V112" s="32" t="s">
        <v>68</v>
      </c>
      <c r="W112" s="43" t="s">
        <v>69</v>
      </c>
      <c r="X112" s="43" t="s">
        <v>70</v>
      </c>
      <c r="Y112" s="82" t="s">
        <v>859</v>
      </c>
      <c r="Z112" s="82" t="s">
        <v>752</v>
      </c>
      <c r="AA112" s="82" t="s">
        <v>861</v>
      </c>
      <c r="AB112" s="82" t="s">
        <v>797</v>
      </c>
      <c r="AC112" s="82" t="s">
        <v>798</v>
      </c>
      <c r="AD112" s="82" t="s">
        <v>756</v>
      </c>
      <c r="AE112" s="82" t="s">
        <v>863</v>
      </c>
      <c r="AG112" s="82" t="s">
        <v>890</v>
      </c>
      <c r="AI112" s="86"/>
      <c r="AJ112" s="82"/>
      <c r="AK112" s="82">
        <v>64</v>
      </c>
      <c r="AL112" s="85" t="s">
        <v>791</v>
      </c>
      <c r="AN112" s="87">
        <v>0.5</v>
      </c>
      <c r="AS112" s="85">
        <v>31.699999999999999</v>
      </c>
      <c r="AT112" s="85">
        <v>30.699999999999999</v>
      </c>
      <c r="AU112" s="82">
        <v>1</v>
      </c>
      <c r="AV112" s="85">
        <v>26.600000000000001</v>
      </c>
      <c r="AY112" s="88">
        <v>124.46000000000001</v>
      </c>
      <c r="AZ112" s="85">
        <v>8.1799999999999997</v>
      </c>
      <c r="BA112" s="82" t="s">
        <v>802</v>
      </c>
      <c r="BB112" s="82">
        <v>48</v>
      </c>
      <c r="BC112" s="82">
        <v>72</v>
      </c>
      <c r="BE112" s="82" t="s">
        <v>803</v>
      </c>
      <c r="BI112" s="82" t="s">
        <v>866</v>
      </c>
      <c r="BJ112" s="34"/>
      <c r="BK112" s="34"/>
      <c r="BL112" s="34"/>
      <c r="BM112" s="34"/>
      <c r="BN112" s="34"/>
      <c r="BO112" s="34"/>
      <c r="BP112" s="34"/>
      <c r="BQ112" s="34"/>
      <c r="BR112" s="34"/>
      <c r="BS112" s="34"/>
      <c r="BT112" s="34"/>
      <c r="BU112" s="34"/>
    </row>
    <row r="113" ht="34.5" customHeight="1">
      <c r="A113" s="59" t="s">
        <v>744</v>
      </c>
      <c r="B113" s="32" t="s">
        <v>111</v>
      </c>
      <c r="D113" s="82" t="s">
        <v>904</v>
      </c>
      <c r="E113" s="82" t="s">
        <v>905</v>
      </c>
      <c r="F113" s="83" t="s">
        <v>906</v>
      </c>
      <c r="G113" s="84" t="s">
        <v>907</v>
      </c>
      <c r="I113" s="35" t="s">
        <v>60</v>
      </c>
      <c r="J113" s="85">
        <v>149</v>
      </c>
      <c r="K113" s="49" t="s">
        <v>749</v>
      </c>
      <c r="L113" s="49" t="s">
        <v>908</v>
      </c>
      <c r="N113" s="35" t="str">
        <f t="shared" si="1"/>
        <v xml:space="preserve">K2 HYPNOTIST149 K2 is the original American Ski and Snowboard Brand, founded in 1962 in Washington State. The brand continued to pioneer by expanding into snowboards in 1987 and was the first brand to specifically engineer products for women starting in 1999; our Women’s Alliance™. Today we are resetting the K2 brand for the future, one that builds on this legacy to reposition as the industry leader.The internal team at K2 Snowboarding has been dreaming of the hypnotist for a few years, and there is no better time than the present to release our baby. This all-new premium freestyle snowboard is built for the more advanced to expert snowboarder, transitions, on hips, and on medium to large terrain park features. 
We leaned on our trusty tri-blend BAP core as the foundation for the Hypnotist. We’ve added our Carbon DarkWeb™ to speed up transitions from edge to edge, and our new tip-to-tail Carbon Backbone™ to increase snap.
To help you spin that extra 180 degrees, reduce swingweight, and decrease chatter in the tip and tail, we’ve replaced the tip and tail of the core with our SpaceGlass™ construction, lighter and harder than wood, SpaceGlass™ puts the Hypnotist in a league all of it’s own. We finish it all off with a wax-infused 4001 Sintered Base from Crown - the hardest, fastest, base material that they offer. FreestyleAdvanced - Expert, Unisex, profile:camber, TWIN, Regular2 x 4, , , 41, 73+</v>
      </c>
      <c r="P113" s="59"/>
      <c r="U113" s="32" t="s">
        <v>67</v>
      </c>
      <c r="V113" s="32" t="s">
        <v>68</v>
      </c>
      <c r="W113" s="43" t="s">
        <v>69</v>
      </c>
      <c r="X113" s="43" t="s">
        <v>70</v>
      </c>
      <c r="Y113" s="82" t="s">
        <v>909</v>
      </c>
      <c r="Z113" s="82" t="s">
        <v>860</v>
      </c>
      <c r="AA113" s="69" t="s">
        <v>753</v>
      </c>
      <c r="AB113" s="69" t="s">
        <v>910</v>
      </c>
      <c r="AC113" s="82" t="s">
        <v>911</v>
      </c>
      <c r="AD113" s="82" t="s">
        <v>756</v>
      </c>
      <c r="AE113" s="82" t="s">
        <v>912</v>
      </c>
      <c r="AG113" s="82" t="s">
        <v>913</v>
      </c>
      <c r="AI113" s="86"/>
      <c r="AJ113" s="82"/>
      <c r="AK113" s="82">
        <v>41</v>
      </c>
      <c r="AL113" s="85" t="s">
        <v>759</v>
      </c>
      <c r="AN113" s="87">
        <v>0.69999999999999996</v>
      </c>
      <c r="AS113" s="85">
        <v>28.600000000000001</v>
      </c>
      <c r="AT113" s="85">
        <v>28.600000000000001</v>
      </c>
      <c r="AU113" s="82">
        <v>0</v>
      </c>
      <c r="AV113" s="85">
        <v>24.5</v>
      </c>
      <c r="AY113" s="88">
        <v>117</v>
      </c>
      <c r="AZ113" s="85">
        <v>7.5999999999999996</v>
      </c>
      <c r="BA113" s="82" t="s">
        <v>914</v>
      </c>
      <c r="BB113" s="82">
        <v>38</v>
      </c>
      <c r="BC113" s="82">
        <v>62</v>
      </c>
      <c r="BE113" s="82" t="s">
        <v>915</v>
      </c>
      <c r="BI113" s="82" t="s">
        <v>916</v>
      </c>
      <c r="BJ113" s="34"/>
      <c r="BK113" s="34"/>
      <c r="BL113" s="34"/>
      <c r="BM113" s="34"/>
      <c r="BN113" s="34"/>
      <c r="BO113" s="34"/>
      <c r="BP113" s="34"/>
      <c r="BQ113" s="34"/>
      <c r="BR113" s="34"/>
      <c r="BS113" s="34"/>
      <c r="BT113" s="34"/>
      <c r="BU113" s="34"/>
    </row>
    <row r="114" ht="34.5" customHeight="1">
      <c r="A114" s="59" t="s">
        <v>744</v>
      </c>
      <c r="B114" s="32" t="s">
        <v>111</v>
      </c>
      <c r="D114" s="82" t="s">
        <v>904</v>
      </c>
      <c r="E114" s="82" t="s">
        <v>917</v>
      </c>
      <c r="F114" s="83" t="s">
        <v>918</v>
      </c>
      <c r="G114" s="84" t="s">
        <v>919</v>
      </c>
      <c r="I114" s="35" t="s">
        <v>60</v>
      </c>
      <c r="J114" s="85">
        <v>152</v>
      </c>
      <c r="K114" s="49" t="s">
        <v>749</v>
      </c>
      <c r="L114" s="49" t="s">
        <v>908</v>
      </c>
      <c r="N114" s="35" t="str">
        <f t="shared" si="1"/>
        <v xml:space="preserve">K2 HYPNOTIST152 K2 is the original American Ski and Snowboard Brand, founded in 1962 in Washington State. The brand continued to pioneer by expanding into snowboards in 1987 and was the first brand to specifically engineer products for women starting in 1999; our Women’s Alliance™. Today we are resetting the K2 brand for the future, one that builds on this legacy to reposition as the industry leader.The internal team at K2 Snowboarding has been dreaming of the hypnotist for a few years, and there is no better time than the present to release our baby. This all-new premium freestyle snowboard is built for the more advanced to expert snowboarder, transitions, on hips, and on medium to large terrain park features. 
We leaned on our trusty tri-blend BAP core as the foundation for the Hypnotist. We’ve added our Carbon DarkWeb™ to speed up transitions from edge to edge, and our new tip-to-tail Carbon Backbone™ to increase snap.
To help you spin that extra 180 degrees, reduce swingweight, and decrease chatter in the tip and tail, we’ve replaced the tip and tail of the core with our SpaceGlass™ construction, lighter and harder than wood, SpaceGlass™ puts the Hypnotist in a league all of it’s own. We finish it all off with a wax-infused 4001 Sintered Base from Crown - the hardest, fastest, base material that they offer. FreestyleAdvanced - Expert, Unisex, profile:camber, TWIN, Regular2 x 4, , , 50, 82+</v>
      </c>
      <c r="P114" s="59"/>
      <c r="U114" s="32" t="s">
        <v>67</v>
      </c>
      <c r="V114" s="32" t="s">
        <v>68</v>
      </c>
      <c r="W114" s="43" t="s">
        <v>69</v>
      </c>
      <c r="X114" s="43" t="s">
        <v>70</v>
      </c>
      <c r="Y114" s="82" t="s">
        <v>909</v>
      </c>
      <c r="Z114" s="82" t="s">
        <v>860</v>
      </c>
      <c r="AA114" s="69" t="s">
        <v>753</v>
      </c>
      <c r="AB114" s="69" t="s">
        <v>910</v>
      </c>
      <c r="AC114" s="82" t="s">
        <v>911</v>
      </c>
      <c r="AD114" s="82" t="s">
        <v>756</v>
      </c>
      <c r="AE114" s="82" t="s">
        <v>912</v>
      </c>
      <c r="AG114" s="82" t="s">
        <v>913</v>
      </c>
      <c r="AI114" s="86"/>
      <c r="AJ114" s="82"/>
      <c r="AK114" s="82">
        <v>50</v>
      </c>
      <c r="AL114" s="85" t="s">
        <v>891</v>
      </c>
      <c r="AN114" s="87">
        <v>0.69999999999999996</v>
      </c>
      <c r="AS114" s="85">
        <v>29</v>
      </c>
      <c r="AT114" s="85">
        <v>29</v>
      </c>
      <c r="AU114" s="82">
        <v>0</v>
      </c>
      <c r="AV114" s="85">
        <v>24.800000000000001</v>
      </c>
      <c r="AY114" s="88">
        <v>119</v>
      </c>
      <c r="AZ114" s="85">
        <v>7.7999999999999998</v>
      </c>
      <c r="BA114" s="82" t="s">
        <v>914</v>
      </c>
      <c r="BB114" s="82">
        <v>41</v>
      </c>
      <c r="BC114" s="82">
        <v>65</v>
      </c>
      <c r="BE114" s="82" t="s">
        <v>915</v>
      </c>
      <c r="BI114" s="82" t="s">
        <v>916</v>
      </c>
      <c r="BJ114" s="34"/>
      <c r="BK114" s="34"/>
      <c r="BL114" s="34"/>
      <c r="BM114" s="34"/>
      <c r="BN114" s="34"/>
      <c r="BO114" s="34"/>
      <c r="BP114" s="34"/>
      <c r="BQ114" s="34"/>
      <c r="BR114" s="34"/>
      <c r="BS114" s="34"/>
      <c r="BT114" s="34"/>
      <c r="BU114" s="34"/>
    </row>
    <row r="115" ht="34.5" customHeight="1">
      <c r="A115" s="59" t="s">
        <v>744</v>
      </c>
      <c r="B115" s="32" t="s">
        <v>111</v>
      </c>
      <c r="D115" s="82" t="s">
        <v>904</v>
      </c>
      <c r="E115" s="82" t="s">
        <v>920</v>
      </c>
      <c r="F115" s="83" t="s">
        <v>921</v>
      </c>
      <c r="G115" s="84" t="s">
        <v>922</v>
      </c>
      <c r="I115" s="35" t="s">
        <v>60</v>
      </c>
      <c r="J115" s="85">
        <v>155</v>
      </c>
      <c r="K115" s="49" t="s">
        <v>749</v>
      </c>
      <c r="L115" s="49" t="s">
        <v>908</v>
      </c>
      <c r="N115" s="35" t="str">
        <f t="shared" si="1"/>
        <v xml:space="preserve">K2 HYPNOTIST155 K2 is the original American Ski and Snowboard Brand, founded in 1962 in Washington State. The brand continued to pioneer by expanding into snowboards in 1987 and was the first brand to specifically engineer products for women starting in 1999; our Women’s Alliance™. Today we are resetting the K2 brand for the future, one that builds on this legacy to reposition as the industry leader.The internal team at K2 Snowboarding has been dreaming of the hypnotist for a few years, and there is no better time than the present to release our baby. This all-new premium freestyle snowboard is built for the more advanced to expert snowboarder, transitions, on hips, and on medium to large terrain park features. 
We leaned on our trusty tri-blend BAP core as the foundation for the Hypnotist. We’ve added our Carbon DarkWeb™ to speed up transitions from edge to edge, and our new tip-to-tail Carbon Backbone™ to increase snap.
To help you spin that extra 180 degrees, reduce swingweight, and decrease chatter in the tip and tail, we’ve replaced the tip and tail of the core with our SpaceGlass™ construction, lighter and harder than wood, SpaceGlass™ puts the Hypnotist in a league all of it’s own. We finish it all off with a wax-infused 4001 Sintered Base from Crown - the hardest, fastest, base material that they offer. FreestyleAdvanced - Expert, Unisex, profile:camber, TWIN, Regular2 x 4, , , 59, 100+</v>
      </c>
      <c r="P115" s="59"/>
      <c r="U115" s="32" t="s">
        <v>67</v>
      </c>
      <c r="V115" s="32" t="s">
        <v>68</v>
      </c>
      <c r="W115" s="43" t="s">
        <v>69</v>
      </c>
      <c r="X115" s="43" t="s">
        <v>70</v>
      </c>
      <c r="Y115" s="82" t="s">
        <v>909</v>
      </c>
      <c r="Z115" s="82" t="s">
        <v>860</v>
      </c>
      <c r="AA115" s="69" t="s">
        <v>753</v>
      </c>
      <c r="AB115" s="69" t="s">
        <v>910</v>
      </c>
      <c r="AC115" s="82" t="s">
        <v>911</v>
      </c>
      <c r="AD115" s="82" t="s">
        <v>756</v>
      </c>
      <c r="AE115" s="82" t="s">
        <v>912</v>
      </c>
      <c r="AG115" s="82" t="s">
        <v>913</v>
      </c>
      <c r="AI115" s="86"/>
      <c r="AJ115" s="82"/>
      <c r="AK115" s="82">
        <v>59</v>
      </c>
      <c r="AL115" s="85" t="s">
        <v>923</v>
      </c>
      <c r="AN115" s="87">
        <v>0.69999999999999996</v>
      </c>
      <c r="AS115" s="85">
        <v>29.399999999999999</v>
      </c>
      <c r="AT115" s="85">
        <v>29.399999999999999</v>
      </c>
      <c r="AU115" s="82">
        <v>0</v>
      </c>
      <c r="AV115" s="85">
        <v>25.100000000000001</v>
      </c>
      <c r="AY115" s="88">
        <v>122</v>
      </c>
      <c r="AZ115" s="85">
        <v>8</v>
      </c>
      <c r="BA115" s="82" t="s">
        <v>914</v>
      </c>
      <c r="BB115" s="82">
        <v>43</v>
      </c>
      <c r="BC115" s="82">
        <v>67</v>
      </c>
      <c r="BD115" s="82">
        <v>2.8599999999999999</v>
      </c>
      <c r="BE115" s="82" t="s">
        <v>915</v>
      </c>
      <c r="BI115" s="82" t="s">
        <v>916</v>
      </c>
      <c r="BJ115" s="34"/>
      <c r="BK115" s="34"/>
      <c r="BL115" s="34"/>
      <c r="BM115" s="34"/>
      <c r="BN115" s="34"/>
      <c r="BO115" s="34"/>
      <c r="BP115" s="34"/>
      <c r="BQ115" s="34"/>
      <c r="BR115" s="34"/>
      <c r="BS115" s="34"/>
      <c r="BT115" s="34"/>
      <c r="BU115" s="34"/>
    </row>
    <row r="116" ht="34.5" customHeight="1">
      <c r="A116" s="59" t="s">
        <v>744</v>
      </c>
      <c r="B116" s="32" t="s">
        <v>111</v>
      </c>
      <c r="D116" s="82" t="s">
        <v>904</v>
      </c>
      <c r="E116" s="82" t="s">
        <v>924</v>
      </c>
      <c r="F116" s="83" t="s">
        <v>925</v>
      </c>
      <c r="G116" s="84" t="s">
        <v>926</v>
      </c>
      <c r="I116" s="35" t="s">
        <v>60</v>
      </c>
      <c r="J116" s="85">
        <v>158</v>
      </c>
      <c r="K116" s="49" t="s">
        <v>749</v>
      </c>
      <c r="L116" s="49" t="s">
        <v>908</v>
      </c>
      <c r="N116" s="35" t="str">
        <f t="shared" si="1"/>
        <v xml:space="preserve">K2 HYPNOTIST158 K2 is the original American Ski and Snowboard Brand, founded in 1962 in Washington State. The brand continued to pioneer by expanding into snowboards in 1987 and was the first brand to specifically engineer products for women starting in 1999; our Women’s Alliance™. Today we are resetting the K2 brand for the future, one that builds on this legacy to reposition as the industry leader.The internal team at K2 Snowboarding has been dreaming of the hypnotist for a few years, and there is no better time than the present to release our baby. This all-new premium freestyle snowboard is built for the more advanced to expert snowboarder, transitions, on hips, and on medium to large terrain park features. 
We leaned on our trusty tri-blend BAP core as the foundation for the Hypnotist. We’ve added our Carbon DarkWeb™ to speed up transitions from edge to edge, and our new tip-to-tail Carbon Backbone™ to increase snap.
To help you spin that extra 180 degrees, reduce swingweight, and decrease chatter in the tip and tail, we’ve replaced the tip and tail of the core with our SpaceGlass™ construction, lighter and harder than wood, SpaceGlass™ puts the Hypnotist in a league all of it’s own. We finish it all off with a wax-infused 4001 Sintered Base from Crown - the hardest, fastest, base material that they offer. FreestyleAdvanced - Expert, Unisex, profile:camber, TWIN, Regular2 x 4, , , 59, 100+</v>
      </c>
      <c r="P116" s="59"/>
      <c r="U116" s="32" t="s">
        <v>67</v>
      </c>
      <c r="V116" s="32" t="s">
        <v>68</v>
      </c>
      <c r="W116" s="43" t="s">
        <v>69</v>
      </c>
      <c r="X116" s="43" t="s">
        <v>70</v>
      </c>
      <c r="Y116" s="82" t="s">
        <v>909</v>
      </c>
      <c r="Z116" s="82" t="s">
        <v>860</v>
      </c>
      <c r="AA116" s="69" t="s">
        <v>753</v>
      </c>
      <c r="AB116" s="69" t="s">
        <v>910</v>
      </c>
      <c r="AC116" s="82" t="s">
        <v>911</v>
      </c>
      <c r="AD116" s="82" t="s">
        <v>756</v>
      </c>
      <c r="AE116" s="82" t="s">
        <v>912</v>
      </c>
      <c r="AG116" s="82" t="s">
        <v>913</v>
      </c>
      <c r="AI116" s="86"/>
      <c r="AJ116" s="82"/>
      <c r="AK116" s="82">
        <v>59</v>
      </c>
      <c r="AL116" s="85" t="s">
        <v>923</v>
      </c>
      <c r="AN116" s="87">
        <v>0.69999999999999996</v>
      </c>
      <c r="AS116" s="85">
        <v>29.800000000000001</v>
      </c>
      <c r="AT116" s="85">
        <v>29.800000000000001</v>
      </c>
      <c r="AU116" s="82">
        <v>0</v>
      </c>
      <c r="AV116" s="85">
        <v>25.399999999999999</v>
      </c>
      <c r="AY116" s="88">
        <v>125</v>
      </c>
      <c r="AZ116" s="85">
        <v>8.1999999999999993</v>
      </c>
      <c r="BA116" s="82" t="s">
        <v>914</v>
      </c>
      <c r="BB116" s="82">
        <v>46</v>
      </c>
      <c r="BC116" s="82">
        <v>70</v>
      </c>
      <c r="BE116" s="82" t="s">
        <v>915</v>
      </c>
      <c r="BI116" s="82" t="s">
        <v>916</v>
      </c>
      <c r="BJ116" s="34"/>
      <c r="BK116" s="34"/>
      <c r="BL116" s="34"/>
      <c r="BM116" s="34"/>
      <c r="BN116" s="34"/>
      <c r="BO116" s="34"/>
      <c r="BP116" s="34"/>
      <c r="BQ116" s="34"/>
      <c r="BR116" s="34"/>
      <c r="BS116" s="34"/>
      <c r="BT116" s="34"/>
      <c r="BU116" s="34"/>
    </row>
    <row r="117" ht="34.5" customHeight="1">
      <c r="A117" s="59" t="s">
        <v>744</v>
      </c>
      <c r="B117" s="32" t="s">
        <v>111</v>
      </c>
      <c r="D117" s="82" t="s">
        <v>904</v>
      </c>
      <c r="E117" s="82" t="s">
        <v>927</v>
      </c>
      <c r="F117" s="83" t="s">
        <v>928</v>
      </c>
      <c r="G117" s="84" t="s">
        <v>929</v>
      </c>
      <c r="I117" s="35" t="s">
        <v>60</v>
      </c>
      <c r="J117" s="85">
        <v>161</v>
      </c>
      <c r="K117" s="49" t="s">
        <v>749</v>
      </c>
      <c r="L117" s="49" t="s">
        <v>908</v>
      </c>
      <c r="N117" s="35" t="str">
        <f t="shared" si="1"/>
        <v xml:space="preserve">K2 HYPNOTIST161 K2 is the original American Ski and Snowboard Brand, founded in 1962 in Washington State. The brand continued to pioneer by expanding into snowboards in 1987 and was the first brand to specifically engineer products for women starting in 1999; our Women’s Alliance™. Today we are resetting the K2 brand for the future, one that builds on this legacy to reposition as the industry leader.The internal team at K2 Snowboarding has been dreaming of the hypnotist for a few years, and there is no better time than the present to release our baby. This all-new premium freestyle snowboard is built for the more advanced to expert snowboarder, transitions, on hips, and on medium to large terrain park features. 
We leaned on our trusty tri-blend BAP core as the foundation for the Hypnotist. We’ve added our Carbon DarkWeb™ to speed up transitions from edge to edge, and our new tip-to-tail Carbon Backbone™ to increase snap.
To help you spin that extra 180 degrees, reduce swingweight, and decrease chatter in the tip and tail, we’ve replaced the tip and tail of the core with our SpaceGlass™ construction, lighter and harder than wood, SpaceGlass™ puts the Hypnotist in a league all of it’s own. We finish it all off with a wax-infused 4001 Sintered Base from Crown - the hardest, fastest, base material that they offer. FreestyleAdvanced - Expert, Unisex, profile:camber, TWIN, Regular2 x 4, , , 59, 104</v>
      </c>
      <c r="P117" s="59"/>
      <c r="U117" s="32" t="s">
        <v>67</v>
      </c>
      <c r="V117" s="32" t="s">
        <v>68</v>
      </c>
      <c r="W117" s="43" t="s">
        <v>69</v>
      </c>
      <c r="X117" s="43" t="s">
        <v>70</v>
      </c>
      <c r="Y117" s="82" t="s">
        <v>909</v>
      </c>
      <c r="Z117" s="82" t="s">
        <v>860</v>
      </c>
      <c r="AA117" s="69" t="s">
        <v>753</v>
      </c>
      <c r="AB117" s="69" t="s">
        <v>910</v>
      </c>
      <c r="AC117" s="82" t="s">
        <v>911</v>
      </c>
      <c r="AD117" s="82" t="s">
        <v>756</v>
      </c>
      <c r="AE117" s="82" t="s">
        <v>912</v>
      </c>
      <c r="AG117" s="82" t="s">
        <v>913</v>
      </c>
      <c r="AI117" s="86"/>
      <c r="AJ117" s="82"/>
      <c r="AK117" s="82">
        <v>59</v>
      </c>
      <c r="AL117" s="85">
        <v>104</v>
      </c>
      <c r="AN117" s="87">
        <v>0.69999999999999996</v>
      </c>
      <c r="AS117" s="85">
        <v>30.199999999999999</v>
      </c>
      <c r="AT117" s="85">
        <v>30.199999999999999</v>
      </c>
      <c r="AU117" s="82">
        <v>0</v>
      </c>
      <c r="AV117" s="85">
        <v>25.699999999999999</v>
      </c>
      <c r="AY117" s="88">
        <v>127</v>
      </c>
      <c r="AZ117" s="85">
        <v>8.4000000000000004</v>
      </c>
      <c r="BA117" s="82" t="s">
        <v>914</v>
      </c>
      <c r="BB117" s="82">
        <v>46</v>
      </c>
      <c r="BC117" s="82">
        <v>70</v>
      </c>
      <c r="BE117" s="82" t="s">
        <v>915</v>
      </c>
      <c r="BI117" s="82" t="s">
        <v>916</v>
      </c>
      <c r="BJ117" s="34"/>
      <c r="BK117" s="34"/>
      <c r="BL117" s="34"/>
      <c r="BM117" s="34"/>
      <c r="BN117" s="34"/>
      <c r="BO117" s="34"/>
      <c r="BP117" s="34"/>
      <c r="BQ117" s="34"/>
      <c r="BR117" s="34"/>
      <c r="BS117" s="34"/>
      <c r="BT117" s="34"/>
      <c r="BU117" s="34"/>
    </row>
    <row r="118" ht="34.5" customHeight="1">
      <c r="A118" s="59" t="s">
        <v>744</v>
      </c>
      <c r="B118" s="32" t="s">
        <v>111</v>
      </c>
      <c r="D118" s="82" t="s">
        <v>904</v>
      </c>
      <c r="E118" s="82" t="s">
        <v>930</v>
      </c>
      <c r="F118" s="83" t="s">
        <v>931</v>
      </c>
      <c r="G118" s="84" t="s">
        <v>932</v>
      </c>
      <c r="I118" s="35" t="s">
        <v>60</v>
      </c>
      <c r="J118" s="85" t="s">
        <v>933</v>
      </c>
      <c r="K118" s="49" t="s">
        <v>749</v>
      </c>
      <c r="L118" s="49" t="s">
        <v>908</v>
      </c>
      <c r="N118" s="35" t="str">
        <f t="shared" si="1"/>
        <v xml:space="preserve">K2 HYPNOTIST154W K2 is the original American Ski and Snowboard Brand, founded in 1962 in Washington State. The brand continued to pioneer by expanding into snowboards in 1987 and was the first brand to specifically engineer products for women starting in 1999; our Women’s Alliance™. Today we are resetting the K2 brand for the future, one that builds on this legacy to reposition as the industry leader.The internal team at K2 Snowboarding has been dreaming of the hypnotist for a few years, and there is no better time than the present to release our baby. This all-new premium freestyle snowboard is built for the more advanced to expert snowboarder, transitions, on hips, and on medium to large terrain park features. 
We leaned on our trusty tri-blend BAP core as the foundation for the Hypnotist. We’ve added our Carbon DarkWeb™ to speed up transitions from edge to edge, and our new tip-to-tail Carbon Backbone™ to increase snap.
To help you spin that extra 180 degrees, reduce swingweight, and decrease chatter in the tip and tail, we’ve replaced the tip and tail of the core with our SpaceGlass™ construction, lighter and harder than wood, SpaceGlass™ puts the Hypnotist in a league all of it’s own. We finish it all off with a wax-infused 4001 Sintered Base from Crown - the hardest, fastest, base material that they offer. FreestyleAdvanced - Expert, Unisex, profile:camber, TWIN, Wide2 x 4, , , 54, 86</v>
      </c>
      <c r="P118" s="59"/>
      <c r="U118" s="32" t="s">
        <v>67</v>
      </c>
      <c r="V118" s="32" t="s">
        <v>68</v>
      </c>
      <c r="W118" s="43" t="s">
        <v>69</v>
      </c>
      <c r="X118" s="43" t="s">
        <v>70</v>
      </c>
      <c r="Y118" s="82" t="s">
        <v>909</v>
      </c>
      <c r="Z118" s="82" t="s">
        <v>860</v>
      </c>
      <c r="AA118" s="69" t="s">
        <v>753</v>
      </c>
      <c r="AB118" s="69" t="s">
        <v>910</v>
      </c>
      <c r="AC118" s="82" t="s">
        <v>911</v>
      </c>
      <c r="AD118" s="82" t="s">
        <v>781</v>
      </c>
      <c r="AE118" s="82" t="s">
        <v>912</v>
      </c>
      <c r="AG118" s="82" t="s">
        <v>913</v>
      </c>
      <c r="AI118" s="86"/>
      <c r="AJ118" s="82"/>
      <c r="AK118" s="82">
        <v>54</v>
      </c>
      <c r="AL118" s="85">
        <v>86</v>
      </c>
      <c r="AN118" s="87">
        <v>0.69999999999999996</v>
      </c>
      <c r="AS118" s="85">
        <v>30.100000000000001</v>
      </c>
      <c r="AT118" s="85">
        <v>30.100000000000001</v>
      </c>
      <c r="AU118" s="82">
        <v>0</v>
      </c>
      <c r="AV118" s="85">
        <v>25.899999999999999</v>
      </c>
      <c r="AY118" s="88">
        <v>121</v>
      </c>
      <c r="AZ118" s="85">
        <v>8</v>
      </c>
      <c r="BA118" s="82" t="s">
        <v>914</v>
      </c>
      <c r="BB118" s="82">
        <v>43</v>
      </c>
      <c r="BC118" s="82">
        <v>67</v>
      </c>
      <c r="BE118" s="82" t="s">
        <v>915</v>
      </c>
      <c r="BI118" s="82" t="s">
        <v>916</v>
      </c>
      <c r="BJ118" s="34"/>
      <c r="BK118" s="34"/>
      <c r="BL118" s="34"/>
      <c r="BM118" s="34"/>
      <c r="BN118" s="34"/>
      <c r="BO118" s="34"/>
      <c r="BP118" s="34"/>
      <c r="BQ118" s="34"/>
      <c r="BR118" s="34"/>
      <c r="BS118" s="34"/>
      <c r="BT118" s="34"/>
      <c r="BU118" s="34"/>
    </row>
    <row r="119" ht="34.5" customHeight="1">
      <c r="A119" s="59" t="s">
        <v>744</v>
      </c>
      <c r="B119" s="32" t="s">
        <v>111</v>
      </c>
      <c r="D119" s="82" t="s">
        <v>904</v>
      </c>
      <c r="E119" s="82" t="s">
        <v>934</v>
      </c>
      <c r="F119" s="83" t="s">
        <v>935</v>
      </c>
      <c r="G119" s="84" t="s">
        <v>936</v>
      </c>
      <c r="I119" s="35" t="s">
        <v>60</v>
      </c>
      <c r="J119" s="85" t="s">
        <v>937</v>
      </c>
      <c r="K119" s="49" t="s">
        <v>749</v>
      </c>
      <c r="L119" s="49" t="s">
        <v>908</v>
      </c>
      <c r="N119" s="35" t="str">
        <f t="shared" si="1"/>
        <v xml:space="preserve">K2 HYPNOTIST157W K2 is the original American Ski and Snowboard Brand, founded in 1962 in Washington State. The brand continued to pioneer by expanding into snowboards in 1987 and was the first brand to specifically engineer products for women starting in 1999; our Women’s Alliance™. Today we are resetting the K2 brand for the future, one that builds on this legacy to reposition as the industry leader.The internal team at K2 Snowboarding has been dreaming of the hypnotist for a few years, and there is no better time than the present to release our baby. This all-new premium freestyle snowboard is built for the more advanced to expert snowboarder, transitions, on hips, and on medium to large terrain park features. 
We leaned on our trusty tri-blend BAP core as the foundation for the Hypnotist. We’ve added our Carbon DarkWeb™ to speed up transitions from edge to edge, and our new tip-to-tail Carbon Backbone™ to increase snap.
To help you spin that extra 180 degrees, reduce swingweight, and decrease chatter in the tip and tail, we’ve replaced the tip and tail of the core with our SpaceGlass™ construction, lighter and harder than wood, SpaceGlass™ puts the Hypnotist in a league all of it’s own. We finish it all off with a wax-infused 4001 Sintered Base from Crown - the hardest, fastest, base material that they offer. FreestyleAdvanced - Expert, Unisex, profile:camber, TWIN, Wide2 x 4, , , 59, 104</v>
      </c>
      <c r="P119" s="59"/>
      <c r="U119" s="32" t="s">
        <v>67</v>
      </c>
      <c r="V119" s="32" t="s">
        <v>68</v>
      </c>
      <c r="W119" s="43" t="s">
        <v>69</v>
      </c>
      <c r="X119" s="43" t="s">
        <v>70</v>
      </c>
      <c r="Y119" s="82" t="s">
        <v>909</v>
      </c>
      <c r="Z119" s="82" t="s">
        <v>860</v>
      </c>
      <c r="AA119" s="69" t="s">
        <v>753</v>
      </c>
      <c r="AB119" s="69" t="s">
        <v>910</v>
      </c>
      <c r="AC119" s="82" t="s">
        <v>911</v>
      </c>
      <c r="AD119" s="82" t="s">
        <v>781</v>
      </c>
      <c r="AE119" s="82" t="s">
        <v>912</v>
      </c>
      <c r="AG119" s="82" t="s">
        <v>913</v>
      </c>
      <c r="AI119" s="86"/>
      <c r="AJ119" s="82"/>
      <c r="AK119" s="82">
        <v>59</v>
      </c>
      <c r="AL119" s="85">
        <v>104</v>
      </c>
      <c r="AN119" s="87">
        <v>0.69999999999999996</v>
      </c>
      <c r="AS119" s="85">
        <v>30.5</v>
      </c>
      <c r="AT119" s="85">
        <v>30.5</v>
      </c>
      <c r="AU119" s="82">
        <v>0</v>
      </c>
      <c r="AV119" s="85">
        <v>26.199999999999999</v>
      </c>
      <c r="AY119" s="88">
        <v>123</v>
      </c>
      <c r="AZ119" s="85">
        <v>8.1999999999999993</v>
      </c>
      <c r="BA119" s="82" t="s">
        <v>914</v>
      </c>
      <c r="BB119" s="82">
        <v>43</v>
      </c>
      <c r="BC119" s="82">
        <v>67</v>
      </c>
      <c r="BE119" s="82" t="s">
        <v>915</v>
      </c>
      <c r="BI119" s="82" t="s">
        <v>916</v>
      </c>
      <c r="BJ119" s="34"/>
      <c r="BK119" s="34"/>
      <c r="BL119" s="34"/>
      <c r="BM119" s="34"/>
      <c r="BN119" s="34"/>
      <c r="BO119" s="34"/>
      <c r="BP119" s="34"/>
      <c r="BQ119" s="34"/>
      <c r="BR119" s="34"/>
      <c r="BS119" s="34"/>
      <c r="BT119" s="34"/>
      <c r="BU119" s="34"/>
    </row>
    <row r="120" ht="34.5" customHeight="1">
      <c r="A120" s="59" t="s">
        <v>744</v>
      </c>
      <c r="B120" s="32" t="s">
        <v>111</v>
      </c>
      <c r="D120" s="82" t="s">
        <v>904</v>
      </c>
      <c r="E120" s="82" t="s">
        <v>938</v>
      </c>
      <c r="F120" s="83" t="s">
        <v>939</v>
      </c>
      <c r="G120" s="84" t="s">
        <v>940</v>
      </c>
      <c r="I120" s="35" t="s">
        <v>60</v>
      </c>
      <c r="J120" s="85" t="s">
        <v>941</v>
      </c>
      <c r="K120" s="49" t="s">
        <v>749</v>
      </c>
      <c r="L120" s="49" t="s">
        <v>908</v>
      </c>
      <c r="N120" s="35" t="str">
        <f t="shared" si="1"/>
        <v xml:space="preserve">K2 HYPNOTIST160W K2 is the original American Ski and Snowboard Brand, founded in 1962 in Washington State. The brand continued to pioneer by expanding into snowboards in 1987 and was the first brand to specifically engineer products for women starting in 1999; our Women’s Alliance™. Today we are resetting the K2 brand for the future, one that builds on this legacy to reposition as the industry leader.The internal team at K2 Snowboarding has been dreaming of the hypnotist for a few years, and there is no better time than the present to release our baby. This all-new premium freestyle snowboard is built for the more advanced to expert snowboarder, transitions, on hips, and on medium to large terrain park features. 
We leaned on our trusty tri-blend BAP core as the foundation for the Hypnotist. We’ve added our Carbon DarkWeb™ to speed up transitions from edge to edge, and our new tip-to-tail Carbon Backbone™ to increase snap.
To help you spin that extra 180 degrees, reduce swingweight, and decrease chatter in the tip and tail, we’ve replaced the tip and tail of the core with our SpaceGlass™ construction, lighter and harder than wood, SpaceGlass™ puts the Hypnotist in a league all of it’s own. We finish it all off with a wax-infused 4001 Sintered Base from Crown - the hardest, fastest, base material that they offer. FreestyleAdvanced - Expert, Unisex, profile:camber, TWIN, Wide2 x 4, , , 59, 104</v>
      </c>
      <c r="P120" s="59"/>
      <c r="U120" s="32" t="s">
        <v>67</v>
      </c>
      <c r="V120" s="32" t="s">
        <v>68</v>
      </c>
      <c r="W120" s="43" t="s">
        <v>69</v>
      </c>
      <c r="X120" s="43" t="s">
        <v>70</v>
      </c>
      <c r="Y120" s="82" t="s">
        <v>909</v>
      </c>
      <c r="Z120" s="82" t="s">
        <v>860</v>
      </c>
      <c r="AA120" s="69" t="s">
        <v>753</v>
      </c>
      <c r="AB120" s="69" t="s">
        <v>910</v>
      </c>
      <c r="AC120" s="82" t="s">
        <v>911</v>
      </c>
      <c r="AD120" s="82" t="s">
        <v>781</v>
      </c>
      <c r="AE120" s="82" t="s">
        <v>912</v>
      </c>
      <c r="AG120" s="82" t="s">
        <v>913</v>
      </c>
      <c r="AI120" s="86"/>
      <c r="AJ120" s="82"/>
      <c r="AK120" s="82">
        <v>59</v>
      </c>
      <c r="AL120" s="85">
        <v>104</v>
      </c>
      <c r="AN120" s="87">
        <v>0.69999999999999996</v>
      </c>
      <c r="AS120" s="85">
        <v>30.899999999999999</v>
      </c>
      <c r="AT120" s="85">
        <v>30.899999999999999</v>
      </c>
      <c r="AU120" s="82">
        <v>0</v>
      </c>
      <c r="AV120" s="85">
        <v>26.5</v>
      </c>
      <c r="AY120" s="88">
        <v>126</v>
      </c>
      <c r="AZ120" s="85">
        <v>8.4000000000000004</v>
      </c>
      <c r="BA120" s="82" t="s">
        <v>914</v>
      </c>
      <c r="BB120" s="82">
        <v>46</v>
      </c>
      <c r="BC120" s="82">
        <v>70</v>
      </c>
      <c r="BE120" s="82" t="s">
        <v>915</v>
      </c>
      <c r="BI120" s="82" t="s">
        <v>916</v>
      </c>
      <c r="BJ120" s="34"/>
      <c r="BK120" s="34"/>
      <c r="BL120" s="34"/>
      <c r="BM120" s="34"/>
      <c r="BN120" s="34"/>
      <c r="BO120" s="34"/>
      <c r="BP120" s="34"/>
      <c r="BQ120" s="34"/>
      <c r="BR120" s="34"/>
      <c r="BS120" s="34"/>
      <c r="BT120" s="34"/>
      <c r="BU120" s="34"/>
    </row>
    <row r="121" ht="34.5" customHeight="1">
      <c r="A121" s="59" t="s">
        <v>744</v>
      </c>
      <c r="B121" s="32" t="s">
        <v>111</v>
      </c>
      <c r="D121" s="82" t="s">
        <v>942</v>
      </c>
      <c r="E121" s="82" t="s">
        <v>943</v>
      </c>
      <c r="F121" s="83" t="s">
        <v>944</v>
      </c>
      <c r="G121" s="84" t="s">
        <v>945</v>
      </c>
      <c r="I121" s="35" t="s">
        <v>60</v>
      </c>
      <c r="J121" s="85">
        <v>137</v>
      </c>
      <c r="K121" s="49" t="s">
        <v>749</v>
      </c>
      <c r="L121" s="49" t="s">
        <v>946</v>
      </c>
      <c r="N121" s="35" t="str">
        <f t="shared" si="1"/>
        <v xml:space="preserve">K2 ALMANAC137 K2 is the original American Ski and Snowboard Brand, founded in 1962 in Washington State. The brand continued to pioneer by expanding into snowboards in 1987 and was the first brand to specifically engineer products for women starting in 1999; our Women’s Alliance™. Today we are resetting the K2 brand for the future, one that builds on this legacy to reposition as the industry leader.Designed to ride the entire resort and score an A+ in the turning category, the ALL-NEW K2 Almanac snowboard is writing the newest chapter in Volume Shift™ snowboards. Purpose-engineered to be a daily driver, this snowboard takes inspiration from models like the Party Platter and Excavator, and charts it’s own course. When choosing the Almanac, you’ll want to size down ~5cm, due to it’s wider than average outline (read: Volume Shift™) - so if you normally ride a 158cm snowboard, you’ll want to get your hands on the 153cm length for lapping your favorite run at the resort. 
When it comes to tech, the Almanac does not skimp. Camber under-foot with raised contact points in the tip and tail help make this snowboard comfortable riding the entire resort - enough snap for the feeling of energy in and out of the turn, and a fluid feel when transitioning from edge to edge. From the bottom up, we’ve started with a hard and fast sintered 4000 base, a snappy core consisting of bamboo, aspen, and poplar woods, a bi-axial fiberglass weave, and our tip-to-tail carbon backbone snapping Ollies over slow signs. The Almanac also features an additional set of inserts for the front binding, so you can set your bindings back and enjoy a little extra float on the deep days.  All MountainAdvanced, Unisex, Camber rocker , DIRECTIONAL, TAPERED, VOLUME SHIFT , Regular2 x 4, , , 32, 73</v>
      </c>
      <c r="P121" s="59"/>
      <c r="U121" s="32" t="s">
        <v>67</v>
      </c>
      <c r="V121" s="32" t="s">
        <v>68</v>
      </c>
      <c r="W121" s="43" t="s">
        <v>69</v>
      </c>
      <c r="X121" s="43" t="s">
        <v>70</v>
      </c>
      <c r="Y121" s="82" t="s">
        <v>859</v>
      </c>
      <c r="Z121" s="82" t="s">
        <v>752</v>
      </c>
      <c r="AA121" s="69" t="s">
        <v>753</v>
      </c>
      <c r="AB121" s="69" t="s">
        <v>947</v>
      </c>
      <c r="AC121" s="82" t="s">
        <v>798</v>
      </c>
      <c r="AD121" s="82" t="s">
        <v>756</v>
      </c>
      <c r="AE121" s="82" t="s">
        <v>912</v>
      </c>
      <c r="AG121" s="69" t="s">
        <v>948</v>
      </c>
      <c r="AI121" s="86"/>
      <c r="AJ121" s="82"/>
      <c r="AK121" s="89">
        <v>32</v>
      </c>
      <c r="AL121" s="90">
        <v>73</v>
      </c>
      <c r="AN121" s="87">
        <v>0.5</v>
      </c>
      <c r="AS121" s="90" t="s">
        <v>949</v>
      </c>
      <c r="AT121" s="90" t="s">
        <v>950</v>
      </c>
      <c r="AU121" s="91">
        <v>1.1999999999999993</v>
      </c>
      <c r="AV121" s="90" t="s">
        <v>951</v>
      </c>
      <c r="AY121" s="88">
        <v>102</v>
      </c>
      <c r="AZ121" s="85">
        <v>6</v>
      </c>
      <c r="BA121" s="89" t="s">
        <v>914</v>
      </c>
      <c r="BB121" s="89">
        <v>36</v>
      </c>
      <c r="BC121" s="89">
        <v>60</v>
      </c>
      <c r="BE121" s="82" t="s">
        <v>952</v>
      </c>
      <c r="BI121" s="82" t="s">
        <v>916</v>
      </c>
      <c r="BJ121" s="34"/>
      <c r="BK121" s="34"/>
      <c r="BL121" s="34"/>
      <c r="BM121" s="34"/>
      <c r="BN121" s="34"/>
      <c r="BO121" s="34"/>
      <c r="BP121" s="34"/>
      <c r="BQ121" s="34"/>
      <c r="BR121" s="34"/>
      <c r="BS121" s="34"/>
      <c r="BT121" s="34"/>
      <c r="BU121" s="34"/>
    </row>
    <row r="122" ht="34.5" customHeight="1">
      <c r="A122" s="59" t="s">
        <v>744</v>
      </c>
      <c r="B122" s="32" t="s">
        <v>111</v>
      </c>
      <c r="D122" s="82" t="s">
        <v>942</v>
      </c>
      <c r="E122" s="82" t="s">
        <v>953</v>
      </c>
      <c r="F122" s="83" t="s">
        <v>954</v>
      </c>
      <c r="G122" s="84" t="s">
        <v>955</v>
      </c>
      <c r="I122" s="35" t="s">
        <v>60</v>
      </c>
      <c r="J122" s="85">
        <v>141</v>
      </c>
      <c r="K122" s="49" t="s">
        <v>749</v>
      </c>
      <c r="L122" s="49" t="s">
        <v>946</v>
      </c>
      <c r="N122" s="35" t="str">
        <f t="shared" si="1"/>
        <v xml:space="preserve">K2 ALMANAC141 K2 is the original American Ski and Snowboard Brand, founded in 1962 in Washington State. The brand continued to pioneer by expanding into snowboards in 1987 and was the first brand to specifically engineer products for women starting in 1999; our Women’s Alliance™. Today we are resetting the K2 brand for the future, one that builds on this legacy to reposition as the industry leader.Designed to ride the entire resort and score an A+ in the turning category, the ALL-NEW K2 Almanac snowboard is writing the newest chapter in Volume Shift™ snowboards. Purpose-engineered to be a daily driver, this snowboard takes inspiration from models like the Party Platter and Excavator, and charts it’s own course. When choosing the Almanac, you’ll want to size down ~5cm, due to it’s wider than average outline (read: Volume Shift™) - so if you normally ride a 158cm snowboard, you’ll want to get your hands on the 153cm length for lapping your favorite run at the resort. 
When it comes to tech, the Almanac does not skimp. Camber under-foot with raised contact points in the tip and tail help make this snowboard comfortable riding the entire resort - enough snap for the feeling of energy in and out of the turn, and a fluid feel when transitioning from edge to edge. From the bottom up, we’ve started with a hard and fast sintered 4000 base, a snappy core consisting of bamboo, aspen, and poplar woods, a bi-axial fiberglass weave, and our tip-to-tail carbon backbone snapping Ollies over slow signs. The Almanac also features an additional set of inserts for the front binding, so you can set your bindings back and enjoy a little extra float on the deep days.  All MountainAdvanced, Unisex, Camber rocker , DIRECTIONAL, TAPERED, VOLUME SHIFT , Regular2 x 4, , , 41, 73</v>
      </c>
      <c r="P122" s="59"/>
      <c r="U122" s="32" t="s">
        <v>67</v>
      </c>
      <c r="V122" s="32" t="s">
        <v>68</v>
      </c>
      <c r="W122" s="43" t="s">
        <v>69</v>
      </c>
      <c r="X122" s="43" t="s">
        <v>70</v>
      </c>
      <c r="Y122" s="82" t="s">
        <v>859</v>
      </c>
      <c r="Z122" s="82" t="s">
        <v>752</v>
      </c>
      <c r="AA122" s="69" t="s">
        <v>753</v>
      </c>
      <c r="AB122" s="69" t="s">
        <v>947</v>
      </c>
      <c r="AC122" s="82" t="s">
        <v>798</v>
      </c>
      <c r="AD122" s="82" t="s">
        <v>756</v>
      </c>
      <c r="AE122" s="82" t="s">
        <v>912</v>
      </c>
      <c r="AG122" s="69" t="s">
        <v>948</v>
      </c>
      <c r="AI122" s="86"/>
      <c r="AJ122" s="82"/>
      <c r="AK122" s="89">
        <v>41</v>
      </c>
      <c r="AL122" s="90">
        <v>73</v>
      </c>
      <c r="AN122" s="87">
        <v>0.5</v>
      </c>
      <c r="AS122" s="90" t="s">
        <v>956</v>
      </c>
      <c r="AT122" s="90" t="s">
        <v>957</v>
      </c>
      <c r="AU122" s="91">
        <v>1.1999999999999993</v>
      </c>
      <c r="AV122" s="90" t="s">
        <v>958</v>
      </c>
      <c r="AY122" s="88">
        <v>104</v>
      </c>
      <c r="AZ122" s="85">
        <v>6.2000000000000002</v>
      </c>
      <c r="BA122" s="89" t="s">
        <v>914</v>
      </c>
      <c r="BB122" s="89">
        <v>38</v>
      </c>
      <c r="BC122" s="89">
        <v>62</v>
      </c>
      <c r="BE122" s="82" t="s">
        <v>952</v>
      </c>
      <c r="BI122" s="82" t="s">
        <v>916</v>
      </c>
      <c r="BJ122" s="34"/>
      <c r="BK122" s="34"/>
      <c r="BL122" s="34"/>
      <c r="BM122" s="34"/>
      <c r="BN122" s="34"/>
      <c r="BO122" s="34"/>
      <c r="BP122" s="34"/>
      <c r="BQ122" s="34"/>
      <c r="BR122" s="34"/>
      <c r="BS122" s="34"/>
      <c r="BT122" s="34"/>
      <c r="BU122" s="34"/>
    </row>
    <row r="123" ht="34.5" customHeight="1">
      <c r="A123" s="59" t="s">
        <v>744</v>
      </c>
      <c r="B123" s="32" t="s">
        <v>111</v>
      </c>
      <c r="D123" s="82" t="s">
        <v>942</v>
      </c>
      <c r="E123" s="82" t="s">
        <v>959</v>
      </c>
      <c r="F123" s="83" t="s">
        <v>960</v>
      </c>
      <c r="G123" s="84" t="s">
        <v>961</v>
      </c>
      <c r="I123" s="35" t="s">
        <v>60</v>
      </c>
      <c r="J123" s="85">
        <v>145</v>
      </c>
      <c r="K123" s="49" t="s">
        <v>749</v>
      </c>
      <c r="L123" s="49" t="s">
        <v>946</v>
      </c>
      <c r="N123" s="35" t="str">
        <f t="shared" si="1"/>
        <v xml:space="preserve">K2 ALMANAC145 K2 is the original American Ski and Snowboard Brand, founded in 1962 in Washington State. The brand continued to pioneer by expanding into snowboards in 1987 and was the first brand to specifically engineer products for women starting in 1999; our Women’s Alliance™. Today we are resetting the K2 brand for the future, one that builds on this legacy to reposition as the industry leader.Designed to ride the entire resort and score an A+ in the turning category, the ALL-NEW K2 Almanac snowboard is writing the newest chapter in Volume Shift™ snowboards. Purpose-engineered to be a daily driver, this snowboard takes inspiration from models like the Party Platter and Excavator, and charts it’s own course. When choosing the Almanac, you’ll want to size down ~5cm, due to it’s wider than average outline (read: Volume Shift™) - so if you normally ride a 158cm snowboard, you’ll want to get your hands on the 153cm length for lapping your favorite run at the resort. 
When it comes to tech, the Almanac does not skimp. Camber under-foot with raised contact points in the tip and tail help make this snowboard comfortable riding the entire resort - enough snap for the feeling of energy in and out of the turn, and a fluid feel when transitioning from edge to edge. From the bottom up, we’ve started with a hard and fast sintered 4000 base, a snappy core consisting of bamboo, aspen, and poplar woods, a bi-axial fiberglass weave, and our tip-to-tail carbon backbone snapping Ollies over slow signs. The Almanac also features an additional set of inserts for the front binding, so you can set your bindings back and enjoy a little extra float on the deep days.  All MountainAdvanced, Unisex, Camber rocker , DIRECTIONAL, TAPERED, VOLUME SHIFT , Regular2 x 4, , , 50, 82</v>
      </c>
      <c r="P123" s="59"/>
      <c r="U123" s="32" t="s">
        <v>67</v>
      </c>
      <c r="V123" s="32" t="s">
        <v>68</v>
      </c>
      <c r="W123" s="43" t="s">
        <v>69</v>
      </c>
      <c r="X123" s="43" t="s">
        <v>70</v>
      </c>
      <c r="Y123" s="82" t="s">
        <v>859</v>
      </c>
      <c r="Z123" s="82" t="s">
        <v>752</v>
      </c>
      <c r="AA123" s="69" t="s">
        <v>753</v>
      </c>
      <c r="AB123" s="69" t="s">
        <v>947</v>
      </c>
      <c r="AC123" s="82" t="s">
        <v>798</v>
      </c>
      <c r="AD123" s="82" t="s">
        <v>756</v>
      </c>
      <c r="AE123" s="82" t="s">
        <v>912</v>
      </c>
      <c r="AG123" s="69" t="s">
        <v>948</v>
      </c>
      <c r="AI123" s="86"/>
      <c r="AJ123" s="82"/>
      <c r="AK123" s="89">
        <v>50</v>
      </c>
      <c r="AL123" s="90">
        <v>82</v>
      </c>
      <c r="AN123" s="87">
        <v>0.5</v>
      </c>
      <c r="AS123" s="90" t="s">
        <v>962</v>
      </c>
      <c r="AT123" s="90" t="s">
        <v>963</v>
      </c>
      <c r="AU123" s="91">
        <v>1.1999999999999993</v>
      </c>
      <c r="AV123" s="90" t="s">
        <v>964</v>
      </c>
      <c r="AY123" s="88">
        <v>108</v>
      </c>
      <c r="AZ123" s="85">
        <v>6.4000000000000004</v>
      </c>
      <c r="BA123" s="89" t="s">
        <v>914</v>
      </c>
      <c r="BB123" s="89">
        <v>-41</v>
      </c>
      <c r="BC123" s="89"/>
      <c r="BE123" s="82" t="s">
        <v>952</v>
      </c>
      <c r="BI123" s="82" t="s">
        <v>916</v>
      </c>
      <c r="BJ123" s="34"/>
      <c r="BK123" s="34"/>
      <c r="BL123" s="34"/>
      <c r="BM123" s="34"/>
      <c r="BN123" s="34"/>
      <c r="BO123" s="34"/>
      <c r="BP123" s="34"/>
      <c r="BQ123" s="34"/>
      <c r="BR123" s="34"/>
      <c r="BS123" s="34"/>
      <c r="BT123" s="34"/>
      <c r="BU123" s="34"/>
    </row>
    <row r="124" ht="34.5" customHeight="1">
      <c r="A124" s="59" t="s">
        <v>744</v>
      </c>
      <c r="B124" s="32" t="s">
        <v>111</v>
      </c>
      <c r="D124" s="82" t="s">
        <v>942</v>
      </c>
      <c r="E124" s="82" t="s">
        <v>965</v>
      </c>
      <c r="F124" s="83" t="s">
        <v>966</v>
      </c>
      <c r="G124" s="84" t="s">
        <v>967</v>
      </c>
      <c r="I124" s="35" t="s">
        <v>60</v>
      </c>
      <c r="J124" s="85">
        <v>149</v>
      </c>
      <c r="K124" s="49" t="s">
        <v>749</v>
      </c>
      <c r="L124" s="49" t="s">
        <v>946</v>
      </c>
      <c r="N124" s="35" t="str">
        <f t="shared" si="1"/>
        <v xml:space="preserve">K2 ALMANAC149 K2 is the original American Ski and Snowboard Brand, founded in 1962 in Washington State. The brand continued to pioneer by expanding into snowboards in 1987 and was the first brand to specifically engineer products for women starting in 1999; our Women’s Alliance™. Today we are resetting the K2 brand for the future, one that builds on this legacy to reposition as the industry leader.Designed to ride the entire resort and score an A+ in the turning category, the ALL-NEW K2 Almanac snowboard is writing the newest chapter in Volume Shift™ snowboards. Purpose-engineered to be a daily driver, this snowboard takes inspiration from models like the Party Platter and Excavator, and charts it’s own course. When choosing the Almanac, you’ll want to size down ~5cm, due to it’s wider than average outline (read: Volume Shift™) - so if you normally ride a 158cm snowboard, you’ll want to get your hands on the 153cm length for lapping your favorite run at the resort. 
When it comes to tech, the Almanac does not skimp. Camber under-foot with raised contact points in the tip and tail help make this snowboard comfortable riding the entire resort - enough snap for the feeling of energy in and out of the turn, and a fluid feel when transitioning from edge to edge. From the bottom up, we’ve started with a hard and fast sintered 4000 base, a snappy core consisting of bamboo, aspen, and poplar woods, a bi-axial fiberglass weave, and our tip-to-tail carbon backbone snapping Ollies over slow signs. The Almanac also features an additional set of inserts for the front binding, so you can set your bindings back and enjoy a little extra float on the deep days.  All MountainAdvanced, Unisex, Camber rocker , DIRECTIONAL, TAPERED, VOLUME SHIFT , Regular2 x 4, , , 59, 100</v>
      </c>
      <c r="P124" s="59"/>
      <c r="U124" s="32" t="s">
        <v>67</v>
      </c>
      <c r="V124" s="32" t="s">
        <v>68</v>
      </c>
      <c r="W124" s="43" t="s">
        <v>69</v>
      </c>
      <c r="X124" s="43" t="s">
        <v>70</v>
      </c>
      <c r="Y124" s="82" t="s">
        <v>859</v>
      </c>
      <c r="Z124" s="82" t="s">
        <v>752</v>
      </c>
      <c r="AA124" s="69" t="s">
        <v>753</v>
      </c>
      <c r="AB124" s="69" t="s">
        <v>947</v>
      </c>
      <c r="AC124" s="82" t="s">
        <v>798</v>
      </c>
      <c r="AD124" s="82" t="s">
        <v>756</v>
      </c>
      <c r="AE124" s="82" t="s">
        <v>912</v>
      </c>
      <c r="AG124" s="69" t="s">
        <v>948</v>
      </c>
      <c r="AI124" s="86"/>
      <c r="AJ124" s="82"/>
      <c r="AK124" s="89">
        <v>59</v>
      </c>
      <c r="AL124" s="90">
        <v>100</v>
      </c>
      <c r="AN124" s="87">
        <v>0.5</v>
      </c>
      <c r="AS124" s="90" t="s">
        <v>968</v>
      </c>
      <c r="AT124" s="90" t="s">
        <v>969</v>
      </c>
      <c r="AU124" s="91">
        <v>1.1999999999999993</v>
      </c>
      <c r="AV124" s="90" t="s">
        <v>970</v>
      </c>
      <c r="AY124" s="88">
        <v>110</v>
      </c>
      <c r="AZ124" s="85">
        <v>6.5999999999999996</v>
      </c>
      <c r="BA124" s="89" t="s">
        <v>914</v>
      </c>
      <c r="BB124" s="89">
        <v>43</v>
      </c>
      <c r="BC124" s="89">
        <v>67</v>
      </c>
      <c r="BE124" s="82" t="s">
        <v>952</v>
      </c>
      <c r="BI124" s="82" t="s">
        <v>916</v>
      </c>
      <c r="BJ124" s="34"/>
      <c r="BK124" s="34"/>
      <c r="BL124" s="34"/>
      <c r="BM124" s="34"/>
      <c r="BN124" s="34"/>
      <c r="BO124" s="34"/>
      <c r="BP124" s="34"/>
      <c r="BQ124" s="34"/>
      <c r="BR124" s="34"/>
      <c r="BS124" s="34"/>
      <c r="BT124" s="34"/>
      <c r="BU124" s="34"/>
    </row>
    <row r="125" ht="34.5" customHeight="1">
      <c r="A125" s="59" t="s">
        <v>744</v>
      </c>
      <c r="B125" s="32" t="s">
        <v>111</v>
      </c>
      <c r="D125" s="82" t="s">
        <v>942</v>
      </c>
      <c r="E125" s="82" t="s">
        <v>971</v>
      </c>
      <c r="F125" s="83" t="s">
        <v>972</v>
      </c>
      <c r="G125" s="84" t="s">
        <v>973</v>
      </c>
      <c r="I125" s="35" t="s">
        <v>60</v>
      </c>
      <c r="J125" s="85">
        <v>153</v>
      </c>
      <c r="K125" s="49" t="s">
        <v>749</v>
      </c>
      <c r="L125" s="49" t="s">
        <v>946</v>
      </c>
      <c r="N125" s="35" t="str">
        <f t="shared" si="1"/>
        <v xml:space="preserve">K2 ALMANAC153 K2 is the original American Ski and Snowboard Brand, founded in 1962 in Washington State. The brand continued to pioneer by expanding into snowboards in 1987 and was the first brand to specifically engineer products for women starting in 1999; our Women’s Alliance™. Today we are resetting the K2 brand for the future, one that builds on this legacy to reposition as the industry leader.Designed to ride the entire resort and score an A+ in the turning category, the ALL-NEW K2 Almanac snowboard is writing the newest chapter in Volume Shift™ snowboards. Purpose-engineered to be a daily driver, this snowboard takes inspiration from models like the Party Platter and Excavator, and charts it’s own course. When choosing the Almanac, you’ll want to size down ~5cm, due to it’s wider than average outline (read: Volume Shift™) - so if you normally ride a 158cm snowboard, you’ll want to get your hands on the 153cm length for lapping your favorite run at the resort. 
When it comes to tech, the Almanac does not skimp. Camber under-foot with raised contact points in the tip and tail help make this snowboard comfortable riding the entire resort - enough snap for the feeling of energy in and out of the turn, and a fluid feel when transitioning from edge to edge. From the bottom up, we’ve started with a hard and fast sintered 4000 base, a snappy core consisting of bamboo, aspen, and poplar woods, a bi-axial fiberglass weave, and our tip-to-tail carbon backbone snapping Ollies over slow signs. The Almanac also features an additional set of inserts for the front binding, so you can set your bindings back and enjoy a little extra float on the deep days.  All MountainAdvanced, Unisex, Camber rocker , DIRECTIONAL, TAPERED, VOLUME SHIFT , Regular2 x 4, , , 59, 104</v>
      </c>
      <c r="P125" s="59"/>
      <c r="U125" s="32" t="s">
        <v>67</v>
      </c>
      <c r="V125" s="32" t="s">
        <v>68</v>
      </c>
      <c r="W125" s="43" t="s">
        <v>69</v>
      </c>
      <c r="X125" s="43" t="s">
        <v>70</v>
      </c>
      <c r="Y125" s="82" t="s">
        <v>859</v>
      </c>
      <c r="Z125" s="82" t="s">
        <v>752</v>
      </c>
      <c r="AA125" s="69" t="s">
        <v>753</v>
      </c>
      <c r="AB125" s="69" t="s">
        <v>947</v>
      </c>
      <c r="AC125" s="82" t="s">
        <v>798</v>
      </c>
      <c r="AD125" s="82" t="s">
        <v>756</v>
      </c>
      <c r="AE125" s="82" t="s">
        <v>912</v>
      </c>
      <c r="AG125" s="69" t="s">
        <v>948</v>
      </c>
      <c r="AI125" s="86"/>
      <c r="AJ125" s="82"/>
      <c r="AK125" s="89">
        <v>59</v>
      </c>
      <c r="AL125" s="90">
        <v>104</v>
      </c>
      <c r="AN125" s="87">
        <v>0.5</v>
      </c>
      <c r="AS125" s="90" t="s">
        <v>974</v>
      </c>
      <c r="AT125" s="90" t="s">
        <v>975</v>
      </c>
      <c r="AU125" s="91">
        <v>1.1999999999999993</v>
      </c>
      <c r="AV125" s="90" t="s">
        <v>976</v>
      </c>
      <c r="AY125" s="88">
        <v>114</v>
      </c>
      <c r="AZ125" s="85">
        <v>6.7999999999999998</v>
      </c>
      <c r="BA125" s="89" t="s">
        <v>914</v>
      </c>
      <c r="BB125" s="82" t="s">
        <v>977</v>
      </c>
      <c r="BD125" s="82">
        <v>2.8300000000000001</v>
      </c>
      <c r="BE125" s="82" t="s">
        <v>952</v>
      </c>
      <c r="BI125" s="82" t="s">
        <v>916</v>
      </c>
      <c r="BJ125" s="34"/>
      <c r="BK125" s="34"/>
      <c r="BL125" s="34"/>
      <c r="BM125" s="34"/>
      <c r="BN125" s="34"/>
      <c r="BO125" s="34"/>
      <c r="BP125" s="34"/>
      <c r="BQ125" s="34"/>
      <c r="BR125" s="34"/>
      <c r="BS125" s="34"/>
      <c r="BT125" s="34"/>
      <c r="BU125" s="34"/>
    </row>
    <row r="126" ht="34.5" customHeight="1">
      <c r="A126" s="59" t="s">
        <v>744</v>
      </c>
      <c r="B126" s="32" t="s">
        <v>111</v>
      </c>
      <c r="D126" s="82" t="s">
        <v>942</v>
      </c>
      <c r="E126" s="82" t="s">
        <v>978</v>
      </c>
      <c r="F126" s="83" t="s">
        <v>979</v>
      </c>
      <c r="G126" s="84" t="s">
        <v>980</v>
      </c>
      <c r="I126" s="35" t="s">
        <v>60</v>
      </c>
      <c r="J126" s="85">
        <v>157</v>
      </c>
      <c r="K126" s="49" t="s">
        <v>749</v>
      </c>
      <c r="L126" s="49" t="s">
        <v>946</v>
      </c>
      <c r="N126" s="35" t="str">
        <f t="shared" si="1"/>
        <v xml:space="preserve">K2 ALMANAC157 K2 is the original American Ski and Snowboard Brand, founded in 1962 in Washington State. The brand continued to pioneer by expanding into snowboards in 1987 and was the first brand to specifically engineer products for women starting in 1999; our Women’s Alliance™. Today we are resetting the K2 brand for the future, one that builds on this legacy to reposition as the industry leader.Designed to ride the entire resort and score an A+ in the turning category, the ALL-NEW K2 Almanac snowboard is writing the newest chapter in Volume Shift™ snowboards. Purpose-engineered to be a daily driver, this snowboard takes inspiration from models like the Party Platter and Excavator, and charts it’s own course. When choosing the Almanac, you’ll want to size down ~5cm, due to it’s wider than average outline (read: Volume Shift™) - so if you normally ride a 158cm snowboard, you’ll want to get your hands on the 153cm length for lapping your favorite run at the resort. 
When it comes to tech, the Almanac does not skimp. Camber under-foot with raised contact points in the tip and tail help make this snowboard comfortable riding the entire resort - enough snap for the feeling of energy in and out of the turn, and a fluid feel when transitioning from edge to edge. From the bottom up, we’ve started with a hard and fast sintered 4000 base, a snappy core consisting of bamboo, aspen, and poplar woods, a bi-axial fiberglass weave, and our tip-to-tail carbon backbone snapping Ollies over slow signs. The Almanac also features an additional set of inserts for the front binding, so you can set your bindings back and enjoy a little extra float on the deep days.  All MountainAdvanced, Unisex, Camber rocker , DIRECTIONAL, TAPERED, VOLUME SHIFT , Regular2 x 4, , , 59, 104</v>
      </c>
      <c r="P126" s="59"/>
      <c r="U126" s="32" t="s">
        <v>67</v>
      </c>
      <c r="V126" s="32" t="s">
        <v>68</v>
      </c>
      <c r="W126" s="43" t="s">
        <v>69</v>
      </c>
      <c r="X126" s="43" t="s">
        <v>70</v>
      </c>
      <c r="Y126" s="82" t="s">
        <v>859</v>
      </c>
      <c r="Z126" s="82" t="s">
        <v>752</v>
      </c>
      <c r="AA126" s="69" t="s">
        <v>753</v>
      </c>
      <c r="AB126" s="69" t="s">
        <v>947</v>
      </c>
      <c r="AC126" s="82" t="s">
        <v>798</v>
      </c>
      <c r="AD126" s="82" t="s">
        <v>756</v>
      </c>
      <c r="AE126" s="82" t="s">
        <v>912</v>
      </c>
      <c r="AG126" s="69" t="s">
        <v>948</v>
      </c>
      <c r="AI126" s="86"/>
      <c r="AJ126" s="82"/>
      <c r="AK126" s="89">
        <v>59</v>
      </c>
      <c r="AL126" s="90">
        <v>104</v>
      </c>
      <c r="AN126" s="87">
        <v>0.5</v>
      </c>
      <c r="AS126" s="90" t="s">
        <v>981</v>
      </c>
      <c r="AT126" s="90" t="s">
        <v>982</v>
      </c>
      <c r="AU126" s="91">
        <v>1.1999999999999993</v>
      </c>
      <c r="AV126" s="90" t="s">
        <v>983</v>
      </c>
      <c r="AY126" s="88">
        <v>117</v>
      </c>
      <c r="AZ126" s="85">
        <v>7</v>
      </c>
      <c r="BA126" s="89" t="s">
        <v>914</v>
      </c>
      <c r="BB126" s="82">
        <v>46</v>
      </c>
      <c r="BC126" s="82">
        <v>70</v>
      </c>
      <c r="BE126" s="82" t="s">
        <v>952</v>
      </c>
      <c r="BI126" s="82" t="s">
        <v>916</v>
      </c>
      <c r="BJ126" s="34"/>
      <c r="BK126" s="34"/>
      <c r="BL126" s="34"/>
      <c r="BM126" s="34"/>
      <c r="BN126" s="34"/>
      <c r="BO126" s="34"/>
      <c r="BP126" s="34"/>
      <c r="BQ126" s="34"/>
      <c r="BR126" s="34"/>
      <c r="BS126" s="34"/>
      <c r="BT126" s="34"/>
      <c r="BU126" s="34"/>
    </row>
    <row r="127" ht="34.5" customHeight="1">
      <c r="A127" s="59" t="s">
        <v>744</v>
      </c>
      <c r="B127" s="32" t="s">
        <v>111</v>
      </c>
      <c r="D127" s="82" t="s">
        <v>942</v>
      </c>
      <c r="E127" s="82" t="s">
        <v>984</v>
      </c>
      <c r="F127" s="83" t="s">
        <v>985</v>
      </c>
      <c r="G127" s="84" t="s">
        <v>986</v>
      </c>
      <c r="I127" s="35" t="s">
        <v>60</v>
      </c>
      <c r="J127" s="85">
        <v>161</v>
      </c>
      <c r="K127" s="49" t="s">
        <v>749</v>
      </c>
      <c r="L127" s="49" t="s">
        <v>946</v>
      </c>
      <c r="N127" s="35" t="str">
        <f t="shared" si="1"/>
        <v xml:space="preserve">K2 ALMANAC161 K2 is the original American Ski and Snowboard Brand, founded in 1962 in Washington State. The brand continued to pioneer by expanding into snowboards in 1987 and was the first brand to specifically engineer products for women starting in 1999; our Women’s Alliance™. Today we are resetting the K2 brand for the future, one that builds on this legacy to reposition as the industry leader.Designed to ride the entire resort and score an A+ in the turning category, the ALL-NEW K2 Almanac snowboard is writing the newest chapter in Volume Shift™ snowboards. Purpose-engineered to be a daily driver, this snowboard takes inspiration from models like the Party Platter and Excavator, and charts it’s own course. When choosing the Almanac, you’ll want to size down ~5cm, due to it’s wider than average outline (read: Volume Shift™) - so if you normally ride a 158cm snowboard, you’ll want to get your hands on the 153cm length for lapping your favorite run at the resort. 
When it comes to tech, the Almanac does not skimp. Camber under-foot with raised contact points in the tip and tail help make this snowboard comfortable riding the entire resort - enough snap for the feeling of energy in and out of the turn, and a fluid feel when transitioning from edge to edge. From the bottom up, we’ve started with a hard and fast sintered 4000 base, a snappy core consisting of bamboo, aspen, and poplar woods, a bi-axial fiberglass weave, and our tip-to-tail carbon backbone snapping Ollies over slow signs. The Almanac also features an additional set of inserts for the front binding, so you can set your bindings back and enjoy a little extra float on the deep days.  All MountainAdvanced, Unisex, Camber rocker , DIRECTIONAL, TAPERED, VOLUME SHIFT , Regular2 x 4, , , 64, 104</v>
      </c>
      <c r="P127" s="59"/>
      <c r="U127" s="32" t="s">
        <v>67</v>
      </c>
      <c r="V127" s="32" t="s">
        <v>68</v>
      </c>
      <c r="W127" s="43" t="s">
        <v>69</v>
      </c>
      <c r="X127" s="43" t="s">
        <v>70</v>
      </c>
      <c r="Y127" s="82" t="s">
        <v>859</v>
      </c>
      <c r="Z127" s="82" t="s">
        <v>752</v>
      </c>
      <c r="AA127" s="69" t="s">
        <v>753</v>
      </c>
      <c r="AB127" s="69" t="s">
        <v>947</v>
      </c>
      <c r="AC127" s="82" t="s">
        <v>798</v>
      </c>
      <c r="AD127" s="82" t="s">
        <v>756</v>
      </c>
      <c r="AE127" s="82" t="s">
        <v>912</v>
      </c>
      <c r="AG127" s="69" t="s">
        <v>948</v>
      </c>
      <c r="AI127" s="86"/>
      <c r="AJ127" s="82"/>
      <c r="AK127" s="89">
        <v>64</v>
      </c>
      <c r="AL127" s="90">
        <v>104</v>
      </c>
      <c r="AN127" s="87">
        <v>0.5</v>
      </c>
      <c r="AS127" s="90" t="s">
        <v>987</v>
      </c>
      <c r="AT127" s="90" t="s">
        <v>988</v>
      </c>
      <c r="AU127" s="91">
        <v>1.1999999999999993</v>
      </c>
      <c r="AV127" s="90" t="s">
        <v>989</v>
      </c>
      <c r="AY127" s="88">
        <v>121</v>
      </c>
      <c r="AZ127" s="85">
        <v>7.9000000000000004</v>
      </c>
      <c r="BA127" s="89" t="s">
        <v>914</v>
      </c>
      <c r="BB127" s="82">
        <v>48</v>
      </c>
      <c r="BC127" s="82">
        <v>72</v>
      </c>
      <c r="BE127" s="82" t="s">
        <v>952</v>
      </c>
      <c r="BI127" s="82" t="s">
        <v>916</v>
      </c>
      <c r="BJ127" s="34"/>
      <c r="BK127" s="34"/>
      <c r="BL127" s="34"/>
      <c r="BM127" s="34"/>
      <c r="BN127" s="34"/>
      <c r="BO127" s="34"/>
      <c r="BP127" s="34"/>
      <c r="BQ127" s="34"/>
      <c r="BR127" s="34"/>
      <c r="BS127" s="34"/>
      <c r="BT127" s="34"/>
      <c r="BU127" s="34"/>
    </row>
    <row r="128" ht="34.5" customHeight="1">
      <c r="A128" s="59" t="s">
        <v>744</v>
      </c>
      <c r="B128" s="32" t="s">
        <v>111</v>
      </c>
      <c r="D128" s="82" t="s">
        <v>990</v>
      </c>
      <c r="E128" s="82" t="s">
        <v>991</v>
      </c>
      <c r="F128" s="83" t="s">
        <v>992</v>
      </c>
      <c r="G128" s="84" t="s">
        <v>993</v>
      </c>
      <c r="I128" s="35" t="s">
        <v>60</v>
      </c>
      <c r="J128" s="85">
        <v>149</v>
      </c>
      <c r="K128" s="49" t="s">
        <v>749</v>
      </c>
      <c r="L128" s="49" t="s">
        <v>994</v>
      </c>
      <c r="N128" s="35" t="str">
        <f t="shared" si="1"/>
        <v xml:space="preserve">K2 AFTERBLACK149 K2 is the original American Ski and Snowboard Brand, founded in 1962 in Washington State. The brand continued to pioneer by expanding into snowboards in 1987 and was the first brand to specifically engineer products for women starting in 1999; our Women’s Alliance™. Today we are resetting the K2 brand for the future, one that builds on this legacy to reposition as the industry leader.Taking the strongest parts of it’s previous existence and evolving, the all-new K2 Aterblack was engineered for serious durability with a focus on classic freestyle flex, and feel, with modern maneuverability.
We’ve taken a proven construction and design philosophy and listened to our team riders to bring together the all-new K2 Afterblack twin tip snowboard. Team riders Mark Wilson and Justin Phipps weighed in heavy on tip &amp; tail shape, sidecut radius, blend zone, and camber profile. After rounds of testing on the hill and in the streets, we signed the dotted line on the second incarnation of the K2 Afterblack.
Designed for the intermediate-to-expert level snowboarder, the Afterblack is a mid-flexing true-twin with a Combination Camber Profile (with camber in between the bindings and rocker on the outside of the insiders) giving it a playful feel while still being able to hold speed and track straight into the next feature. Its tri-blend BAP Core blends bamboo, aspen, and paulownia woods to deliver snap and rebound while dampening vibration on the harshest landings. Wrapping the core, tip-to-tail triaxially woven fiberglass and Carbon Darkweb™ gives the Afterblack stability and edge control for popping off lips and sending big side hits.
We worked with Seattle-based artist Dane Nomellini on the graphic, pulling elements from things that happen deep into the night. Clean graphic, with a tip to tail runner, and a bold base graphic to make the logo pop in the videos and magazines. FreestyleAdvanced, Men, Camber rocker , TWIN, Regular2 x 4, , , 50, 82</v>
      </c>
      <c r="P128" s="59"/>
      <c r="U128" s="32" t="s">
        <v>67</v>
      </c>
      <c r="V128" s="32" t="s">
        <v>68</v>
      </c>
      <c r="W128" s="43" t="s">
        <v>69</v>
      </c>
      <c r="X128" s="43" t="s">
        <v>70</v>
      </c>
      <c r="Y128" s="82" t="s">
        <v>909</v>
      </c>
      <c r="Z128" s="82" t="s">
        <v>752</v>
      </c>
      <c r="AA128" s="82" t="s">
        <v>861</v>
      </c>
      <c r="AB128" s="69" t="s">
        <v>947</v>
      </c>
      <c r="AC128" s="82" t="s">
        <v>911</v>
      </c>
      <c r="AD128" s="82" t="s">
        <v>756</v>
      </c>
      <c r="AE128" s="82" t="s">
        <v>912</v>
      </c>
      <c r="AG128" s="82" t="s">
        <v>995</v>
      </c>
      <c r="AI128" s="86"/>
      <c r="AJ128" s="82"/>
      <c r="AK128" s="82">
        <v>50</v>
      </c>
      <c r="AL128" s="85">
        <v>82</v>
      </c>
      <c r="AN128" s="87">
        <v>0.59999999999999998</v>
      </c>
      <c r="AS128" s="85">
        <v>28.5</v>
      </c>
      <c r="AT128" s="85">
        <v>28.5</v>
      </c>
      <c r="AU128" s="82">
        <v>0</v>
      </c>
      <c r="AV128" s="85">
        <v>24.5</v>
      </c>
      <c r="AY128" s="88">
        <v>114</v>
      </c>
      <c r="AZ128" s="85">
        <v>7.5</v>
      </c>
      <c r="BA128" s="89" t="s">
        <v>914</v>
      </c>
      <c r="BB128" s="82">
        <v>38</v>
      </c>
      <c r="BC128" s="82">
        <v>62</v>
      </c>
      <c r="BE128" s="82" t="s">
        <v>952</v>
      </c>
      <c r="BI128" s="82" t="s">
        <v>916</v>
      </c>
      <c r="BJ128" s="34"/>
      <c r="BK128" s="34"/>
      <c r="BL128" s="34"/>
      <c r="BM128" s="34"/>
      <c r="BN128" s="34"/>
      <c r="BO128" s="34"/>
      <c r="BP128" s="34"/>
      <c r="BQ128" s="34"/>
      <c r="BR128" s="34"/>
      <c r="BS128" s="34"/>
      <c r="BT128" s="34"/>
      <c r="BU128" s="34"/>
    </row>
    <row r="129" ht="34.5" customHeight="1">
      <c r="A129" s="59" t="s">
        <v>744</v>
      </c>
      <c r="B129" s="32" t="s">
        <v>111</v>
      </c>
      <c r="D129" s="82" t="s">
        <v>990</v>
      </c>
      <c r="E129" s="82" t="s">
        <v>996</v>
      </c>
      <c r="F129" s="83" t="s">
        <v>997</v>
      </c>
      <c r="G129" s="84" t="s">
        <v>998</v>
      </c>
      <c r="I129" s="35" t="s">
        <v>60</v>
      </c>
      <c r="J129" s="85">
        <v>151</v>
      </c>
      <c r="K129" s="49" t="s">
        <v>749</v>
      </c>
      <c r="L129" s="49" t="s">
        <v>994</v>
      </c>
      <c r="N129" s="35" t="str">
        <f t="shared" si="1"/>
        <v xml:space="preserve">K2 AFTERBLACK151 K2 is the original American Ski and Snowboard Brand, founded in 1962 in Washington State. The brand continued to pioneer by expanding into snowboards in 1987 and was the first brand to specifically engineer products for women starting in 1999; our Women’s Alliance™. Today we are resetting the K2 brand for the future, one that builds on this legacy to reposition as the industry leader.Taking the strongest parts of it’s previous existence and evolving, the all-new K2 Aterblack was engineered for serious durability with a focus on classic freestyle flex, and feel, with modern maneuverability.
We’ve taken a proven construction and design philosophy and listened to our team riders to bring together the all-new K2 Afterblack twin tip snowboard. Team riders Mark Wilson and Justin Phipps weighed in heavy on tip &amp; tail shape, sidecut radius, blend zone, and camber profile. After rounds of testing on the hill and in the streets, we signed the dotted line on the second incarnation of the K2 Afterblack.
Designed for the intermediate-to-expert level snowboarder, the Afterblack is a mid-flexing true-twin with a Combination Camber Profile (with camber in between the bindings and rocker on the outside of the insiders) giving it a playful feel while still being able to hold speed and track straight into the next feature. Its tri-blend BAP Core blends bamboo, aspen, and paulownia woods to deliver snap and rebound while dampening vibration on the harshest landings. Wrapping the core, tip-to-tail triaxially woven fiberglass and Carbon Darkweb™ gives the Afterblack stability and edge control for popping off lips and sending big side hits.
We worked with Seattle-based artist Dane Nomellini on the graphic, pulling elements from things that happen deep into the night. Clean graphic, with a tip to tail runner, and a bold base graphic to make the logo pop in the videos and magazines. FreestyleAdvanced, Men, Camber rocker , TWIN, Regular2 x 4, , , 54, 86</v>
      </c>
      <c r="P129" s="59"/>
      <c r="U129" s="32" t="s">
        <v>67</v>
      </c>
      <c r="V129" s="32" t="s">
        <v>68</v>
      </c>
      <c r="W129" s="43" t="s">
        <v>69</v>
      </c>
      <c r="X129" s="43" t="s">
        <v>70</v>
      </c>
      <c r="Y129" s="82" t="s">
        <v>909</v>
      </c>
      <c r="Z129" s="82" t="s">
        <v>752</v>
      </c>
      <c r="AA129" s="82" t="s">
        <v>861</v>
      </c>
      <c r="AB129" s="69" t="s">
        <v>947</v>
      </c>
      <c r="AC129" s="82" t="s">
        <v>911</v>
      </c>
      <c r="AD129" s="82" t="s">
        <v>756</v>
      </c>
      <c r="AE129" s="82" t="s">
        <v>912</v>
      </c>
      <c r="AG129" s="82" t="s">
        <v>995</v>
      </c>
      <c r="AI129" s="86"/>
      <c r="AJ129" s="82"/>
      <c r="AK129" s="89">
        <v>54</v>
      </c>
      <c r="AL129" s="90">
        <v>86</v>
      </c>
      <c r="AN129" s="87">
        <v>0.59999999999999998</v>
      </c>
      <c r="AS129" s="85">
        <v>28.800000000000001</v>
      </c>
      <c r="AT129" s="85">
        <v>28.800000000000001</v>
      </c>
      <c r="AU129" s="82">
        <v>0</v>
      </c>
      <c r="AV129" s="85">
        <v>24.699999999999999</v>
      </c>
      <c r="AY129" s="88">
        <v>117</v>
      </c>
      <c r="AZ129" s="85">
        <v>7.7000000000000002</v>
      </c>
      <c r="BA129" s="89" t="s">
        <v>914</v>
      </c>
      <c r="BB129" s="82">
        <v>41</v>
      </c>
      <c r="BC129" s="82">
        <v>65</v>
      </c>
      <c r="BE129" s="82" t="s">
        <v>952</v>
      </c>
      <c r="BI129" s="82" t="s">
        <v>916</v>
      </c>
      <c r="BJ129" s="34"/>
      <c r="BK129" s="34"/>
      <c r="BL129" s="34"/>
      <c r="BM129" s="34"/>
      <c r="BN129" s="34"/>
      <c r="BO129" s="34"/>
      <c r="BP129" s="34"/>
      <c r="BQ129" s="34"/>
      <c r="BR129" s="34"/>
      <c r="BS129" s="34"/>
      <c r="BT129" s="34"/>
      <c r="BU129" s="34"/>
    </row>
    <row r="130" ht="34.5" customHeight="1">
      <c r="A130" s="59" t="s">
        <v>744</v>
      </c>
      <c r="B130" s="32" t="s">
        <v>111</v>
      </c>
      <c r="D130" s="82" t="s">
        <v>990</v>
      </c>
      <c r="E130" s="82" t="s">
        <v>999</v>
      </c>
      <c r="F130" s="83" t="s">
        <v>1000</v>
      </c>
      <c r="G130" s="84" t="s">
        <v>1001</v>
      </c>
      <c r="I130" s="35" t="s">
        <v>60</v>
      </c>
      <c r="J130" s="85">
        <v>154</v>
      </c>
      <c r="K130" s="49" t="s">
        <v>749</v>
      </c>
      <c r="L130" s="49" t="s">
        <v>994</v>
      </c>
      <c r="N130" s="35" t="str">
        <f t="shared" si="1"/>
        <v xml:space="preserve">K2 AFTERBLACK154 K2 is the original American Ski and Snowboard Brand, founded in 1962 in Washington State. The brand continued to pioneer by expanding into snowboards in 1987 and was the first brand to specifically engineer products for women starting in 1999; our Women’s Alliance™. Today we are resetting the K2 brand for the future, one that builds on this legacy to reposition as the industry leader.Taking the strongest parts of it’s previous existence and evolving, the all-new K2 Aterblack was engineered for serious durability with a focus on classic freestyle flex, and feel, with modern maneuverability.
We’ve taken a proven construction and design philosophy and listened to our team riders to bring together the all-new K2 Afterblack twin tip snowboard. Team riders Mark Wilson and Justin Phipps weighed in heavy on tip &amp; tail shape, sidecut radius, blend zone, and camber profile. After rounds of testing on the hill and in the streets, we signed the dotted line on the second incarnation of the K2 Afterblack.
Designed for the intermediate-to-expert level snowboarder, the Afterblack is a mid-flexing true-twin with a Combination Camber Profile (with camber in between the bindings and rocker on the outside of the insiders) giving it a playful feel while still being able to hold speed and track straight into the next feature. Its tri-blend BAP Core blends bamboo, aspen, and paulownia woods to deliver snap and rebound while dampening vibration on the harshest landings. Wrapping the core, tip-to-tail triaxially woven fiberglass and Carbon Darkweb™ gives the Afterblack stability and edge control for popping off lips and sending big side hits.
We worked with Seattle-based artist Dane Nomellini on the graphic, pulling elements from things that happen deep into the night. Clean graphic, with a tip to tail runner, and a bold base graphic to make the logo pop in the videos and magazines. FreestyleAdvanced, Men, Camber rocker , TWIN, Regular2 x 4, , , 54, 86</v>
      </c>
      <c r="P130" s="59"/>
      <c r="U130" s="32" t="s">
        <v>67</v>
      </c>
      <c r="V130" s="32" t="s">
        <v>68</v>
      </c>
      <c r="W130" s="43" t="s">
        <v>69</v>
      </c>
      <c r="X130" s="43" t="s">
        <v>70</v>
      </c>
      <c r="Y130" s="82" t="s">
        <v>909</v>
      </c>
      <c r="Z130" s="82" t="s">
        <v>752</v>
      </c>
      <c r="AA130" s="82" t="s">
        <v>861</v>
      </c>
      <c r="AB130" s="69" t="s">
        <v>947</v>
      </c>
      <c r="AC130" s="82" t="s">
        <v>911</v>
      </c>
      <c r="AD130" s="82" t="s">
        <v>756</v>
      </c>
      <c r="AE130" s="82" t="s">
        <v>912</v>
      </c>
      <c r="AG130" s="82" t="s">
        <v>995</v>
      </c>
      <c r="AI130" s="86"/>
      <c r="AJ130" s="82"/>
      <c r="AK130" s="82">
        <v>54</v>
      </c>
      <c r="AL130" s="85">
        <v>86</v>
      </c>
      <c r="AN130" s="87">
        <v>0.59999999999999998</v>
      </c>
      <c r="AS130" s="85">
        <v>29.300000000000001</v>
      </c>
      <c r="AT130" s="85">
        <v>29.300000000000001</v>
      </c>
      <c r="AU130" s="82">
        <v>0</v>
      </c>
      <c r="AV130" s="85">
        <v>25.100000000000001</v>
      </c>
      <c r="AY130" s="88">
        <v>119</v>
      </c>
      <c r="AZ130" s="85">
        <v>7.9000000000000004</v>
      </c>
      <c r="BA130" s="89" t="s">
        <v>914</v>
      </c>
      <c r="BB130" s="82">
        <v>43</v>
      </c>
      <c r="BC130" s="82">
        <v>67</v>
      </c>
      <c r="BD130" s="82">
        <v>2.7999999999999998</v>
      </c>
      <c r="BE130" s="82" t="s">
        <v>952</v>
      </c>
      <c r="BI130" s="82" t="s">
        <v>916</v>
      </c>
      <c r="BJ130" s="34"/>
      <c r="BK130" s="34"/>
      <c r="BL130" s="34"/>
      <c r="BM130" s="34"/>
      <c r="BN130" s="34"/>
      <c r="BO130" s="34"/>
      <c r="BP130" s="34"/>
      <c r="BQ130" s="34"/>
      <c r="BR130" s="34"/>
      <c r="BS130" s="34"/>
      <c r="BT130" s="34"/>
      <c r="BU130" s="34"/>
    </row>
    <row r="131" ht="34.5" customHeight="1">
      <c r="A131" s="59" t="s">
        <v>744</v>
      </c>
      <c r="B131" s="32" t="s">
        <v>111</v>
      </c>
      <c r="D131" s="82" t="s">
        <v>990</v>
      </c>
      <c r="E131" s="82" t="s">
        <v>1002</v>
      </c>
      <c r="F131" s="83" t="s">
        <v>1003</v>
      </c>
      <c r="G131" s="84" t="s">
        <v>1004</v>
      </c>
      <c r="I131" s="35" t="s">
        <v>60</v>
      </c>
      <c r="J131" s="85">
        <v>157</v>
      </c>
      <c r="K131" s="49" t="s">
        <v>749</v>
      </c>
      <c r="L131" s="49" t="s">
        <v>994</v>
      </c>
      <c r="N131" s="35" t="str">
        <f t="shared" ref="N131:N194" si="2">A131&amp;" "&amp;D131&amp;J131&amp;" "&amp;K131&amp;L131&amp;M131&amp;" "&amp;Y131&amp;Z131&amp;", "&amp;AA131&amp;", "&amp;AB131&amp;", "&amp;AC131&amp;", "&amp;AD131&amp;AE131&amp;AF131&amp;", "&amp;AI131&amp;", "&amp;AJ131&amp;", "&amp;AK131&amp;", "&amp;AL131</f>
        <v xml:space="preserve">K2 AFTERBLACK157 K2 is the original American Ski and Snowboard Brand, founded in 1962 in Washington State. The brand continued to pioneer by expanding into snowboards in 1987 and was the first brand to specifically engineer products for women starting in 1999; our Women’s Alliance™. Today we are resetting the K2 brand for the future, one that builds on this legacy to reposition as the industry leader.Taking the strongest parts of it’s previous existence and evolving, the all-new K2 Aterblack was engineered for serious durability with a focus on classic freestyle flex, and feel, with modern maneuverability.
We’ve taken a proven construction and design philosophy and listened to our team riders to bring together the all-new K2 Afterblack twin tip snowboard. Team riders Mark Wilson and Justin Phipps weighed in heavy on tip &amp; tail shape, sidecut radius, blend zone, and camber profile. After rounds of testing on the hill and in the streets, we signed the dotted line on the second incarnation of the K2 Afterblack.
Designed for the intermediate-to-expert level snowboarder, the Afterblack is a mid-flexing true-twin with a Combination Camber Profile (with camber in between the bindings and rocker on the outside of the insiders) giving it a playful feel while still being able to hold speed and track straight into the next feature. Its tri-blend BAP Core blends bamboo, aspen, and paulownia woods to deliver snap and rebound while dampening vibration on the harshest landings. Wrapping the core, tip-to-tail triaxially woven fiberglass and Carbon Darkweb™ gives the Afterblack stability and edge control for popping off lips and sending big side hits.
We worked with Seattle-based artist Dane Nomellini on the graphic, pulling elements from things that happen deep into the night. Clean graphic, with a tip to tail runner, and a bold base graphic to make the logo pop in the videos and magazines. FreestyleAdvanced, Men, Camber rocker , TWIN, Regular2 x 4, , , 59, 91</v>
      </c>
      <c r="P131" s="59"/>
      <c r="U131" s="32" t="s">
        <v>67</v>
      </c>
      <c r="V131" s="32" t="s">
        <v>68</v>
      </c>
      <c r="W131" s="43" t="s">
        <v>69</v>
      </c>
      <c r="X131" s="43" t="s">
        <v>70</v>
      </c>
      <c r="Y131" s="82" t="s">
        <v>909</v>
      </c>
      <c r="Z131" s="82" t="s">
        <v>752</v>
      </c>
      <c r="AA131" s="82" t="s">
        <v>861</v>
      </c>
      <c r="AB131" s="69" t="s">
        <v>947</v>
      </c>
      <c r="AC131" s="82" t="s">
        <v>911</v>
      </c>
      <c r="AD131" s="82" t="s">
        <v>756</v>
      </c>
      <c r="AE131" s="82" t="s">
        <v>912</v>
      </c>
      <c r="AG131" s="82" t="s">
        <v>995</v>
      </c>
      <c r="AI131" s="86"/>
      <c r="AJ131" s="82"/>
      <c r="AK131" s="82">
        <v>59</v>
      </c>
      <c r="AL131" s="85">
        <v>91</v>
      </c>
      <c r="AN131" s="87">
        <v>0.59999999999999998</v>
      </c>
      <c r="AS131" s="85">
        <v>29.699999999999999</v>
      </c>
      <c r="AT131" s="85">
        <v>29.699999999999999</v>
      </c>
      <c r="AU131" s="82">
        <v>0</v>
      </c>
      <c r="AV131" s="85">
        <v>25.399999999999999</v>
      </c>
      <c r="AY131" s="88">
        <v>122</v>
      </c>
      <c r="AZ131" s="85">
        <v>8.0999999999999996</v>
      </c>
      <c r="BA131" s="89" t="s">
        <v>914</v>
      </c>
      <c r="BB131" s="82">
        <v>43</v>
      </c>
      <c r="BC131" s="82">
        <v>67</v>
      </c>
      <c r="BE131" s="82" t="s">
        <v>952</v>
      </c>
      <c r="BI131" s="82" t="s">
        <v>916</v>
      </c>
      <c r="BJ131" s="34"/>
      <c r="BK131" s="34"/>
      <c r="BL131" s="34"/>
      <c r="BM131" s="34"/>
      <c r="BN131" s="34"/>
      <c r="BO131" s="34"/>
      <c r="BP131" s="34"/>
      <c r="BQ131" s="34"/>
      <c r="BR131" s="34"/>
      <c r="BS131" s="34"/>
      <c r="BT131" s="34"/>
      <c r="BU131" s="34"/>
    </row>
    <row r="132" ht="34.5" customHeight="1">
      <c r="A132" s="59" t="s">
        <v>744</v>
      </c>
      <c r="B132" s="32" t="s">
        <v>111</v>
      </c>
      <c r="D132" s="82" t="s">
        <v>990</v>
      </c>
      <c r="E132" s="82" t="s">
        <v>1005</v>
      </c>
      <c r="F132" s="83" t="s">
        <v>1006</v>
      </c>
      <c r="G132" s="84" t="s">
        <v>1007</v>
      </c>
      <c r="I132" s="35" t="s">
        <v>60</v>
      </c>
      <c r="J132" s="85">
        <v>160</v>
      </c>
      <c r="K132" s="49" t="s">
        <v>749</v>
      </c>
      <c r="L132" s="49" t="s">
        <v>994</v>
      </c>
      <c r="N132" s="35" t="str">
        <f t="shared" si="2"/>
        <v xml:space="preserve">K2 AFTERBLACK160 K2 is the original American Ski and Snowboard Brand, founded in 1962 in Washington State. The brand continued to pioneer by expanding into snowboards in 1987 and was the first brand to specifically engineer products for women starting in 1999; our Women’s Alliance™. Today we are resetting the K2 brand for the future, one that builds on this legacy to reposition as the industry leader.Taking the strongest parts of it’s previous existence and evolving, the all-new K2 Aterblack was engineered for serious durability with a focus on classic freestyle flex, and feel, with modern maneuverability.
We’ve taken a proven construction and design philosophy and listened to our team riders to bring together the all-new K2 Afterblack twin tip snowboard. Team riders Mark Wilson and Justin Phipps weighed in heavy on tip &amp; tail shape, sidecut radius, blend zone, and camber profile. After rounds of testing on the hill and in the streets, we signed the dotted line on the second incarnation of the K2 Afterblack.
Designed for the intermediate-to-expert level snowboarder, the Afterblack is a mid-flexing true-twin with a Combination Camber Profile (with camber in between the bindings and rocker on the outside of the insiders) giving it a playful feel while still being able to hold speed and track straight into the next feature. Its tri-blend BAP Core blends bamboo, aspen, and paulownia woods to deliver snap and rebound while dampening vibration on the harshest landings. Wrapping the core, tip-to-tail triaxially woven fiberglass and Carbon Darkweb™ gives the Afterblack stability and edge control for popping off lips and sending big side hits.
We worked with Seattle-based artist Dane Nomellini on the graphic, pulling elements from things that happen deep into the night. Clean graphic, with a tip to tail runner, and a bold base graphic to make the logo pop in the videos and magazines. FreestyleAdvanced, Men, Camber rocker , TWIN, Regular2 x 4, , , 59, 100</v>
      </c>
      <c r="P132" s="59"/>
      <c r="U132" s="32" t="s">
        <v>67</v>
      </c>
      <c r="V132" s="32" t="s">
        <v>68</v>
      </c>
      <c r="W132" s="43" t="s">
        <v>69</v>
      </c>
      <c r="X132" s="43" t="s">
        <v>70</v>
      </c>
      <c r="Y132" s="82" t="s">
        <v>909</v>
      </c>
      <c r="Z132" s="82" t="s">
        <v>752</v>
      </c>
      <c r="AA132" s="82" t="s">
        <v>861</v>
      </c>
      <c r="AB132" s="69" t="s">
        <v>947</v>
      </c>
      <c r="AC132" s="82" t="s">
        <v>911</v>
      </c>
      <c r="AD132" s="82" t="s">
        <v>756</v>
      </c>
      <c r="AE132" s="82" t="s">
        <v>912</v>
      </c>
      <c r="AG132" s="82" t="s">
        <v>995</v>
      </c>
      <c r="AI132" s="86"/>
      <c r="AJ132" s="82"/>
      <c r="AK132" s="82">
        <v>59</v>
      </c>
      <c r="AL132" s="85">
        <v>100</v>
      </c>
      <c r="AN132" s="87">
        <v>0.59999999999999998</v>
      </c>
      <c r="AS132" s="85">
        <v>30</v>
      </c>
      <c r="AT132" s="85">
        <v>30</v>
      </c>
      <c r="AU132" s="82">
        <v>0</v>
      </c>
      <c r="AV132" s="85">
        <v>25.699999999999999</v>
      </c>
      <c r="AY132" s="88">
        <v>124</v>
      </c>
      <c r="AZ132" s="85">
        <v>8.3000000000000007</v>
      </c>
      <c r="BA132" s="89" t="s">
        <v>914</v>
      </c>
      <c r="BB132" s="82">
        <v>46</v>
      </c>
      <c r="BC132" s="82">
        <v>70</v>
      </c>
      <c r="BE132" s="82" t="s">
        <v>952</v>
      </c>
      <c r="BI132" s="82" t="s">
        <v>916</v>
      </c>
      <c r="BJ132" s="34"/>
      <c r="BK132" s="34"/>
      <c r="BL132" s="34"/>
      <c r="BM132" s="34"/>
      <c r="BN132" s="34"/>
      <c r="BO132" s="34"/>
      <c r="BP132" s="34"/>
      <c r="BQ132" s="34"/>
      <c r="BR132" s="34"/>
      <c r="BS132" s="34"/>
      <c r="BT132" s="34"/>
      <c r="BU132" s="34"/>
    </row>
    <row r="133" ht="34.5" customHeight="1">
      <c r="A133" s="59" t="s">
        <v>744</v>
      </c>
      <c r="B133" s="32" t="s">
        <v>111</v>
      </c>
      <c r="D133" s="82" t="s">
        <v>990</v>
      </c>
      <c r="E133" s="82" t="s">
        <v>1008</v>
      </c>
      <c r="F133" s="83" t="s">
        <v>1009</v>
      </c>
      <c r="G133" s="84" t="s">
        <v>1010</v>
      </c>
      <c r="I133" s="35" t="s">
        <v>60</v>
      </c>
      <c r="J133" s="85" t="s">
        <v>1011</v>
      </c>
      <c r="K133" s="49" t="s">
        <v>749</v>
      </c>
      <c r="L133" s="49" t="s">
        <v>994</v>
      </c>
      <c r="N133" s="35" t="str">
        <f t="shared" si="2"/>
        <v xml:space="preserve">K2 AFTERBLACK156W K2 is the original American Ski and Snowboard Brand, founded in 1962 in Washington State. The brand continued to pioneer by expanding into snowboards in 1987 and was the first brand to specifically engineer products for women starting in 1999; our Women’s Alliance™. Today we are resetting the K2 brand for the future, one that builds on this legacy to reposition as the industry leader.Taking the strongest parts of it’s previous existence and evolving, the all-new K2 Aterblack was engineered for serious durability with a focus on classic freestyle flex, and feel, with modern maneuverability.
We’ve taken a proven construction and design philosophy and listened to our team riders to bring together the all-new K2 Afterblack twin tip snowboard. Team riders Mark Wilson and Justin Phipps weighed in heavy on tip &amp; tail shape, sidecut radius, blend zone, and camber profile. After rounds of testing on the hill and in the streets, we signed the dotted line on the second incarnation of the K2 Afterblack.
Designed for the intermediate-to-expert level snowboarder, the Afterblack is a mid-flexing true-twin with a Combination Camber Profile (with camber in between the bindings and rocker on the outside of the insiders) giving it a playful feel while still being able to hold speed and track straight into the next feature. Its tri-blend BAP Core blends bamboo, aspen, and paulownia woods to deliver snap and rebound while dampening vibration on the harshest landings. Wrapping the core, tip-to-tail triaxially woven fiberglass and Carbon Darkweb™ gives the Afterblack stability and edge control for popping off lips and sending big side hits.
We worked with Seattle-based artist Dane Nomellini on the graphic, pulling elements from things that happen deep into the night. Clean graphic, with a tip to tail runner, and a bold base graphic to make the logo pop in the videos and magazines. FreestyleAdvanced, Men, Camber rocker , TWIN, Wide2 x 4, , , 59, 100</v>
      </c>
      <c r="P133" s="59"/>
      <c r="U133" s="32" t="s">
        <v>67</v>
      </c>
      <c r="V133" s="32" t="s">
        <v>68</v>
      </c>
      <c r="W133" s="43" t="s">
        <v>69</v>
      </c>
      <c r="X133" s="43" t="s">
        <v>70</v>
      </c>
      <c r="Y133" s="82" t="s">
        <v>909</v>
      </c>
      <c r="Z133" s="82" t="s">
        <v>752</v>
      </c>
      <c r="AA133" s="82" t="s">
        <v>861</v>
      </c>
      <c r="AB133" s="69" t="s">
        <v>947</v>
      </c>
      <c r="AC133" s="82" t="s">
        <v>911</v>
      </c>
      <c r="AD133" s="82" t="s">
        <v>781</v>
      </c>
      <c r="AE133" s="82" t="s">
        <v>912</v>
      </c>
      <c r="AG133" s="82" t="s">
        <v>995</v>
      </c>
      <c r="AI133" s="86"/>
      <c r="AJ133" s="82"/>
      <c r="AK133" s="82">
        <v>59</v>
      </c>
      <c r="AL133" s="85">
        <v>100</v>
      </c>
      <c r="AN133" s="87">
        <v>0.59999999999999998</v>
      </c>
      <c r="AS133" s="85">
        <v>30.5</v>
      </c>
      <c r="AT133" s="85">
        <v>30.5</v>
      </c>
      <c r="AU133" s="82">
        <v>0</v>
      </c>
      <c r="AV133" s="85">
        <v>26.199999999999999</v>
      </c>
      <c r="AY133" s="88">
        <v>122</v>
      </c>
      <c r="AZ133" s="85">
        <v>8.0999999999999996</v>
      </c>
      <c r="BA133" s="89" t="s">
        <v>914</v>
      </c>
      <c r="BB133" s="82">
        <v>43</v>
      </c>
      <c r="BC133" s="82">
        <v>67</v>
      </c>
      <c r="BE133" s="82" t="s">
        <v>952</v>
      </c>
      <c r="BI133" s="82" t="s">
        <v>916</v>
      </c>
      <c r="BJ133" s="34"/>
      <c r="BK133" s="34"/>
      <c r="BL133" s="34"/>
      <c r="BM133" s="34"/>
      <c r="BN133" s="34"/>
      <c r="BO133" s="34"/>
      <c r="BP133" s="34"/>
      <c r="BQ133" s="34"/>
      <c r="BR133" s="34"/>
      <c r="BS133" s="34"/>
      <c r="BT133" s="34"/>
      <c r="BU133" s="34"/>
    </row>
    <row r="134" ht="34.5" customHeight="1">
      <c r="A134" s="59" t="s">
        <v>744</v>
      </c>
      <c r="B134" s="32" t="s">
        <v>111</v>
      </c>
      <c r="D134" s="82" t="s">
        <v>990</v>
      </c>
      <c r="E134" s="82" t="s">
        <v>1012</v>
      </c>
      <c r="F134" s="83" t="s">
        <v>1013</v>
      </c>
      <c r="G134" s="84" t="s">
        <v>1014</v>
      </c>
      <c r="I134" s="35" t="s">
        <v>60</v>
      </c>
      <c r="J134" s="85" t="s">
        <v>879</v>
      </c>
      <c r="K134" s="49" t="s">
        <v>749</v>
      </c>
      <c r="L134" s="49" t="s">
        <v>994</v>
      </c>
      <c r="N134" s="35" t="str">
        <f t="shared" si="2"/>
        <v xml:space="preserve">K2 AFTERBLACK159W K2 is the original American Ski and Snowboard Brand, founded in 1962 in Washington State. The brand continued to pioneer by expanding into snowboards in 1987 and was the first brand to specifically engineer products for women starting in 1999; our Women’s Alliance™. Today we are resetting the K2 brand for the future, one that builds on this legacy to reposition as the industry leader.Taking the strongest parts of it’s previous existence and evolving, the all-new K2 Aterblack was engineered for serious durability with a focus on classic freestyle flex, and feel, with modern maneuverability.
We’ve taken a proven construction and design philosophy and listened to our team riders to bring together the all-new K2 Afterblack twin tip snowboard. Team riders Mark Wilson and Justin Phipps weighed in heavy on tip &amp; tail shape, sidecut radius, blend zone, and camber profile. After rounds of testing on the hill and in the streets, we signed the dotted line on the second incarnation of the K2 Afterblack.
Designed for the intermediate-to-expert level snowboarder, the Afterblack is a mid-flexing true-twin with a Combination Camber Profile (with camber in between the bindings and rocker on the outside of the insiders) giving it a playful feel while still being able to hold speed and track straight into the next feature. Its tri-blend BAP Core blends bamboo, aspen, and paulownia woods to deliver snap and rebound while dampening vibration on the harshest landings. Wrapping the core, tip-to-tail triaxially woven fiberglass and Carbon Darkweb™ gives the Afterblack stability and edge control for popping off lips and sending big side hits.
We worked with Seattle-based artist Dane Nomellini on the graphic, pulling elements from things that happen deep into the night. Clean graphic, with a tip to tail runner, and a bold base graphic to make the logo pop in the videos and magazines. FreestyleAdvanced, Men, Camber rocker , TWIN, Wide2 x 4, , , 59, 104</v>
      </c>
      <c r="P134" s="59"/>
      <c r="U134" s="32" t="s">
        <v>67</v>
      </c>
      <c r="V134" s="32" t="s">
        <v>68</v>
      </c>
      <c r="W134" s="43" t="s">
        <v>69</v>
      </c>
      <c r="X134" s="43" t="s">
        <v>70</v>
      </c>
      <c r="Y134" s="82" t="s">
        <v>909</v>
      </c>
      <c r="Z134" s="82" t="s">
        <v>752</v>
      </c>
      <c r="AA134" s="82" t="s">
        <v>861</v>
      </c>
      <c r="AB134" s="69" t="s">
        <v>947</v>
      </c>
      <c r="AC134" s="82" t="s">
        <v>911</v>
      </c>
      <c r="AD134" s="82" t="s">
        <v>781</v>
      </c>
      <c r="AE134" s="82" t="s">
        <v>912</v>
      </c>
      <c r="AG134" s="82" t="s">
        <v>995</v>
      </c>
      <c r="AI134" s="86"/>
      <c r="AJ134" s="82"/>
      <c r="AK134" s="82">
        <v>59</v>
      </c>
      <c r="AL134" s="85">
        <v>104</v>
      </c>
      <c r="AN134" s="87">
        <v>0.59999999999999998</v>
      </c>
      <c r="AS134" s="85">
        <v>30.800000000000001</v>
      </c>
      <c r="AT134" s="85">
        <v>30.800000000000001</v>
      </c>
      <c r="AU134" s="82">
        <v>0</v>
      </c>
      <c r="AV134" s="85">
        <v>26.5</v>
      </c>
      <c r="AY134" s="88">
        <v>124</v>
      </c>
      <c r="AZ134" s="85">
        <v>8.3000000000000007</v>
      </c>
      <c r="BA134" s="89" t="s">
        <v>914</v>
      </c>
      <c r="BB134" s="82">
        <v>46</v>
      </c>
      <c r="BC134" s="82">
        <v>70</v>
      </c>
      <c r="BE134" s="82" t="s">
        <v>952</v>
      </c>
      <c r="BI134" s="82" t="s">
        <v>916</v>
      </c>
      <c r="BJ134" s="34"/>
      <c r="BK134" s="34"/>
      <c r="BL134" s="34"/>
      <c r="BM134" s="34"/>
      <c r="BN134" s="34"/>
      <c r="BO134" s="34"/>
      <c r="BP134" s="34"/>
      <c r="BQ134" s="34"/>
      <c r="BR134" s="34"/>
      <c r="BS134" s="34"/>
      <c r="BT134" s="34"/>
      <c r="BU134" s="34"/>
    </row>
    <row r="135" ht="34.5" customHeight="1">
      <c r="A135" s="59" t="s">
        <v>744</v>
      </c>
      <c r="B135" s="32" t="s">
        <v>111</v>
      </c>
      <c r="D135" s="82" t="s">
        <v>1015</v>
      </c>
      <c r="E135" s="82" t="s">
        <v>1016</v>
      </c>
      <c r="F135" s="83" t="s">
        <v>1017</v>
      </c>
      <c r="G135" s="84" t="s">
        <v>1018</v>
      </c>
      <c r="I135" s="35" t="s">
        <v>60</v>
      </c>
      <c r="J135" s="85">
        <v>150</v>
      </c>
      <c r="K135" s="49" t="s">
        <v>749</v>
      </c>
      <c r="L135" s="49" t="s">
        <v>1019</v>
      </c>
      <c r="N135" s="35" t="str">
        <f t="shared" si="2"/>
        <v xml:space="preserve">K2 GATEWAY POP150 K2 is the original American Ski and Snowboard Brand, founded in 1962 in Washington State. The brand continued to pioneer by expanding into snowboards in 1987 and was the first brand to specifically engineer products for women starting in 1999; our Women’s Alliance™. Today we are resetting the K2 brand for the future, one that builds on this legacy to reposition as the industry leader.The K2 Gateway Pop marries a classic directional twin share and a progressive Carbon Camber Profile, creating the ultimate for-everyone board that’s perfect for ripping down an open powder field, perfectly spaced tree runs or your favorite line the park.  
 We repurposed the design of our top-selling Gateway board and added camber in between the inserts for extra pop on takeoffs, and tons of stability while carving at high speeds, giving it a confidence-boosting, tried-and-true feeling. Its aspen core provides a snappy and playful feel with a mid-flex for quick edge changes through sketchy terrain and pressing on boxes and butters. 
We use our ICG™ 10 Biax Fiberglass with tip-to-tail carbon stringers for edge hold through choppy terrain. We’ve added an Extruded 2000 base to provide a smooth and durable feel that’ll have you leading your crew to the next secret stash. 
The all-mountain Gateway POP packs premium tech into an affordable package for leveling up your skillset on any terrain the resort has to offer.  All MountainBeginner - Advanced, Men, profile:camber,  Directional, Regular2 x 4, , , 50, 82+</v>
      </c>
      <c r="P135" s="59"/>
      <c r="U135" s="32" t="s">
        <v>67</v>
      </c>
      <c r="V135" s="32" t="s">
        <v>68</v>
      </c>
      <c r="W135" s="43" t="s">
        <v>69</v>
      </c>
      <c r="X135" s="43" t="s">
        <v>70</v>
      </c>
      <c r="Y135" s="82" t="s">
        <v>859</v>
      </c>
      <c r="Z135" s="82" t="s">
        <v>1020</v>
      </c>
      <c r="AA135" s="82" t="s">
        <v>861</v>
      </c>
      <c r="AB135" s="69" t="s">
        <v>910</v>
      </c>
      <c r="AC135" s="82" t="s">
        <v>1021</v>
      </c>
      <c r="AD135" s="82" t="s">
        <v>756</v>
      </c>
      <c r="AE135" s="82" t="s">
        <v>912</v>
      </c>
      <c r="AG135" s="82" t="s">
        <v>1022</v>
      </c>
      <c r="AI135" s="86"/>
      <c r="AJ135" s="82"/>
      <c r="AK135" s="82">
        <v>50</v>
      </c>
      <c r="AL135" s="85" t="s">
        <v>891</v>
      </c>
      <c r="AN135" s="87">
        <v>0.59999999999999998</v>
      </c>
      <c r="AS135" s="85">
        <v>28.199999999999999</v>
      </c>
      <c r="AT135" s="85">
        <v>28.199999999999999</v>
      </c>
      <c r="AU135" s="82">
        <v>0</v>
      </c>
      <c r="AV135" s="85">
        <v>24.199999999999999</v>
      </c>
      <c r="AY135" s="88">
        <v>117</v>
      </c>
      <c r="AZ135" s="85">
        <v>7.5</v>
      </c>
      <c r="BA135" s="92" t="s">
        <v>1023</v>
      </c>
      <c r="BB135" s="82">
        <v>41</v>
      </c>
      <c r="BC135" s="82">
        <v>65</v>
      </c>
      <c r="BE135" s="82" t="s">
        <v>1024</v>
      </c>
      <c r="BI135" s="82" t="s">
        <v>1025</v>
      </c>
      <c r="BJ135" s="34"/>
      <c r="BK135" s="34"/>
      <c r="BL135" s="34"/>
      <c r="BM135" s="34"/>
      <c r="BN135" s="34"/>
      <c r="BO135" s="34"/>
      <c r="BP135" s="34"/>
      <c r="BQ135" s="34"/>
      <c r="BR135" s="34"/>
      <c r="BS135" s="34"/>
      <c r="BT135" s="34"/>
      <c r="BU135" s="34"/>
    </row>
    <row r="136" ht="34.5" customHeight="1">
      <c r="A136" s="59" t="s">
        <v>744</v>
      </c>
      <c r="B136" s="32" t="s">
        <v>111</v>
      </c>
      <c r="D136" s="82" t="s">
        <v>1015</v>
      </c>
      <c r="E136" s="82" t="s">
        <v>1026</v>
      </c>
      <c r="F136" s="83" t="s">
        <v>1027</v>
      </c>
      <c r="G136" s="84" t="s">
        <v>1028</v>
      </c>
      <c r="I136" s="35" t="s">
        <v>60</v>
      </c>
      <c r="J136" s="85">
        <v>153</v>
      </c>
      <c r="K136" s="49" t="s">
        <v>749</v>
      </c>
      <c r="L136" s="49" t="s">
        <v>1019</v>
      </c>
      <c r="N136" s="35" t="str">
        <f t="shared" si="2"/>
        <v xml:space="preserve">K2 GATEWAY POP153 K2 is the original American Ski and Snowboard Brand, founded in 1962 in Washington State. The brand continued to pioneer by expanding into snowboards in 1987 and was the first brand to specifically engineer products for women starting in 1999; our Women’s Alliance™. Today we are resetting the K2 brand for the future, one that builds on this legacy to reposition as the industry leader.The K2 Gateway Pop marries a classic directional twin share and a progressive Carbon Camber Profile, creating the ultimate for-everyone board that’s perfect for ripping down an open powder field, perfectly spaced tree runs or your favorite line the park.  
 We repurposed the design of our top-selling Gateway board and added camber in between the inserts for extra pop on takeoffs, and tons of stability while carving at high speeds, giving it a confidence-boosting, tried-and-true feeling. Its aspen core provides a snappy and playful feel with a mid-flex for quick edge changes through sketchy terrain and pressing on boxes and butters. 
We use our ICG™ 10 Biax Fiberglass with tip-to-tail carbon stringers for edge hold through choppy terrain. We’ve added an Extruded 2000 base to provide a smooth and durable feel that’ll have you leading your crew to the next secret stash. 
The all-mountain Gateway POP packs premium tech into an affordable package for leveling up your skillset on any terrain the resort has to offer.  All MountainBeginner - Advanced, Men, profile:camber,  Directional, Regular2 x 4, , , 54, 86</v>
      </c>
      <c r="P136" s="59"/>
      <c r="U136" s="32" t="s">
        <v>67</v>
      </c>
      <c r="V136" s="32" t="s">
        <v>68</v>
      </c>
      <c r="W136" s="43" t="s">
        <v>69</v>
      </c>
      <c r="X136" s="43" t="s">
        <v>70</v>
      </c>
      <c r="Y136" s="82" t="s">
        <v>859</v>
      </c>
      <c r="Z136" s="82" t="s">
        <v>1020</v>
      </c>
      <c r="AA136" s="82" t="s">
        <v>861</v>
      </c>
      <c r="AB136" s="69" t="s">
        <v>910</v>
      </c>
      <c r="AC136" s="82" t="s">
        <v>1021</v>
      </c>
      <c r="AD136" s="82" t="s">
        <v>756</v>
      </c>
      <c r="AE136" s="82" t="s">
        <v>912</v>
      </c>
      <c r="AG136" s="82" t="s">
        <v>1022</v>
      </c>
      <c r="AI136" s="86"/>
      <c r="AJ136" s="82"/>
      <c r="AK136" s="82">
        <v>54</v>
      </c>
      <c r="AL136" s="85">
        <v>86</v>
      </c>
      <c r="AN136" s="87">
        <v>0.59999999999999998</v>
      </c>
      <c r="AS136" s="85">
        <v>28.600000000000001</v>
      </c>
      <c r="AT136" s="85">
        <v>28.600000000000001</v>
      </c>
      <c r="AU136" s="82">
        <v>0</v>
      </c>
      <c r="AV136" s="85">
        <v>24.5</v>
      </c>
      <c r="AY136" s="88">
        <v>117</v>
      </c>
      <c r="AZ136" s="85">
        <v>7.9000000000000004</v>
      </c>
      <c r="BA136" s="92" t="s">
        <v>1023</v>
      </c>
      <c r="BB136" s="82">
        <v>43</v>
      </c>
      <c r="BC136" s="82">
        <v>67</v>
      </c>
      <c r="BE136" s="82" t="s">
        <v>1024</v>
      </c>
      <c r="BI136" s="82" t="s">
        <v>1025</v>
      </c>
      <c r="BJ136" s="34"/>
      <c r="BK136" s="34"/>
      <c r="BL136" s="34"/>
      <c r="BM136" s="34"/>
      <c r="BN136" s="34"/>
      <c r="BO136" s="34"/>
      <c r="BP136" s="34"/>
      <c r="BQ136" s="34"/>
      <c r="BR136" s="34"/>
      <c r="BS136" s="34"/>
      <c r="BT136" s="34"/>
      <c r="BU136" s="34"/>
    </row>
    <row r="137" ht="34.5" customHeight="1">
      <c r="A137" s="59" t="s">
        <v>744</v>
      </c>
      <c r="B137" s="32" t="s">
        <v>111</v>
      </c>
      <c r="D137" s="82" t="s">
        <v>1015</v>
      </c>
      <c r="E137" s="82" t="s">
        <v>1029</v>
      </c>
      <c r="F137" s="83" t="s">
        <v>1030</v>
      </c>
      <c r="G137" s="84" t="s">
        <v>1031</v>
      </c>
      <c r="I137" s="35" t="s">
        <v>60</v>
      </c>
      <c r="J137" s="85">
        <v>156</v>
      </c>
      <c r="K137" s="49" t="s">
        <v>749</v>
      </c>
      <c r="L137" s="49" t="s">
        <v>1019</v>
      </c>
      <c r="N137" s="35" t="str">
        <f t="shared" si="2"/>
        <v xml:space="preserve">K2 GATEWAY POP156 K2 is the original American Ski and Snowboard Brand, founded in 1962 in Washington State. The brand continued to pioneer by expanding into snowboards in 1987 and was the first brand to specifically engineer products for women starting in 1999; our Women’s Alliance™. Today we are resetting the K2 brand for the future, one that builds on this legacy to reposition as the industry leader.The K2 Gateway Pop marries a classic directional twin share and a progressive Carbon Camber Profile, creating the ultimate for-everyone board that’s perfect for ripping down an open powder field, perfectly spaced tree runs or your favorite line the park.  
 We repurposed the design of our top-selling Gateway board and added camber in between the inserts for extra pop on takeoffs, and tons of stability while carving at high speeds, giving it a confidence-boosting, tried-and-true feeling. Its aspen core provides a snappy and playful feel with a mid-flex for quick edge changes through sketchy terrain and pressing on boxes and butters. 
We use our ICG™ 10 Biax Fiberglass with tip-to-tail carbon stringers for edge hold through choppy terrain. We’ve added an Extruded 2000 base to provide a smooth and durable feel that’ll have you leading your crew to the next secret stash. 
The all-mountain Gateway POP packs premium tech into an affordable package for leveling up your skillset on any terrain the resort has to offer.  All MountainBeginner - Advanced, Men, profile:camber,  Directional, Regular2 x 4, , , 54, 86</v>
      </c>
      <c r="P137" s="59"/>
      <c r="U137" s="32" t="s">
        <v>67</v>
      </c>
      <c r="V137" s="32" t="s">
        <v>68</v>
      </c>
      <c r="W137" s="43" t="s">
        <v>69</v>
      </c>
      <c r="X137" s="43" t="s">
        <v>70</v>
      </c>
      <c r="Y137" s="82" t="s">
        <v>859</v>
      </c>
      <c r="Z137" s="82" t="s">
        <v>1020</v>
      </c>
      <c r="AA137" s="82" t="s">
        <v>861</v>
      </c>
      <c r="AB137" s="69" t="s">
        <v>910</v>
      </c>
      <c r="AC137" s="82" t="s">
        <v>1021</v>
      </c>
      <c r="AD137" s="82" t="s">
        <v>756</v>
      </c>
      <c r="AE137" s="82" t="s">
        <v>912</v>
      </c>
      <c r="AG137" s="82" t="s">
        <v>1022</v>
      </c>
      <c r="AI137" s="86"/>
      <c r="AJ137" s="82"/>
      <c r="AK137" s="82">
        <v>54</v>
      </c>
      <c r="AL137" s="85">
        <v>86</v>
      </c>
      <c r="AN137" s="87">
        <v>0.59999999999999998</v>
      </c>
      <c r="AS137" s="85">
        <v>28.699999999999999</v>
      </c>
      <c r="AT137" s="85">
        <v>28.699999999999999</v>
      </c>
      <c r="AU137" s="82">
        <v>0</v>
      </c>
      <c r="AV137" s="85">
        <v>24.699999999999999</v>
      </c>
      <c r="AY137" s="88">
        <v>119</v>
      </c>
      <c r="AZ137" s="85">
        <v>8</v>
      </c>
      <c r="BA137" s="92" t="s">
        <v>1023</v>
      </c>
      <c r="BB137" s="82">
        <v>46</v>
      </c>
      <c r="BC137" s="82">
        <v>70</v>
      </c>
      <c r="BD137" s="82">
        <v>3.21</v>
      </c>
      <c r="BE137" s="82" t="s">
        <v>1024</v>
      </c>
      <c r="BI137" s="82" t="s">
        <v>1025</v>
      </c>
      <c r="BJ137" s="34"/>
      <c r="BK137" s="34"/>
      <c r="BL137" s="34"/>
      <c r="BM137" s="34"/>
      <c r="BN137" s="34"/>
      <c r="BO137" s="34"/>
      <c r="BP137" s="34"/>
      <c r="BQ137" s="34"/>
      <c r="BR137" s="34"/>
      <c r="BS137" s="34"/>
      <c r="BT137" s="34"/>
      <c r="BU137" s="34"/>
    </row>
    <row r="138" ht="34.5" customHeight="1">
      <c r="A138" s="59" t="s">
        <v>744</v>
      </c>
      <c r="B138" s="32" t="s">
        <v>111</v>
      </c>
      <c r="D138" s="82" t="s">
        <v>1015</v>
      </c>
      <c r="E138" s="82" t="s">
        <v>1032</v>
      </c>
      <c r="F138" s="83" t="s">
        <v>1033</v>
      </c>
      <c r="G138" s="84" t="s">
        <v>1034</v>
      </c>
      <c r="I138" s="35" t="s">
        <v>60</v>
      </c>
      <c r="J138" s="85">
        <v>159</v>
      </c>
      <c r="K138" s="49" t="s">
        <v>749</v>
      </c>
      <c r="L138" s="49" t="s">
        <v>1019</v>
      </c>
      <c r="N138" s="35" t="str">
        <f t="shared" si="2"/>
        <v xml:space="preserve">K2 GATEWAY POP159 K2 is the original American Ski and Snowboard Brand, founded in 1962 in Washington State. The brand continued to pioneer by expanding into snowboards in 1987 and was the first brand to specifically engineer products for women starting in 1999; our Women’s Alliance™. Today we are resetting the K2 brand for the future, one that builds on this legacy to reposition as the industry leader.The K2 Gateway Pop marries a classic directional twin share and a progressive Carbon Camber Profile, creating the ultimate for-everyone board that’s perfect for ripping down an open powder field, perfectly spaced tree runs or your favorite line the park.  
 We repurposed the design of our top-selling Gateway board and added camber in between the inserts for extra pop on takeoffs, and tons of stability while carving at high speeds, giving it a confidence-boosting, tried-and-true feeling. Its aspen core provides a snappy and playful feel with a mid-flex for quick edge changes through sketchy terrain and pressing on boxes and butters. 
We use our ICG™ 10 Biax Fiberglass with tip-to-tail carbon stringers for edge hold through choppy terrain. We’ve added an Extruded 2000 base to provide a smooth and durable feel that’ll have you leading your crew to the next secret stash. 
The all-mountain Gateway POP packs premium tech into an affordable package for leveling up your skillset on any terrain the resort has to offer.  All MountainBeginner - Advanced, Men, profile:camber,  Directional, Regular2 x 4, , , 59, 91</v>
      </c>
      <c r="P138" s="59"/>
      <c r="U138" s="32" t="s">
        <v>67</v>
      </c>
      <c r="V138" s="32" t="s">
        <v>68</v>
      </c>
      <c r="W138" s="43" t="s">
        <v>69</v>
      </c>
      <c r="X138" s="43" t="s">
        <v>70</v>
      </c>
      <c r="Y138" s="82" t="s">
        <v>859</v>
      </c>
      <c r="Z138" s="82" t="s">
        <v>1020</v>
      </c>
      <c r="AA138" s="82" t="s">
        <v>861</v>
      </c>
      <c r="AB138" s="69" t="s">
        <v>910</v>
      </c>
      <c r="AC138" s="82" t="s">
        <v>1021</v>
      </c>
      <c r="AD138" s="82" t="s">
        <v>756</v>
      </c>
      <c r="AE138" s="82" t="s">
        <v>912</v>
      </c>
      <c r="AG138" s="82" t="s">
        <v>1022</v>
      </c>
      <c r="AI138" s="86"/>
      <c r="AJ138" s="82"/>
      <c r="AK138" s="82">
        <v>59</v>
      </c>
      <c r="AL138" s="85">
        <v>91</v>
      </c>
      <c r="AN138" s="87">
        <v>0.59999999999999998</v>
      </c>
      <c r="AS138" s="85">
        <v>29.100000000000001</v>
      </c>
      <c r="AT138" s="85">
        <v>29.100000000000001</v>
      </c>
      <c r="AU138" s="82">
        <v>0</v>
      </c>
      <c r="AV138" s="85">
        <v>24.899999999999999</v>
      </c>
      <c r="AY138" s="88">
        <v>122</v>
      </c>
      <c r="AZ138" s="85">
        <v>8.0999999999999996</v>
      </c>
      <c r="BA138" s="92" t="s">
        <v>1023</v>
      </c>
      <c r="BB138" s="82">
        <v>46</v>
      </c>
      <c r="BC138" s="82">
        <v>70</v>
      </c>
      <c r="BE138" s="82" t="s">
        <v>1024</v>
      </c>
      <c r="BI138" s="82" t="s">
        <v>1025</v>
      </c>
      <c r="BJ138" s="34"/>
      <c r="BK138" s="34"/>
      <c r="BL138" s="34"/>
      <c r="BM138" s="34"/>
      <c r="BN138" s="34"/>
      <c r="BO138" s="34"/>
      <c r="BP138" s="34"/>
      <c r="BQ138" s="34"/>
      <c r="BR138" s="34"/>
      <c r="BS138" s="34"/>
      <c r="BT138" s="34"/>
      <c r="BU138" s="34"/>
    </row>
    <row r="139" ht="34.5" customHeight="1">
      <c r="A139" s="59" t="s">
        <v>744</v>
      </c>
      <c r="B139" s="32" t="s">
        <v>111</v>
      </c>
      <c r="D139" s="82" t="s">
        <v>1015</v>
      </c>
      <c r="E139" s="82" t="s">
        <v>1035</v>
      </c>
      <c r="F139" s="83" t="s">
        <v>1036</v>
      </c>
      <c r="G139" s="84" t="s">
        <v>1037</v>
      </c>
      <c r="I139" s="35" t="s">
        <v>60</v>
      </c>
      <c r="J139" s="85">
        <v>162</v>
      </c>
      <c r="K139" s="49" t="s">
        <v>749</v>
      </c>
      <c r="L139" s="49" t="s">
        <v>1019</v>
      </c>
      <c r="N139" s="35" t="str">
        <f t="shared" si="2"/>
        <v xml:space="preserve">K2 GATEWAY POP162 K2 is the original American Ski and Snowboard Brand, founded in 1962 in Washington State. The brand continued to pioneer by expanding into snowboards in 1987 and was the first brand to specifically engineer products for women starting in 1999; our Women’s Alliance™. Today we are resetting the K2 brand for the future, one that builds on this legacy to reposition as the industry leader.The K2 Gateway Pop marries a classic directional twin share and a progressive Carbon Camber Profile, creating the ultimate for-everyone board that’s perfect for ripping down an open powder field, perfectly spaced tree runs or your favorite line the park.  
 We repurposed the design of our top-selling Gateway board and added camber in between the inserts for extra pop on takeoffs, and tons of stability while carving at high speeds, giving it a confidence-boosting, tried-and-true feeling. Its aspen core provides a snappy and playful feel with a mid-flex for quick edge changes through sketchy terrain and pressing on boxes and butters. 
We use our ICG™ 10 Biax Fiberglass with tip-to-tail carbon stringers for edge hold through choppy terrain. We’ve added an Extruded 2000 base to provide a smooth and durable feel that’ll have you leading your crew to the next secret stash. 
The all-mountain Gateway POP packs premium tech into an affordable package for leveling up your skillset on any terrain the resort has to offer.  All MountainBeginner - Advanced, Men, profile:camber,  Directional, Regular2 x 4, , , 59, 100</v>
      </c>
      <c r="P139" s="59"/>
      <c r="U139" s="32" t="s">
        <v>67</v>
      </c>
      <c r="V139" s="32" t="s">
        <v>68</v>
      </c>
      <c r="W139" s="43" t="s">
        <v>69</v>
      </c>
      <c r="X139" s="43" t="s">
        <v>70</v>
      </c>
      <c r="Y139" s="82" t="s">
        <v>859</v>
      </c>
      <c r="Z139" s="82" t="s">
        <v>1020</v>
      </c>
      <c r="AA139" s="82" t="s">
        <v>861</v>
      </c>
      <c r="AB139" s="69" t="s">
        <v>910</v>
      </c>
      <c r="AC139" s="82" t="s">
        <v>1021</v>
      </c>
      <c r="AD139" s="82" t="s">
        <v>756</v>
      </c>
      <c r="AE139" s="82" t="s">
        <v>912</v>
      </c>
      <c r="AG139" s="82" t="s">
        <v>1022</v>
      </c>
      <c r="AI139" s="86"/>
      <c r="AJ139" s="82"/>
      <c r="AK139" s="82">
        <v>59</v>
      </c>
      <c r="AL139" s="85">
        <v>100</v>
      </c>
      <c r="AN139" s="87">
        <v>0.59999999999999998</v>
      </c>
      <c r="AS139" s="85">
        <v>29.5</v>
      </c>
      <c r="AT139" s="85">
        <v>29.5</v>
      </c>
      <c r="AU139" s="82">
        <v>0</v>
      </c>
      <c r="AV139" s="85">
        <v>25.100000000000001</v>
      </c>
      <c r="AY139" s="88">
        <v>125</v>
      </c>
      <c r="AZ139" s="85">
        <v>8.1999999999999993</v>
      </c>
      <c r="BA139" s="92" t="s">
        <v>1023</v>
      </c>
      <c r="BB139" s="82">
        <v>48</v>
      </c>
      <c r="BC139" s="82">
        <v>72</v>
      </c>
      <c r="BE139" s="82" t="s">
        <v>1024</v>
      </c>
      <c r="BI139" s="82" t="s">
        <v>1025</v>
      </c>
      <c r="BJ139" s="34"/>
      <c r="BK139" s="34"/>
      <c r="BL139" s="34"/>
      <c r="BM139" s="34"/>
      <c r="BN139" s="34"/>
      <c r="BO139" s="34"/>
      <c r="BP139" s="34"/>
      <c r="BQ139" s="34"/>
      <c r="BR139" s="34"/>
      <c r="BS139" s="34"/>
      <c r="BT139" s="34"/>
      <c r="BU139" s="34"/>
    </row>
    <row r="140" ht="34.5" customHeight="1">
      <c r="A140" s="59" t="s">
        <v>744</v>
      </c>
      <c r="B140" s="32" t="s">
        <v>111</v>
      </c>
      <c r="D140" s="82" t="s">
        <v>1015</v>
      </c>
      <c r="E140" s="82" t="s">
        <v>1038</v>
      </c>
      <c r="F140" s="83" t="s">
        <v>1039</v>
      </c>
      <c r="G140" s="84" t="s">
        <v>1040</v>
      </c>
      <c r="I140" s="35" t="s">
        <v>60</v>
      </c>
      <c r="J140" s="85" t="s">
        <v>937</v>
      </c>
      <c r="K140" s="49" t="s">
        <v>749</v>
      </c>
      <c r="L140" s="49" t="s">
        <v>1019</v>
      </c>
      <c r="N140" s="35" t="str">
        <f t="shared" si="2"/>
        <v xml:space="preserve">K2 GATEWAY POP157W K2 is the original American Ski and Snowboard Brand, founded in 1962 in Washington State. The brand continued to pioneer by expanding into snowboards in 1987 and was the first brand to specifically engineer products for women starting in 1999; our Women’s Alliance™. Today we are resetting the K2 brand for the future, one that builds on this legacy to reposition as the industry leader.The K2 Gateway Pop marries a classic directional twin share and a progressive Carbon Camber Profile, creating the ultimate for-everyone board that’s perfect for ripping down an open powder field, perfectly spaced tree runs or your favorite line the park.  
 We repurposed the design of our top-selling Gateway board and added camber in between the inserts for extra pop on takeoffs, and tons of stability while carving at high speeds, giving it a confidence-boosting, tried-and-true feeling. Its aspen core provides a snappy and playful feel with a mid-flex for quick edge changes through sketchy terrain and pressing on boxes and butters. 
We use our ICG™ 10 Biax Fiberglass with tip-to-tail carbon stringers for edge hold through choppy terrain. We’ve added an Extruded 2000 base to provide a smooth and durable feel that’ll have you leading your crew to the next secret stash. 
The all-mountain Gateway POP packs premium tech into an affordable package for leveling up your skillset on any terrain the resort has to offer.  All MountainBeginner - Advanced, Men, profile:camber,  Directional, Wide2 x 4, , , 59, 100</v>
      </c>
      <c r="P140" s="59"/>
      <c r="U140" s="32" t="s">
        <v>67</v>
      </c>
      <c r="V140" s="32" t="s">
        <v>68</v>
      </c>
      <c r="W140" s="43" t="s">
        <v>69</v>
      </c>
      <c r="X140" s="43" t="s">
        <v>70</v>
      </c>
      <c r="Y140" s="82" t="s">
        <v>859</v>
      </c>
      <c r="Z140" s="82" t="s">
        <v>1020</v>
      </c>
      <c r="AA140" s="82" t="s">
        <v>861</v>
      </c>
      <c r="AB140" s="69" t="s">
        <v>910</v>
      </c>
      <c r="AC140" s="82" t="s">
        <v>1021</v>
      </c>
      <c r="AD140" s="82" t="s">
        <v>781</v>
      </c>
      <c r="AE140" s="82" t="s">
        <v>912</v>
      </c>
      <c r="AG140" s="82" t="s">
        <v>1022</v>
      </c>
      <c r="AI140" s="86"/>
      <c r="AJ140" s="82"/>
      <c r="AK140" s="82">
        <v>59</v>
      </c>
      <c r="AL140" s="85">
        <v>100</v>
      </c>
      <c r="AN140" s="87">
        <v>0.59999999999999998</v>
      </c>
      <c r="AS140" s="85">
        <v>30.300000000000001</v>
      </c>
      <c r="AT140" s="85">
        <v>30.300000000000001</v>
      </c>
      <c r="AU140" s="82">
        <v>0</v>
      </c>
      <c r="AV140" s="85">
        <v>26</v>
      </c>
      <c r="AY140" s="88">
        <v>119</v>
      </c>
      <c r="AZ140" s="85">
        <v>8</v>
      </c>
      <c r="BA140" s="92" t="s">
        <v>1023</v>
      </c>
      <c r="BB140" s="82">
        <v>46</v>
      </c>
      <c r="BC140" s="82">
        <v>70</v>
      </c>
      <c r="BE140" s="82" t="s">
        <v>1024</v>
      </c>
      <c r="BI140" s="82" t="s">
        <v>1025</v>
      </c>
      <c r="BJ140" s="34"/>
      <c r="BK140" s="34"/>
      <c r="BL140" s="34"/>
      <c r="BM140" s="34"/>
      <c r="BN140" s="34"/>
      <c r="BO140" s="34"/>
      <c r="BP140" s="34"/>
      <c r="BQ140" s="34"/>
      <c r="BR140" s="34"/>
      <c r="BS140" s="34"/>
      <c r="BT140" s="34"/>
      <c r="BU140" s="34"/>
    </row>
    <row r="141" ht="34.5" customHeight="1">
      <c r="A141" s="59" t="s">
        <v>744</v>
      </c>
      <c r="B141" s="32" t="s">
        <v>111</v>
      </c>
      <c r="D141" s="82" t="s">
        <v>1015</v>
      </c>
      <c r="E141" s="82" t="s">
        <v>1041</v>
      </c>
      <c r="F141" s="83" t="s">
        <v>1042</v>
      </c>
      <c r="G141" s="84" t="s">
        <v>1043</v>
      </c>
      <c r="I141" s="35" t="s">
        <v>60</v>
      </c>
      <c r="J141" s="85" t="s">
        <v>941</v>
      </c>
      <c r="K141" s="49" t="s">
        <v>749</v>
      </c>
      <c r="L141" s="49" t="s">
        <v>1019</v>
      </c>
      <c r="N141" s="35" t="str">
        <f t="shared" si="2"/>
        <v xml:space="preserve">K2 GATEWAY POP160W K2 is the original American Ski and Snowboard Brand, founded in 1962 in Washington State. The brand continued to pioneer by expanding into snowboards in 1987 and was the first brand to specifically engineer products for women starting in 1999; our Women’s Alliance™. Today we are resetting the K2 brand for the future, one that builds on this legacy to reposition as the industry leader.The K2 Gateway Pop marries a classic directional twin share and a progressive Carbon Camber Profile, creating the ultimate for-everyone board that’s perfect for ripping down an open powder field, perfectly spaced tree runs or your favorite line the park.  
 We repurposed the design of our top-selling Gateway board and added camber in between the inserts for extra pop on takeoffs, and tons of stability while carving at high speeds, giving it a confidence-boosting, tried-and-true feeling. Its aspen core provides a snappy and playful feel with a mid-flex for quick edge changes through sketchy terrain and pressing on boxes and butters. 
We use our ICG™ 10 Biax Fiberglass with tip-to-tail carbon stringers for edge hold through choppy terrain. We’ve added an Extruded 2000 base to provide a smooth and durable feel that’ll have you leading your crew to the next secret stash. 
The all-mountain Gateway POP packs premium tech into an affordable package for leveling up your skillset on any terrain the resort has to offer.  All MountainBeginner - Advanced, Men, profile:camber,  Directional, Wide2 x 4, , , 59, 100</v>
      </c>
      <c r="P141" s="59"/>
      <c r="U141" s="32" t="s">
        <v>67</v>
      </c>
      <c r="V141" s="32" t="s">
        <v>68</v>
      </c>
      <c r="W141" s="43" t="s">
        <v>69</v>
      </c>
      <c r="X141" s="43" t="s">
        <v>70</v>
      </c>
      <c r="Y141" s="82" t="s">
        <v>859</v>
      </c>
      <c r="Z141" s="82" t="s">
        <v>1020</v>
      </c>
      <c r="AA141" s="82" t="s">
        <v>861</v>
      </c>
      <c r="AB141" s="69" t="s">
        <v>910</v>
      </c>
      <c r="AC141" s="82" t="s">
        <v>1021</v>
      </c>
      <c r="AD141" s="82" t="s">
        <v>781</v>
      </c>
      <c r="AE141" s="82" t="s">
        <v>912</v>
      </c>
      <c r="AG141" s="82" t="s">
        <v>1022</v>
      </c>
      <c r="AI141" s="86"/>
      <c r="AJ141" s="82"/>
      <c r="AK141" s="82">
        <v>59</v>
      </c>
      <c r="AL141" s="85">
        <v>100</v>
      </c>
      <c r="AN141" s="87">
        <v>0.59999999999999998</v>
      </c>
      <c r="AS141" s="85">
        <v>30.699999999999999</v>
      </c>
      <c r="AT141" s="85">
        <v>30.699999999999999</v>
      </c>
      <c r="AU141" s="82">
        <v>0</v>
      </c>
      <c r="AV141" s="85">
        <v>26.300000000000001</v>
      </c>
      <c r="AY141" s="88">
        <v>122</v>
      </c>
      <c r="AZ141" s="85">
        <v>8.0999999999999996</v>
      </c>
      <c r="BA141" s="92" t="s">
        <v>1023</v>
      </c>
      <c r="BB141" s="82">
        <v>46</v>
      </c>
      <c r="BC141" s="82">
        <v>70</v>
      </c>
      <c r="BE141" s="82" t="s">
        <v>1024</v>
      </c>
      <c r="BI141" s="82" t="s">
        <v>1025</v>
      </c>
      <c r="BJ141" s="34"/>
      <c r="BK141" s="34"/>
      <c r="BL141" s="34"/>
      <c r="BM141" s="34"/>
      <c r="BN141" s="34"/>
      <c r="BO141" s="34"/>
      <c r="BP141" s="34"/>
      <c r="BQ141" s="34"/>
      <c r="BR141" s="34"/>
      <c r="BS141" s="34"/>
      <c r="BT141" s="34"/>
      <c r="BU141" s="34"/>
    </row>
    <row r="142" ht="34.5" customHeight="1">
      <c r="A142" s="59" t="s">
        <v>744</v>
      </c>
      <c r="B142" s="32" t="s">
        <v>111</v>
      </c>
      <c r="D142" s="82" t="s">
        <v>1015</v>
      </c>
      <c r="E142" s="82" t="s">
        <v>1044</v>
      </c>
      <c r="F142" s="83" t="s">
        <v>1045</v>
      </c>
      <c r="G142" s="84" t="s">
        <v>1046</v>
      </c>
      <c r="I142" s="35" t="s">
        <v>60</v>
      </c>
      <c r="J142" s="85" t="s">
        <v>884</v>
      </c>
      <c r="K142" s="49" t="s">
        <v>749</v>
      </c>
      <c r="L142" s="49" t="s">
        <v>1019</v>
      </c>
      <c r="N142" s="35" t="str">
        <f t="shared" si="2"/>
        <v xml:space="preserve">K2 GATEWAY POP164W K2 is the original American Ski and Snowboard Brand, founded in 1962 in Washington State. The brand continued to pioneer by expanding into snowboards in 1987 and was the first brand to specifically engineer products for women starting in 1999; our Women’s Alliance™. Today we are resetting the K2 brand for the future, one that builds on this legacy to reposition as the industry leader.The K2 Gateway Pop marries a classic directional twin share and a progressive Carbon Camber Profile, creating the ultimate for-everyone board that’s perfect for ripping down an open powder field, perfectly spaced tree runs or your favorite line the park.  
 We repurposed the design of our top-selling Gateway board and added camber in between the inserts for extra pop on takeoffs, and tons of stability while carving at high speeds, giving it a confidence-boosting, tried-and-true feeling. Its aspen core provides a snappy and playful feel with a mid-flex for quick edge changes through sketchy terrain and pressing on boxes and butters. 
We use our ICG™ 10 Biax Fiberglass with tip-to-tail carbon stringers for edge hold through choppy terrain. We’ve added an Extruded 2000 base to provide a smooth and durable feel that’ll have you leading your crew to the next secret stash. 
The all-mountain Gateway POP packs premium tech into an affordable package for leveling up your skillset on any terrain the resort has to offer.  All MountainBeginner - Advanced, Men, profile:camber,  Directional, Wide2 x 4, , , 64, 104</v>
      </c>
      <c r="P142" s="59"/>
      <c r="U142" s="32" t="s">
        <v>67</v>
      </c>
      <c r="V142" s="32" t="s">
        <v>68</v>
      </c>
      <c r="W142" s="43" t="s">
        <v>69</v>
      </c>
      <c r="X142" s="43" t="s">
        <v>70</v>
      </c>
      <c r="Y142" s="82" t="s">
        <v>859</v>
      </c>
      <c r="Z142" s="82" t="s">
        <v>1020</v>
      </c>
      <c r="AA142" s="82" t="s">
        <v>861</v>
      </c>
      <c r="AB142" s="69" t="s">
        <v>910</v>
      </c>
      <c r="AC142" s="82" t="s">
        <v>1021</v>
      </c>
      <c r="AD142" s="82" t="s">
        <v>781</v>
      </c>
      <c r="AE142" s="82" t="s">
        <v>912</v>
      </c>
      <c r="AG142" s="82" t="s">
        <v>1022</v>
      </c>
      <c r="AI142" s="86"/>
      <c r="AJ142" s="82"/>
      <c r="AK142" s="82">
        <v>64</v>
      </c>
      <c r="AL142" s="85">
        <v>104</v>
      </c>
      <c r="AN142" s="87">
        <v>0.59999999999999998</v>
      </c>
      <c r="AS142" s="85">
        <v>31.300000000000001</v>
      </c>
      <c r="AT142" s="85">
        <v>31.300000000000001</v>
      </c>
      <c r="AU142" s="82">
        <v>0</v>
      </c>
      <c r="AV142" s="85">
        <v>26.600000000000001</v>
      </c>
      <c r="AY142" s="88">
        <v>127</v>
      </c>
      <c r="AZ142" s="85">
        <v>8.1999999999999993</v>
      </c>
      <c r="BA142" s="92" t="s">
        <v>1023</v>
      </c>
      <c r="BB142" s="82">
        <v>48</v>
      </c>
      <c r="BC142" s="82">
        <v>72</v>
      </c>
      <c r="BE142" s="82" t="s">
        <v>1024</v>
      </c>
      <c r="BI142" s="82" t="s">
        <v>1025</v>
      </c>
      <c r="BJ142" s="34"/>
      <c r="BK142" s="34"/>
      <c r="BL142" s="34"/>
      <c r="BM142" s="34"/>
      <c r="BN142" s="34"/>
      <c r="BO142" s="34"/>
      <c r="BP142" s="34"/>
      <c r="BQ142" s="34"/>
      <c r="BR142" s="34"/>
      <c r="BS142" s="34"/>
      <c r="BT142" s="34"/>
      <c r="BU142" s="34"/>
    </row>
    <row r="143" ht="34.5" customHeight="1">
      <c r="A143" s="59" t="s">
        <v>744</v>
      </c>
      <c r="B143" s="32" t="s">
        <v>111</v>
      </c>
      <c r="D143" s="82" t="s">
        <v>1047</v>
      </c>
      <c r="E143" s="82" t="s">
        <v>1048</v>
      </c>
      <c r="F143" s="83" t="s">
        <v>1049</v>
      </c>
      <c r="G143" s="84" t="s">
        <v>1050</v>
      </c>
      <c r="I143" s="35" t="s">
        <v>60</v>
      </c>
      <c r="J143" s="85">
        <v>150</v>
      </c>
      <c r="K143" s="49" t="s">
        <v>749</v>
      </c>
      <c r="L143" s="49" t="s">
        <v>1051</v>
      </c>
      <c r="N143" s="35" t="str">
        <f t="shared" si="2"/>
        <v xml:space="preserve">K2 GATEWAY150 K2 is the original American Ski and Snowboard Brand, founded in 1962 in Washington State. The brand continued to pioneer by expanding into snowboards in 1987 and was the first brand to specifically engineer products for women starting in 1999; our Women’s Alliance™. Today we are resetting the K2 brand for the future, one that builds on this legacy to reposition as the industry leader.The K2 Gateway combines a classic directional twin shape and a progressive Combination Camber Profile that takes on all comers and is the perfect ally for ripping down open powder fields, perfectly spaced tree runs, or your favorite line in the park.  
The Gateway’s aspen core provides a snappy and playful feel with a mid-flex for quick edge changes through sketchy terrain and pressing on boxes and butters. 
We use our ICG™ 10 Biax Fiberglass with tip-to-tail carbon stringers for edge hold through choppy terrain and at high speeds and added an Extruded 2000 base to provide a smooth and durable feel that’ll have you leading your crew to the next secret stash. 
The all-mountain Gateway packs premium tech into an affordable package for leveling up your skillset on any terrain the resort has to offer. All MountainBeginner - Advanced, Men, profile:rocker ,  Directional, Regular2 x 4, , , 50, 82</v>
      </c>
      <c r="P143" s="59"/>
      <c r="U143" s="32" t="s">
        <v>67</v>
      </c>
      <c r="V143" s="32" t="s">
        <v>68</v>
      </c>
      <c r="W143" s="43" t="s">
        <v>69</v>
      </c>
      <c r="X143" s="43" t="s">
        <v>70</v>
      </c>
      <c r="Y143" s="82" t="s">
        <v>859</v>
      </c>
      <c r="Z143" s="82" t="s">
        <v>1020</v>
      </c>
      <c r="AA143" s="82" t="s">
        <v>861</v>
      </c>
      <c r="AB143" s="69" t="s">
        <v>1052</v>
      </c>
      <c r="AC143" s="82" t="s">
        <v>1021</v>
      </c>
      <c r="AD143" s="82" t="s">
        <v>756</v>
      </c>
      <c r="AE143" s="82" t="s">
        <v>912</v>
      </c>
      <c r="AG143" s="82" t="s">
        <v>1022</v>
      </c>
      <c r="AI143" s="86"/>
      <c r="AJ143" s="82"/>
      <c r="AK143" s="82">
        <v>50</v>
      </c>
      <c r="AL143" s="85">
        <v>82</v>
      </c>
      <c r="AN143" s="87">
        <v>0.5</v>
      </c>
      <c r="AS143" s="85">
        <v>28.199999999999999</v>
      </c>
      <c r="AT143" s="85">
        <v>28.199999999999999</v>
      </c>
      <c r="AU143" s="82">
        <v>0</v>
      </c>
      <c r="AV143" s="85">
        <v>24.199999999999999</v>
      </c>
      <c r="AY143" s="88">
        <v>117</v>
      </c>
      <c r="AZ143" s="85">
        <v>7.5</v>
      </c>
      <c r="BA143" s="82" t="s">
        <v>1023</v>
      </c>
      <c r="BB143" s="82">
        <v>41</v>
      </c>
      <c r="BC143" s="82">
        <v>65</v>
      </c>
      <c r="BE143" s="82" t="s">
        <v>1024</v>
      </c>
      <c r="BI143" s="82" t="s">
        <v>1025</v>
      </c>
      <c r="BJ143" s="34"/>
      <c r="BK143" s="34"/>
      <c r="BL143" s="34"/>
      <c r="BM143" s="34"/>
      <c r="BN143" s="34"/>
      <c r="BO143" s="34"/>
      <c r="BP143" s="34"/>
      <c r="BQ143" s="34"/>
      <c r="BR143" s="34"/>
      <c r="BS143" s="34"/>
      <c r="BT143" s="34"/>
      <c r="BU143" s="34"/>
    </row>
    <row r="144" ht="34.5" customHeight="1">
      <c r="A144" s="59" t="s">
        <v>744</v>
      </c>
      <c r="B144" s="32" t="s">
        <v>111</v>
      </c>
      <c r="D144" s="82" t="s">
        <v>1047</v>
      </c>
      <c r="E144" s="82" t="s">
        <v>1053</v>
      </c>
      <c r="F144" s="83" t="s">
        <v>1054</v>
      </c>
      <c r="G144" s="84" t="s">
        <v>1055</v>
      </c>
      <c r="I144" s="35" t="s">
        <v>60</v>
      </c>
      <c r="J144" s="85">
        <v>153</v>
      </c>
      <c r="K144" s="49" t="s">
        <v>749</v>
      </c>
      <c r="L144" s="49" t="s">
        <v>1051</v>
      </c>
      <c r="N144" s="35" t="str">
        <f t="shared" si="2"/>
        <v xml:space="preserve">K2 GATEWAY153 K2 is the original American Ski and Snowboard Brand, founded in 1962 in Washington State. The brand continued to pioneer by expanding into snowboards in 1987 and was the first brand to specifically engineer products for women starting in 1999; our Women’s Alliance™. Today we are resetting the K2 brand for the future, one that builds on this legacy to reposition as the industry leader.The K2 Gateway combines a classic directional twin shape and a progressive Combination Camber Profile that takes on all comers and is the perfect ally for ripping down open powder fields, perfectly spaced tree runs, or your favorite line in the park.  
The Gateway’s aspen core provides a snappy and playful feel with a mid-flex for quick edge changes through sketchy terrain and pressing on boxes and butters. 
We use our ICG™ 10 Biax Fiberglass with tip-to-tail carbon stringers for edge hold through choppy terrain and at high speeds and added an Extruded 2000 base to provide a smooth and durable feel that’ll have you leading your crew to the next secret stash. 
The all-mountain Gateway packs premium tech into an affordable package for leveling up your skillset on any terrain the resort has to offer. All MountainBeginner - Advanced, Men, profile:rocker ,  Directional, Regular2 x 4, , , 54, 86</v>
      </c>
      <c r="P144" s="59"/>
      <c r="U144" s="32" t="s">
        <v>67</v>
      </c>
      <c r="V144" s="32" t="s">
        <v>68</v>
      </c>
      <c r="W144" s="43" t="s">
        <v>69</v>
      </c>
      <c r="X144" s="43" t="s">
        <v>70</v>
      </c>
      <c r="Y144" s="82" t="s">
        <v>859</v>
      </c>
      <c r="Z144" s="82" t="s">
        <v>1020</v>
      </c>
      <c r="AA144" s="82" t="s">
        <v>861</v>
      </c>
      <c r="AB144" s="69" t="s">
        <v>1052</v>
      </c>
      <c r="AC144" s="82" t="s">
        <v>1021</v>
      </c>
      <c r="AD144" s="82" t="s">
        <v>756</v>
      </c>
      <c r="AE144" s="82" t="s">
        <v>912</v>
      </c>
      <c r="AG144" s="82" t="s">
        <v>1022</v>
      </c>
      <c r="AI144" s="86"/>
      <c r="AJ144" s="82"/>
      <c r="AK144" s="82">
        <v>54</v>
      </c>
      <c r="AL144" s="85">
        <v>86</v>
      </c>
      <c r="AN144" s="87">
        <v>0.5</v>
      </c>
      <c r="AS144" s="85">
        <v>28.600000000000001</v>
      </c>
      <c r="AT144" s="85">
        <v>28.600000000000001</v>
      </c>
      <c r="AU144" s="82">
        <v>0</v>
      </c>
      <c r="AV144" s="85">
        <v>24.5</v>
      </c>
      <c r="AY144" s="88">
        <v>117</v>
      </c>
      <c r="AZ144" s="85">
        <v>7.9000000000000004</v>
      </c>
      <c r="BA144" s="82" t="s">
        <v>1023</v>
      </c>
      <c r="BB144" s="82">
        <v>43</v>
      </c>
      <c r="BC144" s="82">
        <v>67</v>
      </c>
      <c r="BE144" s="82" t="s">
        <v>1024</v>
      </c>
      <c r="BI144" s="82" t="s">
        <v>1025</v>
      </c>
      <c r="BJ144" s="34"/>
      <c r="BK144" s="34"/>
      <c r="BL144" s="34"/>
      <c r="BM144" s="34"/>
      <c r="BN144" s="34"/>
      <c r="BO144" s="34"/>
      <c r="BP144" s="34"/>
      <c r="BQ144" s="34"/>
      <c r="BR144" s="34"/>
      <c r="BS144" s="34"/>
      <c r="BT144" s="34"/>
      <c r="BU144" s="34"/>
    </row>
    <row r="145" ht="34.5" customHeight="1">
      <c r="A145" s="59" t="s">
        <v>744</v>
      </c>
      <c r="B145" s="32" t="s">
        <v>111</v>
      </c>
      <c r="D145" s="82" t="s">
        <v>1047</v>
      </c>
      <c r="E145" s="82" t="s">
        <v>1056</v>
      </c>
      <c r="F145" s="83" t="s">
        <v>1057</v>
      </c>
      <c r="G145" s="84" t="s">
        <v>1058</v>
      </c>
      <c r="I145" s="35" t="s">
        <v>60</v>
      </c>
      <c r="J145" s="85">
        <v>156</v>
      </c>
      <c r="K145" s="49" t="s">
        <v>749</v>
      </c>
      <c r="L145" s="49" t="s">
        <v>1051</v>
      </c>
      <c r="N145" s="35" t="str">
        <f t="shared" si="2"/>
        <v xml:space="preserve">K2 GATEWAY156 K2 is the original American Ski and Snowboard Brand, founded in 1962 in Washington State. The brand continued to pioneer by expanding into snowboards in 1987 and was the first brand to specifically engineer products for women starting in 1999; our Women’s Alliance™. Today we are resetting the K2 brand for the future, one that builds on this legacy to reposition as the industry leader.The K2 Gateway combines a classic directional twin shape and a progressive Combination Camber Profile that takes on all comers and is the perfect ally for ripping down open powder fields, perfectly spaced tree runs, or your favorite line in the park.  
The Gateway’s aspen core provides a snappy and playful feel with a mid-flex for quick edge changes through sketchy terrain and pressing on boxes and butters. 
We use our ICG™ 10 Biax Fiberglass with tip-to-tail carbon stringers for edge hold through choppy terrain and at high speeds and added an Extruded 2000 base to provide a smooth and durable feel that’ll have you leading your crew to the next secret stash. 
The all-mountain Gateway packs premium tech into an affordable package for leveling up your skillset on any terrain the resort has to offer. All MountainBeginner - Advanced, Men, profile:rocker ,  Directional, Regular2 x 4, , , 54, 86</v>
      </c>
      <c r="P145" s="59"/>
      <c r="U145" s="32" t="s">
        <v>67</v>
      </c>
      <c r="V145" s="32" t="s">
        <v>68</v>
      </c>
      <c r="W145" s="43" t="s">
        <v>69</v>
      </c>
      <c r="X145" s="43" t="s">
        <v>70</v>
      </c>
      <c r="Y145" s="82" t="s">
        <v>859</v>
      </c>
      <c r="Z145" s="82" t="s">
        <v>1020</v>
      </c>
      <c r="AA145" s="82" t="s">
        <v>861</v>
      </c>
      <c r="AB145" s="69" t="s">
        <v>1052</v>
      </c>
      <c r="AC145" s="82" t="s">
        <v>1021</v>
      </c>
      <c r="AD145" s="82" t="s">
        <v>756</v>
      </c>
      <c r="AE145" s="82" t="s">
        <v>912</v>
      </c>
      <c r="AG145" s="82" t="s">
        <v>1022</v>
      </c>
      <c r="AI145" s="86"/>
      <c r="AJ145" s="82"/>
      <c r="AK145" s="82">
        <v>54</v>
      </c>
      <c r="AL145" s="85">
        <v>86</v>
      </c>
      <c r="AN145" s="87">
        <v>0.5</v>
      </c>
      <c r="AS145" s="85">
        <v>28.699999999999999</v>
      </c>
      <c r="AT145" s="85">
        <v>28.699999999999999</v>
      </c>
      <c r="AU145" s="82">
        <v>0</v>
      </c>
      <c r="AV145" s="85">
        <v>24.699999999999999</v>
      </c>
      <c r="AY145" s="88">
        <v>119</v>
      </c>
      <c r="AZ145" s="85">
        <v>8</v>
      </c>
      <c r="BA145" s="82" t="s">
        <v>1023</v>
      </c>
      <c r="BB145" s="82">
        <v>46</v>
      </c>
      <c r="BC145" s="82">
        <v>70</v>
      </c>
      <c r="BD145" s="82">
        <v>3.27</v>
      </c>
      <c r="BE145" s="82" t="s">
        <v>1024</v>
      </c>
      <c r="BI145" s="82" t="s">
        <v>1025</v>
      </c>
      <c r="BJ145" s="34"/>
      <c r="BK145" s="34"/>
      <c r="BL145" s="34"/>
      <c r="BM145" s="34"/>
      <c r="BN145" s="34"/>
      <c r="BO145" s="34"/>
      <c r="BP145" s="34"/>
      <c r="BQ145" s="34"/>
      <c r="BR145" s="34"/>
      <c r="BS145" s="34"/>
      <c r="BT145" s="34"/>
      <c r="BU145" s="34"/>
    </row>
    <row r="146" ht="34.5" customHeight="1">
      <c r="A146" s="59" t="s">
        <v>744</v>
      </c>
      <c r="B146" s="32" t="s">
        <v>111</v>
      </c>
      <c r="D146" s="82" t="s">
        <v>1047</v>
      </c>
      <c r="E146" s="82" t="s">
        <v>1059</v>
      </c>
      <c r="F146" s="83" t="s">
        <v>1060</v>
      </c>
      <c r="G146" s="84" t="s">
        <v>1061</v>
      </c>
      <c r="I146" s="35" t="s">
        <v>60</v>
      </c>
      <c r="J146" s="85">
        <v>159</v>
      </c>
      <c r="K146" s="49" t="s">
        <v>749</v>
      </c>
      <c r="L146" s="49" t="s">
        <v>1051</v>
      </c>
      <c r="N146" s="35" t="str">
        <f t="shared" si="2"/>
        <v xml:space="preserve">K2 GATEWAY159 K2 is the original American Ski and Snowboard Brand, founded in 1962 in Washington State. The brand continued to pioneer by expanding into snowboards in 1987 and was the first brand to specifically engineer products for women starting in 1999; our Women’s Alliance™. Today we are resetting the K2 brand for the future, one that builds on this legacy to reposition as the industry leader.The K2 Gateway combines a classic directional twin shape and a progressive Combination Camber Profile that takes on all comers and is the perfect ally for ripping down open powder fields, perfectly spaced tree runs, or your favorite line in the park.  
The Gateway’s aspen core provides a snappy and playful feel with a mid-flex for quick edge changes through sketchy terrain and pressing on boxes and butters. 
We use our ICG™ 10 Biax Fiberglass with tip-to-tail carbon stringers for edge hold through choppy terrain and at high speeds and added an Extruded 2000 base to provide a smooth and durable feel that’ll have you leading your crew to the next secret stash. 
The all-mountain Gateway packs premium tech into an affordable package for leveling up your skillset on any terrain the resort has to offer. All MountainBeginner - Advanced, Men, profile:rocker ,  Directional, Regular2 x 4, , , 59, 91</v>
      </c>
      <c r="P146" s="59"/>
      <c r="U146" s="32" t="s">
        <v>67</v>
      </c>
      <c r="V146" s="32" t="s">
        <v>68</v>
      </c>
      <c r="W146" s="43" t="s">
        <v>69</v>
      </c>
      <c r="X146" s="43" t="s">
        <v>70</v>
      </c>
      <c r="Y146" s="82" t="s">
        <v>859</v>
      </c>
      <c r="Z146" s="82" t="s">
        <v>1020</v>
      </c>
      <c r="AA146" s="82" t="s">
        <v>861</v>
      </c>
      <c r="AB146" s="69" t="s">
        <v>1052</v>
      </c>
      <c r="AC146" s="82" t="s">
        <v>1021</v>
      </c>
      <c r="AD146" s="82" t="s">
        <v>756</v>
      </c>
      <c r="AE146" s="82" t="s">
        <v>912</v>
      </c>
      <c r="AG146" s="82" t="s">
        <v>1022</v>
      </c>
      <c r="AI146" s="86"/>
      <c r="AJ146" s="82"/>
      <c r="AK146" s="82">
        <v>59</v>
      </c>
      <c r="AL146" s="85">
        <v>91</v>
      </c>
      <c r="AN146" s="87">
        <v>0.5</v>
      </c>
      <c r="AS146" s="85">
        <v>29.100000000000001</v>
      </c>
      <c r="AT146" s="85">
        <v>29.100000000000001</v>
      </c>
      <c r="AU146" s="82">
        <v>0</v>
      </c>
      <c r="AV146" s="85">
        <v>24.899999999999999</v>
      </c>
      <c r="AY146" s="88">
        <v>122</v>
      </c>
      <c r="AZ146" s="85">
        <v>8.0999999999999996</v>
      </c>
      <c r="BA146" s="82" t="s">
        <v>1023</v>
      </c>
      <c r="BB146" s="82">
        <v>46</v>
      </c>
      <c r="BC146" s="82">
        <v>70</v>
      </c>
      <c r="BE146" s="82" t="s">
        <v>1024</v>
      </c>
      <c r="BI146" s="82" t="s">
        <v>1025</v>
      </c>
      <c r="BJ146" s="34"/>
      <c r="BK146" s="34"/>
      <c r="BL146" s="34"/>
      <c r="BM146" s="34"/>
      <c r="BN146" s="34"/>
      <c r="BO146" s="34"/>
      <c r="BP146" s="34"/>
      <c r="BQ146" s="34"/>
      <c r="BR146" s="34"/>
      <c r="BS146" s="34"/>
      <c r="BT146" s="34"/>
      <c r="BU146" s="34"/>
    </row>
    <row r="147" ht="34.5" customHeight="1">
      <c r="A147" s="59" t="s">
        <v>744</v>
      </c>
      <c r="B147" s="32" t="s">
        <v>111</v>
      </c>
      <c r="D147" s="82" t="s">
        <v>1047</v>
      </c>
      <c r="E147" s="82" t="s">
        <v>1062</v>
      </c>
      <c r="F147" s="83" t="s">
        <v>1063</v>
      </c>
      <c r="G147" s="84" t="s">
        <v>1064</v>
      </c>
      <c r="I147" s="35" t="s">
        <v>60</v>
      </c>
      <c r="J147" s="85">
        <v>162</v>
      </c>
      <c r="K147" s="49" t="s">
        <v>749</v>
      </c>
      <c r="L147" s="49" t="s">
        <v>1051</v>
      </c>
      <c r="N147" s="35" t="str">
        <f t="shared" si="2"/>
        <v xml:space="preserve">K2 GATEWAY162 K2 is the original American Ski and Snowboard Brand, founded in 1962 in Washington State. The brand continued to pioneer by expanding into snowboards in 1987 and was the first brand to specifically engineer products for women starting in 1999; our Women’s Alliance™. Today we are resetting the K2 brand for the future, one that builds on this legacy to reposition as the industry leader.The K2 Gateway combines a classic directional twin shape and a progressive Combination Camber Profile that takes on all comers and is the perfect ally for ripping down open powder fields, perfectly spaced tree runs, or your favorite line in the park.  
The Gateway’s aspen core provides a snappy and playful feel with a mid-flex for quick edge changes through sketchy terrain and pressing on boxes and butters. 
We use our ICG™ 10 Biax Fiberglass with tip-to-tail carbon stringers for edge hold through choppy terrain and at high speeds and added an Extruded 2000 base to provide a smooth and durable feel that’ll have you leading your crew to the next secret stash. 
The all-mountain Gateway packs premium tech into an affordable package for leveling up your skillset on any terrain the resort has to offer. All MountainBeginner - Advanced, Men, profile:rocker ,  Directional, Regular2 x 4, , , 59, 95+</v>
      </c>
      <c r="P147" s="59"/>
      <c r="U147" s="32" t="s">
        <v>67</v>
      </c>
      <c r="V147" s="32" t="s">
        <v>68</v>
      </c>
      <c r="W147" s="43" t="s">
        <v>69</v>
      </c>
      <c r="X147" s="43" t="s">
        <v>70</v>
      </c>
      <c r="Y147" s="82" t="s">
        <v>859</v>
      </c>
      <c r="Z147" s="82" t="s">
        <v>1020</v>
      </c>
      <c r="AA147" s="82" t="s">
        <v>861</v>
      </c>
      <c r="AB147" s="69" t="s">
        <v>1052</v>
      </c>
      <c r="AC147" s="82" t="s">
        <v>1021</v>
      </c>
      <c r="AD147" s="82" t="s">
        <v>756</v>
      </c>
      <c r="AE147" s="82" t="s">
        <v>912</v>
      </c>
      <c r="AG147" s="82" t="s">
        <v>1022</v>
      </c>
      <c r="AI147" s="86"/>
      <c r="AJ147" s="82"/>
      <c r="AK147" s="82">
        <v>59</v>
      </c>
      <c r="AL147" s="85" t="s">
        <v>773</v>
      </c>
      <c r="AN147" s="87">
        <v>0.5</v>
      </c>
      <c r="AS147" s="85">
        <v>29.5</v>
      </c>
      <c r="AT147" s="85">
        <v>29.5</v>
      </c>
      <c r="AU147" s="82">
        <v>0</v>
      </c>
      <c r="AV147" s="85">
        <v>25.100000000000001</v>
      </c>
      <c r="AY147" s="88">
        <v>125</v>
      </c>
      <c r="AZ147" s="85">
        <v>8.1999999999999993</v>
      </c>
      <c r="BA147" s="82" t="s">
        <v>1023</v>
      </c>
      <c r="BB147" s="82">
        <v>48</v>
      </c>
      <c r="BC147" s="82">
        <v>72</v>
      </c>
      <c r="BE147" s="82" t="s">
        <v>1024</v>
      </c>
      <c r="BI147" s="82" t="s">
        <v>1025</v>
      </c>
      <c r="BJ147" s="34"/>
      <c r="BK147" s="34"/>
      <c r="BL147" s="34"/>
      <c r="BM147" s="34"/>
      <c r="BN147" s="34"/>
      <c r="BO147" s="34"/>
      <c r="BP147" s="34"/>
      <c r="BQ147" s="34"/>
      <c r="BR147" s="34"/>
      <c r="BS147" s="34"/>
      <c r="BT147" s="34"/>
      <c r="BU147" s="34"/>
    </row>
    <row r="148" ht="34.5" customHeight="1">
      <c r="A148" s="59" t="s">
        <v>744</v>
      </c>
      <c r="B148" s="32" t="s">
        <v>111</v>
      </c>
      <c r="D148" s="82" t="s">
        <v>1047</v>
      </c>
      <c r="E148" s="82" t="s">
        <v>1065</v>
      </c>
      <c r="F148" s="83" t="s">
        <v>1066</v>
      </c>
      <c r="G148" s="84" t="s">
        <v>1067</v>
      </c>
      <c r="I148" s="35" t="s">
        <v>60</v>
      </c>
      <c r="J148" s="85" t="s">
        <v>937</v>
      </c>
      <c r="K148" s="49" t="s">
        <v>749</v>
      </c>
      <c r="L148" s="49" t="s">
        <v>1051</v>
      </c>
      <c r="N148" s="35" t="str">
        <f t="shared" si="2"/>
        <v xml:space="preserve">K2 GATEWAY157W K2 is the original American Ski and Snowboard Brand, founded in 1962 in Washington State. The brand continued to pioneer by expanding into snowboards in 1987 and was the first brand to specifically engineer products for women starting in 1999; our Women’s Alliance™. Today we are resetting the K2 brand for the future, one that builds on this legacy to reposition as the industry leader.The K2 Gateway combines a classic directional twin shape and a progressive Combination Camber Profile that takes on all comers and is the perfect ally for ripping down open powder fields, perfectly spaced tree runs, or your favorite line in the park.  
The Gateway’s aspen core provides a snappy and playful feel with a mid-flex for quick edge changes through sketchy terrain and pressing on boxes and butters. 
We use our ICG™ 10 Biax Fiberglass with tip-to-tail carbon stringers for edge hold through choppy terrain and at high speeds and added an Extruded 2000 base to provide a smooth and durable feel that’ll have you leading your crew to the next secret stash. 
The all-mountain Gateway packs premium tech into an affordable package for leveling up your skillset on any terrain the resort has to offer. All MountainBeginner - Advanced, Men, profile:rocker ,  Directional, Wide2 x 4, , , 59, 95+</v>
      </c>
      <c r="P148" s="59"/>
      <c r="U148" s="32" t="s">
        <v>67</v>
      </c>
      <c r="V148" s="32" t="s">
        <v>68</v>
      </c>
      <c r="W148" s="43" t="s">
        <v>69</v>
      </c>
      <c r="X148" s="43" t="s">
        <v>70</v>
      </c>
      <c r="Y148" s="82" t="s">
        <v>859</v>
      </c>
      <c r="Z148" s="82" t="s">
        <v>1020</v>
      </c>
      <c r="AA148" s="82" t="s">
        <v>861</v>
      </c>
      <c r="AB148" s="69" t="s">
        <v>1052</v>
      </c>
      <c r="AC148" s="82" t="s">
        <v>1021</v>
      </c>
      <c r="AD148" s="82" t="s">
        <v>781</v>
      </c>
      <c r="AE148" s="82" t="s">
        <v>912</v>
      </c>
      <c r="AG148" s="82" t="s">
        <v>1022</v>
      </c>
      <c r="AI148" s="86"/>
      <c r="AJ148" s="82"/>
      <c r="AK148" s="82">
        <v>59</v>
      </c>
      <c r="AL148" s="85" t="s">
        <v>773</v>
      </c>
      <c r="AN148" s="87">
        <v>0.5</v>
      </c>
      <c r="AS148" s="85">
        <v>30.300000000000001</v>
      </c>
      <c r="AT148" s="85">
        <v>30.300000000000001</v>
      </c>
      <c r="AU148" s="82">
        <v>0</v>
      </c>
      <c r="AV148" s="85">
        <v>26</v>
      </c>
      <c r="AY148" s="88">
        <v>119</v>
      </c>
      <c r="AZ148" s="85">
        <v>8</v>
      </c>
      <c r="BA148" s="82" t="s">
        <v>1023</v>
      </c>
      <c r="BB148" s="82">
        <v>46</v>
      </c>
      <c r="BC148" s="82">
        <v>70</v>
      </c>
      <c r="BE148" s="82" t="s">
        <v>1024</v>
      </c>
      <c r="BI148" s="82" t="s">
        <v>1025</v>
      </c>
      <c r="BJ148" s="34"/>
      <c r="BK148" s="34"/>
      <c r="BL148" s="34"/>
      <c r="BM148" s="34"/>
      <c r="BN148" s="34"/>
      <c r="BO148" s="34"/>
      <c r="BP148" s="34"/>
      <c r="BQ148" s="34"/>
      <c r="BR148" s="34"/>
      <c r="BS148" s="34"/>
      <c r="BT148" s="34"/>
      <c r="BU148" s="34"/>
    </row>
    <row r="149" ht="34.5" customHeight="1">
      <c r="A149" s="59" t="s">
        <v>744</v>
      </c>
      <c r="B149" s="32" t="s">
        <v>111</v>
      </c>
      <c r="D149" s="82" t="s">
        <v>1047</v>
      </c>
      <c r="E149" s="82" t="s">
        <v>1068</v>
      </c>
      <c r="F149" s="83" t="s">
        <v>1069</v>
      </c>
      <c r="G149" s="84" t="s">
        <v>1070</v>
      </c>
      <c r="I149" s="35" t="s">
        <v>60</v>
      </c>
      <c r="J149" s="85" t="s">
        <v>941</v>
      </c>
      <c r="K149" s="49" t="s">
        <v>749</v>
      </c>
      <c r="L149" s="49" t="s">
        <v>1051</v>
      </c>
      <c r="N149" s="35" t="str">
        <f t="shared" si="2"/>
        <v xml:space="preserve">K2 GATEWAY160W K2 is the original American Ski and Snowboard Brand, founded in 1962 in Washington State. The brand continued to pioneer by expanding into snowboards in 1987 and was the first brand to specifically engineer products for women starting in 1999; our Women’s Alliance™. Today we are resetting the K2 brand for the future, one that builds on this legacy to reposition as the industry leader.The K2 Gateway combines a classic directional twin shape and a progressive Combination Camber Profile that takes on all comers and is the perfect ally for ripping down open powder fields, perfectly spaced tree runs, or your favorite line in the park.  
The Gateway’s aspen core provides a snappy and playful feel with a mid-flex for quick edge changes through sketchy terrain and pressing on boxes and butters. 
We use our ICG™ 10 Biax Fiberglass with tip-to-tail carbon stringers for edge hold through choppy terrain and at high speeds and added an Extruded 2000 base to provide a smooth and durable feel that’ll have you leading your crew to the next secret stash. 
The all-mountain Gateway packs premium tech into an affordable package for leveling up your skillset on any terrain the resort has to offer. All MountainBeginner - Advanced, Men, profile:rocker ,  Directional, Wide2 x 4, , , 59, 95+</v>
      </c>
      <c r="P149" s="59"/>
      <c r="U149" s="32" t="s">
        <v>67</v>
      </c>
      <c r="V149" s="32" t="s">
        <v>68</v>
      </c>
      <c r="W149" s="43" t="s">
        <v>69</v>
      </c>
      <c r="X149" s="43" t="s">
        <v>70</v>
      </c>
      <c r="Y149" s="82" t="s">
        <v>859</v>
      </c>
      <c r="Z149" s="82" t="s">
        <v>1020</v>
      </c>
      <c r="AA149" s="82" t="s">
        <v>861</v>
      </c>
      <c r="AB149" s="69" t="s">
        <v>1052</v>
      </c>
      <c r="AC149" s="82" t="s">
        <v>1021</v>
      </c>
      <c r="AD149" s="82" t="s">
        <v>781</v>
      </c>
      <c r="AE149" s="82" t="s">
        <v>912</v>
      </c>
      <c r="AG149" s="82" t="s">
        <v>1022</v>
      </c>
      <c r="AI149" s="86"/>
      <c r="AJ149" s="82"/>
      <c r="AK149" s="82">
        <v>59</v>
      </c>
      <c r="AL149" s="85" t="s">
        <v>773</v>
      </c>
      <c r="AN149" s="87">
        <v>0.5</v>
      </c>
      <c r="AS149" s="85">
        <v>30.699999999999999</v>
      </c>
      <c r="AT149" s="85">
        <v>30.699999999999999</v>
      </c>
      <c r="AU149" s="82">
        <v>0</v>
      </c>
      <c r="AV149" s="85">
        <v>26.300000000000001</v>
      </c>
      <c r="AY149" s="88">
        <v>122</v>
      </c>
      <c r="AZ149" s="85">
        <v>8.0999999999999996</v>
      </c>
      <c r="BA149" s="82" t="s">
        <v>1023</v>
      </c>
      <c r="BB149" s="82">
        <v>46</v>
      </c>
      <c r="BC149" s="82">
        <v>70</v>
      </c>
      <c r="BE149" s="82" t="s">
        <v>1024</v>
      </c>
      <c r="BI149" s="82" t="s">
        <v>1025</v>
      </c>
      <c r="BJ149" s="34"/>
      <c r="BK149" s="34"/>
      <c r="BL149" s="34"/>
      <c r="BM149" s="34"/>
      <c r="BN149" s="34"/>
      <c r="BO149" s="34"/>
      <c r="BP149" s="34"/>
      <c r="BQ149" s="34"/>
      <c r="BR149" s="34"/>
      <c r="BS149" s="34"/>
      <c r="BT149" s="34"/>
      <c r="BU149" s="34"/>
    </row>
    <row r="150" ht="34.5" customHeight="1">
      <c r="A150" s="59" t="s">
        <v>744</v>
      </c>
      <c r="B150" s="32" t="s">
        <v>111</v>
      </c>
      <c r="D150" s="82" t="s">
        <v>1047</v>
      </c>
      <c r="E150" s="82" t="s">
        <v>1071</v>
      </c>
      <c r="F150" s="83" t="s">
        <v>1072</v>
      </c>
      <c r="G150" s="84" t="s">
        <v>1073</v>
      </c>
      <c r="I150" s="35" t="s">
        <v>60</v>
      </c>
      <c r="J150" s="85" t="s">
        <v>884</v>
      </c>
      <c r="K150" s="49" t="s">
        <v>749</v>
      </c>
      <c r="L150" s="49" t="s">
        <v>1051</v>
      </c>
      <c r="N150" s="35" t="str">
        <f t="shared" si="2"/>
        <v xml:space="preserve">K2 GATEWAY164W K2 is the original American Ski and Snowboard Brand, founded in 1962 in Washington State. The brand continued to pioneer by expanding into snowboards in 1987 and was the first brand to specifically engineer products for women starting in 1999; our Women’s Alliance™. Today we are resetting the K2 brand for the future, one that builds on this legacy to reposition as the industry leader.The K2 Gateway combines a classic directional twin shape and a progressive Combination Camber Profile that takes on all comers and is the perfect ally for ripping down open powder fields, perfectly spaced tree runs, or your favorite line in the park.  
The Gateway’s aspen core provides a snappy and playful feel with a mid-flex for quick edge changes through sketchy terrain and pressing on boxes and butters. 
We use our ICG™ 10 Biax Fiberglass with tip-to-tail carbon stringers for edge hold through choppy terrain and at high speeds and added an Extruded 2000 base to provide a smooth and durable feel that’ll have you leading your crew to the next secret stash. 
The all-mountain Gateway packs premium tech into an affordable package for leveling up your skillset on any terrain the resort has to offer. All MountainBeginner - Advanced, Men, profile:rocker ,  Directional, Wide2 x 4, , , 64, 95+</v>
      </c>
      <c r="P150" s="59"/>
      <c r="U150" s="32" t="s">
        <v>67</v>
      </c>
      <c r="V150" s="32" t="s">
        <v>68</v>
      </c>
      <c r="W150" s="43" t="s">
        <v>69</v>
      </c>
      <c r="X150" s="43" t="s">
        <v>70</v>
      </c>
      <c r="Y150" s="82" t="s">
        <v>859</v>
      </c>
      <c r="Z150" s="82" t="s">
        <v>1020</v>
      </c>
      <c r="AA150" s="82" t="s">
        <v>861</v>
      </c>
      <c r="AB150" s="69" t="s">
        <v>1052</v>
      </c>
      <c r="AC150" s="82" t="s">
        <v>1021</v>
      </c>
      <c r="AD150" s="82" t="s">
        <v>781</v>
      </c>
      <c r="AE150" s="82" t="s">
        <v>912</v>
      </c>
      <c r="AG150" s="82" t="s">
        <v>1022</v>
      </c>
      <c r="AI150" s="86"/>
      <c r="AJ150" s="82"/>
      <c r="AK150" s="82">
        <v>64</v>
      </c>
      <c r="AL150" s="85" t="s">
        <v>773</v>
      </c>
      <c r="AN150" s="87">
        <v>0.5</v>
      </c>
      <c r="AS150" s="85">
        <v>31.300000000000001</v>
      </c>
      <c r="AT150" s="85">
        <v>31.300000000000001</v>
      </c>
      <c r="AU150" s="82">
        <v>0</v>
      </c>
      <c r="AV150" s="85">
        <v>26.600000000000001</v>
      </c>
      <c r="AY150" s="88">
        <v>127</v>
      </c>
      <c r="AZ150" s="85">
        <v>8.1999999999999993</v>
      </c>
      <c r="BA150" s="82" t="s">
        <v>1023</v>
      </c>
      <c r="BB150" s="82">
        <v>48</v>
      </c>
      <c r="BC150" s="82">
        <v>72</v>
      </c>
      <c r="BE150" s="82" t="s">
        <v>1024</v>
      </c>
      <c r="BI150" s="82" t="s">
        <v>1025</v>
      </c>
      <c r="BJ150" s="34"/>
      <c r="BK150" s="34"/>
      <c r="BL150" s="34"/>
      <c r="BM150" s="34"/>
      <c r="BN150" s="34"/>
      <c r="BO150" s="34"/>
      <c r="BP150" s="34"/>
      <c r="BQ150" s="34"/>
      <c r="BR150" s="34"/>
      <c r="BS150" s="34"/>
      <c r="BT150" s="34"/>
      <c r="BU150" s="34"/>
    </row>
    <row r="151" ht="34.5" customHeight="1">
      <c r="A151" s="59" t="s">
        <v>744</v>
      </c>
      <c r="B151" s="32" t="s">
        <v>111</v>
      </c>
      <c r="D151" s="82" t="s">
        <v>1074</v>
      </c>
      <c r="E151" s="82" t="s">
        <v>1075</v>
      </c>
      <c r="F151" s="83" t="s">
        <v>1076</v>
      </c>
      <c r="G151" s="84" t="s">
        <v>1077</v>
      </c>
      <c r="I151" s="35" t="s">
        <v>60</v>
      </c>
      <c r="J151" s="85">
        <v>148</v>
      </c>
      <c r="K151" s="49" t="s">
        <v>749</v>
      </c>
      <c r="L151" s="49" t="s">
        <v>1078</v>
      </c>
      <c r="N151" s="35" t="str">
        <f t="shared" si="2"/>
        <v xml:space="preserve">K2 WORLD PEACE148 K2 is the original American Ski and Snowboard Brand, founded in 1962 in Washington State. The brand continued to pioneer by expanding into snowboards in 1987 and was the first brand to specifically engineer products for women starting in 1999; our Women’s Alliance™. Today we are resetting the K2 brand for the future, one that builds on this legacy to reposition as the industry leader.If your ideal snowboard treats the entire mountain like a terrain park, feelsat home sliding rails and boxes, and ventures into the streets from time to time, look no further than the all-new K2 World Peace. 
Twin in both shape and flex, the World Peace features a smooth flexing single-species core profile that we engineered to lock into presses and butters with ease.  Its core is constructed of 100% Aspen, a lightweight, renewable timber built to absorb shocks and take a beating. We wrap the core in a biax fiberglass--with fibers intersecting at a 90º angle--giving riders the ability to manipulate their tricks and a relaxed feel between features.
Lastly, we gave the World Peace a hard, fast, sintered 4000 base - a material that is genuinely as tough as nails to stand up to the abuse that freestyle snowboarding dishes out. 
Graphically, we worked with K2 Snowboarding Staff Photographer Marc O’Malley to help bring the World Peace some new energy for 2024. A bright, poppy base makes it so that your tricks catch people's attention in the park, and a clean top sheet is the perfect canvas for stickers and maybe even a little bit of illustration yourself.  FreestyleBeginner - Advanced, Men, profile: camber rocker , TWIN, Regular2 x 4, , , 41, 73</v>
      </c>
      <c r="P151" s="59"/>
      <c r="U151" s="32" t="s">
        <v>67</v>
      </c>
      <c r="V151" s="32" t="s">
        <v>68</v>
      </c>
      <c r="W151" s="43" t="s">
        <v>69</v>
      </c>
      <c r="X151" s="43" t="s">
        <v>70</v>
      </c>
      <c r="Y151" s="82" t="s">
        <v>909</v>
      </c>
      <c r="Z151" s="82" t="s">
        <v>1020</v>
      </c>
      <c r="AA151" s="82" t="s">
        <v>861</v>
      </c>
      <c r="AB151" s="59" t="s">
        <v>1079</v>
      </c>
      <c r="AC151" s="82" t="s">
        <v>911</v>
      </c>
      <c r="AD151" s="82" t="s">
        <v>756</v>
      </c>
      <c r="AE151" s="82" t="s">
        <v>912</v>
      </c>
      <c r="AG151" s="82" t="s">
        <v>1080</v>
      </c>
      <c r="AI151" s="86"/>
      <c r="AJ151" s="82"/>
      <c r="AK151" s="59">
        <v>41</v>
      </c>
      <c r="AL151" s="85">
        <v>73</v>
      </c>
      <c r="AN151" s="87">
        <v>0.5</v>
      </c>
      <c r="AS151" s="85">
        <v>28.899999999999999</v>
      </c>
      <c r="AT151" s="85">
        <v>28.899999999999999</v>
      </c>
      <c r="AU151" s="82">
        <v>0</v>
      </c>
      <c r="AV151" s="85">
        <v>24.600000000000001</v>
      </c>
      <c r="AY151" s="88">
        <v>114</v>
      </c>
      <c r="AZ151" s="85" t="s">
        <v>1081</v>
      </c>
      <c r="BA151" s="82" t="s">
        <v>914</v>
      </c>
      <c r="BB151" s="82">
        <v>38</v>
      </c>
      <c r="BC151" s="82">
        <v>62</v>
      </c>
      <c r="BE151" s="82" t="s">
        <v>952</v>
      </c>
      <c r="BI151" s="82" t="s">
        <v>1025</v>
      </c>
      <c r="BJ151" s="34"/>
      <c r="BK151" s="34"/>
      <c r="BL151" s="34"/>
      <c r="BM151" s="34"/>
      <c r="BN151" s="34"/>
      <c r="BO151" s="34"/>
      <c r="BP151" s="34"/>
      <c r="BQ151" s="34"/>
      <c r="BR151" s="34"/>
      <c r="BS151" s="34"/>
      <c r="BT151" s="34"/>
      <c r="BU151" s="34"/>
    </row>
    <row r="152" ht="34.5" customHeight="1">
      <c r="A152" s="59" t="s">
        <v>744</v>
      </c>
      <c r="B152" s="32" t="s">
        <v>111</v>
      </c>
      <c r="D152" s="82" t="s">
        <v>1074</v>
      </c>
      <c r="E152" s="82" t="s">
        <v>1082</v>
      </c>
      <c r="F152" s="83" t="s">
        <v>1083</v>
      </c>
      <c r="G152" s="84" t="s">
        <v>1084</v>
      </c>
      <c r="I152" s="35" t="s">
        <v>60</v>
      </c>
      <c r="J152" s="85">
        <v>151</v>
      </c>
      <c r="K152" s="49" t="s">
        <v>749</v>
      </c>
      <c r="L152" s="49" t="s">
        <v>1078</v>
      </c>
      <c r="N152" s="35" t="str">
        <f t="shared" si="2"/>
        <v xml:space="preserve">K2 WORLD PEACE151 K2 is the original American Ski and Snowboard Brand, founded in 1962 in Washington State. The brand continued to pioneer by expanding into snowboards in 1987 and was the first brand to specifically engineer products for women starting in 1999; our Women’s Alliance™. Today we are resetting the K2 brand for the future, one that builds on this legacy to reposition as the industry leader.If your ideal snowboard treats the entire mountain like a terrain park, feelsat home sliding rails and boxes, and ventures into the streets from time to time, look no further than the all-new K2 World Peace. 
Twin in both shape and flex, the World Peace features a smooth flexing single-species core profile that we engineered to lock into presses and butters with ease.  Its core is constructed of 100% Aspen, a lightweight, renewable timber built to absorb shocks and take a beating. We wrap the core in a biax fiberglass--with fibers intersecting at a 90º angle--giving riders the ability to manipulate their tricks and a relaxed feel between features.
Lastly, we gave the World Peace a hard, fast, sintered 4000 base - a material that is genuinely as tough as nails to stand up to the abuse that freestyle snowboarding dishes out. 
Graphically, we worked with K2 Snowboarding Staff Photographer Marc O’Malley to help bring the World Peace some new energy for 2024. A bright, poppy base makes it so that your tricks catch people's attention in the park, and a clean top sheet is the perfect canvas for stickers and maybe even a little bit of illustration yourself.  FreestyleBeginner - Advanced, Men, profile: camber rocker , TWIN, Regular2 x 4, , , 54, 86</v>
      </c>
      <c r="P152" s="59"/>
      <c r="U152" s="32" t="s">
        <v>67</v>
      </c>
      <c r="V152" s="32" t="s">
        <v>68</v>
      </c>
      <c r="W152" s="43" t="s">
        <v>69</v>
      </c>
      <c r="X152" s="43" t="s">
        <v>70</v>
      </c>
      <c r="Y152" s="82" t="s">
        <v>909</v>
      </c>
      <c r="Z152" s="82" t="s">
        <v>1020</v>
      </c>
      <c r="AA152" s="82" t="s">
        <v>861</v>
      </c>
      <c r="AB152" s="59" t="s">
        <v>1079</v>
      </c>
      <c r="AC152" s="82" t="s">
        <v>911</v>
      </c>
      <c r="AD152" s="82" t="s">
        <v>756</v>
      </c>
      <c r="AE152" s="82" t="s">
        <v>912</v>
      </c>
      <c r="AG152" s="82" t="s">
        <v>1080</v>
      </c>
      <c r="AI152" s="86"/>
      <c r="AJ152" s="82"/>
      <c r="AK152" s="82">
        <v>54</v>
      </c>
      <c r="AL152" s="85">
        <v>86</v>
      </c>
      <c r="AN152" s="87">
        <v>0.5</v>
      </c>
      <c r="AS152" s="85">
        <v>29.199999999999999</v>
      </c>
      <c r="AT152" s="85">
        <v>29.199999999999999</v>
      </c>
      <c r="AU152" s="82">
        <v>0</v>
      </c>
      <c r="AV152" s="85">
        <v>24.899999999999999</v>
      </c>
      <c r="AY152" s="88">
        <v>117</v>
      </c>
      <c r="AZ152" s="85" t="s">
        <v>1085</v>
      </c>
      <c r="BA152" s="82" t="s">
        <v>914</v>
      </c>
      <c r="BB152" s="82">
        <v>41</v>
      </c>
      <c r="BC152" s="82">
        <v>65</v>
      </c>
      <c r="BE152" s="82" t="s">
        <v>952</v>
      </c>
      <c r="BI152" s="82" t="s">
        <v>1025</v>
      </c>
      <c r="BJ152" s="34"/>
      <c r="BK152" s="34"/>
      <c r="BL152" s="34"/>
      <c r="BM152" s="34"/>
      <c r="BN152" s="34"/>
      <c r="BO152" s="34"/>
      <c r="BP152" s="34"/>
      <c r="BQ152" s="34"/>
      <c r="BR152" s="34"/>
      <c r="BS152" s="34"/>
      <c r="BT152" s="34"/>
      <c r="BU152" s="34"/>
    </row>
    <row r="153" ht="34.5" customHeight="1">
      <c r="A153" s="59" t="s">
        <v>744</v>
      </c>
      <c r="B153" s="32" t="s">
        <v>111</v>
      </c>
      <c r="D153" s="82" t="s">
        <v>1074</v>
      </c>
      <c r="E153" s="82" t="s">
        <v>1086</v>
      </c>
      <c r="F153" s="83" t="s">
        <v>1087</v>
      </c>
      <c r="G153" s="84" t="s">
        <v>1088</v>
      </c>
      <c r="I153" s="35" t="s">
        <v>60</v>
      </c>
      <c r="J153" s="85">
        <v>154</v>
      </c>
      <c r="K153" s="49" t="s">
        <v>749</v>
      </c>
      <c r="L153" s="49" t="s">
        <v>1078</v>
      </c>
      <c r="N153" s="35" t="str">
        <f t="shared" si="2"/>
        <v xml:space="preserve">K2 WORLD PEACE154 K2 is the original American Ski and Snowboard Brand, founded in 1962 in Washington State. The brand continued to pioneer by expanding into snowboards in 1987 and was the first brand to specifically engineer products for women starting in 1999; our Women’s Alliance™. Today we are resetting the K2 brand for the future, one that builds on this legacy to reposition as the industry leader.If your ideal snowboard treats the entire mountain like a terrain park, feelsat home sliding rails and boxes, and ventures into the streets from time to time, look no further than the all-new K2 World Peace. 
Twin in both shape and flex, the World Peace features a smooth flexing single-species core profile that we engineered to lock into presses and butters with ease.  Its core is constructed of 100% Aspen, a lightweight, renewable timber built to absorb shocks and take a beating. We wrap the core in a biax fiberglass--with fibers intersecting at a 90º angle--giving riders the ability to manipulate their tricks and a relaxed feel between features.
Lastly, we gave the World Peace a hard, fast, sintered 4000 base - a material that is genuinely as tough as nails to stand up to the abuse that freestyle snowboarding dishes out. 
Graphically, we worked with K2 Snowboarding Staff Photographer Marc O’Malley to help bring the World Peace some new energy for 2024. A bright, poppy base makes it so that your tricks catch people's attention in the park, and a clean top sheet is the perfect canvas for stickers and maybe even a little bit of illustration yourself.  FreestyleBeginner - Advanced, Men, profile: camber rocker , TWIN, Regular2 x 4, , , 54, 86</v>
      </c>
      <c r="P153" s="59"/>
      <c r="U153" s="32" t="s">
        <v>67</v>
      </c>
      <c r="V153" s="32" t="s">
        <v>68</v>
      </c>
      <c r="W153" s="43" t="s">
        <v>69</v>
      </c>
      <c r="X153" s="43" t="s">
        <v>70</v>
      </c>
      <c r="Y153" s="82" t="s">
        <v>909</v>
      </c>
      <c r="Z153" s="82" t="s">
        <v>1020</v>
      </c>
      <c r="AA153" s="82" t="s">
        <v>861</v>
      </c>
      <c r="AB153" s="59" t="s">
        <v>1079</v>
      </c>
      <c r="AC153" s="82" t="s">
        <v>911</v>
      </c>
      <c r="AD153" s="82" t="s">
        <v>756</v>
      </c>
      <c r="AE153" s="82" t="s">
        <v>912</v>
      </c>
      <c r="AG153" s="82" t="s">
        <v>1080</v>
      </c>
      <c r="AI153" s="86"/>
      <c r="AJ153" s="82"/>
      <c r="AK153" s="82">
        <v>54</v>
      </c>
      <c r="AL153" s="85">
        <v>86</v>
      </c>
      <c r="AN153" s="87">
        <v>0.5</v>
      </c>
      <c r="AS153" s="85">
        <v>29.600000000000001</v>
      </c>
      <c r="AT153" s="85">
        <v>29.600000000000001</v>
      </c>
      <c r="AU153" s="82">
        <v>0</v>
      </c>
      <c r="AV153" s="85">
        <v>25.199999999999999</v>
      </c>
      <c r="AY153" s="88">
        <v>120</v>
      </c>
      <c r="AZ153" s="85" t="s">
        <v>1089</v>
      </c>
      <c r="BA153" s="82" t="s">
        <v>914</v>
      </c>
      <c r="BB153" s="82">
        <v>43</v>
      </c>
      <c r="BC153" s="82">
        <v>67</v>
      </c>
      <c r="BD153" s="82">
        <v>2.8199999999999998</v>
      </c>
      <c r="BE153" s="82" t="s">
        <v>952</v>
      </c>
      <c r="BI153" s="82" t="s">
        <v>1025</v>
      </c>
      <c r="BJ153" s="34"/>
      <c r="BK153" s="34"/>
      <c r="BL153" s="34"/>
      <c r="BM153" s="34"/>
      <c r="BN153" s="34"/>
      <c r="BO153" s="34"/>
      <c r="BP153" s="34"/>
      <c r="BQ153" s="34"/>
      <c r="BR153" s="34"/>
      <c r="BS153" s="34"/>
      <c r="BT153" s="34"/>
      <c r="BU153" s="34"/>
    </row>
    <row r="154" ht="34.5" customHeight="1">
      <c r="A154" s="59" t="s">
        <v>744</v>
      </c>
      <c r="B154" s="32" t="s">
        <v>111</v>
      </c>
      <c r="D154" s="82" t="s">
        <v>1074</v>
      </c>
      <c r="E154" s="82" t="s">
        <v>1090</v>
      </c>
      <c r="F154" s="83" t="s">
        <v>1091</v>
      </c>
      <c r="G154" s="84" t="s">
        <v>1092</v>
      </c>
      <c r="I154" s="35" t="s">
        <v>60</v>
      </c>
      <c r="J154" s="85">
        <v>157</v>
      </c>
      <c r="K154" s="49" t="s">
        <v>749</v>
      </c>
      <c r="L154" s="49" t="s">
        <v>1078</v>
      </c>
      <c r="N154" s="35" t="str">
        <f t="shared" si="2"/>
        <v xml:space="preserve">K2 WORLD PEACE157 K2 is the original American Ski and Snowboard Brand, founded in 1962 in Washington State. The brand continued to pioneer by expanding into snowboards in 1987 and was the first brand to specifically engineer products for women starting in 1999; our Women’s Alliance™. Today we are resetting the K2 brand for the future, one that builds on this legacy to reposition as the industry leader.If your ideal snowboard treats the entire mountain like a terrain park, feelsat home sliding rails and boxes, and ventures into the streets from time to time, look no further than the all-new K2 World Peace. 
Twin in both shape and flex, the World Peace features a smooth flexing single-species core profile that we engineered to lock into presses and butters with ease.  Its core is constructed of 100% Aspen, a lightweight, renewable timber built to absorb shocks and take a beating. We wrap the core in a biax fiberglass--with fibers intersecting at a 90º angle--giving riders the ability to manipulate their tricks and a relaxed feel between features.
Lastly, we gave the World Peace a hard, fast, sintered 4000 base - a material that is genuinely as tough as nails to stand up to the abuse that freestyle snowboarding dishes out. 
Graphically, we worked with K2 Snowboarding Staff Photographer Marc O’Malley to help bring the World Peace some new energy for 2024. A bright, poppy base makes it so that your tricks catch people's attention in the park, and a clean top sheet is the perfect canvas for stickers and maybe even a little bit of illustration yourself.  FreestyleBeginner - Advanced, Men, profile: camber rocker , TWIN, Regular2 x 4, , , 59, 95+</v>
      </c>
      <c r="P154" s="59"/>
      <c r="U154" s="32" t="s">
        <v>67</v>
      </c>
      <c r="V154" s="32" t="s">
        <v>68</v>
      </c>
      <c r="W154" s="43" t="s">
        <v>69</v>
      </c>
      <c r="X154" s="43" t="s">
        <v>70</v>
      </c>
      <c r="Y154" s="82" t="s">
        <v>909</v>
      </c>
      <c r="Z154" s="82" t="s">
        <v>1020</v>
      </c>
      <c r="AA154" s="82" t="s">
        <v>861</v>
      </c>
      <c r="AB154" s="59" t="s">
        <v>1079</v>
      </c>
      <c r="AC154" s="82" t="s">
        <v>911</v>
      </c>
      <c r="AD154" s="82" t="s">
        <v>756</v>
      </c>
      <c r="AE154" s="82" t="s">
        <v>912</v>
      </c>
      <c r="AG154" s="82" t="s">
        <v>1080</v>
      </c>
      <c r="AI154" s="86"/>
      <c r="AJ154" s="82"/>
      <c r="AK154" s="59">
        <v>59</v>
      </c>
      <c r="AL154" s="85" t="s">
        <v>773</v>
      </c>
      <c r="AN154" s="87">
        <v>0.5</v>
      </c>
      <c r="AS154" s="85">
        <v>29.899999999999999</v>
      </c>
      <c r="AT154" s="85">
        <v>29.899999999999999</v>
      </c>
      <c r="AU154" s="82">
        <v>0</v>
      </c>
      <c r="AV154" s="85">
        <v>25.399999999999999</v>
      </c>
      <c r="AY154" s="88">
        <v>122</v>
      </c>
      <c r="AZ154" s="85" t="s">
        <v>1093</v>
      </c>
      <c r="BA154" s="82" t="s">
        <v>914</v>
      </c>
      <c r="BB154" s="82">
        <v>46</v>
      </c>
      <c r="BC154" s="82">
        <v>70</v>
      </c>
      <c r="BE154" s="82" t="s">
        <v>952</v>
      </c>
      <c r="BI154" s="82" t="s">
        <v>1025</v>
      </c>
      <c r="BJ154" s="34"/>
      <c r="BK154" s="34"/>
      <c r="BL154" s="34"/>
      <c r="BM154" s="34"/>
      <c r="BN154" s="34"/>
      <c r="BO154" s="34"/>
      <c r="BP154" s="34"/>
      <c r="BQ154" s="34"/>
      <c r="BR154" s="34"/>
      <c r="BS154" s="34"/>
      <c r="BT154" s="34"/>
      <c r="BU154" s="34"/>
    </row>
    <row r="155" ht="34.5" customHeight="1">
      <c r="A155" s="59" t="s">
        <v>744</v>
      </c>
      <c r="B155" s="32" t="s">
        <v>111</v>
      </c>
      <c r="D155" s="82" t="s">
        <v>1074</v>
      </c>
      <c r="E155" s="82" t="s">
        <v>1094</v>
      </c>
      <c r="F155" s="83" t="s">
        <v>1095</v>
      </c>
      <c r="G155" s="84" t="s">
        <v>1096</v>
      </c>
      <c r="I155" s="35" t="s">
        <v>60</v>
      </c>
      <c r="J155" s="85" t="s">
        <v>1097</v>
      </c>
      <c r="K155" s="49" t="s">
        <v>749</v>
      </c>
      <c r="L155" s="49" t="s">
        <v>1078</v>
      </c>
      <c r="N155" s="35" t="str">
        <f t="shared" si="2"/>
        <v xml:space="preserve">K2 WORLD PEACE152W K2 is the original American Ski and Snowboard Brand, founded in 1962 in Washington State. The brand continued to pioneer by expanding into snowboards in 1987 and was the first brand to specifically engineer products for women starting in 1999; our Women’s Alliance™. Today we are resetting the K2 brand for the future, one that builds on this legacy to reposition as the industry leader.If your ideal snowboard treats the entire mountain like a terrain park, feelsat home sliding rails and boxes, and ventures into the streets from time to time, look no further than the all-new K2 World Peace. 
Twin in both shape and flex, the World Peace features a smooth flexing single-species core profile that we engineered to lock into presses and butters with ease.  Its core is constructed of 100% Aspen, a lightweight, renewable timber built to absorb shocks and take a beating. We wrap the core in a biax fiberglass--with fibers intersecting at a 90º angle--giving riders the ability to manipulate their tricks and a relaxed feel between features.
Lastly, we gave the World Peace a hard, fast, sintered 4000 base - a material that is genuinely as tough as nails to stand up to the abuse that freestyle snowboarding dishes out. 
Graphically, we worked with K2 Snowboarding Staff Photographer Marc O’Malley to help bring the World Peace some new energy for 2024. A bright, poppy base makes it so that your tricks catch people's attention in the park, and a clean top sheet is the perfect canvas for stickers and maybe even a little bit of illustration yourself.  FreestyleBeginner - Advanced, Men, profile: camber rocker , TWIN, Wide2 x 4, , , 54, 86</v>
      </c>
      <c r="P155" s="59"/>
      <c r="U155" s="32" t="s">
        <v>67</v>
      </c>
      <c r="V155" s="32" t="s">
        <v>68</v>
      </c>
      <c r="W155" s="43" t="s">
        <v>69</v>
      </c>
      <c r="X155" s="43" t="s">
        <v>70</v>
      </c>
      <c r="Y155" s="82" t="s">
        <v>909</v>
      </c>
      <c r="Z155" s="82" t="s">
        <v>1020</v>
      </c>
      <c r="AA155" s="82" t="s">
        <v>861</v>
      </c>
      <c r="AB155" s="59" t="s">
        <v>1079</v>
      </c>
      <c r="AC155" s="82" t="s">
        <v>911</v>
      </c>
      <c r="AD155" s="82" t="s">
        <v>781</v>
      </c>
      <c r="AE155" s="82" t="s">
        <v>912</v>
      </c>
      <c r="AG155" s="82" t="s">
        <v>1080</v>
      </c>
      <c r="AI155" s="86"/>
      <c r="AJ155" s="82"/>
      <c r="AK155" s="82">
        <v>54</v>
      </c>
      <c r="AL155" s="85">
        <v>86</v>
      </c>
      <c r="AN155" s="87">
        <v>0.5</v>
      </c>
      <c r="AS155" s="85">
        <v>30</v>
      </c>
      <c r="AT155" s="85">
        <v>30</v>
      </c>
      <c r="AU155" s="82">
        <v>0</v>
      </c>
      <c r="AV155" s="85">
        <v>25.699999999999999</v>
      </c>
      <c r="AY155" s="88">
        <v>117</v>
      </c>
      <c r="AZ155" s="85" t="s">
        <v>1085</v>
      </c>
      <c r="BA155" s="82" t="s">
        <v>914</v>
      </c>
      <c r="BB155" s="82">
        <v>41</v>
      </c>
      <c r="BC155" s="82">
        <v>65</v>
      </c>
      <c r="BE155" s="82" t="s">
        <v>952</v>
      </c>
      <c r="BI155" s="82" t="s">
        <v>1025</v>
      </c>
      <c r="BJ155" s="34"/>
      <c r="BK155" s="34"/>
      <c r="BL155" s="34"/>
      <c r="BM155" s="34"/>
      <c r="BN155" s="34"/>
      <c r="BO155" s="34"/>
      <c r="BP155" s="34"/>
      <c r="BQ155" s="34"/>
      <c r="BR155" s="34"/>
      <c r="BS155" s="34"/>
      <c r="BT155" s="34"/>
      <c r="BU155" s="34"/>
    </row>
    <row r="156" ht="34.5" customHeight="1">
      <c r="A156" s="59" t="s">
        <v>744</v>
      </c>
      <c r="B156" s="32" t="s">
        <v>111</v>
      </c>
      <c r="D156" s="82" t="s">
        <v>1074</v>
      </c>
      <c r="E156" s="82" t="s">
        <v>1098</v>
      </c>
      <c r="F156" s="83" t="s">
        <v>1099</v>
      </c>
      <c r="G156" s="84" t="s">
        <v>1100</v>
      </c>
      <c r="I156" s="35" t="s">
        <v>60</v>
      </c>
      <c r="J156" s="85" t="s">
        <v>1101</v>
      </c>
      <c r="K156" s="49" t="s">
        <v>749</v>
      </c>
      <c r="L156" s="49" t="s">
        <v>1078</v>
      </c>
      <c r="N156" s="35" t="str">
        <f t="shared" si="2"/>
        <v xml:space="preserve">K2 WORLD PEACE155W K2 is the original American Ski and Snowboard Brand, founded in 1962 in Washington State. The brand continued to pioneer by expanding into snowboards in 1987 and was the first brand to specifically engineer products for women starting in 1999; our Women’s Alliance™. Today we are resetting the K2 brand for the future, one that builds on this legacy to reposition as the industry leader.If your ideal snowboard treats the entire mountain like a terrain park, feelsat home sliding rails and boxes, and ventures into the streets from time to time, look no further than the all-new K2 World Peace. 
Twin in both shape and flex, the World Peace features a smooth flexing single-species core profile that we engineered to lock into presses and butters with ease.  Its core is constructed of 100% Aspen, a lightweight, renewable timber built to absorb shocks and take a beating. We wrap the core in a biax fiberglass--with fibers intersecting at a 90º angle--giving riders the ability to manipulate their tricks and a relaxed feel between features.
Lastly, we gave the World Peace a hard, fast, sintered 4000 base - a material that is genuinely as tough as nails to stand up to the abuse that freestyle snowboarding dishes out. 
Graphically, we worked with K2 Snowboarding Staff Photographer Marc O’Malley to help bring the World Peace some new energy for 2024. A bright, poppy base makes it so that your tricks catch people's attention in the park, and a clean top sheet is the perfect canvas for stickers and maybe even a little bit of illustration yourself.  FreestyleBeginner - Advanced, Men, profile: camber rocker , TWIN, Wide2 x 4, , , 54, 86</v>
      </c>
      <c r="P156" s="59"/>
      <c r="U156" s="32" t="s">
        <v>67</v>
      </c>
      <c r="V156" s="32" t="s">
        <v>68</v>
      </c>
      <c r="W156" s="43" t="s">
        <v>69</v>
      </c>
      <c r="X156" s="43" t="s">
        <v>70</v>
      </c>
      <c r="Y156" s="82" t="s">
        <v>909</v>
      </c>
      <c r="Z156" s="82" t="s">
        <v>1020</v>
      </c>
      <c r="AA156" s="82" t="s">
        <v>861</v>
      </c>
      <c r="AB156" s="59" t="s">
        <v>1079</v>
      </c>
      <c r="AC156" s="82" t="s">
        <v>911</v>
      </c>
      <c r="AD156" s="82" t="s">
        <v>781</v>
      </c>
      <c r="AE156" s="82" t="s">
        <v>912</v>
      </c>
      <c r="AG156" s="82" t="s">
        <v>1080</v>
      </c>
      <c r="AI156" s="86"/>
      <c r="AJ156" s="82"/>
      <c r="AK156" s="82">
        <v>54</v>
      </c>
      <c r="AL156" s="85">
        <v>86</v>
      </c>
      <c r="AN156" s="87">
        <v>0.5</v>
      </c>
      <c r="AS156" s="85">
        <v>30.399999999999999</v>
      </c>
      <c r="AT156" s="85">
        <v>30.399999999999999</v>
      </c>
      <c r="AU156" s="82">
        <v>0</v>
      </c>
      <c r="AV156" s="85">
        <v>26</v>
      </c>
      <c r="AY156" s="88">
        <v>120</v>
      </c>
      <c r="AZ156" s="85" t="s">
        <v>1089</v>
      </c>
      <c r="BA156" s="82" t="s">
        <v>914</v>
      </c>
      <c r="BB156" s="82">
        <v>43</v>
      </c>
      <c r="BC156" s="82">
        <v>67</v>
      </c>
      <c r="BE156" s="82" t="s">
        <v>952</v>
      </c>
      <c r="BI156" s="82" t="s">
        <v>1025</v>
      </c>
      <c r="BJ156" s="34"/>
      <c r="BK156" s="34"/>
      <c r="BL156" s="34"/>
      <c r="BM156" s="34"/>
      <c r="BN156" s="34"/>
      <c r="BO156" s="34"/>
      <c r="BP156" s="34"/>
      <c r="BQ156" s="34"/>
      <c r="BR156" s="34"/>
      <c r="BS156" s="34"/>
      <c r="BT156" s="34"/>
      <c r="BU156" s="34"/>
    </row>
    <row r="157" ht="34.5" customHeight="1">
      <c r="A157" s="59" t="s">
        <v>744</v>
      </c>
      <c r="B157" s="32" t="s">
        <v>111</v>
      </c>
      <c r="D157" s="82" t="s">
        <v>1074</v>
      </c>
      <c r="E157" s="82" t="s">
        <v>1102</v>
      </c>
      <c r="F157" s="83" t="s">
        <v>1103</v>
      </c>
      <c r="G157" s="84" t="s">
        <v>1104</v>
      </c>
      <c r="I157" s="35" t="s">
        <v>60</v>
      </c>
      <c r="J157" s="85" t="s">
        <v>780</v>
      </c>
      <c r="K157" s="49" t="s">
        <v>749</v>
      </c>
      <c r="L157" s="49" t="s">
        <v>1078</v>
      </c>
      <c r="N157" s="35" t="str">
        <f t="shared" si="2"/>
        <v xml:space="preserve">K2 WORLD PEACE158W K2 is the original American Ski and Snowboard Brand, founded in 1962 in Washington State. The brand continued to pioneer by expanding into snowboards in 1987 and was the first brand to specifically engineer products for women starting in 1999; our Women’s Alliance™. Today we are resetting the K2 brand for the future, one that builds on this legacy to reposition as the industry leader.If your ideal snowboard treats the entire mountain like a terrain park, feelsat home sliding rails and boxes, and ventures into the streets from time to time, look no further than the all-new K2 World Peace. 
Twin in both shape and flex, the World Peace features a smooth flexing single-species core profile that we engineered to lock into presses and butters with ease.  Its core is constructed of 100% Aspen, a lightweight, renewable timber built to absorb shocks and take a beating. We wrap the core in a biax fiberglass--with fibers intersecting at a 90º angle--giving riders the ability to manipulate their tricks and a relaxed feel between features.
Lastly, we gave the World Peace a hard, fast, sintered 4000 base - a material that is genuinely as tough as nails to stand up to the abuse that freestyle snowboarding dishes out. 
Graphically, we worked with K2 Snowboarding Staff Photographer Marc O’Malley to help bring the World Peace some new energy for 2024. A bright, poppy base makes it so that your tricks catch people's attention in the park, and a clean top sheet is the perfect canvas for stickers and maybe even a little bit of illustration yourself.  FreestyleBeginner - Advanced, Men, profile: camber rocker , TWIN, Wide2 x 4, , , 59, 95+</v>
      </c>
      <c r="P157" s="59"/>
      <c r="U157" s="32" t="s">
        <v>67</v>
      </c>
      <c r="V157" s="32" t="s">
        <v>68</v>
      </c>
      <c r="W157" s="43" t="s">
        <v>69</v>
      </c>
      <c r="X157" s="43" t="s">
        <v>70</v>
      </c>
      <c r="Y157" s="82" t="s">
        <v>909</v>
      </c>
      <c r="Z157" s="82" t="s">
        <v>1020</v>
      </c>
      <c r="AA157" s="82" t="s">
        <v>861</v>
      </c>
      <c r="AB157" s="59" t="s">
        <v>1079</v>
      </c>
      <c r="AC157" s="82" t="s">
        <v>911</v>
      </c>
      <c r="AD157" s="82" t="s">
        <v>781</v>
      </c>
      <c r="AE157" s="82" t="s">
        <v>912</v>
      </c>
      <c r="AG157" s="82" t="s">
        <v>1080</v>
      </c>
      <c r="AI157" s="86"/>
      <c r="AJ157" s="82"/>
      <c r="AK157" s="59">
        <v>59</v>
      </c>
      <c r="AL157" s="85" t="s">
        <v>773</v>
      </c>
      <c r="AN157" s="87">
        <v>0.5</v>
      </c>
      <c r="AS157" s="85">
        <v>30.699999999999999</v>
      </c>
      <c r="AT157" s="85">
        <v>30.699999999999999</v>
      </c>
      <c r="AU157" s="82">
        <v>0</v>
      </c>
      <c r="AV157" s="85">
        <v>26.199999999999999</v>
      </c>
      <c r="AY157" s="88">
        <v>122</v>
      </c>
      <c r="AZ157" s="85" t="s">
        <v>1093</v>
      </c>
      <c r="BA157" s="82" t="s">
        <v>914</v>
      </c>
      <c r="BB157" s="82">
        <v>46</v>
      </c>
      <c r="BC157" s="82">
        <v>70</v>
      </c>
      <c r="BE157" s="82" t="s">
        <v>952</v>
      </c>
      <c r="BI157" s="82" t="s">
        <v>1025</v>
      </c>
      <c r="BJ157" s="34"/>
      <c r="BK157" s="34"/>
      <c r="BL157" s="34"/>
      <c r="BM157" s="34"/>
      <c r="BN157" s="34"/>
      <c r="BO157" s="34"/>
      <c r="BP157" s="34"/>
      <c r="BQ157" s="34"/>
      <c r="BR157" s="34"/>
      <c r="BS157" s="34"/>
      <c r="BT157" s="34"/>
      <c r="BU157" s="34"/>
    </row>
    <row r="158" ht="34.5" customHeight="1">
      <c r="A158" s="59" t="s">
        <v>744</v>
      </c>
      <c r="B158" s="32" t="s">
        <v>111</v>
      </c>
      <c r="D158" s="82" t="s">
        <v>1105</v>
      </c>
      <c r="E158" s="82" t="s">
        <v>1106</v>
      </c>
      <c r="F158" s="83" t="s">
        <v>1107</v>
      </c>
      <c r="G158" s="84" t="s">
        <v>1108</v>
      </c>
      <c r="I158" s="35" t="s">
        <v>60</v>
      </c>
      <c r="J158" s="85">
        <v>144</v>
      </c>
      <c r="K158" s="49" t="s">
        <v>749</v>
      </c>
      <c r="L158" s="49" t="s">
        <v>1109</v>
      </c>
      <c r="N158" s="35" t="str">
        <f t="shared" si="2"/>
        <v xml:space="preserve">K2 GEOMETRIC144 K2 is the original American Ski and Snowboard Brand, founded in 1962 in Washington State. The brand continued to pioneer by expanding into snowboards in 1987 and was the first brand to specifically engineer products for women starting in 1999; our Women’s Alliance™. Today we are resetting the K2 brand for the future, one that builds on this legacy to reposition as the industry leader.The all-new K2 Geometric snowboard was engineered with a jib-friendly shape, flex, and camber profile for the intermediate and beginner snowboarder. 
A true-twin shape and camber profile help this snowboard feel the same going regular as it does switch. Outfitted with camber between the feet the Geometric gives riders pop and energy, while a rockered tip-and-tail makes it catch-free and easy to press. A single-species Aspen Core helps to make this softer flexing twin predictable and pressable. Underfoot, we’ve put a low-maintenance extruded base that’s easy to repair for those early season core shots when you’re jibbing whatever is available. 
The K2 Geometric is the perfect tool for those looking for an affordable twin-tip, softer-flexing freestyle board or someone that has caught the snowboard bug and is looking to drop in on their first complete set-up. FreestyleBeginner - Advanced, Men, TWIN COMBINATION CAMBER, TWIN, Regular2 x 4, , , 50, 82</v>
      </c>
      <c r="P158" s="59"/>
      <c r="U158" s="32" t="s">
        <v>67</v>
      </c>
      <c r="V158" s="32" t="s">
        <v>68</v>
      </c>
      <c r="W158" s="43" t="s">
        <v>69</v>
      </c>
      <c r="X158" s="43" t="s">
        <v>70</v>
      </c>
      <c r="Y158" s="82" t="s">
        <v>909</v>
      </c>
      <c r="Z158" s="82" t="s">
        <v>1020</v>
      </c>
      <c r="AA158" s="82" t="s">
        <v>861</v>
      </c>
      <c r="AB158" s="82" t="s">
        <v>1110</v>
      </c>
      <c r="AC158" s="82" t="s">
        <v>911</v>
      </c>
      <c r="AD158" s="82" t="s">
        <v>756</v>
      </c>
      <c r="AE158" s="82" t="s">
        <v>912</v>
      </c>
      <c r="AG158" s="82" t="s">
        <v>1080</v>
      </c>
      <c r="AI158" s="86"/>
      <c r="AJ158" s="82"/>
      <c r="AK158" s="59">
        <v>50</v>
      </c>
      <c r="AL158" s="85">
        <v>82</v>
      </c>
      <c r="AN158" s="87">
        <v>0.29999999999999999</v>
      </c>
      <c r="AS158" s="85">
        <v>28.199999999999999</v>
      </c>
      <c r="AT158" s="85">
        <v>28.199999999999999</v>
      </c>
      <c r="AU158" s="82">
        <v>0</v>
      </c>
      <c r="AV158" s="85">
        <v>24.5</v>
      </c>
      <c r="AY158" s="88">
        <v>106</v>
      </c>
      <c r="AZ158" s="85">
        <v>7.5</v>
      </c>
      <c r="BA158" s="82" t="s">
        <v>914</v>
      </c>
      <c r="BB158" s="82">
        <v>38</v>
      </c>
      <c r="BC158" s="82">
        <v>62</v>
      </c>
      <c r="BD158" s="82">
        <v>2.5</v>
      </c>
      <c r="BE158" s="82" t="s">
        <v>1024</v>
      </c>
      <c r="BI158" s="82" t="s">
        <v>1025</v>
      </c>
      <c r="BJ158" s="34"/>
      <c r="BK158" s="34"/>
      <c r="BL158" s="34"/>
      <c r="BM158" s="34"/>
      <c r="BN158" s="34"/>
      <c r="BO158" s="34"/>
      <c r="BP158" s="34"/>
      <c r="BQ158" s="34"/>
      <c r="BR158" s="34"/>
      <c r="BS158" s="34"/>
      <c r="BT158" s="34"/>
      <c r="BU158" s="34"/>
    </row>
    <row r="159" ht="34.5" customHeight="1">
      <c r="A159" s="59" t="s">
        <v>744</v>
      </c>
      <c r="B159" s="32" t="s">
        <v>111</v>
      </c>
      <c r="D159" s="82" t="s">
        <v>1105</v>
      </c>
      <c r="E159" s="82" t="s">
        <v>1111</v>
      </c>
      <c r="F159" s="83" t="s">
        <v>1112</v>
      </c>
      <c r="G159" s="84" t="s">
        <v>1113</v>
      </c>
      <c r="I159" s="35" t="s">
        <v>60</v>
      </c>
      <c r="J159" s="85">
        <v>148</v>
      </c>
      <c r="K159" s="49" t="s">
        <v>749</v>
      </c>
      <c r="L159" s="49" t="s">
        <v>1109</v>
      </c>
      <c r="N159" s="35" t="str">
        <f t="shared" si="2"/>
        <v xml:space="preserve">K2 GEOMETRIC148 K2 is the original American Ski and Snowboard Brand, founded in 1962 in Washington State. The brand continued to pioneer by expanding into snowboards in 1987 and was the first brand to specifically engineer products for women starting in 1999; our Women’s Alliance™. Today we are resetting the K2 brand for the future, one that builds on this legacy to reposition as the industry leader.The all-new K2 Geometric snowboard was engineered with a jib-friendly shape, flex, and camber profile for the intermediate and beginner snowboarder. 
A true-twin shape and camber profile help this snowboard feel the same going regular as it does switch. Outfitted with camber between the feet the Geometric gives riders pop and energy, while a rockered tip-and-tail makes it catch-free and easy to press. A single-species Aspen Core helps to make this softer flexing twin predictable and pressable. Underfoot, we’ve put a low-maintenance extruded base that’s easy to repair for those early season core shots when you’re jibbing whatever is available. 
The K2 Geometric is the perfect tool for those looking for an affordable twin-tip, softer-flexing freestyle board or someone that has caught the snowboard bug and is looking to drop in on their first complete set-up. FreestyleBeginner - Advanced, Men, TWIN COMBINATION CAMBER, TWIN, Regular2 x 4, , , 54, 86</v>
      </c>
      <c r="P159" s="59"/>
      <c r="U159" s="32" t="s">
        <v>67</v>
      </c>
      <c r="V159" s="32" t="s">
        <v>68</v>
      </c>
      <c r="W159" s="43" t="s">
        <v>69</v>
      </c>
      <c r="X159" s="43" t="s">
        <v>70</v>
      </c>
      <c r="Y159" s="82" t="s">
        <v>909</v>
      </c>
      <c r="Z159" s="82" t="s">
        <v>1020</v>
      </c>
      <c r="AA159" s="82" t="s">
        <v>861</v>
      </c>
      <c r="AB159" s="82" t="s">
        <v>1110</v>
      </c>
      <c r="AC159" s="82" t="s">
        <v>911</v>
      </c>
      <c r="AD159" s="82" t="s">
        <v>756</v>
      </c>
      <c r="AE159" s="82" t="s">
        <v>912</v>
      </c>
      <c r="AG159" s="82" t="s">
        <v>1080</v>
      </c>
      <c r="AI159" s="86"/>
      <c r="AJ159" s="82"/>
      <c r="AK159" s="82">
        <v>54</v>
      </c>
      <c r="AL159" s="85">
        <v>86</v>
      </c>
      <c r="AN159" s="87">
        <v>0.29999999999999999</v>
      </c>
      <c r="AS159" s="85">
        <v>28.600000000000001</v>
      </c>
      <c r="AT159" s="85">
        <v>28.600000000000001</v>
      </c>
      <c r="AU159" s="82">
        <v>0</v>
      </c>
      <c r="AV159" s="85">
        <v>24.699999999999999</v>
      </c>
      <c r="AY159" s="88">
        <v>110</v>
      </c>
      <c r="AZ159" s="85">
        <v>7.5999999999999996</v>
      </c>
      <c r="BA159" s="82" t="s">
        <v>914</v>
      </c>
      <c r="BB159" s="82">
        <v>41</v>
      </c>
      <c r="BC159" s="82">
        <v>65</v>
      </c>
      <c r="BD159" s="82">
        <v>2.5600000000000001</v>
      </c>
      <c r="BE159" s="82" t="s">
        <v>1024</v>
      </c>
      <c r="BI159" s="82" t="s">
        <v>1025</v>
      </c>
      <c r="BJ159" s="34"/>
      <c r="BK159" s="34"/>
      <c r="BL159" s="34"/>
      <c r="BM159" s="34"/>
      <c r="BN159" s="34"/>
      <c r="BO159" s="34"/>
      <c r="BP159" s="34"/>
      <c r="BQ159" s="34"/>
      <c r="BR159" s="34"/>
      <c r="BS159" s="34"/>
      <c r="BT159" s="34"/>
      <c r="BU159" s="34"/>
    </row>
    <row r="160" ht="34.5" customHeight="1">
      <c r="A160" s="59" t="s">
        <v>744</v>
      </c>
      <c r="B160" s="32" t="s">
        <v>111</v>
      </c>
      <c r="D160" s="82" t="s">
        <v>1105</v>
      </c>
      <c r="E160" s="82" t="s">
        <v>1114</v>
      </c>
      <c r="F160" s="83" t="s">
        <v>1115</v>
      </c>
      <c r="G160" s="84" t="s">
        <v>1116</v>
      </c>
      <c r="I160" s="35" t="s">
        <v>60</v>
      </c>
      <c r="J160" s="85">
        <v>152</v>
      </c>
      <c r="K160" s="49" t="s">
        <v>749</v>
      </c>
      <c r="L160" s="49" t="s">
        <v>1109</v>
      </c>
      <c r="N160" s="35" t="str">
        <f t="shared" si="2"/>
        <v xml:space="preserve">K2 GEOMETRIC152 K2 is the original American Ski and Snowboard Brand, founded in 1962 in Washington State. The brand continued to pioneer by expanding into snowboards in 1987 and was the first brand to specifically engineer products for women starting in 1999; our Women’s Alliance™. Today we are resetting the K2 brand for the future, one that builds on this legacy to reposition as the industry leader.The all-new K2 Geometric snowboard was engineered with a jib-friendly shape, flex, and camber profile for the intermediate and beginner snowboarder. 
A true-twin shape and camber profile help this snowboard feel the same going regular as it does switch. Outfitted with camber between the feet the Geometric gives riders pop and energy, while a rockered tip-and-tail makes it catch-free and easy to press. A single-species Aspen Core helps to make this softer flexing twin predictable and pressable. Underfoot, we’ve put a low-maintenance extruded base that’s easy to repair for those early season core shots when you’re jibbing whatever is available. 
The K2 Geometric is the perfect tool for those looking for an affordable twin-tip, softer-flexing freestyle board or someone that has caught the snowboard bug and is looking to drop in on their first complete set-up. FreestyleBeginner - Advanced, Men, TWIN COMBINATION CAMBER, TWIN, Regular2 x 4, , , 54, 86</v>
      </c>
      <c r="P160" s="59"/>
      <c r="U160" s="32" t="s">
        <v>67</v>
      </c>
      <c r="V160" s="32" t="s">
        <v>68</v>
      </c>
      <c r="W160" s="43" t="s">
        <v>69</v>
      </c>
      <c r="X160" s="43" t="s">
        <v>70</v>
      </c>
      <c r="Y160" s="82" t="s">
        <v>909</v>
      </c>
      <c r="Z160" s="82" t="s">
        <v>1020</v>
      </c>
      <c r="AA160" s="82" t="s">
        <v>861</v>
      </c>
      <c r="AB160" s="82" t="s">
        <v>1110</v>
      </c>
      <c r="AC160" s="82" t="s">
        <v>911</v>
      </c>
      <c r="AD160" s="82" t="s">
        <v>756</v>
      </c>
      <c r="AE160" s="82" t="s">
        <v>912</v>
      </c>
      <c r="AG160" s="82" t="s">
        <v>1080</v>
      </c>
      <c r="AI160" s="86"/>
      <c r="AJ160" s="82"/>
      <c r="AK160" s="82">
        <v>54</v>
      </c>
      <c r="AL160" s="85">
        <v>86</v>
      </c>
      <c r="AN160" s="87">
        <v>0.29999999999999999</v>
      </c>
      <c r="AS160" s="85">
        <v>29</v>
      </c>
      <c r="AT160" s="85">
        <v>29</v>
      </c>
      <c r="AU160" s="82">
        <v>0</v>
      </c>
      <c r="AV160" s="85">
        <v>24.899999999999999</v>
      </c>
      <c r="AY160" s="88">
        <v>114</v>
      </c>
      <c r="AZ160" s="85">
        <v>7.7000000000000002</v>
      </c>
      <c r="BA160" s="82" t="s">
        <v>914</v>
      </c>
      <c r="BB160" s="82">
        <v>43</v>
      </c>
      <c r="BC160" s="82">
        <v>67</v>
      </c>
      <c r="BD160" s="82">
        <v>2.6600000000000001</v>
      </c>
      <c r="BE160" s="82" t="s">
        <v>1024</v>
      </c>
      <c r="BI160" s="82" t="s">
        <v>1025</v>
      </c>
      <c r="BJ160" s="34"/>
      <c r="BK160" s="34"/>
      <c r="BL160" s="34"/>
      <c r="BM160" s="34"/>
      <c r="BN160" s="34"/>
      <c r="BO160" s="34"/>
      <c r="BP160" s="34"/>
      <c r="BQ160" s="34"/>
      <c r="BR160" s="34"/>
      <c r="BS160" s="34"/>
      <c r="BT160" s="34"/>
      <c r="BU160" s="34"/>
    </row>
    <row r="161" ht="34.5" customHeight="1">
      <c r="A161" s="59" t="s">
        <v>744</v>
      </c>
      <c r="B161" s="32" t="s">
        <v>111</v>
      </c>
      <c r="D161" s="82" t="s">
        <v>1105</v>
      </c>
      <c r="E161" s="82" t="s">
        <v>1117</v>
      </c>
      <c r="F161" s="83" t="s">
        <v>1118</v>
      </c>
      <c r="G161" s="84" t="s">
        <v>1119</v>
      </c>
      <c r="I161" s="35" t="s">
        <v>60</v>
      </c>
      <c r="J161" s="85">
        <v>156</v>
      </c>
      <c r="K161" s="49" t="s">
        <v>749</v>
      </c>
      <c r="L161" s="49" t="s">
        <v>1109</v>
      </c>
      <c r="N161" s="35" t="str">
        <f t="shared" si="2"/>
        <v xml:space="preserve">K2 GEOMETRIC156 K2 is the original American Ski and Snowboard Brand, founded in 1962 in Washington State. The brand continued to pioneer by expanding into snowboards in 1987 and was the first brand to specifically engineer products for women starting in 1999; our Women’s Alliance™. Today we are resetting the K2 brand for the future, one that builds on this legacy to reposition as the industry leader.The all-new K2 Geometric snowboard was engineered with a jib-friendly shape, flex, and camber profile for the intermediate and beginner snowboarder. 
A true-twin shape and camber profile help this snowboard feel the same going regular as it does switch. Outfitted with camber between the feet the Geometric gives riders pop and energy, while a rockered tip-and-tail makes it catch-free and easy to press. A single-species Aspen Core helps to make this softer flexing twin predictable and pressable. Underfoot, we’ve put a low-maintenance extruded base that’s easy to repair for those early season core shots when you’re jibbing whatever is available. 
The K2 Geometric is the perfect tool for those looking for an affordable twin-tip, softer-flexing freestyle board or someone that has caught the snowboard bug and is looking to drop in on their first complete set-up. FreestyleBeginner - Advanced, Men, TWIN COMBINATION CAMBER, TWIN, Regular2 x 4, , , 59, 91</v>
      </c>
      <c r="P161" s="59"/>
      <c r="U161" s="32" t="s">
        <v>67</v>
      </c>
      <c r="V161" s="32" t="s">
        <v>68</v>
      </c>
      <c r="W161" s="43" t="s">
        <v>69</v>
      </c>
      <c r="X161" s="43" t="s">
        <v>70</v>
      </c>
      <c r="Y161" s="82" t="s">
        <v>909</v>
      </c>
      <c r="Z161" s="82" t="s">
        <v>1020</v>
      </c>
      <c r="AA161" s="82" t="s">
        <v>861</v>
      </c>
      <c r="AB161" s="82" t="s">
        <v>1110</v>
      </c>
      <c r="AC161" s="82" t="s">
        <v>911</v>
      </c>
      <c r="AD161" s="82" t="s">
        <v>756</v>
      </c>
      <c r="AE161" s="82" t="s">
        <v>912</v>
      </c>
      <c r="AG161" s="82" t="s">
        <v>1080</v>
      </c>
      <c r="AI161" s="86"/>
      <c r="AJ161" s="82"/>
      <c r="AK161" s="59">
        <v>59</v>
      </c>
      <c r="AL161" s="85">
        <v>91</v>
      </c>
      <c r="AN161" s="87">
        <v>0.29999999999999999</v>
      </c>
      <c r="AS161" s="85">
        <v>29.399999999999999</v>
      </c>
      <c r="AT161" s="85">
        <v>29.399999999999999</v>
      </c>
      <c r="AU161" s="82">
        <v>0</v>
      </c>
      <c r="AV161" s="85">
        <v>25.100000000000001</v>
      </c>
      <c r="AY161" s="88">
        <v>118</v>
      </c>
      <c r="AZ161" s="85">
        <v>7.7999999999999998</v>
      </c>
      <c r="BA161" s="82" t="s">
        <v>914</v>
      </c>
      <c r="BB161" s="82">
        <v>46</v>
      </c>
      <c r="BC161" s="82">
        <v>70</v>
      </c>
      <c r="BD161" s="82">
        <v>2.6600000000000001</v>
      </c>
      <c r="BE161" s="82" t="s">
        <v>1024</v>
      </c>
      <c r="BI161" s="82" t="s">
        <v>1025</v>
      </c>
      <c r="BJ161" s="34"/>
      <c r="BK161" s="34"/>
      <c r="BL161" s="34"/>
      <c r="BM161" s="34"/>
      <c r="BN161" s="34"/>
      <c r="BO161" s="34"/>
      <c r="BP161" s="34"/>
      <c r="BQ161" s="34"/>
      <c r="BR161" s="34"/>
      <c r="BS161" s="34"/>
      <c r="BT161" s="34"/>
      <c r="BU161" s="34"/>
    </row>
    <row r="162" ht="34.5" customHeight="1">
      <c r="A162" s="59" t="s">
        <v>744</v>
      </c>
      <c r="B162" s="32" t="s">
        <v>111</v>
      </c>
      <c r="D162" s="82" t="s">
        <v>1105</v>
      </c>
      <c r="E162" s="82" t="s">
        <v>1120</v>
      </c>
      <c r="F162" s="83" t="s">
        <v>1121</v>
      </c>
      <c r="G162" s="84" t="s">
        <v>1122</v>
      </c>
      <c r="I162" s="35" t="s">
        <v>60</v>
      </c>
      <c r="J162" s="85" t="s">
        <v>1123</v>
      </c>
      <c r="K162" s="49" t="s">
        <v>749</v>
      </c>
      <c r="L162" s="49" t="s">
        <v>1109</v>
      </c>
      <c r="N162" s="35" t="str">
        <f t="shared" si="2"/>
        <v xml:space="preserve">K2 GEOMETRIC151W K2 is the original American Ski and Snowboard Brand, founded in 1962 in Washington State. The brand continued to pioneer by expanding into snowboards in 1987 and was the first brand to specifically engineer products for women starting in 1999; our Women’s Alliance™. Today we are resetting the K2 brand for the future, one that builds on this legacy to reposition as the industry leader.The all-new K2 Geometric snowboard was engineered with a jib-friendly shape, flex, and camber profile for the intermediate and beginner snowboarder. 
A true-twin shape and camber profile help this snowboard feel the same going regular as it does switch. Outfitted with camber between the feet the Geometric gives riders pop and energy, while a rockered tip-and-tail makes it catch-free and easy to press. A single-species Aspen Core helps to make this softer flexing twin predictable and pressable. Underfoot, we’ve put a low-maintenance extruded base that’s easy to repair for those early season core shots when you’re jibbing whatever is available. 
The K2 Geometric is the perfect tool for those looking for an affordable twin-tip, softer-flexing freestyle board or someone that has caught the snowboard bug and is looking to drop in on their first complete set-up. FreestyleBeginner - Advanced, Men, TWIN COMBINATION CAMBER, TWIN, Wide2 x 4, , , 54, 86</v>
      </c>
      <c r="P162" s="59"/>
      <c r="U162" s="32" t="s">
        <v>67</v>
      </c>
      <c r="V162" s="32" t="s">
        <v>68</v>
      </c>
      <c r="W162" s="43" t="s">
        <v>69</v>
      </c>
      <c r="X162" s="43" t="s">
        <v>70</v>
      </c>
      <c r="Y162" s="82" t="s">
        <v>909</v>
      </c>
      <c r="Z162" s="82" t="s">
        <v>1020</v>
      </c>
      <c r="AA162" s="82" t="s">
        <v>861</v>
      </c>
      <c r="AB162" s="82" t="s">
        <v>1110</v>
      </c>
      <c r="AC162" s="82" t="s">
        <v>911</v>
      </c>
      <c r="AD162" s="82" t="s">
        <v>781</v>
      </c>
      <c r="AE162" s="82" t="s">
        <v>912</v>
      </c>
      <c r="AG162" s="82" t="s">
        <v>1080</v>
      </c>
      <c r="AI162" s="86"/>
      <c r="AJ162" s="82"/>
      <c r="AK162" s="82">
        <v>54</v>
      </c>
      <c r="AL162" s="85">
        <v>86</v>
      </c>
      <c r="AN162" s="87">
        <v>0.29999999999999999</v>
      </c>
      <c r="AS162" s="85">
        <v>30.100000000000001</v>
      </c>
      <c r="AT162" s="85">
        <v>30.100000000000001</v>
      </c>
      <c r="AU162" s="82">
        <v>0</v>
      </c>
      <c r="AV162" s="85">
        <v>26</v>
      </c>
      <c r="AY162" s="88">
        <v>113</v>
      </c>
      <c r="AZ162" s="85">
        <v>7.7000000000000002</v>
      </c>
      <c r="BA162" s="82" t="s">
        <v>914</v>
      </c>
      <c r="BB162" s="82">
        <v>46</v>
      </c>
      <c r="BC162" s="82">
        <v>70</v>
      </c>
      <c r="BE162" s="82" t="s">
        <v>1024</v>
      </c>
      <c r="BI162" s="82" t="s">
        <v>1025</v>
      </c>
      <c r="BJ162" s="34"/>
      <c r="BK162" s="34"/>
      <c r="BL162" s="34"/>
      <c r="BM162" s="34"/>
      <c r="BN162" s="34"/>
      <c r="BO162" s="34"/>
      <c r="BP162" s="34"/>
      <c r="BQ162" s="34"/>
      <c r="BR162" s="34"/>
      <c r="BS162" s="34"/>
      <c r="BT162" s="34"/>
      <c r="BU162" s="34"/>
    </row>
    <row r="163" ht="34.5" customHeight="1">
      <c r="A163" s="59" t="s">
        <v>744</v>
      </c>
      <c r="B163" s="32" t="s">
        <v>111</v>
      </c>
      <c r="D163" s="82" t="s">
        <v>1105</v>
      </c>
      <c r="E163" s="82" t="s">
        <v>1124</v>
      </c>
      <c r="F163" s="83" t="s">
        <v>1125</v>
      </c>
      <c r="G163" s="84" t="s">
        <v>1126</v>
      </c>
      <c r="I163" s="35" t="s">
        <v>60</v>
      </c>
      <c r="J163" s="85" t="s">
        <v>933</v>
      </c>
      <c r="K163" s="49" t="s">
        <v>749</v>
      </c>
      <c r="L163" s="49" t="s">
        <v>1109</v>
      </c>
      <c r="N163" s="35" t="str">
        <f t="shared" si="2"/>
        <v xml:space="preserve">K2 GEOMETRIC154W K2 is the original American Ski and Snowboard Brand, founded in 1962 in Washington State. The brand continued to pioneer by expanding into snowboards in 1987 and was the first brand to specifically engineer products for women starting in 1999; our Women’s Alliance™. Today we are resetting the K2 brand for the future, one that builds on this legacy to reposition as the industry leader.The all-new K2 Geometric snowboard was engineered with a jib-friendly shape, flex, and camber profile for the intermediate and beginner snowboarder. 
A true-twin shape and camber profile help this snowboard feel the same going regular as it does switch. Outfitted with camber between the feet the Geometric gives riders pop and energy, while a rockered tip-and-tail makes it catch-free and easy to press. A single-species Aspen Core helps to make this softer flexing twin predictable and pressable. Underfoot, we’ve put a low-maintenance extruded base that’s easy to repair for those early season core shots when you’re jibbing whatever is available. 
The K2 Geometric is the perfect tool for those looking for an affordable twin-tip, softer-flexing freestyle board or someone that has caught the snowboard bug and is looking to drop in on their first complete set-up. FreestyleBeginner - Advanced, Men, TWIN COMBINATION CAMBER, TWIN, Wide2 x 4, , , 59, 91</v>
      </c>
      <c r="P163" s="59"/>
      <c r="U163" s="32" t="s">
        <v>67</v>
      </c>
      <c r="V163" s="32" t="s">
        <v>68</v>
      </c>
      <c r="W163" s="43" t="s">
        <v>69</v>
      </c>
      <c r="X163" s="43" t="s">
        <v>70</v>
      </c>
      <c r="Y163" s="82" t="s">
        <v>909</v>
      </c>
      <c r="Z163" s="82" t="s">
        <v>1020</v>
      </c>
      <c r="AA163" s="82" t="s">
        <v>861</v>
      </c>
      <c r="AB163" s="82" t="s">
        <v>1110</v>
      </c>
      <c r="AC163" s="82" t="s">
        <v>911</v>
      </c>
      <c r="AD163" s="82" t="s">
        <v>781</v>
      </c>
      <c r="AE163" s="82" t="s">
        <v>912</v>
      </c>
      <c r="AG163" s="82" t="s">
        <v>1080</v>
      </c>
      <c r="AI163" s="86"/>
      <c r="AJ163" s="82"/>
      <c r="AK163" s="59">
        <v>59</v>
      </c>
      <c r="AL163" s="85">
        <v>91</v>
      </c>
      <c r="AN163" s="87">
        <v>0.29999999999999999</v>
      </c>
      <c r="AS163" s="85">
        <v>30.399999999999999</v>
      </c>
      <c r="AT163" s="85">
        <v>30.399999999999999</v>
      </c>
      <c r="AU163" s="82">
        <v>0</v>
      </c>
      <c r="AV163" s="85">
        <v>26.199999999999999</v>
      </c>
      <c r="AY163" s="88">
        <v>116</v>
      </c>
      <c r="AZ163" s="85">
        <v>7.7999999999999998</v>
      </c>
      <c r="BA163" s="82" t="s">
        <v>914</v>
      </c>
      <c r="BB163" s="82">
        <v>46</v>
      </c>
      <c r="BC163" s="82">
        <v>70</v>
      </c>
      <c r="BE163" s="82" t="s">
        <v>1024</v>
      </c>
      <c r="BI163" s="82" t="s">
        <v>1025</v>
      </c>
      <c r="BJ163" s="34"/>
      <c r="BK163" s="34"/>
      <c r="BL163" s="34"/>
      <c r="BM163" s="34"/>
      <c r="BN163" s="34"/>
      <c r="BO163" s="34"/>
      <c r="BP163" s="34"/>
      <c r="BQ163" s="34"/>
      <c r="BR163" s="34"/>
      <c r="BS163" s="34"/>
      <c r="BT163" s="34"/>
      <c r="BU163" s="34"/>
    </row>
    <row r="164" ht="34.5" customHeight="1">
      <c r="A164" s="59" t="s">
        <v>744</v>
      </c>
      <c r="B164" s="32" t="s">
        <v>111</v>
      </c>
      <c r="D164" s="82" t="s">
        <v>1105</v>
      </c>
      <c r="E164" s="82" t="s">
        <v>1127</v>
      </c>
      <c r="F164" s="83" t="s">
        <v>1128</v>
      </c>
      <c r="G164" s="84" t="s">
        <v>1129</v>
      </c>
      <c r="I164" s="35" t="s">
        <v>60</v>
      </c>
      <c r="J164" s="85" t="s">
        <v>937</v>
      </c>
      <c r="K164" s="49" t="s">
        <v>749</v>
      </c>
      <c r="L164" s="49" t="s">
        <v>1109</v>
      </c>
      <c r="N164" s="35" t="str">
        <f t="shared" si="2"/>
        <v xml:space="preserve">K2 GEOMETRIC157W K2 is the original American Ski and Snowboard Brand, founded in 1962 in Washington State. The brand continued to pioneer by expanding into snowboards in 1987 and was the first brand to specifically engineer products for women starting in 1999; our Women’s Alliance™. Today we are resetting the K2 brand for the future, one that builds on this legacy to reposition as the industry leader.The all-new K2 Geometric snowboard was engineered with a jib-friendly shape, flex, and camber profile for the intermediate and beginner snowboarder. 
A true-twin shape and camber profile help this snowboard feel the same going regular as it does switch. Outfitted with camber between the feet the Geometric gives riders pop and energy, while a rockered tip-and-tail makes it catch-free and easy to press. A single-species Aspen Core helps to make this softer flexing twin predictable and pressable. Underfoot, we’ve put a low-maintenance extruded base that’s easy to repair for those early season core shots when you’re jibbing whatever is available. 
The K2 Geometric is the perfect tool for those looking for an affordable twin-tip, softer-flexing freestyle board or someone that has caught the snowboard bug and is looking to drop in on their first complete set-up. FreestyleBeginner - Advanced, Men, TWIN COMBINATION CAMBER, TWIN, Wide2 x 4, , , 59, 91</v>
      </c>
      <c r="P164" s="59"/>
      <c r="U164" s="32" t="s">
        <v>67</v>
      </c>
      <c r="V164" s="32" t="s">
        <v>68</v>
      </c>
      <c r="W164" s="43" t="s">
        <v>69</v>
      </c>
      <c r="X164" s="43" t="s">
        <v>70</v>
      </c>
      <c r="Y164" s="82" t="s">
        <v>909</v>
      </c>
      <c r="Z164" s="82" t="s">
        <v>1020</v>
      </c>
      <c r="AA164" s="82" t="s">
        <v>861</v>
      </c>
      <c r="AB164" s="82" t="s">
        <v>1110</v>
      </c>
      <c r="AC164" s="82" t="s">
        <v>911</v>
      </c>
      <c r="AD164" s="82" t="s">
        <v>781</v>
      </c>
      <c r="AE164" s="82" t="s">
        <v>912</v>
      </c>
      <c r="AG164" s="82" t="s">
        <v>1080</v>
      </c>
      <c r="AI164" s="86"/>
      <c r="AJ164" s="82"/>
      <c r="AK164" s="59">
        <v>59</v>
      </c>
      <c r="AL164" s="85">
        <v>91</v>
      </c>
      <c r="AN164" s="87">
        <v>0.29999999999999999</v>
      </c>
      <c r="AS164" s="85">
        <v>30.699999999999999</v>
      </c>
      <c r="AT164" s="85">
        <v>30.699999999999999</v>
      </c>
      <c r="AU164" s="82">
        <v>0</v>
      </c>
      <c r="AV164" s="85">
        <v>26.399999999999999</v>
      </c>
      <c r="AY164" s="88">
        <v>119</v>
      </c>
      <c r="AZ164" s="85">
        <v>7.9000000000000004</v>
      </c>
      <c r="BA164" s="82" t="s">
        <v>914</v>
      </c>
      <c r="BB164" s="82">
        <v>48</v>
      </c>
      <c r="BC164" s="82">
        <v>72</v>
      </c>
      <c r="BE164" s="82" t="s">
        <v>1024</v>
      </c>
      <c r="BI164" s="82" t="s">
        <v>1025</v>
      </c>
      <c r="BJ164" s="34"/>
      <c r="BK164" s="34"/>
      <c r="BL164" s="34"/>
      <c r="BM164" s="34"/>
      <c r="BN164" s="34"/>
      <c r="BO164" s="34"/>
      <c r="BP164" s="34"/>
      <c r="BQ164" s="34"/>
      <c r="BR164" s="34"/>
      <c r="BS164" s="34"/>
      <c r="BT164" s="34"/>
      <c r="BU164" s="34"/>
    </row>
    <row r="165" ht="34.5" customHeight="1">
      <c r="A165" s="59" t="s">
        <v>744</v>
      </c>
      <c r="B165" s="32" t="s">
        <v>111</v>
      </c>
      <c r="D165" s="82" t="s">
        <v>1130</v>
      </c>
      <c r="E165" s="82" t="s">
        <v>1131</v>
      </c>
      <c r="F165" s="83" t="s">
        <v>1132</v>
      </c>
      <c r="G165" s="84" t="s">
        <v>1133</v>
      </c>
      <c r="I165" s="35" t="s">
        <v>60</v>
      </c>
      <c r="J165" s="85">
        <v>147</v>
      </c>
      <c r="K165" s="49" t="s">
        <v>749</v>
      </c>
      <c r="L165" s="49" t="s">
        <v>1134</v>
      </c>
      <c r="N165" s="35" t="str">
        <f t="shared" si="2"/>
        <v xml:space="preserve">K2 STANDARD147 K2 is the original American Ski and Snowboard Brand, founded in 1962 in Washington State. The brand continued to pioneer by expanding into snowboards in 1987 and was the first brand to specifically engineer products for women starting in 1999; our Women’s Alliance™. Today we are resetting the K2 brand for the future, one that builds on this legacy to reposition as the industry leader.Looking for the right avenue to build confidence on the hill? The Standard is your secret weapon to developing your skills. Engineered for new riders, built upon a directional twin shape, and kitted up with a Catch-Free™ Tune, the Standard will have you riding regular and switch with the best of em’. 
Outfitted with a Rocker Profile (flat between the bindings, and rockered just outside the bindings) the Standard delivers ultra-smooth turn initiation and easy edge release. This buttery feel means fewer falls, more time on hill and faster progression.  
The Standard’s core is built from sustainably harvested Aspen, giving it a forgiving flex that allows it to remain playful for popping ollies or hitting your first jumps. Biaxially woven fiberglass hugs the Aspen core, giving the board the edge hold it needs to handle higher speed as you progress and explore new terrain. 
Whether it’s your first day on the hill, or you’re working up to black diamonds, the all-mountain K2 Standard is the premier beginner snowboard that will give the confidence to keep coming back for more.  All MountainBeginner - Advanced, Men, profile: directional rocker , DIRECTIONAL, Regular2 x 4, , , 50, 86</v>
      </c>
      <c r="P165" s="59"/>
      <c r="U165" s="32" t="s">
        <v>67</v>
      </c>
      <c r="V165" s="32" t="s">
        <v>68</v>
      </c>
      <c r="W165" s="43" t="s">
        <v>69</v>
      </c>
      <c r="X165" s="43" t="s">
        <v>70</v>
      </c>
      <c r="Y165" s="82" t="s">
        <v>859</v>
      </c>
      <c r="Z165" s="82" t="s">
        <v>1020</v>
      </c>
      <c r="AA165" s="82" t="s">
        <v>861</v>
      </c>
      <c r="AB165" s="69" t="s">
        <v>1135</v>
      </c>
      <c r="AC165" s="82" t="s">
        <v>1136</v>
      </c>
      <c r="AD165" s="82" t="s">
        <v>756</v>
      </c>
      <c r="AE165" s="82" t="s">
        <v>912</v>
      </c>
      <c r="AG165" s="82" t="s">
        <v>1080</v>
      </c>
      <c r="AI165" s="86"/>
      <c r="AJ165" s="82"/>
      <c r="AK165" s="59">
        <v>50</v>
      </c>
      <c r="AL165" s="85">
        <v>86</v>
      </c>
      <c r="AN165" s="87">
        <v>0.40000000000000002</v>
      </c>
      <c r="AS165" s="85">
        <v>28.699999999999999</v>
      </c>
      <c r="AT165" s="85">
        <v>28.699999999999999</v>
      </c>
      <c r="AU165" s="82">
        <v>0</v>
      </c>
      <c r="AV165" s="85">
        <v>24.5</v>
      </c>
      <c r="AY165" s="88">
        <v>117</v>
      </c>
      <c r="AZ165" s="85">
        <v>7.9000000000000004</v>
      </c>
      <c r="BA165" s="82" t="s">
        <v>1023</v>
      </c>
      <c r="BB165" s="82">
        <v>41</v>
      </c>
      <c r="BC165" s="82">
        <v>65</v>
      </c>
      <c r="BE165" s="82" t="s">
        <v>1024</v>
      </c>
      <c r="BI165" s="82" t="s">
        <v>1025</v>
      </c>
      <c r="BJ165" s="34"/>
      <c r="BK165" s="34"/>
      <c r="BL165" s="34"/>
      <c r="BM165" s="34"/>
      <c r="BN165" s="34"/>
      <c r="BO165" s="34"/>
      <c r="BP165" s="34"/>
      <c r="BQ165" s="34"/>
      <c r="BR165" s="34"/>
      <c r="BS165" s="34"/>
      <c r="BT165" s="34"/>
      <c r="BU165" s="34"/>
    </row>
    <row r="166" ht="34.5" customHeight="1">
      <c r="A166" s="59" t="s">
        <v>744</v>
      </c>
      <c r="B166" s="32" t="s">
        <v>111</v>
      </c>
      <c r="D166" s="82" t="s">
        <v>1130</v>
      </c>
      <c r="E166" s="82" t="s">
        <v>1137</v>
      </c>
      <c r="F166" s="83" t="s">
        <v>1138</v>
      </c>
      <c r="G166" s="84" t="s">
        <v>1139</v>
      </c>
      <c r="I166" s="35" t="s">
        <v>60</v>
      </c>
      <c r="J166" s="85">
        <v>152</v>
      </c>
      <c r="K166" s="49" t="s">
        <v>749</v>
      </c>
      <c r="L166" s="49" t="s">
        <v>1134</v>
      </c>
      <c r="N166" s="35" t="str">
        <f t="shared" si="2"/>
        <v xml:space="preserve">K2 STANDARD152 K2 is the original American Ski and Snowboard Brand, founded in 1962 in Washington State. The brand continued to pioneer by expanding into snowboards in 1987 and was the first brand to specifically engineer products for women starting in 1999; our Women’s Alliance™. Today we are resetting the K2 brand for the future, one that builds on this legacy to reposition as the industry leader.Looking for the right avenue to build confidence on the hill? The Standard is your secret weapon to developing your skills. Engineered for new riders, built upon a directional twin shape, and kitted up with a Catch-Free™ Tune, the Standard will have you riding regular and switch with the best of em’. 
Outfitted with a Rocker Profile (flat between the bindings, and rockered just outside the bindings) the Standard delivers ultra-smooth turn initiation and easy edge release. This buttery feel means fewer falls, more time on hill and faster progression.  
The Standard’s core is built from sustainably harvested Aspen, giving it a forgiving flex that allows it to remain playful for popping ollies or hitting your first jumps. Biaxially woven fiberglass hugs the Aspen core, giving the board the edge hold it needs to handle higher speed as you progress and explore new terrain. 
Whether it’s your first day on the hill, or you’re working up to black diamonds, the all-mountain K2 Standard is the premier beginner snowboard that will give the confidence to keep coming back for more.  All MountainBeginner - Advanced, Men, profile: directional rocker , DIRECTIONAL, Regular2 x 4, , , 54, 91</v>
      </c>
      <c r="P166" s="59"/>
      <c r="U166" s="32" t="s">
        <v>67</v>
      </c>
      <c r="V166" s="32" t="s">
        <v>68</v>
      </c>
      <c r="W166" s="43" t="s">
        <v>69</v>
      </c>
      <c r="X166" s="43" t="s">
        <v>70</v>
      </c>
      <c r="Y166" s="82" t="s">
        <v>859</v>
      </c>
      <c r="Z166" s="82" t="s">
        <v>1020</v>
      </c>
      <c r="AA166" s="82" t="s">
        <v>861</v>
      </c>
      <c r="AB166" s="69" t="s">
        <v>1135</v>
      </c>
      <c r="AC166" s="82" t="s">
        <v>1136</v>
      </c>
      <c r="AD166" s="82" t="s">
        <v>756</v>
      </c>
      <c r="AE166" s="82" t="s">
        <v>912</v>
      </c>
      <c r="AG166" s="82" t="s">
        <v>1080</v>
      </c>
      <c r="AI166" s="86"/>
      <c r="AJ166" s="82"/>
      <c r="AK166" s="82">
        <v>54</v>
      </c>
      <c r="AL166" s="85">
        <v>91</v>
      </c>
      <c r="AN166" s="87">
        <v>0.40000000000000002</v>
      </c>
      <c r="AS166" s="85">
        <v>29</v>
      </c>
      <c r="AT166" s="85">
        <v>29</v>
      </c>
      <c r="AU166" s="82">
        <v>0</v>
      </c>
      <c r="AV166" s="85">
        <v>24.699999999999999</v>
      </c>
      <c r="AY166" s="88">
        <v>119</v>
      </c>
      <c r="AZ166" s="85">
        <v>9</v>
      </c>
      <c r="BA166" s="82" t="s">
        <v>1023</v>
      </c>
      <c r="BB166" s="82">
        <v>43</v>
      </c>
      <c r="BC166" s="82">
        <v>67</v>
      </c>
      <c r="BE166" s="82" t="s">
        <v>1024</v>
      </c>
      <c r="BI166" s="82" t="s">
        <v>1025</v>
      </c>
      <c r="BJ166" s="34"/>
      <c r="BK166" s="34"/>
      <c r="BL166" s="34"/>
      <c r="BM166" s="34"/>
      <c r="BN166" s="34"/>
      <c r="BO166" s="34"/>
      <c r="BP166" s="34"/>
      <c r="BQ166" s="34"/>
      <c r="BR166" s="34"/>
      <c r="BS166" s="34"/>
      <c r="BT166" s="34"/>
      <c r="BU166" s="34"/>
    </row>
    <row r="167" ht="34.5" customHeight="1">
      <c r="A167" s="59" t="s">
        <v>744</v>
      </c>
      <c r="B167" s="32" t="s">
        <v>111</v>
      </c>
      <c r="D167" s="82" t="s">
        <v>1130</v>
      </c>
      <c r="E167" s="82" t="s">
        <v>1140</v>
      </c>
      <c r="F167" s="83" t="s">
        <v>1141</v>
      </c>
      <c r="G167" s="84" t="s">
        <v>1142</v>
      </c>
      <c r="I167" s="35" t="s">
        <v>60</v>
      </c>
      <c r="J167" s="85">
        <v>155</v>
      </c>
      <c r="K167" s="49" t="s">
        <v>749</v>
      </c>
      <c r="L167" s="49" t="s">
        <v>1134</v>
      </c>
      <c r="N167" s="35" t="str">
        <f t="shared" si="2"/>
        <v xml:space="preserve">K2 STANDARD155 K2 is the original American Ski and Snowboard Brand, founded in 1962 in Washington State. The brand continued to pioneer by expanding into snowboards in 1987 and was the first brand to specifically engineer products for women starting in 1999; our Women’s Alliance™. Today we are resetting the K2 brand for the future, one that builds on this legacy to reposition as the industry leader.Looking for the right avenue to build confidence on the hill? The Standard is your secret weapon to developing your skills. Engineered for new riders, built upon a directional twin shape, and kitted up with a Catch-Free™ Tune, the Standard will have you riding regular and switch with the best of em’. 
Outfitted with a Rocker Profile (flat between the bindings, and rockered just outside the bindings) the Standard delivers ultra-smooth turn initiation and easy edge release. This buttery feel means fewer falls, more time on hill and faster progression.  
The Standard’s core is built from sustainably harvested Aspen, giving it a forgiving flex that allows it to remain playful for popping ollies or hitting your first jumps. Biaxially woven fiberglass hugs the Aspen core, giving the board the edge hold it needs to handle higher speed as you progress and explore new terrain. 
Whether it’s your first day on the hill, or you’re working up to black diamonds, the all-mountain K2 Standard is the premier beginner snowboard that will give the confidence to keep coming back for more.  All MountainBeginner - Advanced, Men, profile: directional rocker , DIRECTIONAL, Regular2 x 4, , , 54, 91</v>
      </c>
      <c r="P167" s="59"/>
      <c r="U167" s="32" t="s">
        <v>67</v>
      </c>
      <c r="V167" s="32" t="s">
        <v>68</v>
      </c>
      <c r="W167" s="43" t="s">
        <v>69</v>
      </c>
      <c r="X167" s="43" t="s">
        <v>70</v>
      </c>
      <c r="Y167" s="82" t="s">
        <v>859</v>
      </c>
      <c r="Z167" s="82" t="s">
        <v>1020</v>
      </c>
      <c r="AA167" s="82" t="s">
        <v>861</v>
      </c>
      <c r="AB167" s="69" t="s">
        <v>1135</v>
      </c>
      <c r="AC167" s="82" t="s">
        <v>1136</v>
      </c>
      <c r="AD167" s="82" t="s">
        <v>756</v>
      </c>
      <c r="AE167" s="82" t="s">
        <v>912</v>
      </c>
      <c r="AG167" s="82" t="s">
        <v>1080</v>
      </c>
      <c r="AI167" s="86"/>
      <c r="AJ167" s="82"/>
      <c r="AK167" s="82">
        <v>54</v>
      </c>
      <c r="AL167" s="85">
        <v>91</v>
      </c>
      <c r="AN167" s="87">
        <v>0.40000000000000002</v>
      </c>
      <c r="AS167" s="85">
        <v>29.300000000000001</v>
      </c>
      <c r="AT167" s="85">
        <v>29.300000000000001</v>
      </c>
      <c r="AU167" s="82">
        <v>0</v>
      </c>
      <c r="AV167" s="85">
        <v>24.899999999999999</v>
      </c>
      <c r="AY167" s="88">
        <v>122</v>
      </c>
      <c r="AZ167" s="85">
        <v>8.0999999999999996</v>
      </c>
      <c r="BA167" s="82" t="s">
        <v>1023</v>
      </c>
      <c r="BB167" s="82">
        <v>43</v>
      </c>
      <c r="BC167" s="82">
        <v>67</v>
      </c>
      <c r="BD167" s="82">
        <v>3.0499999999999998</v>
      </c>
      <c r="BE167" s="82" t="s">
        <v>1024</v>
      </c>
      <c r="BI167" s="82" t="s">
        <v>1025</v>
      </c>
      <c r="BJ167" s="34"/>
      <c r="BK167" s="34"/>
      <c r="BL167" s="34"/>
      <c r="BM167" s="34"/>
      <c r="BN167" s="34"/>
      <c r="BO167" s="34"/>
      <c r="BP167" s="34"/>
      <c r="BQ167" s="34"/>
      <c r="BR167" s="34"/>
      <c r="BS167" s="34"/>
      <c r="BT167" s="34"/>
      <c r="BU167" s="34"/>
    </row>
    <row r="168" ht="34.5" customHeight="1">
      <c r="A168" s="59" t="s">
        <v>744</v>
      </c>
      <c r="B168" s="32" t="s">
        <v>111</v>
      </c>
      <c r="D168" s="82" t="s">
        <v>1130</v>
      </c>
      <c r="E168" s="82" t="s">
        <v>1143</v>
      </c>
      <c r="F168" s="83" t="s">
        <v>1144</v>
      </c>
      <c r="G168" s="84" t="s">
        <v>1145</v>
      </c>
      <c r="I168" s="35" t="s">
        <v>60</v>
      </c>
      <c r="J168" s="85">
        <v>158</v>
      </c>
      <c r="K168" s="49" t="s">
        <v>749</v>
      </c>
      <c r="L168" s="49" t="s">
        <v>1134</v>
      </c>
      <c r="N168" s="35" t="str">
        <f t="shared" si="2"/>
        <v xml:space="preserve">K2 STANDARD158 K2 is the original American Ski and Snowboard Brand, founded in 1962 in Washington State. The brand continued to pioneer by expanding into snowboards in 1987 and was the first brand to specifically engineer products for women starting in 1999; our Women’s Alliance™. Today we are resetting the K2 brand for the future, one that builds on this legacy to reposition as the industry leader.Looking for the right avenue to build confidence on the hill? The Standard is your secret weapon to developing your skills. Engineered for new riders, built upon a directional twin shape, and kitted up with a Catch-Free™ Tune, the Standard will have you riding regular and switch with the best of em’. 
Outfitted with a Rocker Profile (flat between the bindings, and rockered just outside the bindings) the Standard delivers ultra-smooth turn initiation and easy edge release. This buttery feel means fewer falls, more time on hill and faster progression.  
The Standard’s core is built from sustainably harvested Aspen, giving it a forgiving flex that allows it to remain playful for popping ollies or hitting your first jumps. Biaxially woven fiberglass hugs the Aspen core, giving the board the edge hold it needs to handle higher speed as you progress and explore new terrain. 
Whether it’s your first day on the hill, or you’re working up to black diamonds, the all-mountain K2 Standard is the premier beginner snowboard that will give the confidence to keep coming back for more.  All MountainBeginner - Advanced, Men, profile: directional rocker , DIRECTIONAL, Regular2 x 4, , , 59, 95+</v>
      </c>
      <c r="P168" s="59"/>
      <c r="U168" s="32" t="s">
        <v>67</v>
      </c>
      <c r="V168" s="32" t="s">
        <v>68</v>
      </c>
      <c r="W168" s="43" t="s">
        <v>69</v>
      </c>
      <c r="X168" s="43" t="s">
        <v>70</v>
      </c>
      <c r="Y168" s="82" t="s">
        <v>859</v>
      </c>
      <c r="Z168" s="82" t="s">
        <v>1020</v>
      </c>
      <c r="AA168" s="82" t="s">
        <v>861</v>
      </c>
      <c r="AB168" s="69" t="s">
        <v>1135</v>
      </c>
      <c r="AC168" s="82" t="s">
        <v>1136</v>
      </c>
      <c r="AD168" s="82" t="s">
        <v>756</v>
      </c>
      <c r="AE168" s="82" t="s">
        <v>912</v>
      </c>
      <c r="AG168" s="82" t="s">
        <v>1080</v>
      </c>
      <c r="AI168" s="86"/>
      <c r="AJ168" s="82"/>
      <c r="AK168" s="59">
        <v>59</v>
      </c>
      <c r="AL168" s="85" t="s">
        <v>773</v>
      </c>
      <c r="AN168" s="87">
        <v>0.40000000000000002</v>
      </c>
      <c r="AS168" s="85">
        <v>29.699999999999999</v>
      </c>
      <c r="AT168" s="85">
        <v>29.699999999999999</v>
      </c>
      <c r="AU168" s="82">
        <v>0</v>
      </c>
      <c r="AV168" s="85">
        <v>25.100000000000001</v>
      </c>
      <c r="AY168" s="88">
        <v>124</v>
      </c>
      <c r="AZ168" s="85">
        <v>8.1999999999999993</v>
      </c>
      <c r="BA168" s="82" t="s">
        <v>1023</v>
      </c>
      <c r="BB168" s="82">
        <v>46</v>
      </c>
      <c r="BC168" s="82">
        <v>70</v>
      </c>
      <c r="BE168" s="82" t="s">
        <v>1024</v>
      </c>
      <c r="BI168" s="82" t="s">
        <v>1025</v>
      </c>
      <c r="BJ168" s="34"/>
      <c r="BK168" s="34"/>
      <c r="BL168" s="34"/>
      <c r="BM168" s="34"/>
      <c r="BN168" s="34"/>
      <c r="BO168" s="34"/>
      <c r="BP168" s="34"/>
      <c r="BQ168" s="34"/>
      <c r="BR168" s="34"/>
      <c r="BS168" s="34"/>
      <c r="BT168" s="34"/>
      <c r="BU168" s="34"/>
    </row>
    <row r="169" ht="34.5" customHeight="1">
      <c r="A169" s="59" t="s">
        <v>744</v>
      </c>
      <c r="B169" s="32" t="s">
        <v>111</v>
      </c>
      <c r="D169" s="82" t="s">
        <v>1130</v>
      </c>
      <c r="E169" s="82" t="s">
        <v>1146</v>
      </c>
      <c r="F169" s="83" t="s">
        <v>1147</v>
      </c>
      <c r="G169" s="84" t="s">
        <v>1148</v>
      </c>
      <c r="I169" s="35" t="s">
        <v>60</v>
      </c>
      <c r="J169" s="85" t="s">
        <v>1011</v>
      </c>
      <c r="K169" s="49" t="s">
        <v>749</v>
      </c>
      <c r="L169" s="49" t="s">
        <v>1134</v>
      </c>
      <c r="N169" s="35" t="str">
        <f t="shared" si="2"/>
        <v xml:space="preserve">K2 STANDARD156W K2 is the original American Ski and Snowboard Brand, founded in 1962 in Washington State. The brand continued to pioneer by expanding into snowboards in 1987 and was the first brand to specifically engineer products for women starting in 1999; our Women’s Alliance™. Today we are resetting the K2 brand for the future, one that builds on this legacy to reposition as the industry leader.Looking for the right avenue to build confidence on the hill? The Standard is your secret weapon to developing your skills. Engineered for new riders, built upon a directional twin shape, and kitted up with a Catch-Free™ Tune, the Standard will have you riding regular and switch with the best of em’. 
Outfitted with a Rocker Profile (flat between the bindings, and rockered just outside the bindings) the Standard delivers ultra-smooth turn initiation and easy edge release. This buttery feel means fewer falls, more time on hill and faster progression.  
The Standard’s core is built from sustainably harvested Aspen, giving it a forgiving flex that allows it to remain playful for popping ollies or hitting your first jumps. Biaxially woven fiberglass hugs the Aspen core, giving the board the edge hold it needs to handle higher speed as you progress and explore new terrain. 
Whether it’s your first day on the hill, or you’re working up to black diamonds, the all-mountain K2 Standard is the premier beginner snowboard that will give the confidence to keep coming back for more.  All MountainBeginner - Advanced, Men, profile: directional rocker , DIRECTIONAL, Wide2 x 4, , , 59, 95+</v>
      </c>
      <c r="P169" s="59"/>
      <c r="U169" s="32" t="s">
        <v>67</v>
      </c>
      <c r="V169" s="32" t="s">
        <v>68</v>
      </c>
      <c r="W169" s="43" t="s">
        <v>69</v>
      </c>
      <c r="X169" s="43" t="s">
        <v>70</v>
      </c>
      <c r="Y169" s="82" t="s">
        <v>859</v>
      </c>
      <c r="Z169" s="82" t="s">
        <v>1020</v>
      </c>
      <c r="AA169" s="82" t="s">
        <v>861</v>
      </c>
      <c r="AB169" s="69" t="s">
        <v>1135</v>
      </c>
      <c r="AC169" s="82" t="s">
        <v>1136</v>
      </c>
      <c r="AD169" s="82" t="s">
        <v>781</v>
      </c>
      <c r="AE169" s="82" t="s">
        <v>912</v>
      </c>
      <c r="AG169" s="82" t="s">
        <v>1080</v>
      </c>
      <c r="AI169" s="86"/>
      <c r="AJ169" s="82"/>
      <c r="AK169" s="59">
        <v>59</v>
      </c>
      <c r="AL169" s="85" t="s">
        <v>773</v>
      </c>
      <c r="AN169" s="87">
        <v>0.40000000000000002</v>
      </c>
      <c r="AS169" s="85">
        <v>30.600000000000001</v>
      </c>
      <c r="AT169" s="85">
        <v>30.600000000000001</v>
      </c>
      <c r="AU169" s="82">
        <v>0</v>
      </c>
      <c r="AV169" s="85">
        <v>26.199999999999999</v>
      </c>
      <c r="AY169" s="88">
        <v>122</v>
      </c>
      <c r="AZ169" s="85">
        <v>8.0999999999999996</v>
      </c>
      <c r="BA169" s="82" t="s">
        <v>1023</v>
      </c>
      <c r="BB169" s="82">
        <v>43</v>
      </c>
      <c r="BC169" s="82">
        <v>67</v>
      </c>
      <c r="BE169" s="82" t="s">
        <v>1024</v>
      </c>
      <c r="BI169" s="82" t="s">
        <v>1025</v>
      </c>
      <c r="BJ169" s="34"/>
      <c r="BK169" s="34"/>
      <c r="BL169" s="34"/>
      <c r="BM169" s="34"/>
      <c r="BN169" s="34"/>
      <c r="BO169" s="34"/>
      <c r="BP169" s="34"/>
      <c r="BQ169" s="34"/>
      <c r="BR169" s="34"/>
      <c r="BS169" s="34"/>
      <c r="BT169" s="34"/>
      <c r="BU169" s="34"/>
    </row>
    <row r="170" ht="34.5" customHeight="1">
      <c r="A170" s="59" t="s">
        <v>744</v>
      </c>
      <c r="B170" s="32" t="s">
        <v>111</v>
      </c>
      <c r="D170" s="82" t="s">
        <v>1130</v>
      </c>
      <c r="E170" s="82" t="s">
        <v>1149</v>
      </c>
      <c r="F170" s="83" t="s">
        <v>1150</v>
      </c>
      <c r="G170" s="84" t="s">
        <v>1151</v>
      </c>
      <c r="I170" s="35" t="s">
        <v>60</v>
      </c>
      <c r="J170" s="85" t="s">
        <v>879</v>
      </c>
      <c r="K170" s="49" t="s">
        <v>749</v>
      </c>
      <c r="L170" s="49" t="s">
        <v>1134</v>
      </c>
      <c r="N170" s="35" t="str">
        <f t="shared" si="2"/>
        <v xml:space="preserve">K2 STANDARD159W K2 is the original American Ski and Snowboard Brand, founded in 1962 in Washington State. The brand continued to pioneer by expanding into snowboards in 1987 and was the first brand to specifically engineer products for women starting in 1999; our Women’s Alliance™. Today we are resetting the K2 brand for the future, one that builds on this legacy to reposition as the industry leader.Looking for the right avenue to build confidence on the hill? The Standard is your secret weapon to developing your skills. Engineered for new riders, built upon a directional twin shape, and kitted up with a Catch-Free™ Tune, the Standard will have you riding regular and switch with the best of em’. 
Outfitted with a Rocker Profile (flat between the bindings, and rockered just outside the bindings) the Standard delivers ultra-smooth turn initiation and easy edge release. This buttery feel means fewer falls, more time on hill and faster progression.  
The Standard’s core is built from sustainably harvested Aspen, giving it a forgiving flex that allows it to remain playful for popping ollies or hitting your first jumps. Biaxially woven fiberglass hugs the Aspen core, giving the board the edge hold it needs to handle higher speed as you progress and explore new terrain. 
Whether it’s your first day on the hill, or you’re working up to black diamonds, the all-mountain K2 Standard is the premier beginner snowboard that will give the confidence to keep coming back for more.  All MountainBeginner - Advanced, Men, profile: directional rocker , DIRECTIONAL, Wide2 x 4, , , 59, 95+</v>
      </c>
      <c r="P170" s="59"/>
      <c r="U170" s="32" t="s">
        <v>67</v>
      </c>
      <c r="V170" s="32" t="s">
        <v>68</v>
      </c>
      <c r="W170" s="43" t="s">
        <v>69</v>
      </c>
      <c r="X170" s="43" t="s">
        <v>70</v>
      </c>
      <c r="Y170" s="82" t="s">
        <v>859</v>
      </c>
      <c r="Z170" s="82" t="s">
        <v>1020</v>
      </c>
      <c r="AA170" s="82" t="s">
        <v>861</v>
      </c>
      <c r="AB170" s="69" t="s">
        <v>1135</v>
      </c>
      <c r="AC170" s="82" t="s">
        <v>1136</v>
      </c>
      <c r="AD170" s="82" t="s">
        <v>781</v>
      </c>
      <c r="AE170" s="82" t="s">
        <v>912</v>
      </c>
      <c r="AG170" s="82" t="s">
        <v>1080</v>
      </c>
      <c r="AI170" s="86"/>
      <c r="AJ170" s="82"/>
      <c r="AK170" s="59">
        <v>59</v>
      </c>
      <c r="AL170" s="85" t="s">
        <v>773</v>
      </c>
      <c r="AN170" s="87">
        <v>0.40000000000000002</v>
      </c>
      <c r="AS170" s="85">
        <v>31.300000000000001</v>
      </c>
      <c r="AT170" s="85">
        <v>31.300000000000001</v>
      </c>
      <c r="AU170" s="82">
        <v>0</v>
      </c>
      <c r="AV170" s="85">
        <v>26.5</v>
      </c>
      <c r="AY170" s="88">
        <v>127</v>
      </c>
      <c r="AZ170" s="85">
        <v>8.1999999999999993</v>
      </c>
      <c r="BA170" s="82" t="s">
        <v>1023</v>
      </c>
      <c r="BB170" s="82">
        <v>46</v>
      </c>
      <c r="BC170" s="82">
        <v>70</v>
      </c>
      <c r="BE170" s="82" t="s">
        <v>1024</v>
      </c>
      <c r="BI170" s="82" t="s">
        <v>1025</v>
      </c>
      <c r="BJ170" s="34"/>
      <c r="BK170" s="34"/>
      <c r="BL170" s="34"/>
      <c r="BM170" s="34"/>
      <c r="BN170" s="34"/>
      <c r="BO170" s="34"/>
      <c r="BP170" s="34"/>
      <c r="BQ170" s="34"/>
      <c r="BR170" s="34"/>
      <c r="BS170" s="34"/>
      <c r="BT170" s="34"/>
      <c r="BU170" s="34"/>
    </row>
    <row r="171" ht="34.5" customHeight="1">
      <c r="A171" s="59" t="s">
        <v>744</v>
      </c>
      <c r="B171" s="32" t="s">
        <v>111</v>
      </c>
      <c r="D171" s="82" t="s">
        <v>1130</v>
      </c>
      <c r="E171" s="82" t="s">
        <v>1152</v>
      </c>
      <c r="F171" s="83" t="s">
        <v>1153</v>
      </c>
      <c r="G171" s="84" t="s">
        <v>1154</v>
      </c>
      <c r="I171" s="35" t="s">
        <v>60</v>
      </c>
      <c r="J171" s="85" t="s">
        <v>786</v>
      </c>
      <c r="K171" s="49" t="s">
        <v>749</v>
      </c>
      <c r="L171" s="49" t="s">
        <v>1134</v>
      </c>
      <c r="N171" s="35" t="str">
        <f t="shared" si="2"/>
        <v xml:space="preserve">K2 STANDARD163W K2 is the original American Ski and Snowboard Brand, founded in 1962 in Washington State. The brand continued to pioneer by expanding into snowboards in 1987 and was the first brand to specifically engineer products for women starting in 1999; our Women’s Alliance™. Today we are resetting the K2 brand for the future, one that builds on this legacy to reposition as the industry leader.Looking for the right avenue to build confidence on the hill? The Standard is your secret weapon to developing your skills. Engineered for new riders, built upon a directional twin shape, and kitted up with a Catch-Free™ Tune, the Standard will have you riding regular and switch with the best of em’. 
Outfitted with a Rocker Profile (flat between the bindings, and rockered just outside the bindings) the Standard delivers ultra-smooth turn initiation and easy edge release. This buttery feel means fewer falls, more time on hill and faster progression.  
The Standard’s core is built from sustainably harvested Aspen, giving it a forgiving flex that allows it to remain playful for popping ollies or hitting your first jumps. Biaxially woven fiberglass hugs the Aspen core, giving the board the edge hold it needs to handle higher speed as you progress and explore new terrain. 
Whether it’s your first day on the hill, or you’re working up to black diamonds, the all-mountain K2 Standard is the premier beginner snowboard that will give the confidence to keep coming back for more.  All MountainBeginner - Advanced, Men, profile: directional rocker , DIRECTIONAL, Wide2 x 4, , , 64, 95+</v>
      </c>
      <c r="P171" s="59"/>
      <c r="U171" s="32" t="s">
        <v>67</v>
      </c>
      <c r="V171" s="32" t="s">
        <v>68</v>
      </c>
      <c r="W171" s="43" t="s">
        <v>69</v>
      </c>
      <c r="X171" s="43" t="s">
        <v>70</v>
      </c>
      <c r="Y171" s="82" t="s">
        <v>859</v>
      </c>
      <c r="Z171" s="82" t="s">
        <v>1020</v>
      </c>
      <c r="AA171" s="82" t="s">
        <v>861</v>
      </c>
      <c r="AB171" s="69" t="s">
        <v>1135</v>
      </c>
      <c r="AC171" s="82" t="s">
        <v>1136</v>
      </c>
      <c r="AD171" s="82" t="s">
        <v>781</v>
      </c>
      <c r="AE171" s="82" t="s">
        <v>912</v>
      </c>
      <c r="AG171" s="82" t="s">
        <v>1080</v>
      </c>
      <c r="AI171" s="86"/>
      <c r="AJ171" s="82"/>
      <c r="AK171" s="59">
        <v>64</v>
      </c>
      <c r="AL171" s="85" t="s">
        <v>773</v>
      </c>
      <c r="AN171" s="87">
        <v>0.40000000000000002</v>
      </c>
      <c r="AS171" s="85">
        <v>31.699999999999999</v>
      </c>
      <c r="AT171" s="85">
        <v>31.699999999999999</v>
      </c>
      <c r="AU171" s="82">
        <v>0</v>
      </c>
      <c r="AV171" s="85">
        <v>26.800000000000001</v>
      </c>
      <c r="AY171" s="88">
        <v>130</v>
      </c>
      <c r="AZ171" s="85">
        <v>8.3000000000000007</v>
      </c>
      <c r="BA171" s="82" t="s">
        <v>1023</v>
      </c>
      <c r="BB171" s="82">
        <v>48</v>
      </c>
      <c r="BC171" s="82">
        <v>72</v>
      </c>
      <c r="BE171" s="82" t="s">
        <v>1024</v>
      </c>
      <c r="BI171" s="82" t="s">
        <v>1025</v>
      </c>
      <c r="BJ171" s="34"/>
      <c r="BK171" s="34"/>
      <c r="BL171" s="34"/>
      <c r="BM171" s="34"/>
      <c r="BN171" s="34"/>
      <c r="BO171" s="34"/>
      <c r="BP171" s="34"/>
      <c r="BQ171" s="34"/>
      <c r="BR171" s="34"/>
      <c r="BS171" s="34"/>
      <c r="BT171" s="34"/>
      <c r="BU171" s="34"/>
    </row>
    <row r="172" ht="34.5" customHeight="1">
      <c r="A172" s="59" t="s">
        <v>744</v>
      </c>
      <c r="B172" s="32" t="s">
        <v>111</v>
      </c>
      <c r="D172" s="82" t="s">
        <v>1155</v>
      </c>
      <c r="E172" s="82" t="s">
        <v>1156</v>
      </c>
      <c r="F172" s="83" t="s">
        <v>1157</v>
      </c>
      <c r="G172" s="84" t="s">
        <v>1158</v>
      </c>
      <c r="I172" s="35" t="s">
        <v>60</v>
      </c>
      <c r="J172" s="85">
        <v>140</v>
      </c>
      <c r="K172" s="49" t="s">
        <v>749</v>
      </c>
      <c r="L172" s="49" t="s">
        <v>1159</v>
      </c>
      <c r="N172" s="35" t="str">
        <f t="shared" si="2"/>
        <v xml:space="preserve">K2 SPELLCASTER140 K2 is the original American Ski and Snowboard Brand, founded in 1962 in Washington State. The brand continued to pioneer by expanding into snowboards in 1987 and was the first brand to specifically engineer products for women starting in 1999; our Women’s Alliance™. Today we are resetting the K2 brand for the future, one that builds on this legacy to reposition as the industry leader.The K2 Spellcaster is a mid-flexing freestyle twin that works its wizardry in the park, street, side hits, and groomers all over the mountain.
The Spellcaster’s Combination Camber profile (puts camber in between the bindings for stability at speed) provides an insane amount of pop, and rocker just outside the bindings for a playful and predictable feel that presses like magic.
The Rhythm™ Core is constructed with sustainably harvested timber species to dampen vibration and provide a flex explicitly scaled for women. Carbon DarkWeb™ stringers extend at 45-degree angles in both directions from the binding inserts, giving the Spellcaster wicked response for snap and edge hold while ripping on groomers or dropping into the jump line.
The Sintered 4000 base is tough, durable, and absorbs wax like crazy to let you cast a speed hex on every snow type. FreestyleAdvanced - Expert, Women, profile: camber rocker , TWIN, Regular2 x 4, , , 41, 73+</v>
      </c>
      <c r="P172" s="59"/>
      <c r="U172" s="32" t="s">
        <v>67</v>
      </c>
      <c r="V172" s="32" t="s">
        <v>68</v>
      </c>
      <c r="W172" s="43" t="s">
        <v>69</v>
      </c>
      <c r="X172" s="43" t="s">
        <v>70</v>
      </c>
      <c r="Y172" s="82" t="s">
        <v>909</v>
      </c>
      <c r="Z172" s="82" t="s">
        <v>860</v>
      </c>
      <c r="AA172" s="82" t="s">
        <v>1160</v>
      </c>
      <c r="AB172" s="59" t="s">
        <v>1079</v>
      </c>
      <c r="AC172" s="82" t="s">
        <v>911</v>
      </c>
      <c r="AD172" s="82" t="s">
        <v>756</v>
      </c>
      <c r="AE172" s="82" t="s">
        <v>912</v>
      </c>
      <c r="AG172" s="82" t="s">
        <v>995</v>
      </c>
      <c r="AI172" s="86"/>
      <c r="AJ172" s="82"/>
      <c r="AK172" s="82">
        <v>41</v>
      </c>
      <c r="AL172" s="85" t="s">
        <v>759</v>
      </c>
      <c r="AN172" s="87">
        <v>0.5</v>
      </c>
      <c r="AS172" s="85">
        <v>27.899999999999999</v>
      </c>
      <c r="AT172" s="85">
        <v>27.899999999999999</v>
      </c>
      <c r="AU172" s="82">
        <v>0</v>
      </c>
      <c r="AV172" s="85">
        <v>24.100000000000001</v>
      </c>
      <c r="AY172" s="88">
        <v>108</v>
      </c>
      <c r="AZ172" s="85">
        <v>7.2000000000000002</v>
      </c>
      <c r="BA172" s="82" t="s">
        <v>914</v>
      </c>
      <c r="BB172" s="82">
        <v>36</v>
      </c>
      <c r="BC172" s="82">
        <v>60</v>
      </c>
      <c r="BE172" s="82" t="s">
        <v>952</v>
      </c>
      <c r="BI172" s="82" t="s">
        <v>1161</v>
      </c>
      <c r="BJ172" s="34"/>
      <c r="BK172" s="34"/>
      <c r="BL172" s="34"/>
      <c r="BM172" s="34"/>
      <c r="BN172" s="34"/>
      <c r="BO172" s="34"/>
      <c r="BP172" s="34"/>
      <c r="BQ172" s="34"/>
      <c r="BR172" s="34"/>
      <c r="BS172" s="34"/>
      <c r="BT172" s="34"/>
      <c r="BU172" s="34"/>
    </row>
    <row r="173" ht="34.5" customHeight="1">
      <c r="A173" s="59" t="s">
        <v>744</v>
      </c>
      <c r="B173" s="32" t="s">
        <v>111</v>
      </c>
      <c r="D173" s="82" t="s">
        <v>1155</v>
      </c>
      <c r="E173" s="82" t="s">
        <v>1162</v>
      </c>
      <c r="F173" s="83" t="s">
        <v>1163</v>
      </c>
      <c r="G173" s="84" t="s">
        <v>1164</v>
      </c>
      <c r="I173" s="35" t="s">
        <v>60</v>
      </c>
      <c r="J173" s="85">
        <v>144</v>
      </c>
      <c r="K173" s="49" t="s">
        <v>749</v>
      </c>
      <c r="L173" s="49" t="s">
        <v>1159</v>
      </c>
      <c r="N173" s="35" t="str">
        <f t="shared" si="2"/>
        <v xml:space="preserve">K2 SPELLCASTER144 K2 is the original American Ski and Snowboard Brand, founded in 1962 in Washington State. The brand continued to pioneer by expanding into snowboards in 1987 and was the first brand to specifically engineer products for women starting in 1999; our Women’s Alliance™. Today we are resetting the K2 brand for the future, one that builds on this legacy to reposition as the industry leader.The K2 Spellcaster is a mid-flexing freestyle twin that works its wizardry in the park, street, side hits, and groomers all over the mountain.
The Spellcaster’s Combination Camber profile (puts camber in between the bindings for stability at speed) provides an insane amount of pop, and rocker just outside the bindings for a playful and predictable feel that presses like magic.
The Rhythm™ Core is constructed with sustainably harvested timber species to dampen vibration and provide a flex explicitly scaled for women. Carbon DarkWeb™ stringers extend at 45-degree angles in both directions from the binding inserts, giving the Spellcaster wicked response for snap and edge hold while ripping on groomers or dropping into the jump line.
The Sintered 4000 base is tough, durable, and absorbs wax like crazy to let you cast a speed hex on every snow type. FreestyleAdvanced - Expert, Women, profile: camber rocker , TWIN, Regular2 x 4, , , 41, 73+</v>
      </c>
      <c r="P173" s="59"/>
      <c r="U173" s="32" t="s">
        <v>67</v>
      </c>
      <c r="V173" s="32" t="s">
        <v>68</v>
      </c>
      <c r="W173" s="43" t="s">
        <v>69</v>
      </c>
      <c r="X173" s="43" t="s">
        <v>70</v>
      </c>
      <c r="Y173" s="82" t="s">
        <v>909</v>
      </c>
      <c r="Z173" s="82" t="s">
        <v>860</v>
      </c>
      <c r="AA173" s="82" t="s">
        <v>1160</v>
      </c>
      <c r="AB173" s="59" t="s">
        <v>1079</v>
      </c>
      <c r="AC173" s="82" t="s">
        <v>911</v>
      </c>
      <c r="AD173" s="82" t="s">
        <v>756</v>
      </c>
      <c r="AE173" s="82" t="s">
        <v>912</v>
      </c>
      <c r="AG173" s="82" t="s">
        <v>995</v>
      </c>
      <c r="AI173" s="86"/>
      <c r="AJ173" s="82"/>
      <c r="AK173" s="82">
        <v>41</v>
      </c>
      <c r="AL173" s="85" t="s">
        <v>759</v>
      </c>
      <c r="AN173" s="87">
        <v>0.5</v>
      </c>
      <c r="AS173" s="85">
        <v>28.300000000000001</v>
      </c>
      <c r="AT173" s="85">
        <v>28.300000000000001</v>
      </c>
      <c r="AU173" s="82">
        <v>0</v>
      </c>
      <c r="AV173" s="85">
        <v>24.199999999999999</v>
      </c>
      <c r="AY173" s="88">
        <v>110</v>
      </c>
      <c r="AZ173" s="85">
        <v>7.2999999999999998</v>
      </c>
      <c r="BA173" s="82" t="s">
        <v>914</v>
      </c>
      <c r="BB173" s="82">
        <v>38</v>
      </c>
      <c r="BC173" s="82">
        <v>62</v>
      </c>
      <c r="BE173" s="82" t="s">
        <v>952</v>
      </c>
      <c r="BI173" s="82" t="s">
        <v>1161</v>
      </c>
      <c r="BJ173" s="34"/>
      <c r="BK173" s="34"/>
      <c r="BL173" s="34"/>
      <c r="BM173" s="34"/>
      <c r="BN173" s="34"/>
      <c r="BO173" s="34"/>
      <c r="BP173" s="34"/>
      <c r="BQ173" s="34"/>
      <c r="BR173" s="34"/>
      <c r="BS173" s="34"/>
      <c r="BT173" s="34"/>
      <c r="BU173" s="34"/>
    </row>
    <row r="174" ht="34.5" customHeight="1">
      <c r="A174" s="59" t="s">
        <v>744</v>
      </c>
      <c r="B174" s="32" t="s">
        <v>111</v>
      </c>
      <c r="D174" s="82" t="s">
        <v>1155</v>
      </c>
      <c r="E174" s="82" t="s">
        <v>1165</v>
      </c>
      <c r="F174" s="83" t="s">
        <v>1166</v>
      </c>
      <c r="G174" s="84" t="s">
        <v>1167</v>
      </c>
      <c r="I174" s="35" t="s">
        <v>60</v>
      </c>
      <c r="J174" s="85">
        <v>147</v>
      </c>
      <c r="K174" s="49" t="s">
        <v>749</v>
      </c>
      <c r="L174" s="49" t="s">
        <v>1159</v>
      </c>
      <c r="N174" s="35" t="str">
        <f t="shared" si="2"/>
        <v xml:space="preserve">K2 SPELLCASTER147 K2 is the original American Ski and Snowboard Brand, founded in 1962 in Washington State. The brand continued to pioneer by expanding into snowboards in 1987 and was the first brand to specifically engineer products for women starting in 1999; our Women’s Alliance™. Today we are resetting the K2 brand for the future, one that builds on this legacy to reposition as the industry leader.The K2 Spellcaster is a mid-flexing freestyle twin that works its wizardry in the park, street, side hits, and groomers all over the mountain.
The Spellcaster’s Combination Camber profile (puts camber in between the bindings for stability at speed) provides an insane amount of pop, and rocker just outside the bindings for a playful and predictable feel that presses like magic.
The Rhythm™ Core is constructed with sustainably harvested timber species to dampen vibration and provide a flex explicitly scaled for women. Carbon DarkWeb™ stringers extend at 45-degree angles in both directions from the binding inserts, giving the Spellcaster wicked response for snap and edge hold while ripping on groomers or dropping into the jump line.
The Sintered 4000 base is tough, durable, and absorbs wax like crazy to let you cast a speed hex on every snow type. FreestyleAdvanced - Expert, Women, profile: camber rocker , TWIN, Regular2 x 4, , , 45, 77+</v>
      </c>
      <c r="P174" s="59"/>
      <c r="U174" s="32" t="s">
        <v>67</v>
      </c>
      <c r="V174" s="32" t="s">
        <v>68</v>
      </c>
      <c r="W174" s="43" t="s">
        <v>69</v>
      </c>
      <c r="X174" s="43" t="s">
        <v>70</v>
      </c>
      <c r="Y174" s="82" t="s">
        <v>909</v>
      </c>
      <c r="Z174" s="82" t="s">
        <v>860</v>
      </c>
      <c r="AA174" s="82" t="s">
        <v>1160</v>
      </c>
      <c r="AB174" s="59" t="s">
        <v>1079</v>
      </c>
      <c r="AC174" s="82" t="s">
        <v>911</v>
      </c>
      <c r="AD174" s="82" t="s">
        <v>756</v>
      </c>
      <c r="AE174" s="82" t="s">
        <v>912</v>
      </c>
      <c r="AG174" s="82" t="s">
        <v>995</v>
      </c>
      <c r="AI174" s="86"/>
      <c r="AJ174" s="82"/>
      <c r="AK174" s="82">
        <v>45</v>
      </c>
      <c r="AL174" s="85" t="s">
        <v>1168</v>
      </c>
      <c r="AN174" s="87">
        <v>0.5</v>
      </c>
      <c r="AS174" s="85">
        <v>28.600000000000001</v>
      </c>
      <c r="AT174" s="85">
        <v>28.600000000000001</v>
      </c>
      <c r="AU174" s="82">
        <v>0</v>
      </c>
      <c r="AV174" s="85">
        <v>24.399999999999999</v>
      </c>
      <c r="AY174" s="88">
        <v>113</v>
      </c>
      <c r="AZ174" s="85">
        <v>7.4000000000000004</v>
      </c>
      <c r="BA174" s="82" t="s">
        <v>914</v>
      </c>
      <c r="BB174" s="82">
        <v>38</v>
      </c>
      <c r="BC174" s="82">
        <v>62</v>
      </c>
      <c r="BD174" s="82">
        <v>2.52</v>
      </c>
      <c r="BE174" s="82" t="s">
        <v>952</v>
      </c>
      <c r="BI174" s="82" t="s">
        <v>1161</v>
      </c>
      <c r="BJ174" s="34"/>
      <c r="BK174" s="34"/>
      <c r="BL174" s="34"/>
      <c r="BM174" s="34"/>
      <c r="BN174" s="34"/>
      <c r="BO174" s="34"/>
      <c r="BP174" s="34"/>
      <c r="BQ174" s="34"/>
      <c r="BR174" s="34"/>
      <c r="BS174" s="34"/>
      <c r="BT174" s="34"/>
      <c r="BU174" s="34"/>
    </row>
    <row r="175" ht="34.5" customHeight="1">
      <c r="A175" s="59" t="s">
        <v>744</v>
      </c>
      <c r="B175" s="32" t="s">
        <v>111</v>
      </c>
      <c r="D175" s="82" t="s">
        <v>1155</v>
      </c>
      <c r="E175" s="82" t="s">
        <v>1169</v>
      </c>
      <c r="F175" s="83" t="s">
        <v>1170</v>
      </c>
      <c r="G175" s="84" t="s">
        <v>1171</v>
      </c>
      <c r="I175" s="35" t="s">
        <v>60</v>
      </c>
      <c r="J175" s="85">
        <v>149</v>
      </c>
      <c r="K175" s="49" t="s">
        <v>749</v>
      </c>
      <c r="L175" s="49" t="s">
        <v>1159</v>
      </c>
      <c r="N175" s="35" t="str">
        <f t="shared" si="2"/>
        <v xml:space="preserve">K2 SPELLCASTER149 K2 is the original American Ski and Snowboard Brand, founded in 1962 in Washington State. The brand continued to pioneer by expanding into snowboards in 1987 and was the first brand to specifically engineer products for women starting in 1999; our Women’s Alliance™. Today we are resetting the K2 brand for the future, one that builds on this legacy to reposition as the industry leader.The K2 Spellcaster is a mid-flexing freestyle twin that works its wizardry in the park, street, side hits, and groomers all over the mountain.
The Spellcaster’s Combination Camber profile (puts camber in between the bindings for stability at speed) provides an insane amount of pop, and rocker just outside the bindings for a playful and predictable feel that presses like magic.
The Rhythm™ Core is constructed with sustainably harvested timber species to dampen vibration and provide a flex explicitly scaled for women. Carbon DarkWeb™ stringers extend at 45-degree angles in both directions from the binding inserts, giving the Spellcaster wicked response for snap and edge hold while ripping on groomers or dropping into the jump line.
The Sintered 4000 base is tough, durable, and absorbs wax like crazy to let you cast a speed hex on every snow type. FreestyleAdvanced - Expert, Women, profile: camber rocker , TWIN, Regular2 x 4, , , 45, 77+</v>
      </c>
      <c r="P175" s="59"/>
      <c r="U175" s="32" t="s">
        <v>67</v>
      </c>
      <c r="V175" s="32" t="s">
        <v>68</v>
      </c>
      <c r="W175" s="43" t="s">
        <v>69</v>
      </c>
      <c r="X175" s="43" t="s">
        <v>70</v>
      </c>
      <c r="Y175" s="82" t="s">
        <v>909</v>
      </c>
      <c r="Z175" s="82" t="s">
        <v>860</v>
      </c>
      <c r="AA175" s="82" t="s">
        <v>1160</v>
      </c>
      <c r="AB175" s="59" t="s">
        <v>1079</v>
      </c>
      <c r="AC175" s="82" t="s">
        <v>911</v>
      </c>
      <c r="AD175" s="82" t="s">
        <v>756</v>
      </c>
      <c r="AE175" s="82" t="s">
        <v>912</v>
      </c>
      <c r="AG175" s="82" t="s">
        <v>995</v>
      </c>
      <c r="AI175" s="86"/>
      <c r="AJ175" s="82"/>
      <c r="AK175" s="82">
        <v>45</v>
      </c>
      <c r="AL175" s="85" t="s">
        <v>1168</v>
      </c>
      <c r="AN175" s="87">
        <v>0.5</v>
      </c>
      <c r="AS175" s="85">
        <v>28.899999999999999</v>
      </c>
      <c r="AT175" s="85">
        <v>28.899999999999999</v>
      </c>
      <c r="AU175" s="82">
        <v>0</v>
      </c>
      <c r="AV175" s="85">
        <v>24.600000000000001</v>
      </c>
      <c r="AY175" s="88">
        <v>116</v>
      </c>
      <c r="AZ175" s="85">
        <v>7.5</v>
      </c>
      <c r="BA175" s="82" t="s">
        <v>914</v>
      </c>
      <c r="BB175" s="82">
        <v>41</v>
      </c>
      <c r="BC175" s="82">
        <v>65</v>
      </c>
      <c r="BE175" s="82" t="s">
        <v>952</v>
      </c>
      <c r="BI175" s="82" t="s">
        <v>1161</v>
      </c>
      <c r="BJ175" s="34"/>
      <c r="BK175" s="34"/>
      <c r="BL175" s="34"/>
      <c r="BM175" s="34"/>
      <c r="BN175" s="34"/>
      <c r="BO175" s="34"/>
      <c r="BP175" s="34"/>
      <c r="BQ175" s="34"/>
      <c r="BR175" s="34"/>
      <c r="BS175" s="34"/>
      <c r="BT175" s="34"/>
      <c r="BU175" s="34"/>
    </row>
    <row r="176" ht="34.5" customHeight="1">
      <c r="A176" s="59" t="s">
        <v>744</v>
      </c>
      <c r="B176" s="32" t="s">
        <v>111</v>
      </c>
      <c r="D176" s="82" t="s">
        <v>1155</v>
      </c>
      <c r="E176" s="82" t="s">
        <v>1172</v>
      </c>
      <c r="F176" s="83" t="s">
        <v>1173</v>
      </c>
      <c r="G176" s="84" t="s">
        <v>1174</v>
      </c>
      <c r="I176" s="35" t="s">
        <v>60</v>
      </c>
      <c r="J176" s="85">
        <v>152</v>
      </c>
      <c r="K176" s="49" t="s">
        <v>749</v>
      </c>
      <c r="L176" s="49" t="s">
        <v>1159</v>
      </c>
      <c r="N176" s="35" t="str">
        <f t="shared" si="2"/>
        <v xml:space="preserve">K2 SPELLCASTER152 K2 is the original American Ski and Snowboard Brand, founded in 1962 in Washington State. The brand continued to pioneer by expanding into snowboards in 1987 and was the first brand to specifically engineer products for women starting in 1999; our Women’s Alliance™. Today we are resetting the K2 brand for the future, one that builds on this legacy to reposition as the industry leader.The K2 Spellcaster is a mid-flexing freestyle twin that works its wizardry in the park, street, side hits, and groomers all over the mountain.
The Spellcaster’s Combination Camber profile (puts camber in between the bindings for stability at speed) provides an insane amount of pop, and rocker just outside the bindings for a playful and predictable feel that presses like magic.
The Rhythm™ Core is constructed with sustainably harvested timber species to dampen vibration and provide a flex explicitly scaled for women. Carbon DarkWeb™ stringers extend at 45-degree angles in both directions from the binding inserts, giving the Spellcaster wicked response for snap and edge hold while ripping on groomers or dropping into the jump line.
The Sintered 4000 base is tough, durable, and absorbs wax like crazy to let you cast a speed hex on every snow type. FreestyleAdvanced - Expert, Women, profile: camber rocker , TWIN, Regular2 x 4, , , 50, 86+</v>
      </c>
      <c r="P176" s="59"/>
      <c r="U176" s="32" t="s">
        <v>67</v>
      </c>
      <c r="V176" s="32" t="s">
        <v>68</v>
      </c>
      <c r="W176" s="43" t="s">
        <v>69</v>
      </c>
      <c r="X176" s="43" t="s">
        <v>70</v>
      </c>
      <c r="Y176" s="82" t="s">
        <v>909</v>
      </c>
      <c r="Z176" s="82" t="s">
        <v>860</v>
      </c>
      <c r="AA176" s="82" t="s">
        <v>1160</v>
      </c>
      <c r="AB176" s="59" t="s">
        <v>1079</v>
      </c>
      <c r="AC176" s="82" t="s">
        <v>911</v>
      </c>
      <c r="AD176" s="82" t="s">
        <v>756</v>
      </c>
      <c r="AE176" s="82" t="s">
        <v>912</v>
      </c>
      <c r="AG176" s="82" t="s">
        <v>995</v>
      </c>
      <c r="AI176" s="86"/>
      <c r="AJ176" s="82"/>
      <c r="AK176" s="82">
        <v>50</v>
      </c>
      <c r="AL176" s="85" t="s">
        <v>766</v>
      </c>
      <c r="AN176" s="87">
        <v>0.5</v>
      </c>
      <c r="AS176" s="85">
        <v>29.199999999999999</v>
      </c>
      <c r="AT176" s="85">
        <v>29.199999999999999</v>
      </c>
      <c r="AU176" s="82">
        <v>0</v>
      </c>
      <c r="AV176" s="85">
        <v>24.800000000000001</v>
      </c>
      <c r="AY176" s="88">
        <v>118</v>
      </c>
      <c r="AZ176" s="85">
        <v>7.5999999999999996</v>
      </c>
      <c r="BA176" s="82" t="s">
        <v>914</v>
      </c>
      <c r="BB176" s="82">
        <v>43</v>
      </c>
      <c r="BC176" s="82">
        <v>67</v>
      </c>
      <c r="BE176" s="82" t="s">
        <v>952</v>
      </c>
      <c r="BI176" s="82" t="s">
        <v>1161</v>
      </c>
      <c r="BJ176" s="34"/>
      <c r="BK176" s="34"/>
      <c r="BL176" s="34"/>
      <c r="BM176" s="34"/>
      <c r="BN176" s="34"/>
      <c r="BO176" s="34"/>
      <c r="BP176" s="34"/>
      <c r="BQ176" s="34"/>
      <c r="BR176" s="34"/>
      <c r="BS176" s="34"/>
      <c r="BT176" s="34"/>
      <c r="BU176" s="34"/>
    </row>
    <row r="177" ht="34.5" customHeight="1">
      <c r="A177" s="59" t="s">
        <v>744</v>
      </c>
      <c r="B177" s="32" t="s">
        <v>111</v>
      </c>
      <c r="D177" s="82" t="s">
        <v>1175</v>
      </c>
      <c r="E177" s="82" t="s">
        <v>1176</v>
      </c>
      <c r="F177" s="83" t="s">
        <v>1177</v>
      </c>
      <c r="G177" s="84" t="s">
        <v>1178</v>
      </c>
      <c r="I177" s="35" t="s">
        <v>60</v>
      </c>
      <c r="J177" s="85">
        <v>138</v>
      </c>
      <c r="K177" s="49" t="s">
        <v>749</v>
      </c>
      <c r="L177" s="49" t="s">
        <v>1179</v>
      </c>
      <c r="N177" s="35" t="str">
        <f t="shared" si="2"/>
        <v xml:space="preserve">K2 DREAMSICLE138 K2 is the original American Ski and Snowboard Brand, founded in 1962 in Washington State. The brand continued to pioneer by expanding into snowboards in 1987 and was the first brand to specifically engineer products for women starting in 1999; our Women’s Alliance™. Today we are resetting the K2 brand for the future, one that builds on this legacy to reposition as the industry leader.Itching to get out there? Eager to scope out a new line? Hoping to hit that new jump you’ve been eyeing all season? Satisfy all your snowboard cravings with the Dreamsicle, an all-mountain women’s board. 
Our Rocker Profile is designed to be flat between your feet and includes just the right amount of rocker outside the bindings, giving the Dreamsicle easy turn initiation while excelling in powder, bumps and groomers alike. Unique to the K2 line, the women’s specific Rhythm™ Core features a flex that has been finely tuned for peak performance, while absorbing harsh vibrations on icy or bumpy terrain. 
The core is sandwiched by ICG™ 10 Biax Fiberglass, a fancy fiberglass weave with 10 integrated tip-to-tail carbon stringers that gives the Dreamsicle premium quality edge hold when the trail gets tricky.  The Dreamsicle is the ultimate one-board quiver for when you want to rip all over the hill.   All MountainAdvanced - Expert, Women, profile: directional rocker , DIRECTIONAL, Regular2 x 4, , , 41, 73+</v>
      </c>
      <c r="P177" s="59"/>
      <c r="U177" s="32" t="s">
        <v>67</v>
      </c>
      <c r="V177" s="32" t="s">
        <v>68</v>
      </c>
      <c r="W177" s="43" t="s">
        <v>69</v>
      </c>
      <c r="X177" s="43" t="s">
        <v>70</v>
      </c>
      <c r="Y177" s="82" t="s">
        <v>859</v>
      </c>
      <c r="Z177" s="82" t="s">
        <v>860</v>
      </c>
      <c r="AA177" s="82" t="s">
        <v>1160</v>
      </c>
      <c r="AB177" s="69" t="s">
        <v>1135</v>
      </c>
      <c r="AC177" s="82" t="s">
        <v>1136</v>
      </c>
      <c r="AD177" s="82" t="s">
        <v>756</v>
      </c>
      <c r="AE177" s="82" t="s">
        <v>912</v>
      </c>
      <c r="AG177" s="82" t="s">
        <v>1180</v>
      </c>
      <c r="AI177" s="86"/>
      <c r="AJ177" s="82"/>
      <c r="AK177" s="82">
        <v>41</v>
      </c>
      <c r="AL177" s="85" t="s">
        <v>759</v>
      </c>
      <c r="AN177" s="87">
        <v>0.40000000000000002</v>
      </c>
      <c r="AS177" s="85">
        <v>27.5</v>
      </c>
      <c r="AT177" s="85">
        <v>27.5</v>
      </c>
      <c r="AU177" s="82">
        <v>0</v>
      </c>
      <c r="AV177" s="85">
        <v>23.699999999999999</v>
      </c>
      <c r="AY177" s="88">
        <v>108</v>
      </c>
      <c r="AZ177" s="85">
        <v>7.0999999999999996</v>
      </c>
      <c r="BA177" s="82" t="s">
        <v>1023</v>
      </c>
      <c r="BB177" s="82">
        <v>36</v>
      </c>
      <c r="BC177" s="82">
        <v>60</v>
      </c>
      <c r="BE177" s="82" t="s">
        <v>1024</v>
      </c>
      <c r="BI177" s="82" t="s">
        <v>1161</v>
      </c>
      <c r="BJ177" s="34"/>
      <c r="BK177" s="34"/>
      <c r="BL177" s="34"/>
      <c r="BM177" s="34"/>
      <c r="BN177" s="34"/>
      <c r="BO177" s="34"/>
      <c r="BP177" s="34"/>
      <c r="BQ177" s="34"/>
      <c r="BR177" s="34"/>
      <c r="BS177" s="34"/>
      <c r="BT177" s="34"/>
      <c r="BU177" s="34"/>
    </row>
    <row r="178" ht="34.5" customHeight="1">
      <c r="A178" s="59" t="s">
        <v>744</v>
      </c>
      <c r="B178" s="32" t="s">
        <v>111</v>
      </c>
      <c r="D178" s="82" t="s">
        <v>1175</v>
      </c>
      <c r="E178" s="82" t="s">
        <v>1181</v>
      </c>
      <c r="F178" s="83" t="s">
        <v>1182</v>
      </c>
      <c r="G178" s="84" t="s">
        <v>1183</v>
      </c>
      <c r="I178" s="35" t="s">
        <v>60</v>
      </c>
      <c r="J178" s="85">
        <v>142</v>
      </c>
      <c r="K178" s="49" t="s">
        <v>749</v>
      </c>
      <c r="L178" s="49" t="s">
        <v>1179</v>
      </c>
      <c r="N178" s="35" t="str">
        <f t="shared" si="2"/>
        <v xml:space="preserve">K2 DREAMSICLE142 K2 is the original American Ski and Snowboard Brand, founded in 1962 in Washington State. The brand continued to pioneer by expanding into snowboards in 1987 and was the first brand to specifically engineer products for women starting in 1999; our Women’s Alliance™. Today we are resetting the K2 brand for the future, one that builds on this legacy to reposition as the industry leader.Itching to get out there? Eager to scope out a new line? Hoping to hit that new jump you’ve been eyeing all season? Satisfy all your snowboard cravings with the Dreamsicle, an all-mountain women’s board. 
Our Rocker Profile is designed to be flat between your feet and includes just the right amount of rocker outside the bindings, giving the Dreamsicle easy turn initiation while excelling in powder, bumps and groomers alike. Unique to the K2 line, the women’s specific Rhythm™ Core features a flex that has been finely tuned for peak performance, while absorbing harsh vibrations on icy or bumpy terrain. 
The core is sandwiched by ICG™ 10 Biax Fiberglass, a fancy fiberglass weave with 10 integrated tip-to-tail carbon stringers that gives the Dreamsicle premium quality edge hold when the trail gets tricky.  The Dreamsicle is the ultimate one-board quiver for when you want to rip all over the hill.   All MountainAdvanced - Expert, Women, profile: directional rocker , DIRECTIONAL, Regular2 x 4, , , 41, 73+</v>
      </c>
      <c r="P178" s="59"/>
      <c r="U178" s="32" t="s">
        <v>67</v>
      </c>
      <c r="V178" s="32" t="s">
        <v>68</v>
      </c>
      <c r="W178" s="43" t="s">
        <v>69</v>
      </c>
      <c r="X178" s="43" t="s">
        <v>70</v>
      </c>
      <c r="Y178" s="82" t="s">
        <v>859</v>
      </c>
      <c r="Z178" s="82" t="s">
        <v>860</v>
      </c>
      <c r="AA178" s="82" t="s">
        <v>1160</v>
      </c>
      <c r="AB178" s="69" t="s">
        <v>1135</v>
      </c>
      <c r="AC178" s="82" t="s">
        <v>1136</v>
      </c>
      <c r="AD178" s="82" t="s">
        <v>756</v>
      </c>
      <c r="AE178" s="82" t="s">
        <v>912</v>
      </c>
      <c r="AG178" s="82" t="s">
        <v>1180</v>
      </c>
      <c r="AI178" s="86"/>
      <c r="AJ178" s="82"/>
      <c r="AK178" s="82">
        <v>41</v>
      </c>
      <c r="AL178" s="85" t="s">
        <v>759</v>
      </c>
      <c r="AN178" s="87">
        <v>0.40000000000000002</v>
      </c>
      <c r="AS178" s="85">
        <v>27.899999999999999</v>
      </c>
      <c r="AT178" s="85">
        <v>27.899999999999999</v>
      </c>
      <c r="AU178" s="82">
        <v>0</v>
      </c>
      <c r="AV178" s="85">
        <v>23.899999999999999</v>
      </c>
      <c r="AY178" s="88">
        <v>111</v>
      </c>
      <c r="AZ178" s="85">
        <v>7.2999999999999998</v>
      </c>
      <c r="BA178" s="82" t="s">
        <v>1023</v>
      </c>
      <c r="BB178" s="82">
        <v>38</v>
      </c>
      <c r="BC178" s="82">
        <v>62</v>
      </c>
      <c r="BE178" s="82" t="s">
        <v>1024</v>
      </c>
      <c r="BI178" s="82" t="s">
        <v>1161</v>
      </c>
      <c r="BJ178" s="34"/>
      <c r="BK178" s="34"/>
      <c r="BL178" s="34"/>
      <c r="BM178" s="34"/>
      <c r="BN178" s="34"/>
      <c r="BO178" s="34"/>
      <c r="BP178" s="34"/>
      <c r="BQ178" s="34"/>
      <c r="BR178" s="34"/>
      <c r="BS178" s="34"/>
      <c r="BT178" s="34"/>
      <c r="BU178" s="34"/>
    </row>
    <row r="179" ht="34.5" customHeight="1">
      <c r="A179" s="59" t="s">
        <v>744</v>
      </c>
      <c r="B179" s="32" t="s">
        <v>111</v>
      </c>
      <c r="D179" s="82" t="s">
        <v>1175</v>
      </c>
      <c r="E179" s="82" t="s">
        <v>1184</v>
      </c>
      <c r="F179" s="83" t="s">
        <v>1185</v>
      </c>
      <c r="G179" s="84" t="s">
        <v>1186</v>
      </c>
      <c r="I179" s="35" t="s">
        <v>60</v>
      </c>
      <c r="J179" s="85">
        <v>146</v>
      </c>
      <c r="K179" s="49" t="s">
        <v>749</v>
      </c>
      <c r="L179" s="49" t="s">
        <v>1179</v>
      </c>
      <c r="N179" s="35" t="str">
        <f t="shared" si="2"/>
        <v xml:space="preserve">K2 DREAMSICLE146 K2 is the original American Ski and Snowboard Brand, founded in 1962 in Washington State. The brand continued to pioneer by expanding into snowboards in 1987 and was the first brand to specifically engineer products for women starting in 1999; our Women’s Alliance™. Today we are resetting the K2 brand for the future, one that builds on this legacy to reposition as the industry leader.Itching to get out there? Eager to scope out a new line? Hoping to hit that new jump you’ve been eyeing all season? Satisfy all your snowboard cravings with the Dreamsicle, an all-mountain women’s board. 
Our Rocker Profile is designed to be flat between your feet and includes just the right amount of rocker outside the bindings, giving the Dreamsicle easy turn initiation while excelling in powder, bumps and groomers alike. Unique to the K2 line, the women’s specific Rhythm™ Core features a flex that has been finely tuned for peak performance, while absorbing harsh vibrations on icy or bumpy terrain. 
The core is sandwiched by ICG™ 10 Biax Fiberglass, a fancy fiberglass weave with 10 integrated tip-to-tail carbon stringers that gives the Dreamsicle premium quality edge hold when the trail gets tricky.  The Dreamsicle is the ultimate one-board quiver for when you want to rip all over the hill.   All MountainAdvanced - Expert, Women, profile: directional rocker , DIRECTIONAL, Regular2 x 4, , , 45, 77+</v>
      </c>
      <c r="P179" s="59"/>
      <c r="U179" s="32" t="s">
        <v>67</v>
      </c>
      <c r="V179" s="32" t="s">
        <v>68</v>
      </c>
      <c r="W179" s="43" t="s">
        <v>69</v>
      </c>
      <c r="X179" s="43" t="s">
        <v>70</v>
      </c>
      <c r="Y179" s="82" t="s">
        <v>859</v>
      </c>
      <c r="Z179" s="82" t="s">
        <v>860</v>
      </c>
      <c r="AA179" s="82" t="s">
        <v>1160</v>
      </c>
      <c r="AB179" s="69" t="s">
        <v>1135</v>
      </c>
      <c r="AC179" s="82" t="s">
        <v>1136</v>
      </c>
      <c r="AD179" s="82" t="s">
        <v>756</v>
      </c>
      <c r="AE179" s="82" t="s">
        <v>912</v>
      </c>
      <c r="AG179" s="82" t="s">
        <v>1180</v>
      </c>
      <c r="AI179" s="86"/>
      <c r="AJ179" s="82"/>
      <c r="AK179" s="82">
        <v>45</v>
      </c>
      <c r="AL179" s="85" t="s">
        <v>1168</v>
      </c>
      <c r="AN179" s="87">
        <v>0.40000000000000002</v>
      </c>
      <c r="AS179" s="85">
        <v>28.399999999999999</v>
      </c>
      <c r="AT179" s="85">
        <v>28.399999999999999</v>
      </c>
      <c r="AU179" s="82">
        <v>0</v>
      </c>
      <c r="AV179" s="85">
        <v>24.100000000000001</v>
      </c>
      <c r="AY179" s="88">
        <v>112</v>
      </c>
      <c r="AZ179" s="85">
        <v>7.4000000000000004</v>
      </c>
      <c r="BA179" s="82" t="s">
        <v>1023</v>
      </c>
      <c r="BB179" s="82">
        <v>38</v>
      </c>
      <c r="BC179" s="82">
        <v>62</v>
      </c>
      <c r="BD179" s="82">
        <v>2.52</v>
      </c>
      <c r="BE179" s="82" t="s">
        <v>1024</v>
      </c>
      <c r="BI179" s="82" t="s">
        <v>1161</v>
      </c>
      <c r="BJ179" s="34"/>
      <c r="BK179" s="34"/>
      <c r="BL179" s="34"/>
      <c r="BM179" s="34"/>
      <c r="BN179" s="34"/>
      <c r="BO179" s="34"/>
      <c r="BP179" s="34"/>
      <c r="BQ179" s="34"/>
      <c r="BR179" s="34"/>
      <c r="BS179" s="34"/>
      <c r="BT179" s="34"/>
      <c r="BU179" s="34"/>
    </row>
    <row r="180" ht="34.5" customHeight="1">
      <c r="A180" s="59" t="s">
        <v>744</v>
      </c>
      <c r="B180" s="32" t="s">
        <v>111</v>
      </c>
      <c r="D180" s="82" t="s">
        <v>1175</v>
      </c>
      <c r="E180" s="82" t="s">
        <v>1187</v>
      </c>
      <c r="F180" s="83" t="s">
        <v>1188</v>
      </c>
      <c r="G180" s="84" t="s">
        <v>1189</v>
      </c>
      <c r="I180" s="35" t="s">
        <v>60</v>
      </c>
      <c r="J180" s="85">
        <v>149</v>
      </c>
      <c r="K180" s="49" t="s">
        <v>749</v>
      </c>
      <c r="L180" s="49" t="s">
        <v>1179</v>
      </c>
      <c r="N180" s="35" t="str">
        <f t="shared" si="2"/>
        <v xml:space="preserve">K2 DREAMSICLE149 K2 is the original American Ski and Snowboard Brand, founded in 1962 in Washington State. The brand continued to pioneer by expanding into snowboards in 1987 and was the first brand to specifically engineer products for women starting in 1999; our Women’s Alliance™. Today we are resetting the K2 brand for the future, one that builds on this legacy to reposition as the industry leader.Itching to get out there? Eager to scope out a new line? Hoping to hit that new jump you’ve been eyeing all season? Satisfy all your snowboard cravings with the Dreamsicle, an all-mountain women’s board. 
Our Rocker Profile is designed to be flat between your feet and includes just the right amount of rocker outside the bindings, giving the Dreamsicle easy turn initiation while excelling in powder, bumps and groomers alike. Unique to the K2 line, the women’s specific Rhythm™ Core features a flex that has been finely tuned for peak performance, while absorbing harsh vibrations on icy or bumpy terrain. 
The core is sandwiched by ICG™ 10 Biax Fiberglass, a fancy fiberglass weave with 10 integrated tip-to-tail carbon stringers that gives the Dreamsicle premium quality edge hold when the trail gets tricky.  The Dreamsicle is the ultimate one-board quiver for when you want to rip all over the hill.   All MountainAdvanced - Expert, Women, profile: directional rocker , DIRECTIONAL, Regular2 x 4, , , 45, 77+</v>
      </c>
      <c r="P180" s="59"/>
      <c r="U180" s="32" t="s">
        <v>67</v>
      </c>
      <c r="V180" s="32" t="s">
        <v>68</v>
      </c>
      <c r="W180" s="43" t="s">
        <v>69</v>
      </c>
      <c r="X180" s="43" t="s">
        <v>70</v>
      </c>
      <c r="Y180" s="82" t="s">
        <v>859</v>
      </c>
      <c r="Z180" s="82" t="s">
        <v>860</v>
      </c>
      <c r="AA180" s="82" t="s">
        <v>1160</v>
      </c>
      <c r="AB180" s="69" t="s">
        <v>1135</v>
      </c>
      <c r="AC180" s="82" t="s">
        <v>1136</v>
      </c>
      <c r="AD180" s="82" t="s">
        <v>756</v>
      </c>
      <c r="AE180" s="82" t="s">
        <v>912</v>
      </c>
      <c r="AG180" s="82" t="s">
        <v>1180</v>
      </c>
      <c r="AI180" s="86"/>
      <c r="AJ180" s="82"/>
      <c r="AK180" s="82">
        <v>45</v>
      </c>
      <c r="AL180" s="85" t="s">
        <v>1168</v>
      </c>
      <c r="AN180" s="87">
        <v>0.40000000000000002</v>
      </c>
      <c r="AS180" s="85">
        <v>28.399999999999999</v>
      </c>
      <c r="AT180" s="85">
        <v>28.399999999999999</v>
      </c>
      <c r="AU180" s="82">
        <v>0</v>
      </c>
      <c r="AV180" s="85">
        <v>24.199999999999999</v>
      </c>
      <c r="AY180" s="88">
        <v>114</v>
      </c>
      <c r="AZ180" s="85">
        <v>7.5</v>
      </c>
      <c r="BA180" s="82" t="s">
        <v>1023</v>
      </c>
      <c r="BB180" s="82">
        <v>41</v>
      </c>
      <c r="BC180" s="82">
        <v>65</v>
      </c>
      <c r="BE180" s="82" t="s">
        <v>1024</v>
      </c>
      <c r="BI180" s="82" t="s">
        <v>1161</v>
      </c>
      <c r="BJ180" s="34"/>
      <c r="BK180" s="34"/>
      <c r="BL180" s="34"/>
      <c r="BM180" s="34"/>
      <c r="BN180" s="34"/>
      <c r="BO180" s="34"/>
      <c r="BP180" s="34"/>
      <c r="BQ180" s="34"/>
      <c r="BR180" s="34"/>
      <c r="BS180" s="34"/>
      <c r="BT180" s="34"/>
      <c r="BU180" s="34"/>
    </row>
    <row r="181" ht="34.5" customHeight="1">
      <c r="A181" s="59" t="s">
        <v>744</v>
      </c>
      <c r="B181" s="32" t="s">
        <v>111</v>
      </c>
      <c r="D181" s="82" t="s">
        <v>1175</v>
      </c>
      <c r="E181" s="82" t="s">
        <v>1190</v>
      </c>
      <c r="F181" s="83" t="s">
        <v>1191</v>
      </c>
      <c r="G181" s="84" t="s">
        <v>1192</v>
      </c>
      <c r="I181" s="35" t="s">
        <v>60</v>
      </c>
      <c r="J181" s="85">
        <v>153</v>
      </c>
      <c r="K181" s="49" t="s">
        <v>749</v>
      </c>
      <c r="L181" s="49" t="s">
        <v>1179</v>
      </c>
      <c r="N181" s="35" t="str">
        <f t="shared" si="2"/>
        <v xml:space="preserve">K2 DREAMSICLE153 K2 is the original American Ski and Snowboard Brand, founded in 1962 in Washington State. The brand continued to pioneer by expanding into snowboards in 1987 and was the first brand to specifically engineer products for women starting in 1999; our Women’s Alliance™. Today we are resetting the K2 brand for the future, one that builds on this legacy to reposition as the industry leader.Itching to get out there? Eager to scope out a new line? Hoping to hit that new jump you’ve been eyeing all season? Satisfy all your snowboard cravings with the Dreamsicle, an all-mountain women’s board. 
Our Rocker Profile is designed to be flat between your feet and includes just the right amount of rocker outside the bindings, giving the Dreamsicle easy turn initiation while excelling in powder, bumps and groomers alike. Unique to the K2 line, the women’s specific Rhythm™ Core features a flex that has been finely tuned for peak performance, while absorbing harsh vibrations on icy or bumpy terrain. 
The core is sandwiched by ICG™ 10 Biax Fiberglass, a fancy fiberglass weave with 10 integrated tip-to-tail carbon stringers that gives the Dreamsicle premium quality edge hold when the trail gets tricky.  The Dreamsicle is the ultimate one-board quiver for when you want to rip all over the hill.   All MountainAdvanced - Expert, Women, profile: directional rocker , DIRECTIONAL, Regular2 x 4, , , 50, 86+</v>
      </c>
      <c r="P181" s="59"/>
      <c r="U181" s="32" t="s">
        <v>67</v>
      </c>
      <c r="V181" s="32" t="s">
        <v>68</v>
      </c>
      <c r="W181" s="43" t="s">
        <v>69</v>
      </c>
      <c r="X181" s="43" t="s">
        <v>70</v>
      </c>
      <c r="Y181" s="82" t="s">
        <v>859</v>
      </c>
      <c r="Z181" s="82" t="s">
        <v>860</v>
      </c>
      <c r="AA181" s="82" t="s">
        <v>1160</v>
      </c>
      <c r="AB181" s="69" t="s">
        <v>1135</v>
      </c>
      <c r="AC181" s="82" t="s">
        <v>1136</v>
      </c>
      <c r="AD181" s="82" t="s">
        <v>756</v>
      </c>
      <c r="AE181" s="82" t="s">
        <v>912</v>
      </c>
      <c r="AG181" s="82" t="s">
        <v>1180</v>
      </c>
      <c r="AI181" s="86"/>
      <c r="AJ181" s="82"/>
      <c r="AK181" s="82">
        <v>50</v>
      </c>
      <c r="AL181" s="85" t="s">
        <v>766</v>
      </c>
      <c r="AN181" s="87">
        <v>0.40000000000000002</v>
      </c>
      <c r="AS181" s="85">
        <v>28.899999999999999</v>
      </c>
      <c r="AT181" s="85">
        <v>28.899999999999999</v>
      </c>
      <c r="AU181" s="82">
        <v>0</v>
      </c>
      <c r="AV181" s="85">
        <v>24.5</v>
      </c>
      <c r="AY181" s="88">
        <v>122</v>
      </c>
      <c r="AZ181" s="85">
        <v>7.7999999999999998</v>
      </c>
      <c r="BA181" s="82" t="s">
        <v>1023</v>
      </c>
      <c r="BB181" s="82">
        <v>43</v>
      </c>
      <c r="BC181" s="82">
        <v>67</v>
      </c>
      <c r="BE181" s="82" t="s">
        <v>1024</v>
      </c>
      <c r="BI181" s="82" t="s">
        <v>1161</v>
      </c>
      <c r="BJ181" s="34"/>
      <c r="BK181" s="34"/>
      <c r="BL181" s="34"/>
      <c r="BM181" s="34"/>
      <c r="BN181" s="34"/>
      <c r="BO181" s="34"/>
      <c r="BP181" s="34"/>
      <c r="BQ181" s="34"/>
      <c r="BR181" s="34"/>
      <c r="BS181" s="34"/>
      <c r="BT181" s="34"/>
      <c r="BU181" s="34"/>
    </row>
    <row r="182" ht="34.5" customHeight="1">
      <c r="A182" s="59" t="s">
        <v>744</v>
      </c>
      <c r="B182" s="32" t="s">
        <v>111</v>
      </c>
      <c r="D182" s="82" t="s">
        <v>1193</v>
      </c>
      <c r="E182" s="82" t="s">
        <v>1194</v>
      </c>
      <c r="F182" s="83" t="s">
        <v>1195</v>
      </c>
      <c r="G182" s="84" t="s">
        <v>1196</v>
      </c>
      <c r="I182" s="35" t="s">
        <v>60</v>
      </c>
      <c r="J182" s="85">
        <v>138</v>
      </c>
      <c r="K182" s="49" t="s">
        <v>749</v>
      </c>
      <c r="L182" s="49" t="s">
        <v>1197</v>
      </c>
      <c r="N182" s="35" t="str">
        <f t="shared" si="2"/>
        <v xml:space="preserve">K2 LIME LITE138 K2 is the original American Ski and Snowboard Brand, founded in 1962 in Washington State. The brand continued to pioneer by expanding into snowboards in 1987 and was the first brand to specifically engineer products for women starting in 1999; our Women’s Alliance™. Today we are resetting the K2 brand for the future, one that builds on this legacy to reposition as the industry leader.Bringing a freestyle approach to riding the entire mountain, the classic twin silhouette and soft flex of the K2 Lime Lite work hand in hand to help you step onto center stage and push your progression in the park and beyond.
It all begins with the Combination Camber profile shape that gives the board liveliness and snap while remaining playful and predictable on all snow types. Camber is placed strategically between the bindings for stability and pop, and rocker extends from just outside the bindings toward the nose and tail for a hook-free feeling.
The Lime Lite’s Rhythm™ Core is made from sustainably harvested timber that absorbs chatter and features a flex profile that has been explicitly scaled for women riders. At the same time, biaxially woven fiberglass hugs the core and gives the board a fantastic edge hold on groomers, ice, or tricky approaches.
To make sure the board can stand up to daily park lapping, we use a rigid but fast Extruded 2000 base that looks as good as it slides. FreestyleAdvanced - Expert, Women, profile: camber rocker , TWIN, Regular2 x 4, , , 41, 73+</v>
      </c>
      <c r="P182" s="59"/>
      <c r="U182" s="32" t="s">
        <v>67</v>
      </c>
      <c r="V182" s="32" t="s">
        <v>68</v>
      </c>
      <c r="W182" s="43" t="s">
        <v>69</v>
      </c>
      <c r="X182" s="43" t="s">
        <v>70</v>
      </c>
      <c r="Y182" s="82" t="s">
        <v>909</v>
      </c>
      <c r="Z182" s="82" t="s">
        <v>860</v>
      </c>
      <c r="AA182" s="82" t="s">
        <v>1160</v>
      </c>
      <c r="AB182" s="59" t="s">
        <v>1079</v>
      </c>
      <c r="AC182" s="82" t="s">
        <v>911</v>
      </c>
      <c r="AD182" s="82" t="s">
        <v>756</v>
      </c>
      <c r="AE182" s="82" t="s">
        <v>912</v>
      </c>
      <c r="AG182" s="82" t="s">
        <v>1198</v>
      </c>
      <c r="AI182" s="86"/>
      <c r="AJ182" s="82"/>
      <c r="AK182" s="82">
        <v>41</v>
      </c>
      <c r="AL182" s="85" t="s">
        <v>759</v>
      </c>
      <c r="AN182" s="87">
        <v>0.40000000000000002</v>
      </c>
      <c r="AS182" s="85">
        <v>27.199999999999999</v>
      </c>
      <c r="AT182" s="85">
        <v>27.199999999999999</v>
      </c>
      <c r="AU182" s="82">
        <v>0</v>
      </c>
      <c r="AV182" s="85">
        <v>23.600000000000001</v>
      </c>
      <c r="AY182" s="88">
        <v>109</v>
      </c>
      <c r="AZ182" s="85">
        <v>7.2000000000000002</v>
      </c>
      <c r="BA182" s="82" t="s">
        <v>1199</v>
      </c>
      <c r="BB182" s="82">
        <v>38</v>
      </c>
      <c r="BC182" s="82">
        <v>62</v>
      </c>
      <c r="BE182" s="82" t="s">
        <v>1024</v>
      </c>
      <c r="BI182" s="82" t="s">
        <v>1161</v>
      </c>
      <c r="BJ182" s="34"/>
      <c r="BK182" s="34"/>
      <c r="BL182" s="34"/>
      <c r="BM182" s="34"/>
      <c r="BN182" s="34"/>
      <c r="BO182" s="34"/>
      <c r="BP182" s="34"/>
      <c r="BQ182" s="34"/>
      <c r="BR182" s="34"/>
      <c r="BS182" s="34"/>
      <c r="BT182" s="34"/>
      <c r="BU182" s="34"/>
    </row>
    <row r="183" ht="34.5" customHeight="1">
      <c r="A183" s="59" t="s">
        <v>744</v>
      </c>
      <c r="B183" s="32" t="s">
        <v>111</v>
      </c>
      <c r="D183" s="82" t="s">
        <v>1193</v>
      </c>
      <c r="E183" s="82" t="s">
        <v>1200</v>
      </c>
      <c r="F183" s="83" t="s">
        <v>1201</v>
      </c>
      <c r="G183" s="84" t="s">
        <v>1202</v>
      </c>
      <c r="I183" s="35" t="s">
        <v>60</v>
      </c>
      <c r="J183" s="85">
        <v>142</v>
      </c>
      <c r="K183" s="49" t="s">
        <v>749</v>
      </c>
      <c r="L183" s="49" t="s">
        <v>1197</v>
      </c>
      <c r="N183" s="35" t="str">
        <f t="shared" si="2"/>
        <v xml:space="preserve">K2 LIME LITE142 K2 is the original American Ski and Snowboard Brand, founded in 1962 in Washington State. The brand continued to pioneer by expanding into snowboards in 1987 and was the first brand to specifically engineer products for women starting in 1999; our Women’s Alliance™. Today we are resetting the K2 brand for the future, one that builds on this legacy to reposition as the industry leader.Bringing a freestyle approach to riding the entire mountain, the classic twin silhouette and soft flex of the K2 Lime Lite work hand in hand to help you step onto center stage and push your progression in the park and beyond.
It all begins with the Combination Camber profile shape that gives the board liveliness and snap while remaining playful and predictable on all snow types. Camber is placed strategically between the bindings for stability and pop, and rocker extends from just outside the bindings toward the nose and tail for a hook-free feeling.
The Lime Lite’s Rhythm™ Core is made from sustainably harvested timber that absorbs chatter and features a flex profile that has been explicitly scaled for women riders. At the same time, biaxially woven fiberglass hugs the core and gives the board a fantastic edge hold on groomers, ice, or tricky approaches.
To make sure the board can stand up to daily park lapping, we use a rigid but fast Extruded 2000 base that looks as good as it slides. FreestyleAdvanced - Expert, Women, profile: camber rocker , TWIN, Regular2 x 4, , , 41, 73+</v>
      </c>
      <c r="P183" s="59"/>
      <c r="U183" s="32" t="s">
        <v>67</v>
      </c>
      <c r="V183" s="32" t="s">
        <v>68</v>
      </c>
      <c r="W183" s="43" t="s">
        <v>69</v>
      </c>
      <c r="X183" s="43" t="s">
        <v>70</v>
      </c>
      <c r="Y183" s="82" t="s">
        <v>909</v>
      </c>
      <c r="Z183" s="82" t="s">
        <v>860</v>
      </c>
      <c r="AA183" s="82" t="s">
        <v>1160</v>
      </c>
      <c r="AB183" s="59" t="s">
        <v>1079</v>
      </c>
      <c r="AC183" s="82" t="s">
        <v>911</v>
      </c>
      <c r="AD183" s="82" t="s">
        <v>756</v>
      </c>
      <c r="AE183" s="82" t="s">
        <v>912</v>
      </c>
      <c r="AG183" s="82" t="s">
        <v>1198</v>
      </c>
      <c r="AI183" s="86"/>
      <c r="AJ183" s="82"/>
      <c r="AK183" s="82">
        <v>41</v>
      </c>
      <c r="AL183" s="85" t="s">
        <v>759</v>
      </c>
      <c r="AN183" s="87">
        <v>0.40000000000000002</v>
      </c>
      <c r="AS183" s="85">
        <v>27.5</v>
      </c>
      <c r="AT183" s="85">
        <v>27.5</v>
      </c>
      <c r="AU183" s="82">
        <v>0</v>
      </c>
      <c r="AV183" s="85">
        <v>23.800000000000001</v>
      </c>
      <c r="AY183" s="88">
        <v>112</v>
      </c>
      <c r="AZ183" s="85">
        <v>7.2999999999999998</v>
      </c>
      <c r="BA183" s="82" t="s">
        <v>1199</v>
      </c>
      <c r="BB183" s="82">
        <v>38</v>
      </c>
      <c r="BC183" s="82">
        <v>62</v>
      </c>
      <c r="BE183" s="82" t="s">
        <v>1024</v>
      </c>
      <c r="BI183" s="82" t="s">
        <v>1161</v>
      </c>
      <c r="BJ183" s="34"/>
      <c r="BK183" s="34"/>
      <c r="BL183" s="34"/>
      <c r="BM183" s="34"/>
      <c r="BN183" s="34"/>
      <c r="BO183" s="34"/>
      <c r="BP183" s="34"/>
      <c r="BQ183" s="34"/>
      <c r="BR183" s="34"/>
      <c r="BS183" s="34"/>
      <c r="BT183" s="34"/>
      <c r="BU183" s="34"/>
    </row>
    <row r="184" ht="34.5" customHeight="1">
      <c r="A184" s="59" t="s">
        <v>744</v>
      </c>
      <c r="B184" s="32" t="s">
        <v>111</v>
      </c>
      <c r="D184" s="82" t="s">
        <v>1193</v>
      </c>
      <c r="E184" s="82" t="s">
        <v>1203</v>
      </c>
      <c r="F184" s="83" t="s">
        <v>1204</v>
      </c>
      <c r="G184" s="84" t="s">
        <v>1205</v>
      </c>
      <c r="I184" s="35" t="s">
        <v>60</v>
      </c>
      <c r="J184" s="85">
        <v>146</v>
      </c>
      <c r="K184" s="49" t="s">
        <v>749</v>
      </c>
      <c r="L184" s="49" t="s">
        <v>1197</v>
      </c>
      <c r="N184" s="35" t="str">
        <f t="shared" si="2"/>
        <v xml:space="preserve">K2 LIME LITE146 K2 is the original American Ski and Snowboard Brand, founded in 1962 in Washington State. The brand continued to pioneer by expanding into snowboards in 1987 and was the first brand to specifically engineer products for women starting in 1999; our Women’s Alliance™. Today we are resetting the K2 brand for the future, one that builds on this legacy to reposition as the industry leader.Bringing a freestyle approach to riding the entire mountain, the classic twin silhouette and soft flex of the K2 Lime Lite work hand in hand to help you step onto center stage and push your progression in the park and beyond.
It all begins with the Combination Camber profile shape that gives the board liveliness and snap while remaining playful and predictable on all snow types. Camber is placed strategically between the bindings for stability and pop, and rocker extends from just outside the bindings toward the nose and tail for a hook-free feeling.
The Lime Lite’s Rhythm™ Core is made from sustainably harvested timber that absorbs chatter and features a flex profile that has been explicitly scaled for women riders. At the same time, biaxially woven fiberglass hugs the core and gives the board a fantastic edge hold on groomers, ice, or tricky approaches.
To make sure the board can stand up to daily park lapping, we use a rigid but fast Extruded 2000 base that looks as good as it slides. FreestyleAdvanced - Expert, Women, profile: camber rocker , TWIN, Regular2 x 4, , , 45, 77+</v>
      </c>
      <c r="P184" s="59"/>
      <c r="U184" s="32" t="s">
        <v>67</v>
      </c>
      <c r="V184" s="32" t="s">
        <v>68</v>
      </c>
      <c r="W184" s="43" t="s">
        <v>69</v>
      </c>
      <c r="X184" s="43" t="s">
        <v>70</v>
      </c>
      <c r="Y184" s="82" t="s">
        <v>909</v>
      </c>
      <c r="Z184" s="82" t="s">
        <v>860</v>
      </c>
      <c r="AA184" s="82" t="s">
        <v>1160</v>
      </c>
      <c r="AB184" s="59" t="s">
        <v>1079</v>
      </c>
      <c r="AC184" s="82" t="s">
        <v>911</v>
      </c>
      <c r="AD184" s="82" t="s">
        <v>756</v>
      </c>
      <c r="AE184" s="82" t="s">
        <v>912</v>
      </c>
      <c r="AG184" s="82" t="s">
        <v>1198</v>
      </c>
      <c r="AI184" s="86"/>
      <c r="AJ184" s="82"/>
      <c r="AK184" s="82">
        <v>45</v>
      </c>
      <c r="AL184" s="85" t="s">
        <v>1168</v>
      </c>
      <c r="AN184" s="87">
        <v>0.40000000000000002</v>
      </c>
      <c r="AS184" s="85">
        <v>27.800000000000001</v>
      </c>
      <c r="AT184" s="85">
        <v>27.800000000000001</v>
      </c>
      <c r="AU184" s="82">
        <v>0</v>
      </c>
      <c r="AV184" s="85">
        <v>24</v>
      </c>
      <c r="AY184" s="88">
        <v>114</v>
      </c>
      <c r="AZ184" s="85">
        <v>7.4000000000000004</v>
      </c>
      <c r="BA184" s="82" t="s">
        <v>1199</v>
      </c>
      <c r="BB184" s="82">
        <v>41</v>
      </c>
      <c r="BC184" s="82">
        <v>65</v>
      </c>
      <c r="BD184" s="82">
        <v>2.3799999999999999</v>
      </c>
      <c r="BE184" s="82" t="s">
        <v>1024</v>
      </c>
      <c r="BI184" s="82" t="s">
        <v>1161</v>
      </c>
      <c r="BJ184" s="34"/>
      <c r="BK184" s="34"/>
      <c r="BL184" s="34"/>
      <c r="BM184" s="34"/>
      <c r="BN184" s="34"/>
      <c r="BO184" s="34"/>
      <c r="BP184" s="34"/>
      <c r="BQ184" s="34"/>
      <c r="BR184" s="34"/>
      <c r="BS184" s="34"/>
      <c r="BT184" s="34"/>
      <c r="BU184" s="34"/>
    </row>
    <row r="185" ht="34.5" customHeight="1">
      <c r="A185" s="59" t="s">
        <v>744</v>
      </c>
      <c r="B185" s="32" t="s">
        <v>111</v>
      </c>
      <c r="D185" s="82" t="s">
        <v>1193</v>
      </c>
      <c r="E185" s="82" t="s">
        <v>1206</v>
      </c>
      <c r="F185" s="83" t="s">
        <v>1207</v>
      </c>
      <c r="G185" s="84" t="s">
        <v>1208</v>
      </c>
      <c r="I185" s="35" t="s">
        <v>60</v>
      </c>
      <c r="J185" s="85">
        <v>149</v>
      </c>
      <c r="K185" s="49" t="s">
        <v>749</v>
      </c>
      <c r="L185" s="49" t="s">
        <v>1197</v>
      </c>
      <c r="N185" s="35" t="str">
        <f t="shared" si="2"/>
        <v xml:space="preserve">K2 LIME LITE149 K2 is the original American Ski and Snowboard Brand, founded in 1962 in Washington State. The brand continued to pioneer by expanding into snowboards in 1987 and was the first brand to specifically engineer products for women starting in 1999; our Women’s Alliance™. Today we are resetting the K2 brand for the future, one that builds on this legacy to reposition as the industry leader.Bringing a freestyle approach to riding the entire mountain, the classic twin silhouette and soft flex of the K2 Lime Lite work hand in hand to help you step onto center stage and push your progression in the park and beyond.
It all begins with the Combination Camber profile shape that gives the board liveliness and snap while remaining playful and predictable on all snow types. Camber is placed strategically between the bindings for stability and pop, and rocker extends from just outside the bindings toward the nose and tail for a hook-free feeling.
The Lime Lite’s Rhythm™ Core is made from sustainably harvested timber that absorbs chatter and features a flex profile that has been explicitly scaled for women riders. At the same time, biaxially woven fiberglass hugs the core and gives the board a fantastic edge hold on groomers, ice, or tricky approaches.
To make sure the board can stand up to daily park lapping, we use a rigid but fast Extruded 2000 base that looks as good as it slides. FreestyleAdvanced - Expert, Women, profile: camber rocker , TWIN, Regular2 x 4, , , 45, 77+</v>
      </c>
      <c r="P185" s="59"/>
      <c r="U185" s="32" t="s">
        <v>67</v>
      </c>
      <c r="V185" s="32" t="s">
        <v>68</v>
      </c>
      <c r="W185" s="43" t="s">
        <v>69</v>
      </c>
      <c r="X185" s="43" t="s">
        <v>70</v>
      </c>
      <c r="Y185" s="82" t="s">
        <v>909</v>
      </c>
      <c r="Z185" s="82" t="s">
        <v>860</v>
      </c>
      <c r="AA185" s="82" t="s">
        <v>1160</v>
      </c>
      <c r="AB185" s="59" t="s">
        <v>1079</v>
      </c>
      <c r="AC185" s="82" t="s">
        <v>911</v>
      </c>
      <c r="AD185" s="82" t="s">
        <v>756</v>
      </c>
      <c r="AE185" s="82" t="s">
        <v>912</v>
      </c>
      <c r="AG185" s="82" t="s">
        <v>1198</v>
      </c>
      <c r="AI185" s="86"/>
      <c r="AJ185" s="82"/>
      <c r="AK185" s="82">
        <v>45</v>
      </c>
      <c r="AL185" s="85" t="s">
        <v>1168</v>
      </c>
      <c r="AN185" s="87">
        <v>0.40000000000000002</v>
      </c>
      <c r="AS185" s="85">
        <v>28.399999999999999</v>
      </c>
      <c r="AT185" s="85">
        <v>28.399999999999999</v>
      </c>
      <c r="AU185" s="82">
        <v>0</v>
      </c>
      <c r="AV185" s="85">
        <v>24.199999999999999</v>
      </c>
      <c r="AY185" s="88">
        <v>117</v>
      </c>
      <c r="AZ185" s="85">
        <v>7.5</v>
      </c>
      <c r="BA185" s="82" t="s">
        <v>1199</v>
      </c>
      <c r="BB185" s="82">
        <v>41</v>
      </c>
      <c r="BC185" s="82">
        <v>65</v>
      </c>
      <c r="BE185" s="82" t="s">
        <v>1024</v>
      </c>
      <c r="BI185" s="82" t="s">
        <v>1161</v>
      </c>
      <c r="BJ185" s="34"/>
      <c r="BK185" s="34"/>
      <c r="BL185" s="34"/>
      <c r="BM185" s="34"/>
      <c r="BN185" s="34"/>
      <c r="BO185" s="34"/>
      <c r="BP185" s="34"/>
      <c r="BQ185" s="34"/>
      <c r="BR185" s="34"/>
      <c r="BS185" s="34"/>
      <c r="BT185" s="34"/>
      <c r="BU185" s="34"/>
    </row>
    <row r="186" ht="34.5" customHeight="1">
      <c r="A186" s="59" t="s">
        <v>744</v>
      </c>
      <c r="B186" s="32" t="s">
        <v>111</v>
      </c>
      <c r="D186" s="82" t="s">
        <v>1193</v>
      </c>
      <c r="E186" s="82" t="s">
        <v>1209</v>
      </c>
      <c r="F186" s="83" t="s">
        <v>1210</v>
      </c>
      <c r="G186" s="84" t="s">
        <v>1211</v>
      </c>
      <c r="I186" s="35" t="s">
        <v>60</v>
      </c>
      <c r="J186" s="85">
        <v>153</v>
      </c>
      <c r="K186" s="49" t="s">
        <v>749</v>
      </c>
      <c r="L186" s="49" t="s">
        <v>1197</v>
      </c>
      <c r="N186" s="35" t="str">
        <f t="shared" si="2"/>
        <v xml:space="preserve">K2 LIME LITE153 K2 is the original American Ski and Snowboard Brand, founded in 1962 in Washington State. The brand continued to pioneer by expanding into snowboards in 1987 and was the first brand to specifically engineer products for women starting in 1999; our Women’s Alliance™. Today we are resetting the K2 brand for the future, one that builds on this legacy to reposition as the industry leader.Bringing a freestyle approach to riding the entire mountain, the classic twin silhouette and soft flex of the K2 Lime Lite work hand in hand to help you step onto center stage and push your progression in the park and beyond.
It all begins with the Combination Camber profile shape that gives the board liveliness and snap while remaining playful and predictable on all snow types. Camber is placed strategically between the bindings for stability and pop, and rocker extends from just outside the bindings toward the nose and tail for a hook-free feeling.
The Lime Lite’s Rhythm™ Core is made from sustainably harvested timber that absorbs chatter and features a flex profile that has been explicitly scaled for women riders. At the same time, biaxially woven fiberglass hugs the core and gives the board a fantastic edge hold on groomers, ice, or tricky approaches.
To make sure the board can stand up to daily park lapping, we use a rigid but fast Extruded 2000 base that looks as good as it slides. FreestyleAdvanced - Expert, Women, profile: camber rocker , TWIN, Regular2 x 4, , , 50, 86+</v>
      </c>
      <c r="P186" s="59"/>
      <c r="U186" s="32" t="s">
        <v>67</v>
      </c>
      <c r="V186" s="32" t="s">
        <v>68</v>
      </c>
      <c r="W186" s="43" t="s">
        <v>69</v>
      </c>
      <c r="X186" s="43" t="s">
        <v>70</v>
      </c>
      <c r="Y186" s="82" t="s">
        <v>909</v>
      </c>
      <c r="Z186" s="82" t="s">
        <v>860</v>
      </c>
      <c r="AA186" s="82" t="s">
        <v>1160</v>
      </c>
      <c r="AB186" s="59" t="s">
        <v>1079</v>
      </c>
      <c r="AC186" s="82" t="s">
        <v>911</v>
      </c>
      <c r="AD186" s="82" t="s">
        <v>756</v>
      </c>
      <c r="AE186" s="82" t="s">
        <v>912</v>
      </c>
      <c r="AG186" s="82" t="s">
        <v>1198</v>
      </c>
      <c r="AI186" s="86"/>
      <c r="AJ186" s="82"/>
      <c r="AK186" s="82">
        <v>50</v>
      </c>
      <c r="AL186" s="85" t="s">
        <v>766</v>
      </c>
      <c r="AN186" s="87">
        <v>0.40000000000000002</v>
      </c>
      <c r="AS186" s="85">
        <v>28.5</v>
      </c>
      <c r="AT186" s="85">
        <v>28.5</v>
      </c>
      <c r="AU186" s="82">
        <v>0</v>
      </c>
      <c r="AV186" s="85">
        <v>24.399999999999999</v>
      </c>
      <c r="AY186" s="88">
        <v>119</v>
      </c>
      <c r="AZ186" s="85">
        <v>7.5999999999999996</v>
      </c>
      <c r="BA186" s="82" t="s">
        <v>1199</v>
      </c>
      <c r="BB186" s="82">
        <v>43</v>
      </c>
      <c r="BC186" s="82">
        <v>67</v>
      </c>
      <c r="BE186" s="82" t="s">
        <v>1024</v>
      </c>
      <c r="BI186" s="82" t="s">
        <v>1161</v>
      </c>
      <c r="BJ186" s="34"/>
      <c r="BK186" s="34"/>
      <c r="BL186" s="34"/>
      <c r="BM186" s="34"/>
      <c r="BN186" s="34"/>
      <c r="BO186" s="34"/>
      <c r="BP186" s="34"/>
      <c r="BQ186" s="34"/>
      <c r="BR186" s="34"/>
      <c r="BS186" s="34"/>
      <c r="BT186" s="34"/>
      <c r="BU186" s="34"/>
    </row>
    <row r="187" ht="34.5" customHeight="1">
      <c r="A187" s="59" t="s">
        <v>744</v>
      </c>
      <c r="B187" s="32" t="s">
        <v>111</v>
      </c>
      <c r="D187" s="82" t="s">
        <v>1212</v>
      </c>
      <c r="E187" s="82" t="s">
        <v>1213</v>
      </c>
      <c r="F187" s="83" t="s">
        <v>1214</v>
      </c>
      <c r="G187" s="84" t="s">
        <v>1215</v>
      </c>
      <c r="I187" s="35" t="s">
        <v>60</v>
      </c>
      <c r="J187" s="85">
        <v>138</v>
      </c>
      <c r="K187" s="49" t="s">
        <v>749</v>
      </c>
      <c r="L187" s="49" t="s">
        <v>1216</v>
      </c>
      <c r="N187" s="35" t="str">
        <f t="shared" si="2"/>
        <v xml:space="preserve">K2 FIRST LITE138 K2 is the original American Ski and Snowboard Brand, founded in 1962 in Washington State. The brand continued to pioneer by expanding into snowboards in 1987 and was the first brand to specifically engineer products for women starting in 1999; our Women’s Alliance™. Today we are resetting the K2 brand for the future, one that builds on this legacy to reposition as the industry leader.Engineered to instill confidence in the beginner women’s boarder, the First Lite is the ultimate tool to develop your skills.  
Built to instill confidence in new riders and keep them coming back for more, the First Lite’s foundation is a directional twin shape and is topped off with K2’s Catch-Free™ Tune. This makes learning how to snowboard both regular and switch as easy as possible - as the snowboard will feel identical riding in both directions. 
The K2 First Lite uses our Rocker Profile featuring our Catch Free Tune, meaning that the snowboard is flat in between the bindings with rocker just outside the bindings. This results in easy turn initiation and release of every turn. Easier release equals fewer falls, less time taking breaks, more time on the mountain, and faster progression All MountainBeginner - Advanced, Women, profile:rocker , DIRECTIONAL, Regular2 x 4, , , 41, 73+</v>
      </c>
      <c r="P187" s="59"/>
      <c r="U187" s="32" t="s">
        <v>67</v>
      </c>
      <c r="V187" s="32" t="s">
        <v>68</v>
      </c>
      <c r="W187" s="43" t="s">
        <v>69</v>
      </c>
      <c r="X187" s="43" t="s">
        <v>70</v>
      </c>
      <c r="Y187" s="82" t="s">
        <v>859</v>
      </c>
      <c r="Z187" s="82" t="s">
        <v>1020</v>
      </c>
      <c r="AA187" s="82" t="s">
        <v>1160</v>
      </c>
      <c r="AB187" s="69" t="s">
        <v>1052</v>
      </c>
      <c r="AC187" s="82" t="s">
        <v>1136</v>
      </c>
      <c r="AD187" s="82" t="s">
        <v>756</v>
      </c>
      <c r="AE187" s="82" t="s">
        <v>912</v>
      </c>
      <c r="AG187" s="82" t="s">
        <v>1198</v>
      </c>
      <c r="AI187" s="86"/>
      <c r="AJ187" s="82"/>
      <c r="AK187" s="82">
        <v>41</v>
      </c>
      <c r="AL187" s="85" t="s">
        <v>759</v>
      </c>
      <c r="AN187" s="87">
        <v>0.40000000000000002</v>
      </c>
      <c r="AS187" s="85">
        <v>27.300000000000001</v>
      </c>
      <c r="AT187" s="85">
        <v>27.300000000000001</v>
      </c>
      <c r="AU187" s="82">
        <v>0</v>
      </c>
      <c r="AV187" s="85">
        <v>23.199999999999999</v>
      </c>
      <c r="AY187" s="88">
        <v>108</v>
      </c>
      <c r="AZ187" s="85">
        <v>7.0999999999999996</v>
      </c>
      <c r="BA187" s="82" t="s">
        <v>1199</v>
      </c>
      <c r="BB187" s="82">
        <v>36</v>
      </c>
      <c r="BC187" s="82">
        <v>60</v>
      </c>
      <c r="BE187" s="82" t="s">
        <v>1024</v>
      </c>
      <c r="BI187" s="82" t="s">
        <v>1025</v>
      </c>
      <c r="BJ187" s="34"/>
      <c r="BK187" s="34"/>
      <c r="BL187" s="34"/>
      <c r="BM187" s="34"/>
      <c r="BN187" s="34"/>
      <c r="BO187" s="34"/>
      <c r="BP187" s="34"/>
      <c r="BQ187" s="34"/>
      <c r="BR187" s="34"/>
      <c r="BS187" s="34"/>
      <c r="BT187" s="34"/>
      <c r="BU187" s="34"/>
    </row>
    <row r="188" ht="34.5" customHeight="1">
      <c r="A188" s="59" t="s">
        <v>744</v>
      </c>
      <c r="B188" s="32" t="s">
        <v>111</v>
      </c>
      <c r="D188" s="82" t="s">
        <v>1212</v>
      </c>
      <c r="E188" s="82" t="s">
        <v>1217</v>
      </c>
      <c r="F188" s="83" t="s">
        <v>1218</v>
      </c>
      <c r="G188" s="84" t="s">
        <v>1219</v>
      </c>
      <c r="I188" s="35" t="s">
        <v>60</v>
      </c>
      <c r="J188" s="85">
        <v>142</v>
      </c>
      <c r="K188" s="49" t="s">
        <v>749</v>
      </c>
      <c r="L188" s="49" t="s">
        <v>1216</v>
      </c>
      <c r="N188" s="35" t="str">
        <f t="shared" si="2"/>
        <v xml:space="preserve">K2 FIRST LITE142 K2 is the original American Ski and Snowboard Brand, founded in 1962 in Washington State. The brand continued to pioneer by expanding into snowboards in 1987 and was the first brand to specifically engineer products for women starting in 1999; our Women’s Alliance™. Today we are resetting the K2 brand for the future, one that builds on this legacy to reposition as the industry leader.Engineered to instill confidence in the beginner women’s boarder, the First Lite is the ultimate tool to develop your skills.  
Built to instill confidence in new riders and keep them coming back for more, the First Lite’s foundation is a directional twin shape and is topped off with K2’s Catch-Free™ Tune. This makes learning how to snowboard both regular and switch as easy as possible - as the snowboard will feel identical riding in both directions. 
The K2 First Lite uses our Rocker Profile featuring our Catch Free Tune, meaning that the snowboard is flat in between the bindings with rocker just outside the bindings. This results in easy turn initiation and release of every turn. Easier release equals fewer falls, less time taking breaks, more time on the mountain, and faster progression All MountainBeginner - Advanced, Women, profile:rocker , DIRECTIONAL, Regular2 x 4, , , 41, 73+</v>
      </c>
      <c r="P188" s="59"/>
      <c r="U188" s="32" t="s">
        <v>67</v>
      </c>
      <c r="V188" s="32" t="s">
        <v>68</v>
      </c>
      <c r="W188" s="43" t="s">
        <v>69</v>
      </c>
      <c r="X188" s="43" t="s">
        <v>70</v>
      </c>
      <c r="Y188" s="82" t="s">
        <v>859</v>
      </c>
      <c r="Z188" s="82" t="s">
        <v>1020</v>
      </c>
      <c r="AA188" s="82" t="s">
        <v>1160</v>
      </c>
      <c r="AB188" s="69" t="s">
        <v>1052</v>
      </c>
      <c r="AC188" s="82" t="s">
        <v>1136</v>
      </c>
      <c r="AD188" s="82" t="s">
        <v>756</v>
      </c>
      <c r="AE188" s="82" t="s">
        <v>912</v>
      </c>
      <c r="AG188" s="82" t="s">
        <v>1198</v>
      </c>
      <c r="AI188" s="86"/>
      <c r="AJ188" s="82"/>
      <c r="AK188" s="82">
        <v>41</v>
      </c>
      <c r="AL188" s="85" t="s">
        <v>759</v>
      </c>
      <c r="AN188" s="87">
        <v>0.40000000000000002</v>
      </c>
      <c r="AS188" s="85">
        <v>27.600000000000001</v>
      </c>
      <c r="AT188" s="85">
        <v>27.600000000000001</v>
      </c>
      <c r="AU188" s="82">
        <v>0</v>
      </c>
      <c r="AV188" s="85">
        <v>23.399999999999999</v>
      </c>
      <c r="AY188" s="88">
        <v>111</v>
      </c>
      <c r="AZ188" s="85">
        <v>7.2999999999999998</v>
      </c>
      <c r="BA188" s="82" t="s">
        <v>1199</v>
      </c>
      <c r="BB188" s="82">
        <v>38</v>
      </c>
      <c r="BC188" s="82">
        <v>62</v>
      </c>
      <c r="BE188" s="82" t="s">
        <v>1024</v>
      </c>
      <c r="BI188" s="82" t="s">
        <v>1025</v>
      </c>
      <c r="BJ188" s="34"/>
      <c r="BK188" s="34"/>
      <c r="BL188" s="34"/>
      <c r="BM188" s="34"/>
      <c r="BN188" s="34"/>
      <c r="BO188" s="34"/>
      <c r="BP188" s="34"/>
      <c r="BQ188" s="34"/>
      <c r="BR188" s="34"/>
      <c r="BS188" s="34"/>
      <c r="BT188" s="34"/>
      <c r="BU188" s="34"/>
    </row>
    <row r="189" ht="34.5" customHeight="1">
      <c r="A189" s="59" t="s">
        <v>744</v>
      </c>
      <c r="B189" s="32" t="s">
        <v>111</v>
      </c>
      <c r="D189" s="82" t="s">
        <v>1212</v>
      </c>
      <c r="E189" s="82" t="s">
        <v>1220</v>
      </c>
      <c r="F189" s="83" t="s">
        <v>1221</v>
      </c>
      <c r="G189" s="84" t="s">
        <v>1222</v>
      </c>
      <c r="I189" s="35" t="s">
        <v>60</v>
      </c>
      <c r="J189" s="85">
        <v>146</v>
      </c>
      <c r="K189" s="49" t="s">
        <v>749</v>
      </c>
      <c r="L189" s="49" t="s">
        <v>1216</v>
      </c>
      <c r="N189" s="35" t="str">
        <f t="shared" si="2"/>
        <v xml:space="preserve">K2 FIRST LITE146 K2 is the original American Ski and Snowboard Brand, founded in 1962 in Washington State. The brand continued to pioneer by expanding into snowboards in 1987 and was the first brand to specifically engineer products for women starting in 1999; our Women’s Alliance™. Today we are resetting the K2 brand for the future, one that builds on this legacy to reposition as the industry leader.Engineered to instill confidence in the beginner women’s boarder, the First Lite is the ultimate tool to develop your skills.  
Built to instill confidence in new riders and keep them coming back for more, the First Lite’s foundation is a directional twin shape and is topped off with K2’s Catch-Free™ Tune. This makes learning how to snowboard both regular and switch as easy as possible - as the snowboard will feel identical riding in both directions. 
The K2 First Lite uses our Rocker Profile featuring our Catch Free Tune, meaning that the snowboard is flat in between the bindings with rocker just outside the bindings. This results in easy turn initiation and release of every turn. Easier release equals fewer falls, less time taking breaks, more time on the mountain, and faster progression All MountainBeginner - Advanced, Women, profile:rocker , DIRECTIONAL, Regular2 x 4, , , 45, 77+</v>
      </c>
      <c r="P189" s="59"/>
      <c r="U189" s="32" t="s">
        <v>67</v>
      </c>
      <c r="V189" s="32" t="s">
        <v>68</v>
      </c>
      <c r="W189" s="43" t="s">
        <v>69</v>
      </c>
      <c r="X189" s="43" t="s">
        <v>70</v>
      </c>
      <c r="Y189" s="82" t="s">
        <v>859</v>
      </c>
      <c r="Z189" s="82" t="s">
        <v>1020</v>
      </c>
      <c r="AA189" s="82" t="s">
        <v>1160</v>
      </c>
      <c r="AB189" s="69" t="s">
        <v>1052</v>
      </c>
      <c r="AC189" s="82" t="s">
        <v>1136</v>
      </c>
      <c r="AD189" s="82" t="s">
        <v>756</v>
      </c>
      <c r="AE189" s="82" t="s">
        <v>912</v>
      </c>
      <c r="AG189" s="82" t="s">
        <v>1198</v>
      </c>
      <c r="AI189" s="86"/>
      <c r="AJ189" s="82"/>
      <c r="AK189" s="82">
        <v>45</v>
      </c>
      <c r="AL189" s="85" t="s">
        <v>1168</v>
      </c>
      <c r="AN189" s="87">
        <v>0.40000000000000002</v>
      </c>
      <c r="AS189" s="85">
        <v>28</v>
      </c>
      <c r="AT189" s="85">
        <v>28</v>
      </c>
      <c r="AU189" s="82">
        <v>0</v>
      </c>
      <c r="AV189" s="85">
        <v>23.600000000000001</v>
      </c>
      <c r="AY189" s="88">
        <v>116</v>
      </c>
      <c r="AZ189" s="85">
        <v>7.5</v>
      </c>
      <c r="BA189" s="82" t="s">
        <v>1199</v>
      </c>
      <c r="BB189" s="82">
        <v>38</v>
      </c>
      <c r="BC189" s="82">
        <v>62</v>
      </c>
      <c r="BD189" s="82">
        <v>2.6600000000000001</v>
      </c>
      <c r="BE189" s="82" t="s">
        <v>1024</v>
      </c>
      <c r="BI189" s="82" t="s">
        <v>1025</v>
      </c>
      <c r="BJ189" s="34"/>
      <c r="BK189" s="34"/>
      <c r="BL189" s="34"/>
      <c r="BM189" s="34"/>
      <c r="BN189" s="34"/>
      <c r="BO189" s="34"/>
      <c r="BP189" s="34"/>
      <c r="BQ189" s="34"/>
      <c r="BR189" s="34"/>
      <c r="BS189" s="34"/>
      <c r="BT189" s="34"/>
      <c r="BU189" s="34"/>
    </row>
    <row r="190" ht="34.5" customHeight="1">
      <c r="A190" s="59" t="s">
        <v>744</v>
      </c>
      <c r="B190" s="32" t="s">
        <v>111</v>
      </c>
      <c r="D190" s="82" t="s">
        <v>1212</v>
      </c>
      <c r="E190" s="82" t="s">
        <v>1223</v>
      </c>
      <c r="F190" s="83" t="s">
        <v>1224</v>
      </c>
      <c r="G190" s="84" t="s">
        <v>1225</v>
      </c>
      <c r="I190" s="35" t="s">
        <v>60</v>
      </c>
      <c r="J190" s="85">
        <v>150</v>
      </c>
      <c r="K190" s="49" t="s">
        <v>749</v>
      </c>
      <c r="L190" s="49" t="s">
        <v>1216</v>
      </c>
      <c r="N190" s="35" t="str">
        <f t="shared" si="2"/>
        <v xml:space="preserve">K2 FIRST LITE150 K2 is the original American Ski and Snowboard Brand, founded in 1962 in Washington State. The brand continued to pioneer by expanding into snowboards in 1987 and was the first brand to specifically engineer products for women starting in 1999; our Women’s Alliance™. Today we are resetting the K2 brand for the future, one that builds on this legacy to reposition as the industry leader.Engineered to instill confidence in the beginner women’s boarder, the First Lite is the ultimate tool to develop your skills.  
Built to instill confidence in new riders and keep them coming back for more, the First Lite’s foundation is a directional twin shape and is topped off with K2’s Catch-Free™ Tune. This makes learning how to snowboard both regular and switch as easy as possible - as the snowboard will feel identical riding in both directions. 
The K2 First Lite uses our Rocker Profile featuring our Catch Free Tune, meaning that the snowboard is flat in between the bindings with rocker just outside the bindings. This results in easy turn initiation and release of every turn. Easier release equals fewer falls, less time taking breaks, more time on the mountain, and faster progression All MountainBeginner - Advanced, Women, profile:rocker , DIRECTIONAL, Regular2 x 4, , , 45, 77+</v>
      </c>
      <c r="P190" s="59"/>
      <c r="U190" s="32" t="s">
        <v>67</v>
      </c>
      <c r="V190" s="32" t="s">
        <v>68</v>
      </c>
      <c r="W190" s="43" t="s">
        <v>69</v>
      </c>
      <c r="X190" s="43" t="s">
        <v>70</v>
      </c>
      <c r="Y190" s="82" t="s">
        <v>859</v>
      </c>
      <c r="Z190" s="82" t="s">
        <v>1020</v>
      </c>
      <c r="AA190" s="82" t="s">
        <v>1160</v>
      </c>
      <c r="AB190" s="69" t="s">
        <v>1052</v>
      </c>
      <c r="AC190" s="82" t="s">
        <v>1136</v>
      </c>
      <c r="AD190" s="82" t="s">
        <v>756</v>
      </c>
      <c r="AE190" s="82" t="s">
        <v>912</v>
      </c>
      <c r="AG190" s="82" t="s">
        <v>1198</v>
      </c>
      <c r="AI190" s="86"/>
      <c r="AJ190" s="82"/>
      <c r="AK190" s="82">
        <v>45</v>
      </c>
      <c r="AL190" s="85" t="s">
        <v>1168</v>
      </c>
      <c r="AN190" s="87">
        <v>0.40000000000000002</v>
      </c>
      <c r="AS190" s="85">
        <v>28.300000000000001</v>
      </c>
      <c r="AT190" s="85">
        <v>28.300000000000001</v>
      </c>
      <c r="AU190" s="82">
        <v>0</v>
      </c>
      <c r="AV190" s="85">
        <v>23.800000000000001</v>
      </c>
      <c r="AY190" s="88">
        <v>119</v>
      </c>
      <c r="AZ190" s="85">
        <v>7.7000000000000002</v>
      </c>
      <c r="BA190" s="82" t="s">
        <v>1199</v>
      </c>
      <c r="BB190" s="82">
        <v>41</v>
      </c>
      <c r="BC190" s="82">
        <v>65</v>
      </c>
      <c r="BE190" s="82" t="s">
        <v>1024</v>
      </c>
      <c r="BI190" s="82" t="s">
        <v>1025</v>
      </c>
      <c r="BJ190" s="34"/>
      <c r="BK190" s="34"/>
      <c r="BL190" s="34"/>
      <c r="BM190" s="34"/>
      <c r="BN190" s="34"/>
      <c r="BO190" s="34"/>
      <c r="BP190" s="34"/>
      <c r="BQ190" s="34"/>
      <c r="BR190" s="34"/>
      <c r="BS190" s="34"/>
      <c r="BT190" s="34"/>
      <c r="BU190" s="34"/>
    </row>
    <row r="191" ht="34.5" customHeight="1">
      <c r="A191" s="59" t="s">
        <v>744</v>
      </c>
      <c r="B191" s="32" t="s">
        <v>111</v>
      </c>
      <c r="D191" s="82" t="s">
        <v>1212</v>
      </c>
      <c r="E191" s="82" t="s">
        <v>1226</v>
      </c>
      <c r="F191" s="83" t="s">
        <v>1227</v>
      </c>
      <c r="G191" s="84" t="s">
        <v>1228</v>
      </c>
      <c r="I191" s="35" t="s">
        <v>60</v>
      </c>
      <c r="J191" s="85">
        <v>154</v>
      </c>
      <c r="K191" s="49" t="s">
        <v>749</v>
      </c>
      <c r="L191" s="49" t="s">
        <v>1216</v>
      </c>
      <c r="N191" s="35" t="str">
        <f t="shared" si="2"/>
        <v xml:space="preserve">K2 FIRST LITE154 K2 is the original American Ski and Snowboard Brand, founded in 1962 in Washington State. The brand continued to pioneer by expanding into snowboards in 1987 and was the first brand to specifically engineer products for women starting in 1999; our Women’s Alliance™. Today we are resetting the K2 brand for the future, one that builds on this legacy to reposition as the industry leader.Engineered to instill confidence in the beginner women’s boarder, the First Lite is the ultimate tool to develop your skills.  
Built to instill confidence in new riders and keep them coming back for more, the First Lite’s foundation is a directional twin shape and is topped off with K2’s Catch-Free™ Tune. This makes learning how to snowboard both regular and switch as easy as possible - as the snowboard will feel identical riding in both directions. 
The K2 First Lite uses our Rocker Profile featuring our Catch Free Tune, meaning that the snowboard is flat in between the bindings with rocker just outside the bindings. This results in easy turn initiation and release of every turn. Easier release equals fewer falls, less time taking breaks, more time on the mountain, and faster progression All MountainBeginner - Advanced, Women, profile:rocker , DIRECTIONAL, Regular2 x 4, , , 50, 86+</v>
      </c>
      <c r="P191" s="59"/>
      <c r="U191" s="32" t="s">
        <v>67</v>
      </c>
      <c r="V191" s="32" t="s">
        <v>68</v>
      </c>
      <c r="W191" s="43" t="s">
        <v>69</v>
      </c>
      <c r="X191" s="43" t="s">
        <v>70</v>
      </c>
      <c r="Y191" s="82" t="s">
        <v>859</v>
      </c>
      <c r="Z191" s="82" t="s">
        <v>1020</v>
      </c>
      <c r="AA191" s="82" t="s">
        <v>1160</v>
      </c>
      <c r="AB191" s="69" t="s">
        <v>1052</v>
      </c>
      <c r="AC191" s="82" t="s">
        <v>1136</v>
      </c>
      <c r="AD191" s="82" t="s">
        <v>756</v>
      </c>
      <c r="AE191" s="82" t="s">
        <v>912</v>
      </c>
      <c r="AG191" s="82" t="s">
        <v>1198</v>
      </c>
      <c r="AI191" s="86"/>
      <c r="AJ191" s="82"/>
      <c r="AK191" s="82">
        <v>50</v>
      </c>
      <c r="AL191" s="85" t="s">
        <v>766</v>
      </c>
      <c r="AN191" s="87">
        <v>0.40000000000000002</v>
      </c>
      <c r="AS191" s="85">
        <v>28.600000000000001</v>
      </c>
      <c r="AT191" s="85">
        <v>28.600000000000001</v>
      </c>
      <c r="AU191" s="82">
        <v>0</v>
      </c>
      <c r="AV191" s="85">
        <v>24</v>
      </c>
      <c r="AY191" s="88">
        <v>121</v>
      </c>
      <c r="AZ191" s="85">
        <v>7.9000000000000004</v>
      </c>
      <c r="BA191" s="82" t="s">
        <v>1199</v>
      </c>
      <c r="BB191" s="82">
        <v>41</v>
      </c>
      <c r="BC191" s="82">
        <v>65</v>
      </c>
      <c r="BE191" s="82" t="s">
        <v>1024</v>
      </c>
      <c r="BI191" s="82" t="s">
        <v>1025</v>
      </c>
      <c r="BJ191" s="34"/>
      <c r="BK191" s="34"/>
      <c r="BL191" s="34"/>
      <c r="BM191" s="34"/>
      <c r="BN191" s="34"/>
      <c r="BO191" s="34"/>
      <c r="BP191" s="34"/>
      <c r="BQ191" s="34"/>
      <c r="BR191" s="34"/>
      <c r="BS191" s="34"/>
      <c r="BT191" s="34"/>
      <c r="BU191" s="34"/>
    </row>
    <row r="192" ht="34.5" customHeight="1">
      <c r="A192" s="59" t="s">
        <v>744</v>
      </c>
      <c r="B192" s="32" t="s">
        <v>111</v>
      </c>
      <c r="D192" s="82" t="s">
        <v>1229</v>
      </c>
      <c r="E192" s="82" t="s">
        <v>1230</v>
      </c>
      <c r="F192" s="83" t="s">
        <v>1231</v>
      </c>
      <c r="G192" s="84" t="s">
        <v>1232</v>
      </c>
      <c r="I192" s="35" t="s">
        <v>60</v>
      </c>
      <c r="J192" s="85">
        <v>145</v>
      </c>
      <c r="K192" s="49" t="s">
        <v>749</v>
      </c>
      <c r="L192" s="49" t="s">
        <v>1233</v>
      </c>
      <c r="N192" s="35" t="str">
        <f t="shared" si="2"/>
        <v xml:space="preserve">K2 ANTIDOTE145 K2 is the original American Ski and Snowboard Brand, founded in 1962 in Washington State. The brand continued to pioneer by expanding into snowboards in 1987 and was the first brand to specifically engineer products for women starting in 1999; our Women’s Alliance™. Today we are resetting the K2 brand for the future, one that builds on this legacy to reposition as the industry leader.We delivered the board our team riders always wanted with the Antidote. Targeted at advanced-to-expert level riders whose style blurs the lines between freeride and freestyle. From resort charging to even the heaviest of freestyle features, the Antidote can handle whatever you throw at it. 
This directional twin is strapped with technology, most notably, our patented SpaceGlass™ technology found in the tip and tail. Weight reduction and a more rigid material allows for quicker spins and better edge pressure at the contact points. Recess3D technology removes excess material from the board, minimizing swing weight and chatter while also adding visual depth to the top sheet.
The Antidote’s most defining feature is its 3D Base Contour. Just 3mm of contour with 3D shaping deflects snow, eases turn initiation and plows through chunder when things get hectic. Get on the Antidote wave and experience a more “catch free” ride. All MountainAdvanced - Expert, Unisex, DIRECTIONAL CAMBER, DIRECTIONAL TWIN, 3D Top Recess Pockets, 3D Base Contour, Regular2 X 4, , , 41, 73+</v>
      </c>
      <c r="P192" s="59"/>
      <c r="U192" s="32" t="s">
        <v>67</v>
      </c>
      <c r="V192" s="32" t="s">
        <v>68</v>
      </c>
      <c r="W192" s="43" t="s">
        <v>69</v>
      </c>
      <c r="X192" s="43" t="s">
        <v>70</v>
      </c>
      <c r="Y192" s="82" t="s">
        <v>859</v>
      </c>
      <c r="Z192" s="82" t="s">
        <v>860</v>
      </c>
      <c r="AA192" s="82" t="s">
        <v>753</v>
      </c>
      <c r="AB192" s="82" t="s">
        <v>797</v>
      </c>
      <c r="AC192" s="82" t="s">
        <v>1234</v>
      </c>
      <c r="AD192" s="82" t="s">
        <v>756</v>
      </c>
      <c r="AE192" s="82" t="s">
        <v>863</v>
      </c>
      <c r="AG192" s="82" t="s">
        <v>1235</v>
      </c>
      <c r="AI192" s="86"/>
      <c r="AJ192" s="82"/>
      <c r="AK192" s="82">
        <v>41</v>
      </c>
      <c r="AL192" s="85" t="s">
        <v>759</v>
      </c>
      <c r="AN192" s="87">
        <v>1</v>
      </c>
      <c r="AS192" s="85">
        <v>28.199999999999999</v>
      </c>
      <c r="AT192" s="85">
        <v>28.199999999999999</v>
      </c>
      <c r="AU192" s="82">
        <v>0</v>
      </c>
      <c r="AV192" s="85">
        <v>23.899999999999999</v>
      </c>
      <c r="AY192" s="88">
        <v>109</v>
      </c>
      <c r="AZ192" s="85" t="s">
        <v>1236</v>
      </c>
      <c r="BA192" s="82" t="s">
        <v>802</v>
      </c>
      <c r="BB192" s="82">
        <v>38</v>
      </c>
      <c r="BC192" s="82">
        <v>62</v>
      </c>
      <c r="BE192" s="82" t="s">
        <v>865</v>
      </c>
      <c r="BI192" s="82" t="s">
        <v>1237</v>
      </c>
      <c r="BJ192" s="34"/>
      <c r="BK192" s="34"/>
      <c r="BL192" s="34"/>
      <c r="BM192" s="34"/>
      <c r="BN192" s="34"/>
      <c r="BO192" s="34"/>
      <c r="BP192" s="34"/>
      <c r="BQ192" s="34"/>
      <c r="BR192" s="34"/>
      <c r="BS192" s="34"/>
      <c r="BT192" s="34"/>
      <c r="BU192" s="34"/>
    </row>
    <row r="193" ht="34.5" customHeight="1">
      <c r="A193" s="59" t="s">
        <v>744</v>
      </c>
      <c r="B193" s="32" t="s">
        <v>111</v>
      </c>
      <c r="D193" s="82" t="s">
        <v>1229</v>
      </c>
      <c r="E193" s="82" t="s">
        <v>1238</v>
      </c>
      <c r="F193" s="83" t="s">
        <v>1239</v>
      </c>
      <c r="G193" s="84" t="s">
        <v>1240</v>
      </c>
      <c r="I193" s="35" t="s">
        <v>60</v>
      </c>
      <c r="J193" s="85">
        <v>148</v>
      </c>
      <c r="K193" s="49" t="s">
        <v>749</v>
      </c>
      <c r="L193" s="49" t="s">
        <v>1233</v>
      </c>
      <c r="N193" s="35" t="str">
        <f t="shared" si="2"/>
        <v xml:space="preserve">K2 ANTIDOTE148 K2 is the original American Ski and Snowboard Brand, founded in 1962 in Washington State. The brand continued to pioneer by expanding into snowboards in 1987 and was the first brand to specifically engineer products for women starting in 1999; our Women’s Alliance™. Today we are resetting the K2 brand for the future, one that builds on this legacy to reposition as the industry leader.We delivered the board our team riders always wanted with the Antidote. Targeted at advanced-to-expert level riders whose style blurs the lines between freeride and freestyle. From resort charging to even the heaviest of freestyle features, the Antidote can handle whatever you throw at it. 
This directional twin is strapped with technology, most notably, our patented SpaceGlass™ technology found in the tip and tail. Weight reduction and a more rigid material allows for quicker spins and better edge pressure at the contact points. Recess3D technology removes excess material from the board, minimizing swing weight and chatter while also adding visual depth to the top sheet.
The Antidote’s most defining feature is its 3D Base Contour. Just 3mm of contour with 3D shaping deflects snow, eases turn initiation and plows through chunder when things get hectic. Get on the Antidote wave and experience a more “catch free” ride. All MountainAdvanced - Expert, Unisex, DIRECTIONAL CAMBER, DIRECTIONAL TWIN, 3D Top Recess Pockets, 3D Base Contour, Regular2 X 4, , , 41, 73+</v>
      </c>
      <c r="P193" s="59"/>
      <c r="U193" s="32" t="s">
        <v>67</v>
      </c>
      <c r="V193" s="32" t="s">
        <v>68</v>
      </c>
      <c r="W193" s="43" t="s">
        <v>69</v>
      </c>
      <c r="X193" s="43" t="s">
        <v>70</v>
      </c>
      <c r="Y193" s="82" t="s">
        <v>859</v>
      </c>
      <c r="Z193" s="82" t="s">
        <v>860</v>
      </c>
      <c r="AA193" s="82" t="s">
        <v>753</v>
      </c>
      <c r="AB193" s="82" t="s">
        <v>797</v>
      </c>
      <c r="AC193" s="82" t="s">
        <v>1234</v>
      </c>
      <c r="AD193" s="82" t="s">
        <v>756</v>
      </c>
      <c r="AE193" s="82" t="s">
        <v>863</v>
      </c>
      <c r="AG193" s="82" t="s">
        <v>1235</v>
      </c>
      <c r="AI193" s="86"/>
      <c r="AJ193" s="82"/>
      <c r="AK193" s="82">
        <v>41</v>
      </c>
      <c r="AL193" s="85" t="s">
        <v>759</v>
      </c>
      <c r="AN193" s="87">
        <v>1</v>
      </c>
      <c r="AS193" s="85">
        <v>28.600000000000001</v>
      </c>
      <c r="AT193" s="85">
        <v>28.600000000000001</v>
      </c>
      <c r="AU193" s="82">
        <v>0</v>
      </c>
      <c r="AV193" s="85">
        <v>24.199999999999999</v>
      </c>
      <c r="AY193" s="88">
        <v>112</v>
      </c>
      <c r="AZ193" s="85" t="s">
        <v>1241</v>
      </c>
      <c r="BA193" s="82" t="s">
        <v>802</v>
      </c>
      <c r="BB193" s="82">
        <v>38</v>
      </c>
      <c r="BC193" s="82">
        <v>62</v>
      </c>
      <c r="BD193" s="82">
        <v>2.5800000000000001</v>
      </c>
      <c r="BE193" s="82" t="s">
        <v>865</v>
      </c>
      <c r="BI193" s="82" t="s">
        <v>1237</v>
      </c>
      <c r="BJ193" s="34"/>
      <c r="BK193" s="34"/>
      <c r="BL193" s="34"/>
      <c r="BM193" s="34"/>
      <c r="BN193" s="34"/>
      <c r="BO193" s="34"/>
      <c r="BP193" s="34"/>
      <c r="BQ193" s="34"/>
      <c r="BR193" s="34"/>
      <c r="BS193" s="34"/>
      <c r="BT193" s="34"/>
      <c r="BU193" s="34"/>
    </row>
    <row r="194" ht="34.5" customHeight="1">
      <c r="A194" s="59" t="s">
        <v>744</v>
      </c>
      <c r="B194" s="32" t="s">
        <v>111</v>
      </c>
      <c r="D194" s="82" t="s">
        <v>1229</v>
      </c>
      <c r="E194" s="82" t="s">
        <v>1242</v>
      </c>
      <c r="F194" s="83" t="s">
        <v>1243</v>
      </c>
      <c r="G194" s="84" t="s">
        <v>1244</v>
      </c>
      <c r="I194" s="35" t="s">
        <v>60</v>
      </c>
      <c r="J194" s="85">
        <v>151</v>
      </c>
      <c r="K194" s="49" t="s">
        <v>749</v>
      </c>
      <c r="L194" s="49" t="s">
        <v>1233</v>
      </c>
      <c r="N194" s="35" t="str">
        <f t="shared" si="2"/>
        <v xml:space="preserve">K2 ANTIDOTE151 K2 is the original American Ski and Snowboard Brand, founded in 1962 in Washington State. The brand continued to pioneer by expanding into snowboards in 1987 and was the first brand to specifically engineer products for women starting in 1999; our Women’s Alliance™. Today we are resetting the K2 brand for the future, one that builds on this legacy to reposition as the industry leader.We delivered the board our team riders always wanted with the Antidote. Targeted at advanced-to-expert level riders whose style blurs the lines between freeride and freestyle. From resort charging to even the heaviest of freestyle features, the Antidote can handle whatever you throw at it. 
This directional twin is strapped with technology, most notably, our patented SpaceGlass™ technology found in the tip and tail. Weight reduction and a more rigid material allows for quicker spins and better edge pressure at the contact points. Recess3D technology removes excess material from the board, minimizing swing weight and chatter while also adding visual depth to the top sheet.
The Antidote’s most defining feature is its 3D Base Contour. Just 3mm of contour with 3D shaping deflects snow, eases turn initiation and plows through chunder when things get hectic. Get on the Antidote wave and experience a more “catch free” ride. All MountainAdvanced - Expert, Unisex, DIRECTIONAL CAMBER, DIRECTIONAL TWIN, 3D Top Recess Pockets, 3D Base Contour, Regular2 X 4, , , 54, 86+</v>
      </c>
      <c r="P194" s="59"/>
      <c r="U194" s="32" t="s">
        <v>67</v>
      </c>
      <c r="V194" s="32" t="s">
        <v>68</v>
      </c>
      <c r="W194" s="43" t="s">
        <v>69</v>
      </c>
      <c r="X194" s="43" t="s">
        <v>70</v>
      </c>
      <c r="Y194" s="82" t="s">
        <v>859</v>
      </c>
      <c r="Z194" s="82" t="s">
        <v>860</v>
      </c>
      <c r="AA194" s="82" t="s">
        <v>753</v>
      </c>
      <c r="AB194" s="82" t="s">
        <v>797</v>
      </c>
      <c r="AC194" s="82" t="s">
        <v>1234</v>
      </c>
      <c r="AD194" s="82" t="s">
        <v>756</v>
      </c>
      <c r="AE194" s="82" t="s">
        <v>863</v>
      </c>
      <c r="AG194" s="82" t="s">
        <v>1235</v>
      </c>
      <c r="AI194" s="86"/>
      <c r="AJ194" s="82"/>
      <c r="AK194" s="82">
        <v>54</v>
      </c>
      <c r="AL194" s="85" t="s">
        <v>766</v>
      </c>
      <c r="AN194" s="87">
        <v>1</v>
      </c>
      <c r="AS194" s="85">
        <v>28.899999999999999</v>
      </c>
      <c r="AT194" s="85">
        <v>28.899999999999999</v>
      </c>
      <c r="AU194" s="82">
        <v>0</v>
      </c>
      <c r="AV194" s="85">
        <v>24.5</v>
      </c>
      <c r="AY194" s="88">
        <v>114</v>
      </c>
      <c r="AZ194" s="85" t="s">
        <v>1245</v>
      </c>
      <c r="BA194" s="82" t="s">
        <v>802</v>
      </c>
      <c r="BB194" s="82">
        <v>41</v>
      </c>
      <c r="BC194" s="82">
        <v>65</v>
      </c>
      <c r="BE194" s="82" t="s">
        <v>865</v>
      </c>
      <c r="BI194" s="82" t="s">
        <v>1237</v>
      </c>
      <c r="BJ194" s="34"/>
      <c r="BK194" s="34"/>
      <c r="BL194" s="34"/>
      <c r="BM194" s="34"/>
      <c r="BN194" s="34"/>
      <c r="BO194" s="34"/>
      <c r="BP194" s="34"/>
      <c r="BQ194" s="34"/>
      <c r="BR194" s="34"/>
      <c r="BS194" s="34"/>
      <c r="BT194" s="34"/>
      <c r="BU194" s="34"/>
    </row>
    <row r="195" ht="34.5" customHeight="1">
      <c r="A195" s="59" t="s">
        <v>744</v>
      </c>
      <c r="B195" s="32" t="s">
        <v>111</v>
      </c>
      <c r="D195" s="82" t="s">
        <v>1229</v>
      </c>
      <c r="E195" s="82" t="s">
        <v>1246</v>
      </c>
      <c r="F195" s="83" t="s">
        <v>1247</v>
      </c>
      <c r="G195" s="84" t="s">
        <v>1248</v>
      </c>
      <c r="I195" s="35" t="s">
        <v>60</v>
      </c>
      <c r="J195" s="85">
        <v>154</v>
      </c>
      <c r="K195" s="49" t="s">
        <v>749</v>
      </c>
      <c r="L195" s="49" t="s">
        <v>1233</v>
      </c>
      <c r="N195" s="35" t="str">
        <f t="shared" ref="N195:N258" si="3">A195&amp;" "&amp;D195&amp;J195&amp;" "&amp;K195&amp;L195&amp;M195&amp;" "&amp;Y195&amp;Z195&amp;", "&amp;AA195&amp;", "&amp;AB195&amp;", "&amp;AC195&amp;", "&amp;AD195&amp;AE195&amp;AF195&amp;", "&amp;AI195&amp;", "&amp;AJ195&amp;", "&amp;AK195&amp;", "&amp;AL195</f>
        <v xml:space="preserve">K2 ANTIDOTE154 K2 is the original American Ski and Snowboard Brand, founded in 1962 in Washington State. The brand continued to pioneer by expanding into snowboards in 1987 and was the first brand to specifically engineer products for women starting in 1999; our Women’s Alliance™. Today we are resetting the K2 brand for the future, one that builds on this legacy to reposition as the industry leader.We delivered the board our team riders always wanted with the Antidote. Targeted at advanced-to-expert level riders whose style blurs the lines between freeride and freestyle. From resort charging to even the heaviest of freestyle features, the Antidote can handle whatever you throw at it. 
This directional twin is strapped with technology, most notably, our patented SpaceGlass™ technology found in the tip and tail. Weight reduction and a more rigid material allows for quicker spins and better edge pressure at the contact points. Recess3D technology removes excess material from the board, minimizing swing weight and chatter while also adding visual depth to the top sheet.
The Antidote’s most defining feature is its 3D Base Contour. Just 3mm of contour with 3D shaping deflects snow, eases turn initiation and plows through chunder when things get hectic. Get on the Antidote wave and experience a more “catch free” ride. All MountainAdvanced - Expert, Unisex, DIRECTIONAL CAMBER, DIRECTIONAL TWIN, 3D Top Recess Pockets, 3D Base Contour, Regular2 X 4, , , 54, 86+</v>
      </c>
      <c r="P195" s="59"/>
      <c r="U195" s="32" t="s">
        <v>67</v>
      </c>
      <c r="V195" s="32" t="s">
        <v>68</v>
      </c>
      <c r="W195" s="43" t="s">
        <v>69</v>
      </c>
      <c r="X195" s="43" t="s">
        <v>70</v>
      </c>
      <c r="Y195" s="82" t="s">
        <v>859</v>
      </c>
      <c r="Z195" s="82" t="s">
        <v>860</v>
      </c>
      <c r="AA195" s="82" t="s">
        <v>753</v>
      </c>
      <c r="AB195" s="82" t="s">
        <v>797</v>
      </c>
      <c r="AC195" s="82" t="s">
        <v>1234</v>
      </c>
      <c r="AD195" s="82" t="s">
        <v>756</v>
      </c>
      <c r="AE195" s="82" t="s">
        <v>863</v>
      </c>
      <c r="AG195" s="82" t="s">
        <v>1235</v>
      </c>
      <c r="AI195" s="86"/>
      <c r="AJ195" s="82"/>
      <c r="AK195" s="82">
        <v>54</v>
      </c>
      <c r="AL195" s="85" t="s">
        <v>766</v>
      </c>
      <c r="AN195" s="87">
        <v>1</v>
      </c>
      <c r="AS195" s="85">
        <v>29.399999999999999</v>
      </c>
      <c r="AT195" s="85">
        <v>29.399999999999999</v>
      </c>
      <c r="AU195" s="82">
        <v>0</v>
      </c>
      <c r="AV195" s="85">
        <v>24.899999999999999</v>
      </c>
      <c r="AY195" s="88">
        <v>117</v>
      </c>
      <c r="AZ195" s="85" t="s">
        <v>1249</v>
      </c>
      <c r="BA195" s="82" t="s">
        <v>802</v>
      </c>
      <c r="BB195" s="82">
        <v>43</v>
      </c>
      <c r="BC195" s="82">
        <v>67</v>
      </c>
      <c r="BE195" s="82" t="s">
        <v>865</v>
      </c>
      <c r="BI195" s="82" t="s">
        <v>1237</v>
      </c>
      <c r="BJ195" s="34"/>
      <c r="BK195" s="34"/>
      <c r="BL195" s="34"/>
      <c r="BM195" s="34"/>
      <c r="BN195" s="34"/>
      <c r="BO195" s="34"/>
      <c r="BP195" s="34"/>
      <c r="BQ195" s="34"/>
      <c r="BR195" s="34"/>
      <c r="BS195" s="34"/>
      <c r="BT195" s="34"/>
      <c r="BU195" s="34"/>
    </row>
    <row r="196" ht="34.5" customHeight="1">
      <c r="A196" s="59" t="s">
        <v>744</v>
      </c>
      <c r="B196" s="32" t="s">
        <v>111</v>
      </c>
      <c r="D196" s="82" t="s">
        <v>1229</v>
      </c>
      <c r="E196" s="82" t="s">
        <v>1250</v>
      </c>
      <c r="F196" s="83" t="s">
        <v>1251</v>
      </c>
      <c r="G196" s="84" t="s">
        <v>1252</v>
      </c>
      <c r="I196" s="35" t="s">
        <v>60</v>
      </c>
      <c r="J196" s="85">
        <v>157</v>
      </c>
      <c r="K196" s="49" t="s">
        <v>749</v>
      </c>
      <c r="L196" s="49" t="s">
        <v>1233</v>
      </c>
      <c r="N196" s="35" t="str">
        <f t="shared" si="3"/>
        <v xml:space="preserve">K2 ANTIDOTE157 K2 is the original American Ski and Snowboard Brand, founded in 1962 in Washington State. The brand continued to pioneer by expanding into snowboards in 1987 and was the first brand to specifically engineer products for women starting in 1999; our Women’s Alliance™. Today we are resetting the K2 brand for the future, one that builds on this legacy to reposition as the industry leader.We delivered the board our team riders always wanted with the Antidote. Targeted at advanced-to-expert level riders whose style blurs the lines between freeride and freestyle. From resort charging to even the heaviest of freestyle features, the Antidote can handle whatever you throw at it. 
This directional twin is strapped with technology, most notably, our patented SpaceGlass™ technology found in the tip and tail. Weight reduction and a more rigid material allows for quicker spins and better edge pressure at the contact points. Recess3D technology removes excess material from the board, minimizing swing weight and chatter while also adding visual depth to the top sheet.
The Antidote’s most defining feature is its 3D Base Contour. Just 3mm of contour with 3D shaping deflects snow, eases turn initiation and plows through chunder when things get hectic. Get on the Antidote wave and experience a more “catch free” ride. All MountainAdvanced - Expert, Unisex, DIRECTIONAL CAMBER, DIRECTIONAL TWIN, 3D Top Recess Pockets, 3D Base Contour, Regular2 X 4, , , 54, 86+</v>
      </c>
      <c r="P196" s="59"/>
      <c r="U196" s="32" t="s">
        <v>67</v>
      </c>
      <c r="V196" s="32" t="s">
        <v>68</v>
      </c>
      <c r="W196" s="43" t="s">
        <v>69</v>
      </c>
      <c r="X196" s="43" t="s">
        <v>70</v>
      </c>
      <c r="Y196" s="82" t="s">
        <v>859</v>
      </c>
      <c r="Z196" s="82" t="s">
        <v>860</v>
      </c>
      <c r="AA196" s="82" t="s">
        <v>753</v>
      </c>
      <c r="AB196" s="82" t="s">
        <v>797</v>
      </c>
      <c r="AC196" s="82" t="s">
        <v>1234</v>
      </c>
      <c r="AD196" s="82" t="s">
        <v>756</v>
      </c>
      <c r="AE196" s="82" t="s">
        <v>863</v>
      </c>
      <c r="AG196" s="82" t="s">
        <v>1235</v>
      </c>
      <c r="AI196" s="86"/>
      <c r="AJ196" s="82"/>
      <c r="AK196" s="82">
        <v>54</v>
      </c>
      <c r="AL196" s="85" t="s">
        <v>766</v>
      </c>
      <c r="AN196" s="87">
        <v>1</v>
      </c>
      <c r="AS196" s="85">
        <v>29.800000000000001</v>
      </c>
      <c r="AT196" s="85">
        <v>29.800000000000001</v>
      </c>
      <c r="AU196" s="82">
        <v>0</v>
      </c>
      <c r="AV196" s="85">
        <v>25.199999999999999</v>
      </c>
      <c r="AY196" s="88">
        <v>119</v>
      </c>
      <c r="AZ196" s="85" t="s">
        <v>1253</v>
      </c>
      <c r="BA196" s="82" t="s">
        <v>802</v>
      </c>
      <c r="BB196" s="82">
        <v>43</v>
      </c>
      <c r="BC196" s="82">
        <v>67</v>
      </c>
      <c r="BE196" s="82" t="s">
        <v>865</v>
      </c>
      <c r="BI196" s="82" t="s">
        <v>1237</v>
      </c>
      <c r="BJ196" s="34"/>
      <c r="BK196" s="34"/>
      <c r="BL196" s="34"/>
      <c r="BM196" s="34"/>
      <c r="BN196" s="34"/>
      <c r="BO196" s="34"/>
      <c r="BP196" s="34"/>
      <c r="BQ196" s="34"/>
      <c r="BR196" s="34"/>
      <c r="BS196" s="34"/>
      <c r="BT196" s="34"/>
      <c r="BU196" s="34"/>
    </row>
    <row r="197" ht="34.5" customHeight="1">
      <c r="A197" s="59" t="s">
        <v>744</v>
      </c>
      <c r="B197" s="32" t="s">
        <v>111</v>
      </c>
      <c r="D197" s="82" t="s">
        <v>1229</v>
      </c>
      <c r="E197" s="82" t="s">
        <v>1254</v>
      </c>
      <c r="F197" s="83" t="s">
        <v>1255</v>
      </c>
      <c r="G197" s="84" t="s">
        <v>1256</v>
      </c>
      <c r="I197" s="35" t="s">
        <v>60</v>
      </c>
      <c r="J197" s="85">
        <v>159</v>
      </c>
      <c r="K197" s="49" t="s">
        <v>749</v>
      </c>
      <c r="L197" s="49" t="s">
        <v>1233</v>
      </c>
      <c r="N197" s="35" t="str">
        <f t="shared" si="3"/>
        <v xml:space="preserve">K2 ANTIDOTE159 K2 is the original American Ski and Snowboard Brand, founded in 1962 in Washington State. The brand continued to pioneer by expanding into snowboards in 1987 and was the first brand to specifically engineer products for women starting in 1999; our Women’s Alliance™. Today we are resetting the K2 brand for the future, one that builds on this legacy to reposition as the industry leader.We delivered the board our team riders always wanted with the Antidote. Targeted at advanced-to-expert level riders whose style blurs the lines between freeride and freestyle. From resort charging to even the heaviest of freestyle features, the Antidote can handle whatever you throw at it. 
This directional twin is strapped with technology, most notably, our patented SpaceGlass™ technology found in the tip and tail. Weight reduction and a more rigid material allows for quicker spins and better edge pressure at the contact points. Recess3D technology removes excess material from the board, minimizing swing weight and chatter while also adding visual depth to the top sheet.
The Antidote’s most defining feature is its 3D Base Contour. Just 3mm of contour with 3D shaping deflects snow, eases turn initiation and plows through chunder when things get hectic. Get on the Antidote wave and experience a more “catch free” ride. All MountainAdvanced - Expert, Unisex, DIRECTIONAL CAMBER, DIRECTIONAL TWIN, 3D Top Recess Pockets, 3D Base Contour, Regular2 X 4, , , 59, 95+</v>
      </c>
      <c r="P197" s="59"/>
      <c r="U197" s="32" t="s">
        <v>67</v>
      </c>
      <c r="V197" s="32" t="s">
        <v>68</v>
      </c>
      <c r="W197" s="43" t="s">
        <v>69</v>
      </c>
      <c r="X197" s="43" t="s">
        <v>70</v>
      </c>
      <c r="Y197" s="82" t="s">
        <v>859</v>
      </c>
      <c r="Z197" s="82" t="s">
        <v>860</v>
      </c>
      <c r="AA197" s="82" t="s">
        <v>753</v>
      </c>
      <c r="AB197" s="82" t="s">
        <v>797</v>
      </c>
      <c r="AC197" s="82" t="s">
        <v>1234</v>
      </c>
      <c r="AD197" s="82" t="s">
        <v>756</v>
      </c>
      <c r="AE197" s="82" t="s">
        <v>863</v>
      </c>
      <c r="AG197" s="82" t="s">
        <v>1235</v>
      </c>
      <c r="AI197" s="86"/>
      <c r="AJ197" s="82"/>
      <c r="AK197" s="82">
        <v>59</v>
      </c>
      <c r="AL197" s="85" t="s">
        <v>773</v>
      </c>
      <c r="AN197" s="87">
        <v>1</v>
      </c>
      <c r="AS197" s="85">
        <v>30</v>
      </c>
      <c r="AT197" s="85">
        <v>30</v>
      </c>
      <c r="AU197" s="82">
        <v>0</v>
      </c>
      <c r="AV197" s="85">
        <v>25.399999999999999</v>
      </c>
      <c r="AY197" s="88">
        <v>121</v>
      </c>
      <c r="AZ197" s="85" t="s">
        <v>1257</v>
      </c>
      <c r="BA197" s="82" t="s">
        <v>802</v>
      </c>
      <c r="BB197" s="82">
        <v>46</v>
      </c>
      <c r="BC197" s="82">
        <v>70</v>
      </c>
      <c r="BD197" s="82">
        <v>3.04</v>
      </c>
      <c r="BE197" s="82" t="s">
        <v>865</v>
      </c>
      <c r="BI197" s="82" t="s">
        <v>1237</v>
      </c>
      <c r="BJ197" s="34"/>
      <c r="BK197" s="34"/>
      <c r="BL197" s="34"/>
      <c r="BM197" s="34"/>
      <c r="BN197" s="34"/>
      <c r="BO197" s="34"/>
      <c r="BP197" s="34"/>
      <c r="BQ197" s="34"/>
      <c r="BR197" s="34"/>
      <c r="BS197" s="34"/>
      <c r="BT197" s="34"/>
      <c r="BU197" s="34"/>
    </row>
    <row r="198" ht="34.5" customHeight="1">
      <c r="A198" s="59" t="s">
        <v>744</v>
      </c>
      <c r="B198" s="32" t="s">
        <v>111</v>
      </c>
      <c r="D198" s="82" t="s">
        <v>1229</v>
      </c>
      <c r="E198" s="82" t="s">
        <v>1258</v>
      </c>
      <c r="F198" s="83" t="s">
        <v>1259</v>
      </c>
      <c r="G198" s="84" t="s">
        <v>1260</v>
      </c>
      <c r="I198" s="35" t="s">
        <v>60</v>
      </c>
      <c r="J198" s="85">
        <v>162</v>
      </c>
      <c r="K198" s="49" t="s">
        <v>749</v>
      </c>
      <c r="L198" s="49" t="s">
        <v>1233</v>
      </c>
      <c r="N198" s="35" t="str">
        <f t="shared" si="3"/>
        <v xml:space="preserve">K2 ANTIDOTE162 K2 is the original American Ski and Snowboard Brand, founded in 1962 in Washington State. The brand continued to pioneer by expanding into snowboards in 1987 and was the first brand to specifically engineer products for women starting in 1999; our Women’s Alliance™. Today we are resetting the K2 brand for the future, one that builds on this legacy to reposition as the industry leader.We delivered the board our team riders always wanted with the Antidote. Targeted at advanced-to-expert level riders whose style blurs the lines between freeride and freestyle. From resort charging to even the heaviest of freestyle features, the Antidote can handle whatever you throw at it. 
This directional twin is strapped with technology, most notably, our patented SpaceGlass™ technology found in the tip and tail. Weight reduction and a more rigid material allows for quicker spins and better edge pressure at the contact points. Recess3D technology removes excess material from the board, minimizing swing weight and chatter while also adding visual depth to the top sheet.
The Antidote’s most defining feature is its 3D Base Contour. Just 3mm of contour with 3D shaping deflects snow, eases turn initiation and plows through chunder when things get hectic. Get on the Antidote wave and experience a more “catch free” ride. All MountainAdvanced - Expert, Unisex, DIRECTIONAL CAMBER, DIRECTIONAL TWIN, 3D Top Recess Pockets, 3D Base Contour, Regular2 X 4, , , 64, 95+</v>
      </c>
      <c r="P198" s="59"/>
      <c r="U198" s="32" t="s">
        <v>67</v>
      </c>
      <c r="V198" s="32" t="s">
        <v>68</v>
      </c>
      <c r="W198" s="43" t="s">
        <v>69</v>
      </c>
      <c r="X198" s="43" t="s">
        <v>70</v>
      </c>
      <c r="Y198" s="82" t="s">
        <v>859</v>
      </c>
      <c r="Z198" s="82" t="s">
        <v>860</v>
      </c>
      <c r="AA198" s="82" t="s">
        <v>753</v>
      </c>
      <c r="AB198" s="82" t="s">
        <v>797</v>
      </c>
      <c r="AC198" s="82" t="s">
        <v>1234</v>
      </c>
      <c r="AD198" s="82" t="s">
        <v>756</v>
      </c>
      <c r="AE198" s="82" t="s">
        <v>863</v>
      </c>
      <c r="AG198" s="82" t="s">
        <v>1235</v>
      </c>
      <c r="AI198" s="86"/>
      <c r="AJ198" s="82"/>
      <c r="AK198" s="82">
        <v>64</v>
      </c>
      <c r="AL198" s="85" t="s">
        <v>773</v>
      </c>
      <c r="AN198" s="87">
        <v>1</v>
      </c>
      <c r="AS198" s="85">
        <v>30.399999999999999</v>
      </c>
      <c r="AT198" s="85">
        <v>30.399999999999999</v>
      </c>
      <c r="AU198" s="82">
        <v>0</v>
      </c>
      <c r="AV198" s="85">
        <v>25.699999999999999</v>
      </c>
      <c r="AY198" s="88">
        <v>123</v>
      </c>
      <c r="AZ198" s="85" t="s">
        <v>1261</v>
      </c>
      <c r="BA198" s="82" t="s">
        <v>802</v>
      </c>
      <c r="BB198" s="82">
        <v>48</v>
      </c>
      <c r="BC198" s="82">
        <v>72</v>
      </c>
      <c r="BE198" s="82" t="s">
        <v>865</v>
      </c>
      <c r="BI198" s="82" t="s">
        <v>1237</v>
      </c>
      <c r="BJ198" s="34"/>
      <c r="BK198" s="34"/>
      <c r="BL198" s="34"/>
      <c r="BM198" s="34"/>
      <c r="BN198" s="34"/>
      <c r="BO198" s="34"/>
      <c r="BP198" s="34"/>
      <c r="BQ198" s="34"/>
      <c r="BR198" s="34"/>
      <c r="BS198" s="34"/>
      <c r="BT198" s="34"/>
      <c r="BU198" s="34"/>
    </row>
    <row r="199" ht="34.5" customHeight="1">
      <c r="A199" s="59" t="s">
        <v>744</v>
      </c>
      <c r="B199" s="32" t="s">
        <v>111</v>
      </c>
      <c r="D199" s="82" t="s">
        <v>1229</v>
      </c>
      <c r="E199" s="82" t="s">
        <v>1262</v>
      </c>
      <c r="F199" s="83" t="s">
        <v>1263</v>
      </c>
      <c r="G199" s="84" t="s">
        <v>1264</v>
      </c>
      <c r="I199" s="35" t="s">
        <v>60</v>
      </c>
      <c r="J199" s="85" t="s">
        <v>780</v>
      </c>
      <c r="K199" s="49" t="s">
        <v>749</v>
      </c>
      <c r="L199" s="49" t="s">
        <v>1233</v>
      </c>
      <c r="N199" s="35" t="str">
        <f t="shared" si="3"/>
        <v xml:space="preserve">K2 ANTIDOTE158W K2 is the original American Ski and Snowboard Brand, founded in 1962 in Washington State. The brand continued to pioneer by expanding into snowboards in 1987 and was the first brand to specifically engineer products for women starting in 1999; our Women’s Alliance™. Today we are resetting the K2 brand for the future, one that builds on this legacy to reposition as the industry leader.We delivered the board our team riders always wanted with the Antidote. Targeted at advanced-to-expert level riders whose style blurs the lines between freeride and freestyle. From resort charging to even the heaviest of freestyle features, the Antidote can handle whatever you throw at it. 
This directional twin is strapped with technology, most notably, our patented SpaceGlass™ technology found in the tip and tail. Weight reduction and a more rigid material allows for quicker spins and better edge pressure at the contact points. Recess3D technology removes excess material from the board, minimizing swing weight and chatter while also adding visual depth to the top sheet.
The Antidote’s most defining feature is its 3D Base Contour. Just 3mm of contour with 3D shaping deflects snow, eases turn initiation and plows through chunder when things get hectic. Get on the Antidote wave and experience a more “catch free” ride. All MountainAdvanced - Expert, Unisex, DIRECTIONAL CAMBER, DIRECTIONAL TWIN, 3D Top Recess Pockets, 3D Base Contour, Wide2 X 4, , , 59, 95+</v>
      </c>
      <c r="P199" s="59"/>
      <c r="U199" s="32" t="s">
        <v>67</v>
      </c>
      <c r="V199" s="32" t="s">
        <v>68</v>
      </c>
      <c r="W199" s="43" t="s">
        <v>69</v>
      </c>
      <c r="X199" s="43" t="s">
        <v>70</v>
      </c>
      <c r="Y199" s="82" t="s">
        <v>859</v>
      </c>
      <c r="Z199" s="82" t="s">
        <v>860</v>
      </c>
      <c r="AA199" s="82" t="s">
        <v>753</v>
      </c>
      <c r="AB199" s="82" t="s">
        <v>797</v>
      </c>
      <c r="AC199" s="82" t="s">
        <v>1234</v>
      </c>
      <c r="AD199" s="82" t="s">
        <v>781</v>
      </c>
      <c r="AE199" s="82" t="s">
        <v>863</v>
      </c>
      <c r="AG199" s="82" t="s">
        <v>1235</v>
      </c>
      <c r="AI199" s="86"/>
      <c r="AJ199" s="82"/>
      <c r="AK199" s="82">
        <v>59</v>
      </c>
      <c r="AL199" s="85" t="s">
        <v>773</v>
      </c>
      <c r="AN199" s="87">
        <v>1</v>
      </c>
      <c r="AS199" s="85">
        <v>30.800000000000001</v>
      </c>
      <c r="AT199" s="85">
        <v>30.800000000000001</v>
      </c>
      <c r="AU199" s="82">
        <v>0</v>
      </c>
      <c r="AV199" s="85">
        <v>26.199999999999999</v>
      </c>
      <c r="AY199" s="88">
        <v>121</v>
      </c>
      <c r="AZ199" s="85" t="s">
        <v>1265</v>
      </c>
      <c r="BA199" s="82" t="s">
        <v>802</v>
      </c>
      <c r="BB199" s="82">
        <v>46</v>
      </c>
      <c r="BC199" s="82">
        <v>70</v>
      </c>
      <c r="BE199" s="82" t="s">
        <v>865</v>
      </c>
      <c r="BI199" s="82" t="s">
        <v>1237</v>
      </c>
      <c r="BJ199" s="34"/>
      <c r="BK199" s="34"/>
      <c r="BL199" s="34"/>
      <c r="BM199" s="34"/>
      <c r="BN199" s="34"/>
      <c r="BO199" s="34"/>
      <c r="BP199" s="34"/>
      <c r="BQ199" s="34"/>
      <c r="BR199" s="34"/>
      <c r="BS199" s="34"/>
      <c r="BT199" s="34"/>
      <c r="BU199" s="34"/>
    </row>
    <row r="200" ht="34.5" customHeight="1">
      <c r="A200" s="59" t="s">
        <v>744</v>
      </c>
      <c r="B200" s="32" t="s">
        <v>111</v>
      </c>
      <c r="D200" s="82" t="s">
        <v>1229</v>
      </c>
      <c r="E200" s="82" t="s">
        <v>1266</v>
      </c>
      <c r="F200" s="83" t="s">
        <v>1267</v>
      </c>
      <c r="G200" s="84" t="s">
        <v>1268</v>
      </c>
      <c r="I200" s="35" t="s">
        <v>60</v>
      </c>
      <c r="J200" s="85" t="s">
        <v>1269</v>
      </c>
      <c r="K200" s="49" t="s">
        <v>749</v>
      </c>
      <c r="L200" s="49" t="s">
        <v>1233</v>
      </c>
      <c r="N200" s="35" t="str">
        <f t="shared" si="3"/>
        <v xml:space="preserve">K2 ANTIDOTE161W K2 is the original American Ski and Snowboard Brand, founded in 1962 in Washington State. The brand continued to pioneer by expanding into snowboards in 1987 and was the first brand to specifically engineer products for women starting in 1999; our Women’s Alliance™. Today we are resetting the K2 brand for the future, one that builds on this legacy to reposition as the industry leader.We delivered the board our team riders always wanted with the Antidote. Targeted at advanced-to-expert level riders whose style blurs the lines between freeride and freestyle. From resort charging to even the heaviest of freestyle features, the Antidote can handle whatever you throw at it. 
This directional twin is strapped with technology, most notably, our patented SpaceGlass™ technology found in the tip and tail. Weight reduction and a more rigid material allows for quicker spins and better edge pressure at the contact points. Recess3D technology removes excess material from the board, minimizing swing weight and chatter while also adding visual depth to the top sheet.
The Antidote’s most defining feature is its 3D Base Contour. Just 3mm of contour with 3D shaping deflects snow, eases turn initiation and plows through chunder when things get hectic. Get on the Antidote wave and experience a more “catch free” ride. All MountainAdvanced - Expert, Unisex, DIRECTIONAL CAMBER, DIRECTIONAL TWIN, 3D Top Recess Pockets, 3D Base Contour, Wide2 X 4, , , 64, 95+</v>
      </c>
      <c r="P200" s="59"/>
      <c r="U200" s="32" t="s">
        <v>67</v>
      </c>
      <c r="V200" s="32" t="s">
        <v>68</v>
      </c>
      <c r="W200" s="43" t="s">
        <v>69</v>
      </c>
      <c r="X200" s="43" t="s">
        <v>70</v>
      </c>
      <c r="Y200" s="82" t="s">
        <v>859</v>
      </c>
      <c r="Z200" s="82" t="s">
        <v>860</v>
      </c>
      <c r="AA200" s="82" t="s">
        <v>753</v>
      </c>
      <c r="AB200" s="82" t="s">
        <v>797</v>
      </c>
      <c r="AC200" s="82" t="s">
        <v>1234</v>
      </c>
      <c r="AD200" s="82" t="s">
        <v>781</v>
      </c>
      <c r="AE200" s="82" t="s">
        <v>863</v>
      </c>
      <c r="AG200" s="82" t="s">
        <v>1235</v>
      </c>
      <c r="AI200" s="86"/>
      <c r="AJ200" s="82"/>
      <c r="AK200" s="82">
        <v>64</v>
      </c>
      <c r="AL200" s="85" t="s">
        <v>773</v>
      </c>
      <c r="AN200" s="87">
        <v>1</v>
      </c>
      <c r="AS200" s="85">
        <v>31.199999999999999</v>
      </c>
      <c r="AT200" s="85">
        <v>31.199999999999999</v>
      </c>
      <c r="AU200" s="82">
        <v>0</v>
      </c>
      <c r="AV200" s="85">
        <v>26.5</v>
      </c>
      <c r="AY200" s="88">
        <v>123</v>
      </c>
      <c r="AZ200" s="85" t="s">
        <v>1261</v>
      </c>
      <c r="BA200" s="82" t="s">
        <v>802</v>
      </c>
      <c r="BB200" s="82">
        <v>48</v>
      </c>
      <c r="BC200" s="82">
        <v>72</v>
      </c>
      <c r="BE200" s="82" t="s">
        <v>865</v>
      </c>
      <c r="BI200" s="82" t="s">
        <v>1237</v>
      </c>
      <c r="BJ200" s="34"/>
      <c r="BK200" s="34"/>
      <c r="BL200" s="34"/>
      <c r="BM200" s="34"/>
      <c r="BN200" s="34"/>
      <c r="BO200" s="34"/>
      <c r="BP200" s="34"/>
      <c r="BQ200" s="34"/>
      <c r="BR200" s="34"/>
      <c r="BS200" s="34"/>
      <c r="BT200" s="34"/>
      <c r="BU200" s="34"/>
    </row>
    <row r="201" ht="34.5" customHeight="1">
      <c r="A201" s="59" t="s">
        <v>744</v>
      </c>
      <c r="B201" s="32" t="s">
        <v>111</v>
      </c>
      <c r="D201" s="82" t="s">
        <v>1229</v>
      </c>
      <c r="E201" s="82" t="s">
        <v>1270</v>
      </c>
      <c r="F201" s="83" t="s">
        <v>1271</v>
      </c>
      <c r="G201" s="84" t="s">
        <v>1272</v>
      </c>
      <c r="I201" s="35" t="s">
        <v>60</v>
      </c>
      <c r="J201" s="85" t="s">
        <v>786</v>
      </c>
      <c r="K201" s="49" t="s">
        <v>749</v>
      </c>
      <c r="L201" s="49" t="s">
        <v>1233</v>
      </c>
      <c r="N201" s="35" t="str">
        <f t="shared" si="3"/>
        <v xml:space="preserve">K2 ANTIDOTE163W K2 is the original American Ski and Snowboard Brand, founded in 1962 in Washington State. The brand continued to pioneer by expanding into snowboards in 1987 and was the first brand to specifically engineer products for women starting in 1999; our Women’s Alliance™. Today we are resetting the K2 brand for the future, one that builds on this legacy to reposition as the industry leader.We delivered the board our team riders always wanted with the Antidote. Targeted at advanced-to-expert level riders whose style blurs the lines between freeride and freestyle. From resort charging to even the heaviest of freestyle features, the Antidote can handle whatever you throw at it. 
This directional twin is strapped with technology, most notably, our patented SpaceGlass™ technology found in the tip and tail. Weight reduction and a more rigid material allows for quicker spins and better edge pressure at the contact points. Recess3D technology removes excess material from the board, minimizing swing weight and chatter while also adding visual depth to the top sheet.
The Antidote’s most defining feature is its 3D Base Contour. Just 3mm of contour with 3D shaping deflects snow, eases turn initiation and plows through chunder when things get hectic. Get on the Antidote wave and experience a more “catch free” ride. All MountainAdvanced - Expert, Unisex, DIRECTIONAL CAMBER, DIRECTIONAL TWIN, 3D Top Recess Pockets, 3D Base Contour, Wide2 X 4, , , 64, 95+</v>
      </c>
      <c r="P201" s="59"/>
      <c r="U201" s="32" t="s">
        <v>67</v>
      </c>
      <c r="V201" s="32" t="s">
        <v>68</v>
      </c>
      <c r="W201" s="43" t="s">
        <v>69</v>
      </c>
      <c r="X201" s="43" t="s">
        <v>70</v>
      </c>
      <c r="Y201" s="82" t="s">
        <v>859</v>
      </c>
      <c r="Z201" s="82" t="s">
        <v>860</v>
      </c>
      <c r="AA201" s="82" t="s">
        <v>753</v>
      </c>
      <c r="AB201" s="82" t="s">
        <v>797</v>
      </c>
      <c r="AC201" s="82" t="s">
        <v>1234</v>
      </c>
      <c r="AD201" s="82" t="s">
        <v>781</v>
      </c>
      <c r="AE201" s="82" t="s">
        <v>863</v>
      </c>
      <c r="AG201" s="82" t="s">
        <v>1235</v>
      </c>
      <c r="AI201" s="86"/>
      <c r="AJ201" s="82"/>
      <c r="AK201" s="82">
        <v>64</v>
      </c>
      <c r="AL201" s="85" t="s">
        <v>773</v>
      </c>
      <c r="AN201" s="87">
        <v>1</v>
      </c>
      <c r="AS201" s="85">
        <v>31.5</v>
      </c>
      <c r="AT201" s="85">
        <v>31.5</v>
      </c>
      <c r="AU201" s="82">
        <v>0</v>
      </c>
      <c r="AV201" s="85">
        <v>26.699999999999999</v>
      </c>
      <c r="AY201" s="88">
        <v>124</v>
      </c>
      <c r="AZ201" s="85" t="s">
        <v>1273</v>
      </c>
      <c r="BA201" s="82" t="s">
        <v>802</v>
      </c>
      <c r="BB201" s="82">
        <v>48</v>
      </c>
      <c r="BC201" s="82">
        <v>72</v>
      </c>
      <c r="BE201" s="82" t="s">
        <v>865</v>
      </c>
      <c r="BI201" s="82" t="s">
        <v>1237</v>
      </c>
      <c r="BJ201" s="34"/>
      <c r="BK201" s="34"/>
      <c r="BL201" s="34"/>
      <c r="BM201" s="34"/>
      <c r="BN201" s="34"/>
      <c r="BO201" s="34"/>
      <c r="BP201" s="34"/>
      <c r="BQ201" s="34"/>
      <c r="BR201" s="34"/>
      <c r="BS201" s="34"/>
      <c r="BT201" s="34"/>
      <c r="BU201" s="34"/>
    </row>
    <row r="202" ht="34.5" customHeight="1">
      <c r="A202" s="59" t="s">
        <v>744</v>
      </c>
      <c r="B202" s="32" t="s">
        <v>111</v>
      </c>
      <c r="D202" s="82" t="s">
        <v>1274</v>
      </c>
      <c r="E202" s="82" t="s">
        <v>1275</v>
      </c>
      <c r="F202" s="83" t="s">
        <v>1276</v>
      </c>
      <c r="G202" s="84" t="s">
        <v>1277</v>
      </c>
      <c r="I202" s="35" t="s">
        <v>60</v>
      </c>
      <c r="J202" s="85">
        <v>142</v>
      </c>
      <c r="K202" s="49" t="s">
        <v>749</v>
      </c>
      <c r="L202" s="49" t="s">
        <v>1278</v>
      </c>
      <c r="N202" s="35" t="str">
        <f t="shared" si="3"/>
        <v xml:space="preserve">K2 EXCAVATOR142 K2 is the original American Ski and Snowboard Brand, founded in 1962 in Washington State. The brand continued to pioneer by expanding into snowboards in 1987 and was the first brand to specifically engineer products for women starting in 1999; our Women’s Alliance™. Today we are resetting the K2 brand for the future, one that builds on this legacy to reposition as the industry leader.Named for its intended use, the K2 Excavator specializes in digging deep trenches on groomers and displacing powder after a storm cycle.
Built around a wider perimeter, with a dual radius sidecut, the Excavator is unisex in approach.  The Excavator’s wider profile allows riders to size down around 5cm from their usual length without sacrificing performance, and it’s extra width and 20mm taper benefits riders with larger feet, reducing toe drag on deep carves and long traverses.
A combination of a smooth-flexing S1 core and tail to tail ICG™ 10 Biax Glass keeps the Excavator responsive and damp underfoot. We’ve also added our pre-cambered Carbon Power Forks™ to allow for an energy boost in and out of turns and those spontaneous “Slow Sign” ollies. The Excavator is packed with tech to keep you playful and floaty when powder is on the forecast. All MountainAdvanced - Expert, Men, TWIN CAMBERDIRECTIONAL CAMBERTWIN COMBINATION CAMBERDIRECTIONAL COMBINATION CAMBER, DIRECTIONAL, TAPERED, TWIN, VOLUME SHIFT , Regular2 X 4, , , 41, 73+</v>
      </c>
      <c r="P202" s="59"/>
      <c r="U202" s="32" t="s">
        <v>67</v>
      </c>
      <c r="V202" s="32" t="s">
        <v>68</v>
      </c>
      <c r="W202" s="43" t="s">
        <v>69</v>
      </c>
      <c r="X202" s="43" t="s">
        <v>70</v>
      </c>
      <c r="Y202" s="82" t="s">
        <v>859</v>
      </c>
      <c r="Z202" s="82" t="s">
        <v>860</v>
      </c>
      <c r="AA202" s="82" t="s">
        <v>861</v>
      </c>
      <c r="AB202" s="82" t="s">
        <v>1279</v>
      </c>
      <c r="AC202" s="82" t="s">
        <v>1280</v>
      </c>
      <c r="AD202" s="82" t="s">
        <v>756</v>
      </c>
      <c r="AE202" s="82" t="s">
        <v>863</v>
      </c>
      <c r="AG202" s="82" t="s">
        <v>1281</v>
      </c>
      <c r="AI202" s="86"/>
      <c r="AJ202" s="82"/>
      <c r="AK202" s="82">
        <v>41</v>
      </c>
      <c r="AL202" s="85" t="s">
        <v>759</v>
      </c>
      <c r="AN202" s="87">
        <v>0.59999999999999998</v>
      </c>
      <c r="AS202" s="85">
        <v>29.899999999999999</v>
      </c>
      <c r="AT202" s="85">
        <v>27.899999999999999</v>
      </c>
      <c r="AU202" s="82">
        <v>2</v>
      </c>
      <c r="AV202" s="85">
        <v>250</v>
      </c>
      <c r="AY202" s="88">
        <v>0</v>
      </c>
      <c r="AZ202" s="85" t="s">
        <v>801</v>
      </c>
      <c r="BA202" s="82" t="s">
        <v>802</v>
      </c>
      <c r="BB202" s="82">
        <v>38</v>
      </c>
      <c r="BC202" s="82">
        <v>62</v>
      </c>
      <c r="BE202" s="82" t="s">
        <v>865</v>
      </c>
      <c r="BI202" s="82" t="s">
        <v>866</v>
      </c>
      <c r="BJ202" s="34"/>
      <c r="BK202" s="34"/>
      <c r="BL202" s="34"/>
      <c r="BM202" s="34"/>
      <c r="BN202" s="34"/>
      <c r="BO202" s="34"/>
      <c r="BP202" s="34"/>
      <c r="BQ202" s="34"/>
      <c r="BR202" s="34"/>
      <c r="BS202" s="34"/>
      <c r="BT202" s="34"/>
      <c r="BU202" s="34"/>
    </row>
    <row r="203" ht="34.5" customHeight="1">
      <c r="A203" s="59" t="s">
        <v>744</v>
      </c>
      <c r="B203" s="32" t="s">
        <v>111</v>
      </c>
      <c r="D203" s="82" t="s">
        <v>1274</v>
      </c>
      <c r="E203" s="82" t="s">
        <v>1282</v>
      </c>
      <c r="F203" s="83" t="s">
        <v>1283</v>
      </c>
      <c r="G203" s="84" t="s">
        <v>1284</v>
      </c>
      <c r="I203" s="35" t="s">
        <v>60</v>
      </c>
      <c r="J203" s="85">
        <v>146</v>
      </c>
      <c r="K203" s="49" t="s">
        <v>749</v>
      </c>
      <c r="L203" s="49" t="s">
        <v>1278</v>
      </c>
      <c r="N203" s="35" t="str">
        <f t="shared" si="3"/>
        <v xml:space="preserve">K2 EXCAVATOR146 K2 is the original American Ski and Snowboard Brand, founded in 1962 in Washington State. The brand continued to pioneer by expanding into snowboards in 1987 and was the first brand to specifically engineer products for women starting in 1999; our Women’s Alliance™. Today we are resetting the K2 brand for the future, one that builds on this legacy to reposition as the industry leader.Named for its intended use, the K2 Excavator specializes in digging deep trenches on groomers and displacing powder after a storm cycle.
Built around a wider perimeter, with a dual radius sidecut, the Excavator is unisex in approach.  The Excavator’s wider profile allows riders to size down around 5cm from their usual length without sacrificing performance, and it’s extra width and 20mm taper benefits riders with larger feet, reducing toe drag on deep carves and long traverses.
A combination of a smooth-flexing S1 core and tail to tail ICG™ 10 Biax Glass keeps the Excavator responsive and damp underfoot. We’ve also added our pre-cambered Carbon Power Forks™ to allow for an energy boost in and out of turns and those spontaneous “Slow Sign” ollies. The Excavator is packed with tech to keep you playful and floaty when powder is on the forecast. All MountainAdvanced - Expert, Men, TWIN CAMBERDIRECTIONAL CAMBERTWIN COMBINATION CAMBERDIRECTIONAL COMBINATION CAMBER, DIRECTIONAL, TAPERED, TWIN, VOLUME SHIFT , Regular2 X 4, , , 41, 73+</v>
      </c>
      <c r="P203" s="59"/>
      <c r="U203" s="32" t="s">
        <v>67</v>
      </c>
      <c r="V203" s="32" t="s">
        <v>68</v>
      </c>
      <c r="W203" s="43" t="s">
        <v>69</v>
      </c>
      <c r="X203" s="43" t="s">
        <v>70</v>
      </c>
      <c r="Y203" s="82" t="s">
        <v>859</v>
      </c>
      <c r="Z203" s="82" t="s">
        <v>860</v>
      </c>
      <c r="AA203" s="82" t="s">
        <v>861</v>
      </c>
      <c r="AB203" s="82" t="s">
        <v>1279</v>
      </c>
      <c r="AC203" s="82" t="s">
        <v>1280</v>
      </c>
      <c r="AD203" s="82" t="s">
        <v>756</v>
      </c>
      <c r="AE203" s="82" t="s">
        <v>863</v>
      </c>
      <c r="AG203" s="82" t="s">
        <v>1281</v>
      </c>
      <c r="AI203" s="86"/>
      <c r="AJ203" s="82"/>
      <c r="AK203" s="82">
        <v>41</v>
      </c>
      <c r="AL203" s="85" t="s">
        <v>759</v>
      </c>
      <c r="AN203" s="87">
        <v>0.59999999999999998</v>
      </c>
      <c r="AS203" s="85">
        <v>30.5</v>
      </c>
      <c r="AT203" s="85">
        <v>28.5</v>
      </c>
      <c r="AU203" s="82">
        <v>2</v>
      </c>
      <c r="AV203" s="85">
        <v>254</v>
      </c>
      <c r="AY203" s="88">
        <v>107.5</v>
      </c>
      <c r="AZ203" s="85" t="s">
        <v>807</v>
      </c>
      <c r="BA203" s="82" t="s">
        <v>802</v>
      </c>
      <c r="BB203" s="82">
        <v>38</v>
      </c>
      <c r="BC203" s="82">
        <v>62</v>
      </c>
      <c r="BE203" s="82" t="s">
        <v>865</v>
      </c>
      <c r="BI203" s="82" t="s">
        <v>866</v>
      </c>
      <c r="BJ203" s="34"/>
      <c r="BK203" s="34"/>
      <c r="BL203" s="34"/>
      <c r="BM203" s="34"/>
      <c r="BN203" s="34"/>
      <c r="BO203" s="34"/>
      <c r="BP203" s="34"/>
      <c r="BQ203" s="34"/>
      <c r="BR203" s="34"/>
      <c r="BS203" s="34"/>
      <c r="BT203" s="34"/>
      <c r="BU203" s="34"/>
    </row>
    <row r="204" ht="34.5" customHeight="1">
      <c r="A204" s="59" t="s">
        <v>744</v>
      </c>
      <c r="B204" s="32" t="s">
        <v>111</v>
      </c>
      <c r="D204" s="82" t="s">
        <v>1274</v>
      </c>
      <c r="E204" s="82" t="s">
        <v>1285</v>
      </c>
      <c r="F204" s="83" t="s">
        <v>1286</v>
      </c>
      <c r="G204" s="84" t="s">
        <v>1287</v>
      </c>
      <c r="I204" s="35" t="s">
        <v>60</v>
      </c>
      <c r="J204" s="85">
        <v>150</v>
      </c>
      <c r="K204" s="49" t="s">
        <v>749</v>
      </c>
      <c r="L204" s="49" t="s">
        <v>1278</v>
      </c>
      <c r="N204" s="35" t="str">
        <f t="shared" si="3"/>
        <v xml:space="preserve">K2 EXCAVATOR150 K2 is the original American Ski and Snowboard Brand, founded in 1962 in Washington State. The brand continued to pioneer by expanding into snowboards in 1987 and was the first brand to specifically engineer products for women starting in 1999; our Women’s Alliance™. Today we are resetting the K2 brand for the future, one that builds on this legacy to reposition as the industry leader.Named for its intended use, the K2 Excavator specializes in digging deep trenches on groomers and displacing powder after a storm cycle.
Built around a wider perimeter, with a dual radius sidecut, the Excavator is unisex in approach.  The Excavator’s wider profile allows riders to size down around 5cm from their usual length without sacrificing performance, and it’s extra width and 20mm taper benefits riders with larger feet, reducing toe drag on deep carves and long traverses.
A combination of a smooth-flexing S1 core and tail to tail ICG™ 10 Biax Glass keeps the Excavator responsive and damp underfoot. We’ve also added our pre-cambered Carbon Power Forks™ to allow for an energy boost in and out of turns and those spontaneous “Slow Sign” ollies. The Excavator is packed with tech to keep you playful and floaty when powder is on the forecast. All MountainAdvanced - Expert, Men, TWIN CAMBERDIRECTIONAL CAMBERTWIN COMBINATION CAMBERDIRECTIONAL COMBINATION CAMBER, DIRECTIONAL, TAPERED, TWIN, VOLUME SHIFT , Regular2 X 4, , , 54, 86+</v>
      </c>
      <c r="P204" s="59"/>
      <c r="U204" s="32" t="s">
        <v>67</v>
      </c>
      <c r="V204" s="32" t="s">
        <v>68</v>
      </c>
      <c r="W204" s="43" t="s">
        <v>69</v>
      </c>
      <c r="X204" s="43" t="s">
        <v>70</v>
      </c>
      <c r="Y204" s="82" t="s">
        <v>859</v>
      </c>
      <c r="Z204" s="82" t="s">
        <v>860</v>
      </c>
      <c r="AA204" s="82" t="s">
        <v>861</v>
      </c>
      <c r="AB204" s="82" t="s">
        <v>1279</v>
      </c>
      <c r="AC204" s="82" t="s">
        <v>1280</v>
      </c>
      <c r="AD204" s="82" t="s">
        <v>756</v>
      </c>
      <c r="AE204" s="82" t="s">
        <v>863</v>
      </c>
      <c r="AG204" s="82" t="s">
        <v>1281</v>
      </c>
      <c r="AI204" s="86"/>
      <c r="AJ204" s="82"/>
      <c r="AK204" s="82">
        <v>54</v>
      </c>
      <c r="AL204" s="85" t="s">
        <v>766</v>
      </c>
      <c r="AN204" s="87">
        <v>0.59999999999999998</v>
      </c>
      <c r="AS204" s="85">
        <v>31.300000000000001</v>
      </c>
      <c r="AT204" s="85">
        <v>29.300000000000001</v>
      </c>
      <c r="AU204" s="82">
        <v>2</v>
      </c>
      <c r="AV204" s="85">
        <v>260</v>
      </c>
      <c r="AY204" s="88">
        <v>111</v>
      </c>
      <c r="AZ204" s="85" t="s">
        <v>812</v>
      </c>
      <c r="BA204" s="82" t="s">
        <v>802</v>
      </c>
      <c r="BB204" s="82">
        <v>41</v>
      </c>
      <c r="BC204" s="82">
        <v>65</v>
      </c>
      <c r="BE204" s="82" t="s">
        <v>865</v>
      </c>
      <c r="BI204" s="82" t="s">
        <v>866</v>
      </c>
      <c r="BJ204" s="34"/>
      <c r="BK204" s="34"/>
      <c r="BL204" s="34"/>
      <c r="BM204" s="34"/>
      <c r="BN204" s="34"/>
      <c r="BO204" s="34"/>
      <c r="BP204" s="34"/>
      <c r="BQ204" s="34"/>
      <c r="BR204" s="34"/>
      <c r="BS204" s="34"/>
      <c r="BT204" s="34"/>
      <c r="BU204" s="34"/>
    </row>
    <row r="205" ht="34.5" customHeight="1">
      <c r="A205" s="59" t="s">
        <v>744</v>
      </c>
      <c r="B205" s="32" t="s">
        <v>111</v>
      </c>
      <c r="D205" s="82" t="s">
        <v>1274</v>
      </c>
      <c r="E205" s="82" t="s">
        <v>1288</v>
      </c>
      <c r="F205" s="83" t="s">
        <v>1289</v>
      </c>
      <c r="G205" s="84" t="s">
        <v>1290</v>
      </c>
      <c r="I205" s="35" t="s">
        <v>60</v>
      </c>
      <c r="J205" s="85">
        <v>154</v>
      </c>
      <c r="K205" s="49" t="s">
        <v>749</v>
      </c>
      <c r="L205" s="49" t="s">
        <v>1278</v>
      </c>
      <c r="N205" s="35" t="str">
        <f t="shared" si="3"/>
        <v xml:space="preserve">K2 EXCAVATOR154 K2 is the original American Ski and Snowboard Brand, founded in 1962 in Washington State. The brand continued to pioneer by expanding into snowboards in 1987 and was the first brand to specifically engineer products for women starting in 1999; our Women’s Alliance™. Today we are resetting the K2 brand for the future, one that builds on this legacy to reposition as the industry leader.Named for its intended use, the K2 Excavator specializes in digging deep trenches on groomers and displacing powder after a storm cycle.
Built around a wider perimeter, with a dual radius sidecut, the Excavator is unisex in approach.  The Excavator’s wider profile allows riders to size down around 5cm from their usual length without sacrificing performance, and it’s extra width and 20mm taper benefits riders with larger feet, reducing toe drag on deep carves and long traverses.
A combination of a smooth-flexing S1 core and tail to tail ICG™ 10 Biax Glass keeps the Excavator responsive and damp underfoot. We’ve also added our pre-cambered Carbon Power Forks™ to allow for an energy boost in and out of turns and those spontaneous “Slow Sign” ollies. The Excavator is packed with tech to keep you playful and floaty when powder is on the forecast. All MountainAdvanced - Expert, Men, TWIN CAMBERDIRECTIONAL CAMBERTWIN COMBINATION CAMBERDIRECTIONAL COMBINATION CAMBER, DIRECTIONAL, TAPERED, TWIN, VOLUME SHIFT , Regular2 X 4, , , 54, 86+</v>
      </c>
      <c r="P205" s="59"/>
      <c r="U205" s="32" t="s">
        <v>67</v>
      </c>
      <c r="V205" s="32" t="s">
        <v>68</v>
      </c>
      <c r="W205" s="43" t="s">
        <v>69</v>
      </c>
      <c r="X205" s="43" t="s">
        <v>70</v>
      </c>
      <c r="Y205" s="82" t="s">
        <v>859</v>
      </c>
      <c r="Z205" s="82" t="s">
        <v>860</v>
      </c>
      <c r="AA205" s="82" t="s">
        <v>861</v>
      </c>
      <c r="AB205" s="82" t="s">
        <v>1279</v>
      </c>
      <c r="AC205" s="82" t="s">
        <v>1280</v>
      </c>
      <c r="AD205" s="82" t="s">
        <v>756</v>
      </c>
      <c r="AE205" s="82" t="s">
        <v>863</v>
      </c>
      <c r="AG205" s="82" t="s">
        <v>1281</v>
      </c>
      <c r="AI205" s="86"/>
      <c r="AJ205" s="82"/>
      <c r="AK205" s="82">
        <v>54</v>
      </c>
      <c r="AL205" s="85" t="s">
        <v>766</v>
      </c>
      <c r="AN205" s="87">
        <v>0.59999999999999998</v>
      </c>
      <c r="AS205" s="85">
        <v>31.800000000000001</v>
      </c>
      <c r="AT205" s="85">
        <v>29.800000000000001</v>
      </c>
      <c r="AU205" s="82">
        <v>2</v>
      </c>
      <c r="AV205" s="85">
        <v>264</v>
      </c>
      <c r="AY205" s="88">
        <v>114.5</v>
      </c>
      <c r="AZ205" s="85" t="s">
        <v>816</v>
      </c>
      <c r="BA205" s="82" t="s">
        <v>802</v>
      </c>
      <c r="BB205" s="82">
        <v>43</v>
      </c>
      <c r="BC205" s="82">
        <v>67</v>
      </c>
      <c r="BE205" s="82" t="s">
        <v>865</v>
      </c>
      <c r="BI205" s="82" t="s">
        <v>866</v>
      </c>
      <c r="BJ205" s="34"/>
      <c r="BK205" s="34"/>
      <c r="BL205" s="34"/>
      <c r="BM205" s="34"/>
      <c r="BN205" s="34"/>
      <c r="BO205" s="34"/>
      <c r="BP205" s="34"/>
      <c r="BQ205" s="34"/>
      <c r="BR205" s="34"/>
      <c r="BS205" s="34"/>
      <c r="BT205" s="34"/>
      <c r="BU205" s="34"/>
    </row>
    <row r="206" ht="34.5" customHeight="1">
      <c r="A206" s="59" t="s">
        <v>744</v>
      </c>
      <c r="B206" s="32" t="s">
        <v>111</v>
      </c>
      <c r="D206" s="82" t="s">
        <v>1274</v>
      </c>
      <c r="E206" s="82" t="s">
        <v>1291</v>
      </c>
      <c r="F206" s="83" t="s">
        <v>1292</v>
      </c>
      <c r="G206" s="84" t="s">
        <v>1293</v>
      </c>
      <c r="I206" s="35" t="s">
        <v>60</v>
      </c>
      <c r="J206" s="85">
        <v>158</v>
      </c>
      <c r="K206" s="49" t="s">
        <v>749</v>
      </c>
      <c r="L206" s="49" t="s">
        <v>1278</v>
      </c>
      <c r="N206" s="35" t="str">
        <f t="shared" si="3"/>
        <v xml:space="preserve">K2 EXCAVATOR158 K2 is the original American Ski and Snowboard Brand, founded in 1962 in Washington State. The brand continued to pioneer by expanding into snowboards in 1987 and was the first brand to specifically engineer products for women starting in 1999; our Women’s Alliance™. Today we are resetting the K2 brand for the future, one that builds on this legacy to reposition as the industry leader.Named for its intended use, the K2 Excavator specializes in digging deep trenches on groomers and displacing powder after a storm cycle.
Built around a wider perimeter, with a dual radius sidecut, the Excavator is unisex in approach.  The Excavator’s wider profile allows riders to size down around 5cm from their usual length without sacrificing performance, and it’s extra width and 20mm taper benefits riders with larger feet, reducing toe drag on deep carves and long traverses.
A combination of a smooth-flexing S1 core and tail to tail ICG™ 10 Biax Glass keeps the Excavator responsive and damp underfoot. We’ve also added our pre-cambered Carbon Power Forks™ to allow for an energy boost in and out of turns and those spontaneous “Slow Sign” ollies. The Excavator is packed with tech to keep you playful and floaty when powder is on the forecast. All MountainAdvanced - Expert, Men, TWIN CAMBERDIRECTIONAL CAMBERTWIN COMBINATION CAMBERDIRECTIONAL COMBINATION CAMBER, DIRECTIONAL, TAPERED, TWIN, VOLUME SHIFT , Regular2 X 4, , , 59, 95+</v>
      </c>
      <c r="P206" s="59"/>
      <c r="U206" s="32" t="s">
        <v>67</v>
      </c>
      <c r="V206" s="32" t="s">
        <v>68</v>
      </c>
      <c r="W206" s="43" t="s">
        <v>69</v>
      </c>
      <c r="X206" s="43" t="s">
        <v>70</v>
      </c>
      <c r="Y206" s="82" t="s">
        <v>859</v>
      </c>
      <c r="Z206" s="82" t="s">
        <v>860</v>
      </c>
      <c r="AA206" s="82" t="s">
        <v>861</v>
      </c>
      <c r="AB206" s="82" t="s">
        <v>1279</v>
      </c>
      <c r="AC206" s="82" t="s">
        <v>1280</v>
      </c>
      <c r="AD206" s="82" t="s">
        <v>756</v>
      </c>
      <c r="AE206" s="82" t="s">
        <v>863</v>
      </c>
      <c r="AG206" s="82" t="s">
        <v>1281</v>
      </c>
      <c r="AI206" s="86"/>
      <c r="AJ206" s="82"/>
      <c r="AK206" s="82">
        <v>59</v>
      </c>
      <c r="AL206" s="85" t="s">
        <v>773</v>
      </c>
      <c r="AN206" s="87">
        <v>0.59999999999999998</v>
      </c>
      <c r="AS206" s="85">
        <v>32.399999999999999</v>
      </c>
      <c r="AT206" s="85">
        <v>30.399999999999999</v>
      </c>
      <c r="AU206" s="82">
        <v>2</v>
      </c>
      <c r="AV206" s="85">
        <v>268</v>
      </c>
      <c r="AY206" s="88">
        <v>118</v>
      </c>
      <c r="AZ206" s="85" t="s">
        <v>820</v>
      </c>
      <c r="BA206" s="82" t="s">
        <v>802</v>
      </c>
      <c r="BB206" s="82">
        <v>46</v>
      </c>
      <c r="BC206" s="82">
        <v>70</v>
      </c>
      <c r="BD206" s="82">
        <v>3.1200000000000001</v>
      </c>
      <c r="BE206" s="82" t="s">
        <v>865</v>
      </c>
      <c r="BI206" s="82" t="s">
        <v>866</v>
      </c>
      <c r="BJ206" s="34"/>
      <c r="BK206" s="34"/>
      <c r="BL206" s="34"/>
      <c r="BM206" s="34"/>
      <c r="BN206" s="34"/>
      <c r="BO206" s="34"/>
      <c r="BP206" s="34"/>
      <c r="BQ206" s="34"/>
      <c r="BR206" s="34"/>
      <c r="BS206" s="34"/>
      <c r="BT206" s="34"/>
      <c r="BU206" s="34"/>
    </row>
    <row r="207" ht="34.5" customHeight="1">
      <c r="A207" s="59" t="s">
        <v>744</v>
      </c>
      <c r="B207" s="32" t="s">
        <v>111</v>
      </c>
      <c r="D207" s="82" t="s">
        <v>1274</v>
      </c>
      <c r="E207" s="82" t="s">
        <v>1294</v>
      </c>
      <c r="F207" s="83" t="s">
        <v>1295</v>
      </c>
      <c r="G207" s="84" t="s">
        <v>1296</v>
      </c>
      <c r="I207" s="35" t="s">
        <v>60</v>
      </c>
      <c r="J207" s="85">
        <v>162</v>
      </c>
      <c r="K207" s="49" t="s">
        <v>749</v>
      </c>
      <c r="L207" s="49" t="s">
        <v>1278</v>
      </c>
      <c r="N207" s="35" t="str">
        <f t="shared" si="3"/>
        <v xml:space="preserve">K2 EXCAVATOR162 K2 is the original American Ski and Snowboard Brand, founded in 1962 in Washington State. The brand continued to pioneer by expanding into snowboards in 1987 and was the first brand to specifically engineer products for women starting in 1999; our Women’s Alliance™. Today we are resetting the K2 brand for the future, one that builds on this legacy to reposition as the industry leader.Named for its intended use, the K2 Excavator specializes in digging deep trenches on groomers and displacing powder after a storm cycle.
Built around a wider perimeter, with a dual radius sidecut, the Excavator is unisex in approach.  The Excavator’s wider profile allows riders to size down around 5cm from their usual length without sacrificing performance, and it’s extra width and 20mm taper benefits riders with larger feet, reducing toe drag on deep carves and long traverses.
A combination of a smooth-flexing S1 core and tail to tail ICG™ 10 Biax Glass keeps the Excavator responsive and damp underfoot. We’ve also added our pre-cambered Carbon Power Forks™ to allow for an energy boost in and out of turns and those spontaneous “Slow Sign” ollies. The Excavator is packed with tech to keep you playful and floaty when powder is on the forecast. All MountainAdvanced - Expert, Men, TWIN CAMBERDIRECTIONAL CAMBERTWIN COMBINATION CAMBERDIRECTIONAL COMBINATION CAMBER, DIRECTIONAL, TAPERED, TWIN, VOLUME SHIFT , Regular2 X 4, , , 59, 95+</v>
      </c>
      <c r="P207" s="59"/>
      <c r="U207" s="32" t="s">
        <v>67</v>
      </c>
      <c r="V207" s="32" t="s">
        <v>68</v>
      </c>
      <c r="W207" s="43" t="s">
        <v>69</v>
      </c>
      <c r="X207" s="43" t="s">
        <v>70</v>
      </c>
      <c r="Y207" s="82" t="s">
        <v>859</v>
      </c>
      <c r="Z207" s="82" t="s">
        <v>860</v>
      </c>
      <c r="AA207" s="82" t="s">
        <v>861</v>
      </c>
      <c r="AB207" s="82" t="s">
        <v>1279</v>
      </c>
      <c r="AC207" s="82" t="s">
        <v>1280</v>
      </c>
      <c r="AD207" s="82" t="s">
        <v>756</v>
      </c>
      <c r="AE207" s="82" t="s">
        <v>863</v>
      </c>
      <c r="AG207" s="82" t="s">
        <v>1281</v>
      </c>
      <c r="AI207" s="86"/>
      <c r="AJ207" s="82"/>
      <c r="AK207" s="82">
        <v>59</v>
      </c>
      <c r="AL207" s="85" t="s">
        <v>773</v>
      </c>
      <c r="AN207" s="87">
        <v>0.59999999999999998</v>
      </c>
      <c r="AS207" s="85">
        <v>32.700000000000003</v>
      </c>
      <c r="AT207" s="85">
        <v>30.699999999999999</v>
      </c>
      <c r="AU207" s="82">
        <v>2.0000000000000036</v>
      </c>
      <c r="AV207" s="85">
        <v>27</v>
      </c>
      <c r="AY207" s="88">
        <v>121.5</v>
      </c>
      <c r="AZ207" s="85" t="s">
        <v>825</v>
      </c>
      <c r="BA207" s="82" t="s">
        <v>802</v>
      </c>
      <c r="BB207" s="82">
        <v>48</v>
      </c>
      <c r="BC207" s="82">
        <v>72</v>
      </c>
      <c r="BE207" s="82" t="s">
        <v>865</v>
      </c>
      <c r="BI207" s="82" t="s">
        <v>866</v>
      </c>
      <c r="BJ207" s="34"/>
      <c r="BK207" s="34"/>
      <c r="BL207" s="34"/>
      <c r="BM207" s="34"/>
      <c r="BN207" s="34"/>
      <c r="BO207" s="34"/>
      <c r="BP207" s="34"/>
      <c r="BQ207" s="34"/>
      <c r="BR207" s="34"/>
      <c r="BS207" s="34"/>
      <c r="BT207" s="34"/>
      <c r="BU207" s="34"/>
    </row>
    <row r="208" ht="34.5" customHeight="1">
      <c r="A208" s="59" t="s">
        <v>744</v>
      </c>
      <c r="B208" s="32" t="s">
        <v>111</v>
      </c>
      <c r="D208" s="82" t="s">
        <v>1297</v>
      </c>
      <c r="E208" s="82" t="s">
        <v>1298</v>
      </c>
      <c r="F208" s="83" t="s">
        <v>1299</v>
      </c>
      <c r="G208" s="84" t="s">
        <v>1300</v>
      </c>
      <c r="I208" s="35" t="s">
        <v>60</v>
      </c>
      <c r="J208" s="85">
        <v>144</v>
      </c>
      <c r="K208" s="49" t="s">
        <v>749</v>
      </c>
      <c r="L208" s="49" t="s">
        <v>1301</v>
      </c>
      <c r="N208" s="35" t="str">
        <f t="shared" si="3"/>
        <v xml:space="preserve">K2 MANIFEST144 K2 is the original American Ski and Snowboard Brand, founded in 1962 in Washington State. The brand continued to pioneer by expanding into snowboards in 1987 and was the first brand to specifically engineer products for women starting in 1999; our Women’s Alliance™. Today we are resetting the K2 brand for the future, one that builds on this legacy to reposition as the industry leader.Keeping its namesake in honor of Aaron Robinson, the Manifest is truly the work-horse that every DIY snowboarder is looking for. The Manifest was crafted to be a single board quiver, positioning itself perfectly between freeride and freestyle. Remarkably durable and strapped with an aggressive A1 core, built with sustainably harvested timber, the Manifest boasts a five-year warranty.
A mid-flexing directional-twin that’s built to withstand the beating that comes along with big mountain riding, the Manifest sits atop a Combination Camber Profile, with camber between the inserts, a bit of rocker in the tail and a more extended amount of rise in the nose for float and a catch-free feel. Carbon DarkWeb™ stringers are placed underfoot and extend from edge to edge to ensure a̶ precise response. ICG™ 20 Triax Fiberglass with tip-to-tail carbon increases pop and delivers stability through chop and chunder. All MountainAdvanced - Expert, Men, TWIN COMBINATION CAMBER, DIRECTIONAL TWIN, Regular2 X 4, , , 41, 73+</v>
      </c>
      <c r="P208" s="59"/>
      <c r="U208" s="32" t="s">
        <v>67</v>
      </c>
      <c r="V208" s="32" t="s">
        <v>68</v>
      </c>
      <c r="W208" s="43" t="s">
        <v>69</v>
      </c>
      <c r="X208" s="43" t="s">
        <v>70</v>
      </c>
      <c r="Y208" s="82" t="s">
        <v>859</v>
      </c>
      <c r="Z208" s="82" t="s">
        <v>860</v>
      </c>
      <c r="AA208" s="82" t="s">
        <v>861</v>
      </c>
      <c r="AB208" s="82" t="s">
        <v>1110</v>
      </c>
      <c r="AC208" s="82" t="s">
        <v>1302</v>
      </c>
      <c r="AD208" s="82" t="s">
        <v>756</v>
      </c>
      <c r="AE208" s="82" t="s">
        <v>863</v>
      </c>
      <c r="AG208" s="82" t="s">
        <v>1303</v>
      </c>
      <c r="AI208" s="86"/>
      <c r="AJ208" s="82"/>
      <c r="AK208" s="82">
        <v>41</v>
      </c>
      <c r="AL208" s="85" t="s">
        <v>759</v>
      </c>
      <c r="AN208" s="87">
        <v>1</v>
      </c>
      <c r="AS208" s="85">
        <v>28.300000000000001</v>
      </c>
      <c r="AT208" s="85">
        <v>28.300000000000001</v>
      </c>
      <c r="AU208" s="82">
        <v>0</v>
      </c>
      <c r="AV208" s="85">
        <v>24</v>
      </c>
      <c r="AY208" s="88">
        <v>108</v>
      </c>
      <c r="AZ208" s="85" t="s">
        <v>1304</v>
      </c>
      <c r="BA208" s="82" t="s">
        <v>1305</v>
      </c>
      <c r="BB208" s="82">
        <v>38</v>
      </c>
      <c r="BC208" s="82">
        <v>62</v>
      </c>
      <c r="BE208" s="82" t="s">
        <v>803</v>
      </c>
      <c r="BI208" s="82" t="s">
        <v>1237</v>
      </c>
      <c r="BJ208" s="34"/>
      <c r="BK208" s="34"/>
      <c r="BL208" s="34"/>
      <c r="BM208" s="34"/>
      <c r="BN208" s="34"/>
      <c r="BO208" s="34"/>
      <c r="BP208" s="34"/>
      <c r="BQ208" s="34"/>
      <c r="BR208" s="34"/>
      <c r="BS208" s="34"/>
      <c r="BT208" s="34"/>
      <c r="BU208" s="34"/>
    </row>
    <row r="209" ht="34.5" customHeight="1">
      <c r="A209" s="59" t="s">
        <v>744</v>
      </c>
      <c r="B209" s="32" t="s">
        <v>111</v>
      </c>
      <c r="D209" s="82" t="s">
        <v>1297</v>
      </c>
      <c r="E209" s="82" t="s">
        <v>1306</v>
      </c>
      <c r="F209" s="83" t="s">
        <v>1307</v>
      </c>
      <c r="G209" s="84" t="s">
        <v>1308</v>
      </c>
      <c r="I209" s="35" t="s">
        <v>60</v>
      </c>
      <c r="J209" s="85">
        <v>147</v>
      </c>
      <c r="K209" s="49" t="s">
        <v>749</v>
      </c>
      <c r="L209" s="49" t="s">
        <v>1301</v>
      </c>
      <c r="N209" s="35" t="str">
        <f t="shared" si="3"/>
        <v xml:space="preserve">K2 MANIFEST147 K2 is the original American Ski and Snowboard Brand, founded in 1962 in Washington State. The brand continued to pioneer by expanding into snowboards in 1987 and was the first brand to specifically engineer products for women starting in 1999; our Women’s Alliance™. Today we are resetting the K2 brand for the future, one that builds on this legacy to reposition as the industry leader.Keeping its namesake in honor of Aaron Robinson, the Manifest is truly the work-horse that every DIY snowboarder is looking for. The Manifest was crafted to be a single board quiver, positioning itself perfectly between freeride and freestyle. Remarkably durable and strapped with an aggressive A1 core, built with sustainably harvested timber, the Manifest boasts a five-year warranty.
A mid-flexing directional-twin that’s built to withstand the beating that comes along with big mountain riding, the Manifest sits atop a Combination Camber Profile, with camber between the inserts, a bit of rocker in the tail and a more extended amount of rise in the nose for float and a catch-free feel. Carbon DarkWeb™ stringers are placed underfoot and extend from edge to edge to ensure a̶ precise response. ICG™ 20 Triax Fiberglass with tip-to-tail carbon increases pop and delivers stability through chop and chunder. All MountainAdvanced - Expert, Men, TWIN COMBINATION CAMBER, DIRECTIONAL TWIN, Regular2 X 4, , , 41, 73+</v>
      </c>
      <c r="P209" s="59"/>
      <c r="U209" s="32" t="s">
        <v>67</v>
      </c>
      <c r="V209" s="32" t="s">
        <v>68</v>
      </c>
      <c r="W209" s="43" t="s">
        <v>69</v>
      </c>
      <c r="X209" s="43" t="s">
        <v>70</v>
      </c>
      <c r="Y209" s="82" t="s">
        <v>859</v>
      </c>
      <c r="Z209" s="82" t="s">
        <v>860</v>
      </c>
      <c r="AA209" s="82" t="s">
        <v>861</v>
      </c>
      <c r="AB209" s="82" t="s">
        <v>1110</v>
      </c>
      <c r="AC209" s="82" t="s">
        <v>1302</v>
      </c>
      <c r="AD209" s="82" t="s">
        <v>756</v>
      </c>
      <c r="AE209" s="82" t="s">
        <v>863</v>
      </c>
      <c r="AG209" s="82" t="s">
        <v>1303</v>
      </c>
      <c r="AI209" s="86"/>
      <c r="AJ209" s="82"/>
      <c r="AK209" s="82">
        <v>41</v>
      </c>
      <c r="AL209" s="85" t="s">
        <v>759</v>
      </c>
      <c r="AN209" s="87">
        <v>1</v>
      </c>
      <c r="AS209" s="85">
        <v>28.600000000000001</v>
      </c>
      <c r="AT209" s="85">
        <v>28.600000000000001</v>
      </c>
      <c r="AU209" s="82">
        <v>0</v>
      </c>
      <c r="AV209" s="85">
        <v>24.300000000000001</v>
      </c>
      <c r="AY209" s="88">
        <v>111</v>
      </c>
      <c r="AZ209" s="85" t="s">
        <v>1309</v>
      </c>
      <c r="BA209" s="82" t="s">
        <v>1305</v>
      </c>
      <c r="BB209" s="82">
        <v>38</v>
      </c>
      <c r="BC209" s="82">
        <v>62</v>
      </c>
      <c r="BE209" s="82" t="s">
        <v>803</v>
      </c>
      <c r="BI209" s="82" t="s">
        <v>1237</v>
      </c>
      <c r="BJ209" s="34"/>
      <c r="BK209" s="34"/>
      <c r="BL209" s="34"/>
      <c r="BM209" s="34"/>
      <c r="BN209" s="34"/>
      <c r="BO209" s="34"/>
      <c r="BP209" s="34"/>
      <c r="BQ209" s="34"/>
      <c r="BR209" s="34"/>
      <c r="BS209" s="34"/>
      <c r="BT209" s="34"/>
      <c r="BU209" s="34"/>
    </row>
    <row r="210" ht="34.5" customHeight="1">
      <c r="A210" s="59" t="s">
        <v>744</v>
      </c>
      <c r="B210" s="32" t="s">
        <v>111</v>
      </c>
      <c r="D210" s="82" t="s">
        <v>1297</v>
      </c>
      <c r="E210" s="82" t="s">
        <v>1310</v>
      </c>
      <c r="F210" s="83" t="s">
        <v>1311</v>
      </c>
      <c r="G210" s="84" t="s">
        <v>1312</v>
      </c>
      <c r="I210" s="35" t="s">
        <v>60</v>
      </c>
      <c r="J210" s="85">
        <v>150</v>
      </c>
      <c r="K210" s="49" t="s">
        <v>749</v>
      </c>
      <c r="L210" s="49" t="s">
        <v>1301</v>
      </c>
      <c r="N210" s="35" t="str">
        <f t="shared" si="3"/>
        <v xml:space="preserve">K2 MANIFEST150 K2 is the original American Ski and Snowboard Brand, founded in 1962 in Washington State. The brand continued to pioneer by expanding into snowboards in 1987 and was the first brand to specifically engineer products for women starting in 1999; our Women’s Alliance™. Today we are resetting the K2 brand for the future, one that builds on this legacy to reposition as the industry leader.Keeping its namesake in honor of Aaron Robinson, the Manifest is truly the work-horse that every DIY snowboarder is looking for. The Manifest was crafted to be a single board quiver, positioning itself perfectly between freeride and freestyle. Remarkably durable and strapped with an aggressive A1 core, built with sustainably harvested timber, the Manifest boasts a five-year warranty.
A mid-flexing directional-twin that’s built to withstand the beating that comes along with big mountain riding, the Manifest sits atop a Combination Camber Profile, with camber between the inserts, a bit of rocker in the tail and a more extended amount of rise in the nose for float and a catch-free feel. Carbon DarkWeb™ stringers are placed underfoot and extend from edge to edge to ensure a̶ precise response. ICG™ 20 Triax Fiberglass with tip-to-tail carbon increases pop and delivers stability through chop and chunder. All MountainAdvanced - Expert, Men, TWIN COMBINATION CAMBER, DIRECTIONAL TWIN, Regular2 X 4, , , 54, 86+</v>
      </c>
      <c r="P210" s="59"/>
      <c r="U210" s="32" t="s">
        <v>67</v>
      </c>
      <c r="V210" s="32" t="s">
        <v>68</v>
      </c>
      <c r="W210" s="43" t="s">
        <v>69</v>
      </c>
      <c r="X210" s="43" t="s">
        <v>70</v>
      </c>
      <c r="Y210" s="82" t="s">
        <v>859</v>
      </c>
      <c r="Z210" s="82" t="s">
        <v>860</v>
      </c>
      <c r="AA210" s="82" t="s">
        <v>861</v>
      </c>
      <c r="AB210" s="82" t="s">
        <v>1110</v>
      </c>
      <c r="AC210" s="82" t="s">
        <v>1302</v>
      </c>
      <c r="AD210" s="82" t="s">
        <v>756</v>
      </c>
      <c r="AE210" s="82" t="s">
        <v>863</v>
      </c>
      <c r="AG210" s="82" t="s">
        <v>1303</v>
      </c>
      <c r="AI210" s="86"/>
      <c r="AJ210" s="82"/>
      <c r="AK210" s="82">
        <v>54</v>
      </c>
      <c r="AL210" s="85" t="s">
        <v>766</v>
      </c>
      <c r="AN210" s="87">
        <v>1</v>
      </c>
      <c r="AS210" s="85">
        <v>29</v>
      </c>
      <c r="AT210" s="85">
        <v>29</v>
      </c>
      <c r="AU210" s="82">
        <v>0</v>
      </c>
      <c r="AV210" s="85">
        <v>24.600000000000001</v>
      </c>
      <c r="AY210" s="88">
        <v>113</v>
      </c>
      <c r="AZ210" s="85" t="s">
        <v>1313</v>
      </c>
      <c r="BA210" s="82" t="s">
        <v>1305</v>
      </c>
      <c r="BB210" s="82">
        <v>41</v>
      </c>
      <c r="BC210" s="82">
        <v>65</v>
      </c>
      <c r="BD210" s="82">
        <v>2.6000000000000001</v>
      </c>
      <c r="BE210" s="82" t="s">
        <v>803</v>
      </c>
      <c r="BI210" s="82" t="s">
        <v>1237</v>
      </c>
      <c r="BJ210" s="34"/>
      <c r="BK210" s="34"/>
      <c r="BL210" s="34"/>
      <c r="BM210" s="34"/>
      <c r="BN210" s="34"/>
      <c r="BO210" s="34"/>
      <c r="BP210" s="34"/>
      <c r="BQ210" s="34"/>
      <c r="BR210" s="34"/>
      <c r="BS210" s="34"/>
      <c r="BT210" s="34"/>
      <c r="BU210" s="34"/>
    </row>
    <row r="211" ht="34.5" customHeight="1">
      <c r="A211" s="59" t="s">
        <v>744</v>
      </c>
      <c r="B211" s="32" t="s">
        <v>111</v>
      </c>
      <c r="D211" s="82" t="s">
        <v>1297</v>
      </c>
      <c r="E211" s="82" t="s">
        <v>1314</v>
      </c>
      <c r="F211" s="83" t="s">
        <v>1315</v>
      </c>
      <c r="G211" s="84" t="s">
        <v>1316</v>
      </c>
      <c r="I211" s="35" t="s">
        <v>60</v>
      </c>
      <c r="J211" s="85">
        <v>153</v>
      </c>
      <c r="K211" s="49" t="s">
        <v>749</v>
      </c>
      <c r="L211" s="49" t="s">
        <v>1301</v>
      </c>
      <c r="N211" s="35" t="str">
        <f t="shared" si="3"/>
        <v xml:space="preserve">K2 MANIFEST153 K2 is the original American Ski and Snowboard Brand, founded in 1962 in Washington State. The brand continued to pioneer by expanding into snowboards in 1987 and was the first brand to specifically engineer products for women starting in 1999; our Women’s Alliance™. Today we are resetting the K2 brand for the future, one that builds on this legacy to reposition as the industry leader.Keeping its namesake in honor of Aaron Robinson, the Manifest is truly the work-horse that every DIY snowboarder is looking for. The Manifest was crafted to be a single board quiver, positioning itself perfectly between freeride and freestyle. Remarkably durable and strapped with an aggressive A1 core, built with sustainably harvested timber, the Manifest boasts a five-year warranty.
A mid-flexing directional-twin that’s built to withstand the beating that comes along with big mountain riding, the Manifest sits atop a Combination Camber Profile, with camber between the inserts, a bit of rocker in the tail and a more extended amount of rise in the nose for float and a catch-free feel. Carbon DarkWeb™ stringers are placed underfoot and extend from edge to edge to ensure a̶ precise response. ICG™ 20 Triax Fiberglass with tip-to-tail carbon increases pop and delivers stability through chop and chunder. All MountainAdvanced - Expert, Men, TWIN COMBINATION CAMBER, DIRECTIONAL TWIN, Regular2 X 4, , , 54, 86+</v>
      </c>
      <c r="P211" s="59"/>
      <c r="U211" s="32" t="s">
        <v>67</v>
      </c>
      <c r="V211" s="32" t="s">
        <v>68</v>
      </c>
      <c r="W211" s="43" t="s">
        <v>69</v>
      </c>
      <c r="X211" s="43" t="s">
        <v>70</v>
      </c>
      <c r="Y211" s="82" t="s">
        <v>859</v>
      </c>
      <c r="Z211" s="82" t="s">
        <v>860</v>
      </c>
      <c r="AA211" s="82" t="s">
        <v>861</v>
      </c>
      <c r="AB211" s="82" t="s">
        <v>1110</v>
      </c>
      <c r="AC211" s="82" t="s">
        <v>1302</v>
      </c>
      <c r="AD211" s="82" t="s">
        <v>756</v>
      </c>
      <c r="AE211" s="82" t="s">
        <v>863</v>
      </c>
      <c r="AG211" s="82" t="s">
        <v>1303</v>
      </c>
      <c r="AI211" s="86"/>
      <c r="AJ211" s="82"/>
      <c r="AK211" s="82">
        <v>54</v>
      </c>
      <c r="AL211" s="85" t="s">
        <v>766</v>
      </c>
      <c r="AN211" s="87">
        <v>1</v>
      </c>
      <c r="AS211" s="85">
        <v>29.5</v>
      </c>
      <c r="AT211" s="85">
        <v>29.5</v>
      </c>
      <c r="AU211" s="82">
        <v>0</v>
      </c>
      <c r="AV211" s="85">
        <v>25</v>
      </c>
      <c r="AY211" s="88">
        <v>116</v>
      </c>
      <c r="AZ211" s="85" t="s">
        <v>1317</v>
      </c>
      <c r="BA211" s="82" t="s">
        <v>1305</v>
      </c>
      <c r="BB211" s="82">
        <v>43</v>
      </c>
      <c r="BC211" s="82">
        <v>67</v>
      </c>
      <c r="BE211" s="82" t="s">
        <v>803</v>
      </c>
      <c r="BI211" s="82" t="s">
        <v>1237</v>
      </c>
      <c r="BJ211" s="34"/>
      <c r="BK211" s="34"/>
      <c r="BL211" s="34"/>
      <c r="BM211" s="34"/>
      <c r="BN211" s="34"/>
      <c r="BO211" s="34"/>
      <c r="BP211" s="34"/>
      <c r="BQ211" s="34"/>
      <c r="BR211" s="34"/>
      <c r="BS211" s="34"/>
      <c r="BT211" s="34"/>
      <c r="BU211" s="34"/>
    </row>
    <row r="212" ht="34.5" customHeight="1">
      <c r="A212" s="59" t="s">
        <v>744</v>
      </c>
      <c r="B212" s="32" t="s">
        <v>111</v>
      </c>
      <c r="D212" s="82" t="s">
        <v>1297</v>
      </c>
      <c r="E212" s="82" t="s">
        <v>1318</v>
      </c>
      <c r="F212" s="83" t="s">
        <v>1319</v>
      </c>
      <c r="G212" s="84" t="s">
        <v>1320</v>
      </c>
      <c r="I212" s="35" t="s">
        <v>60</v>
      </c>
      <c r="J212" s="85">
        <v>156</v>
      </c>
      <c r="K212" s="49" t="s">
        <v>749</v>
      </c>
      <c r="L212" s="49" t="s">
        <v>1301</v>
      </c>
      <c r="N212" s="35" t="str">
        <f t="shared" si="3"/>
        <v xml:space="preserve">K2 MANIFEST156 K2 is the original American Ski and Snowboard Brand, founded in 1962 in Washington State. The brand continued to pioneer by expanding into snowboards in 1987 and was the first brand to specifically engineer products for women starting in 1999; our Women’s Alliance™. Today we are resetting the K2 brand for the future, one that builds on this legacy to reposition as the industry leader.Keeping its namesake in honor of Aaron Robinson, the Manifest is truly the work-horse that every DIY snowboarder is looking for. The Manifest was crafted to be a single board quiver, positioning itself perfectly between freeride and freestyle. Remarkably durable and strapped with an aggressive A1 core, built with sustainably harvested timber, the Manifest boasts a five-year warranty.
A mid-flexing directional-twin that’s built to withstand the beating that comes along with big mountain riding, the Manifest sits atop a Combination Camber Profile, with camber between the inserts, a bit of rocker in the tail and a more extended amount of rise in the nose for float and a catch-free feel. Carbon DarkWeb™ stringers are placed underfoot and extend from edge to edge to ensure a̶ precise response. ICG™ 20 Triax Fiberglass with tip-to-tail carbon increases pop and delivers stability through chop and chunder. All MountainAdvanced - Expert, Men, TWIN COMBINATION CAMBER, DIRECTIONAL TWIN, Regular2 X 4, , , 54, 86+</v>
      </c>
      <c r="P212" s="59"/>
      <c r="U212" s="32" t="s">
        <v>67</v>
      </c>
      <c r="V212" s="32" t="s">
        <v>68</v>
      </c>
      <c r="W212" s="43" t="s">
        <v>69</v>
      </c>
      <c r="X212" s="43" t="s">
        <v>70</v>
      </c>
      <c r="Y212" s="82" t="s">
        <v>859</v>
      </c>
      <c r="Z212" s="82" t="s">
        <v>860</v>
      </c>
      <c r="AA212" s="82" t="s">
        <v>861</v>
      </c>
      <c r="AB212" s="82" t="s">
        <v>1110</v>
      </c>
      <c r="AC212" s="82" t="s">
        <v>1302</v>
      </c>
      <c r="AD212" s="82" t="s">
        <v>756</v>
      </c>
      <c r="AE212" s="82" t="s">
        <v>863</v>
      </c>
      <c r="AG212" s="82" t="s">
        <v>1303</v>
      </c>
      <c r="AI212" s="86"/>
      <c r="AJ212" s="82"/>
      <c r="AK212" s="82">
        <v>54</v>
      </c>
      <c r="AL212" s="85" t="s">
        <v>766</v>
      </c>
      <c r="AN212" s="87">
        <v>1</v>
      </c>
      <c r="AS212" s="85">
        <v>29.800000000000001</v>
      </c>
      <c r="AT212" s="85">
        <v>29.800000000000001</v>
      </c>
      <c r="AU212" s="82">
        <v>0</v>
      </c>
      <c r="AV212" s="85">
        <v>25.300000000000001</v>
      </c>
      <c r="AY212" s="88">
        <v>118</v>
      </c>
      <c r="AZ212" s="85" t="s">
        <v>1321</v>
      </c>
      <c r="BA212" s="82" t="s">
        <v>1305</v>
      </c>
      <c r="BB212" s="82">
        <v>43</v>
      </c>
      <c r="BC212" s="82">
        <v>67</v>
      </c>
      <c r="BD212" s="82">
        <v>2.8199999999999998</v>
      </c>
      <c r="BE212" s="82" t="s">
        <v>803</v>
      </c>
      <c r="BI212" s="82" t="s">
        <v>1237</v>
      </c>
      <c r="BJ212" s="34"/>
      <c r="BK212" s="34"/>
      <c r="BL212" s="34"/>
      <c r="BM212" s="34"/>
      <c r="BN212" s="34"/>
      <c r="BO212" s="34"/>
      <c r="BP212" s="34"/>
      <c r="BQ212" s="34"/>
      <c r="BR212" s="34"/>
      <c r="BS212" s="34"/>
      <c r="BT212" s="34"/>
      <c r="BU212" s="34"/>
    </row>
    <row r="213" ht="34.5" customHeight="1">
      <c r="A213" s="59" t="s">
        <v>744</v>
      </c>
      <c r="B213" s="32" t="s">
        <v>111</v>
      </c>
      <c r="D213" s="82" t="s">
        <v>1297</v>
      </c>
      <c r="E213" s="82" t="s">
        <v>1322</v>
      </c>
      <c r="F213" s="83" t="s">
        <v>1323</v>
      </c>
      <c r="G213" s="84" t="s">
        <v>1324</v>
      </c>
      <c r="I213" s="35" t="s">
        <v>60</v>
      </c>
      <c r="J213" s="85">
        <v>159</v>
      </c>
      <c r="K213" s="49" t="s">
        <v>749</v>
      </c>
      <c r="L213" s="49" t="s">
        <v>1301</v>
      </c>
      <c r="N213" s="35" t="str">
        <f t="shared" si="3"/>
        <v xml:space="preserve">K2 MANIFEST159 K2 is the original American Ski and Snowboard Brand, founded in 1962 in Washington State. The brand continued to pioneer by expanding into snowboards in 1987 and was the first brand to specifically engineer products for women starting in 1999; our Women’s Alliance™. Today we are resetting the K2 brand for the future, one that builds on this legacy to reposition as the industry leader.Keeping its namesake in honor of Aaron Robinson, the Manifest is truly the work-horse that every DIY snowboarder is looking for. The Manifest was crafted to be a single board quiver, positioning itself perfectly between freeride and freestyle. Remarkably durable and strapped with an aggressive A1 core, built with sustainably harvested timber, the Manifest boasts a five-year warranty.
A mid-flexing directional-twin that’s built to withstand the beating that comes along with big mountain riding, the Manifest sits atop a Combination Camber Profile, with camber between the inserts, a bit of rocker in the tail and a more extended amount of rise in the nose for float and a catch-free feel. Carbon DarkWeb™ stringers are placed underfoot and extend from edge to edge to ensure a̶ precise response. ICG™ 20 Triax Fiberglass with tip-to-tail carbon increases pop and delivers stability through chop and chunder. All MountainAdvanced - Expert, Men, TWIN COMBINATION CAMBER, DIRECTIONAL TWIN, Regular2 X 4, , , 59, 95+</v>
      </c>
      <c r="P213" s="59"/>
      <c r="U213" s="32" t="s">
        <v>67</v>
      </c>
      <c r="V213" s="32" t="s">
        <v>68</v>
      </c>
      <c r="W213" s="43" t="s">
        <v>69</v>
      </c>
      <c r="X213" s="43" t="s">
        <v>70</v>
      </c>
      <c r="Y213" s="82" t="s">
        <v>859</v>
      </c>
      <c r="Z213" s="82" t="s">
        <v>860</v>
      </c>
      <c r="AA213" s="82" t="s">
        <v>861</v>
      </c>
      <c r="AB213" s="82" t="s">
        <v>1110</v>
      </c>
      <c r="AC213" s="82" t="s">
        <v>1302</v>
      </c>
      <c r="AD213" s="82" t="s">
        <v>756</v>
      </c>
      <c r="AE213" s="82" t="s">
        <v>863</v>
      </c>
      <c r="AG213" s="82" t="s">
        <v>1303</v>
      </c>
      <c r="AI213" s="86"/>
      <c r="AJ213" s="82"/>
      <c r="AK213" s="82">
        <v>59</v>
      </c>
      <c r="AL213" s="85" t="s">
        <v>773</v>
      </c>
      <c r="AN213" s="87">
        <v>1</v>
      </c>
      <c r="AS213" s="85">
        <v>30.100000000000001</v>
      </c>
      <c r="AT213" s="85">
        <v>30.100000000000001</v>
      </c>
      <c r="AU213" s="82">
        <v>0</v>
      </c>
      <c r="AV213" s="85">
        <v>25.5</v>
      </c>
      <c r="AY213" s="88">
        <v>121</v>
      </c>
      <c r="AZ213" s="85" t="s">
        <v>1325</v>
      </c>
      <c r="BA213" s="82" t="s">
        <v>1305</v>
      </c>
      <c r="BB213" s="82">
        <v>46</v>
      </c>
      <c r="BC213" s="82">
        <v>70</v>
      </c>
      <c r="BE213" s="82" t="s">
        <v>803</v>
      </c>
      <c r="BI213" s="82" t="s">
        <v>1237</v>
      </c>
      <c r="BJ213" s="34"/>
      <c r="BK213" s="34"/>
      <c r="BL213" s="34"/>
      <c r="BM213" s="34"/>
      <c r="BN213" s="34"/>
      <c r="BO213" s="34"/>
      <c r="BP213" s="34"/>
      <c r="BQ213" s="34"/>
      <c r="BR213" s="34"/>
      <c r="BS213" s="34"/>
      <c r="BT213" s="34"/>
      <c r="BU213" s="34"/>
    </row>
    <row r="214" ht="34.5" customHeight="1">
      <c r="A214" s="59" t="s">
        <v>744</v>
      </c>
      <c r="B214" s="32" t="s">
        <v>111</v>
      </c>
      <c r="D214" s="82" t="s">
        <v>1297</v>
      </c>
      <c r="E214" s="82" t="s">
        <v>1326</v>
      </c>
      <c r="F214" s="83" t="s">
        <v>1327</v>
      </c>
      <c r="G214" s="84" t="s">
        <v>1328</v>
      </c>
      <c r="I214" s="35" t="s">
        <v>60</v>
      </c>
      <c r="J214" s="85">
        <v>162</v>
      </c>
      <c r="K214" s="49" t="s">
        <v>749</v>
      </c>
      <c r="L214" s="49" t="s">
        <v>1301</v>
      </c>
      <c r="N214" s="35" t="str">
        <f t="shared" si="3"/>
        <v xml:space="preserve">K2 MANIFEST162 K2 is the original American Ski and Snowboard Brand, founded in 1962 in Washington State. The brand continued to pioneer by expanding into snowboards in 1987 and was the first brand to specifically engineer products for women starting in 1999; our Women’s Alliance™. Today we are resetting the K2 brand for the future, one that builds on this legacy to reposition as the industry leader.Keeping its namesake in honor of Aaron Robinson, the Manifest is truly the work-horse that every DIY snowboarder is looking for. The Manifest was crafted to be a single board quiver, positioning itself perfectly between freeride and freestyle. Remarkably durable and strapped with an aggressive A1 core, built with sustainably harvested timber, the Manifest boasts a five-year warranty.
A mid-flexing directional-twin that’s built to withstand the beating that comes along with big mountain riding, the Manifest sits atop a Combination Camber Profile, with camber between the inserts, a bit of rocker in the tail and a more extended amount of rise in the nose for float and a catch-free feel. Carbon DarkWeb™ stringers are placed underfoot and extend from edge to edge to ensure a̶ precise response. ICG™ 20 Triax Fiberglass with tip-to-tail carbon increases pop and delivers stability through chop and chunder. All MountainAdvanced - Expert, Men, TWIN COMBINATION CAMBER, DIRECTIONAL TWIN, Regular2 X 4, , , 64, 95+</v>
      </c>
      <c r="P214" s="59"/>
      <c r="U214" s="32" t="s">
        <v>67</v>
      </c>
      <c r="V214" s="32" t="s">
        <v>68</v>
      </c>
      <c r="W214" s="43" t="s">
        <v>69</v>
      </c>
      <c r="X214" s="43" t="s">
        <v>70</v>
      </c>
      <c r="Y214" s="82" t="s">
        <v>859</v>
      </c>
      <c r="Z214" s="82" t="s">
        <v>860</v>
      </c>
      <c r="AA214" s="82" t="s">
        <v>861</v>
      </c>
      <c r="AB214" s="82" t="s">
        <v>1110</v>
      </c>
      <c r="AC214" s="82" t="s">
        <v>1302</v>
      </c>
      <c r="AD214" s="82" t="s">
        <v>756</v>
      </c>
      <c r="AE214" s="82" t="s">
        <v>863</v>
      </c>
      <c r="AG214" s="82" t="s">
        <v>1303</v>
      </c>
      <c r="AI214" s="86"/>
      <c r="AJ214" s="82"/>
      <c r="AK214" s="82">
        <v>64</v>
      </c>
      <c r="AL214" s="85" t="s">
        <v>773</v>
      </c>
      <c r="AN214" s="87">
        <v>1</v>
      </c>
      <c r="AS214" s="85">
        <v>30.5</v>
      </c>
      <c r="AT214" s="85">
        <v>30.5</v>
      </c>
      <c r="AU214" s="82">
        <v>0</v>
      </c>
      <c r="AV214" s="85">
        <v>25.800000000000001</v>
      </c>
      <c r="AY214" s="88">
        <v>123</v>
      </c>
      <c r="AZ214" s="85" t="s">
        <v>1329</v>
      </c>
      <c r="BA214" s="82" t="s">
        <v>1305</v>
      </c>
      <c r="BB214" s="82">
        <v>48</v>
      </c>
      <c r="BC214" s="82">
        <v>72</v>
      </c>
      <c r="BE214" s="82" t="s">
        <v>803</v>
      </c>
      <c r="BI214" s="82" t="s">
        <v>1237</v>
      </c>
      <c r="BJ214" s="34"/>
      <c r="BK214" s="34"/>
      <c r="BL214" s="34"/>
      <c r="BM214" s="34"/>
      <c r="BN214" s="34"/>
      <c r="BO214" s="34"/>
      <c r="BP214" s="34"/>
      <c r="BQ214" s="34"/>
      <c r="BR214" s="34"/>
      <c r="BS214" s="34"/>
      <c r="BT214" s="34"/>
      <c r="BU214" s="34"/>
    </row>
    <row r="215" ht="34.5" customHeight="1">
      <c r="A215" s="59" t="s">
        <v>744</v>
      </c>
      <c r="B215" s="32" t="s">
        <v>111</v>
      </c>
      <c r="D215" s="82" t="s">
        <v>1297</v>
      </c>
      <c r="E215" s="82" t="s">
        <v>1330</v>
      </c>
      <c r="F215" s="83" t="s">
        <v>1331</v>
      </c>
      <c r="G215" s="84" t="s">
        <v>1332</v>
      </c>
      <c r="I215" s="35" t="s">
        <v>60</v>
      </c>
      <c r="J215" s="85" t="s">
        <v>937</v>
      </c>
      <c r="K215" s="49" t="s">
        <v>749</v>
      </c>
      <c r="L215" s="49" t="s">
        <v>1301</v>
      </c>
      <c r="N215" s="35" t="str">
        <f t="shared" si="3"/>
        <v xml:space="preserve">K2 MANIFEST157W K2 is the original American Ski and Snowboard Brand, founded in 1962 in Washington State. The brand continued to pioneer by expanding into snowboards in 1987 and was the first brand to specifically engineer products for women starting in 1999; our Women’s Alliance™. Today we are resetting the K2 brand for the future, one that builds on this legacy to reposition as the industry leader.Keeping its namesake in honor of Aaron Robinson, the Manifest is truly the work-horse that every DIY snowboarder is looking for. The Manifest was crafted to be a single board quiver, positioning itself perfectly between freeride and freestyle. Remarkably durable and strapped with an aggressive A1 core, built with sustainably harvested timber, the Manifest boasts a five-year warranty.
A mid-flexing directional-twin that’s built to withstand the beating that comes along with big mountain riding, the Manifest sits atop a Combination Camber Profile, with camber between the inserts, a bit of rocker in the tail and a more extended amount of rise in the nose for float and a catch-free feel. Carbon DarkWeb™ stringers are placed underfoot and extend from edge to edge to ensure a̶ precise response. ICG™ 20 Triax Fiberglass with tip-to-tail carbon increases pop and delivers stability through chop and chunder. All MountainAdvanced - Expert, Men, TWIN COMBINATION CAMBER, DIRECTIONAL TWIN, Wide2 X 4, , , 54, 86+</v>
      </c>
      <c r="P215" s="59"/>
      <c r="U215" s="32" t="s">
        <v>67</v>
      </c>
      <c r="V215" s="32" t="s">
        <v>68</v>
      </c>
      <c r="W215" s="43" t="s">
        <v>69</v>
      </c>
      <c r="X215" s="43" t="s">
        <v>70</v>
      </c>
      <c r="Y215" s="82" t="s">
        <v>859</v>
      </c>
      <c r="Z215" s="82" t="s">
        <v>860</v>
      </c>
      <c r="AA215" s="82" t="s">
        <v>861</v>
      </c>
      <c r="AB215" s="82" t="s">
        <v>1110</v>
      </c>
      <c r="AC215" s="82" t="s">
        <v>1302</v>
      </c>
      <c r="AD215" s="82" t="s">
        <v>781</v>
      </c>
      <c r="AE215" s="82" t="s">
        <v>863</v>
      </c>
      <c r="AG215" s="82" t="s">
        <v>1303</v>
      </c>
      <c r="AI215" s="86"/>
      <c r="AJ215" s="82"/>
      <c r="AK215" s="82">
        <v>54</v>
      </c>
      <c r="AL215" s="85" t="s">
        <v>766</v>
      </c>
      <c r="AN215" s="87">
        <v>1</v>
      </c>
      <c r="AS215" s="85">
        <v>30.600000000000001</v>
      </c>
      <c r="AT215" s="85">
        <v>30.600000000000001</v>
      </c>
      <c r="AU215" s="82">
        <v>0</v>
      </c>
      <c r="AV215" s="85">
        <v>26.100000000000001</v>
      </c>
      <c r="AY215" s="88">
        <v>118</v>
      </c>
      <c r="AZ215" s="85" t="s">
        <v>1321</v>
      </c>
      <c r="BA215" s="82" t="s">
        <v>1305</v>
      </c>
      <c r="BB215" s="82">
        <v>43</v>
      </c>
      <c r="BC215" s="82">
        <v>67</v>
      </c>
      <c r="BE215" s="82" t="s">
        <v>803</v>
      </c>
      <c r="BI215" s="82" t="s">
        <v>1237</v>
      </c>
      <c r="BJ215" s="34"/>
      <c r="BK215" s="34"/>
      <c r="BL215" s="34"/>
      <c r="BM215" s="34"/>
      <c r="BN215" s="34"/>
      <c r="BO215" s="34"/>
      <c r="BP215" s="34"/>
      <c r="BQ215" s="34"/>
      <c r="BR215" s="34"/>
      <c r="BS215" s="34"/>
      <c r="BT215" s="34"/>
      <c r="BU215" s="34"/>
    </row>
    <row r="216" ht="34.5" customHeight="1">
      <c r="A216" s="59" t="s">
        <v>744</v>
      </c>
      <c r="B216" s="32" t="s">
        <v>111</v>
      </c>
      <c r="D216" s="82" t="s">
        <v>1297</v>
      </c>
      <c r="E216" s="82" t="s">
        <v>1333</v>
      </c>
      <c r="F216" s="83" t="s">
        <v>1334</v>
      </c>
      <c r="G216" s="84" t="s">
        <v>1335</v>
      </c>
      <c r="I216" s="35" t="s">
        <v>60</v>
      </c>
      <c r="J216" s="85" t="s">
        <v>941</v>
      </c>
      <c r="K216" s="49" t="s">
        <v>749</v>
      </c>
      <c r="L216" s="49" t="s">
        <v>1301</v>
      </c>
      <c r="N216" s="35" t="str">
        <f t="shared" si="3"/>
        <v xml:space="preserve">K2 MANIFEST160W K2 is the original American Ski and Snowboard Brand, founded in 1962 in Washington State. The brand continued to pioneer by expanding into snowboards in 1987 and was the first brand to specifically engineer products for women starting in 1999; our Women’s Alliance™. Today we are resetting the K2 brand for the future, one that builds on this legacy to reposition as the industry leader.Keeping its namesake in honor of Aaron Robinson, the Manifest is truly the work-horse that every DIY snowboarder is looking for. The Manifest was crafted to be a single board quiver, positioning itself perfectly between freeride and freestyle. Remarkably durable and strapped with an aggressive A1 core, built with sustainably harvested timber, the Manifest boasts a five-year warranty.
A mid-flexing directional-twin that’s built to withstand the beating that comes along with big mountain riding, the Manifest sits atop a Combination Camber Profile, with camber between the inserts, a bit of rocker in the tail and a more extended amount of rise in the nose for float and a catch-free feel. Carbon DarkWeb™ stringers are placed underfoot and extend from edge to edge to ensure a̶ precise response. ICG™ 20 Triax Fiberglass with tip-to-tail carbon increases pop and delivers stability through chop and chunder. All MountainAdvanced - Expert, Men, TWIN COMBINATION CAMBER, DIRECTIONAL TWIN, Wide2 X 4, , , 59, 95+</v>
      </c>
      <c r="P216" s="59"/>
      <c r="U216" s="32" t="s">
        <v>67</v>
      </c>
      <c r="V216" s="32" t="s">
        <v>68</v>
      </c>
      <c r="W216" s="43" t="s">
        <v>69</v>
      </c>
      <c r="X216" s="43" t="s">
        <v>70</v>
      </c>
      <c r="Y216" s="82" t="s">
        <v>859</v>
      </c>
      <c r="Z216" s="82" t="s">
        <v>860</v>
      </c>
      <c r="AA216" s="82" t="s">
        <v>861</v>
      </c>
      <c r="AB216" s="82" t="s">
        <v>1110</v>
      </c>
      <c r="AC216" s="82" t="s">
        <v>1302</v>
      </c>
      <c r="AD216" s="82" t="s">
        <v>781</v>
      </c>
      <c r="AE216" s="82" t="s">
        <v>863</v>
      </c>
      <c r="AG216" s="82" t="s">
        <v>1303</v>
      </c>
      <c r="AI216" s="86"/>
      <c r="AJ216" s="82"/>
      <c r="AK216" s="82">
        <v>59</v>
      </c>
      <c r="AL216" s="85" t="s">
        <v>773</v>
      </c>
      <c r="AN216" s="87">
        <v>1</v>
      </c>
      <c r="AS216" s="85">
        <v>30.899999999999999</v>
      </c>
      <c r="AT216" s="85">
        <v>30.899999999999999</v>
      </c>
      <c r="AU216" s="82">
        <v>0</v>
      </c>
      <c r="AV216" s="85">
        <v>26.300000000000001</v>
      </c>
      <c r="AY216" s="88">
        <v>121</v>
      </c>
      <c r="AZ216" s="85" t="s">
        <v>1325</v>
      </c>
      <c r="BA216" s="82" t="s">
        <v>1305</v>
      </c>
      <c r="BB216" s="82">
        <v>46</v>
      </c>
      <c r="BC216" s="82">
        <v>70</v>
      </c>
      <c r="BE216" s="82" t="s">
        <v>803</v>
      </c>
      <c r="BI216" s="82" t="s">
        <v>1237</v>
      </c>
      <c r="BJ216" s="34"/>
      <c r="BK216" s="34"/>
      <c r="BL216" s="34"/>
      <c r="BM216" s="34"/>
      <c r="BN216" s="34"/>
      <c r="BO216" s="34"/>
      <c r="BP216" s="34"/>
      <c r="BQ216" s="34"/>
      <c r="BR216" s="34"/>
      <c r="BS216" s="34"/>
      <c r="BT216" s="34"/>
      <c r="BU216" s="34"/>
    </row>
    <row r="217" ht="34.5" customHeight="1">
      <c r="A217" s="59" t="s">
        <v>744</v>
      </c>
      <c r="B217" s="32" t="s">
        <v>111</v>
      </c>
      <c r="D217" s="82" t="s">
        <v>1297</v>
      </c>
      <c r="E217" s="82" t="s">
        <v>1336</v>
      </c>
      <c r="F217" s="83" t="s">
        <v>1337</v>
      </c>
      <c r="G217" s="84" t="s">
        <v>1338</v>
      </c>
      <c r="I217" s="35" t="s">
        <v>60</v>
      </c>
      <c r="J217" s="85" t="s">
        <v>884</v>
      </c>
      <c r="K217" s="49" t="s">
        <v>749</v>
      </c>
      <c r="L217" s="49" t="s">
        <v>1301</v>
      </c>
      <c r="N217" s="35" t="str">
        <f t="shared" si="3"/>
        <v xml:space="preserve">K2 MANIFEST164W K2 is the original American Ski and Snowboard Brand, founded in 1962 in Washington State. The brand continued to pioneer by expanding into snowboards in 1987 and was the first brand to specifically engineer products for women starting in 1999; our Women’s Alliance™. Today we are resetting the K2 brand for the future, one that builds on this legacy to reposition as the industry leader.Keeping its namesake in honor of Aaron Robinson, the Manifest is truly the work-horse that every DIY snowboarder is looking for. The Manifest was crafted to be a single board quiver, positioning itself perfectly between freeride and freestyle. Remarkably durable and strapped with an aggressive A1 core, built with sustainably harvested timber, the Manifest boasts a five-year warranty.
A mid-flexing directional-twin that’s built to withstand the beating that comes along with big mountain riding, the Manifest sits atop a Combination Camber Profile, with camber between the inserts, a bit of rocker in the tail and a more extended amount of rise in the nose for float and a catch-free feel. Carbon DarkWeb™ stringers are placed underfoot and extend from edge to edge to ensure a̶ precise response. ICG™ 20 Triax Fiberglass with tip-to-tail carbon increases pop and delivers stability through chop and chunder. All MountainAdvanced - Expert, Men, TWIN COMBINATION CAMBER, DIRECTIONAL TWIN, Wide2 X 4, , , 64, 95+</v>
      </c>
      <c r="P217" s="59"/>
      <c r="U217" s="32" t="s">
        <v>67</v>
      </c>
      <c r="V217" s="32" t="s">
        <v>68</v>
      </c>
      <c r="W217" s="43" t="s">
        <v>69</v>
      </c>
      <c r="X217" s="43" t="s">
        <v>70</v>
      </c>
      <c r="Y217" s="82" t="s">
        <v>859</v>
      </c>
      <c r="Z217" s="82" t="s">
        <v>860</v>
      </c>
      <c r="AA217" s="82" t="s">
        <v>861</v>
      </c>
      <c r="AB217" s="82" t="s">
        <v>1110</v>
      </c>
      <c r="AC217" s="82" t="s">
        <v>1302</v>
      </c>
      <c r="AD217" s="82" t="s">
        <v>781</v>
      </c>
      <c r="AE217" s="82" t="s">
        <v>863</v>
      </c>
      <c r="AG217" s="82" t="s">
        <v>1303</v>
      </c>
      <c r="AI217" s="86"/>
      <c r="AJ217" s="82"/>
      <c r="AK217" s="82">
        <v>64</v>
      </c>
      <c r="AL217" s="85" t="s">
        <v>773</v>
      </c>
      <c r="AN217" s="87">
        <v>1</v>
      </c>
      <c r="AS217" s="85">
        <v>31.199999999999999</v>
      </c>
      <c r="AT217" s="85">
        <v>31.199999999999999</v>
      </c>
      <c r="AU217" s="82">
        <v>0</v>
      </c>
      <c r="AV217" s="85">
        <v>26.5</v>
      </c>
      <c r="AY217" s="88">
        <v>124</v>
      </c>
      <c r="AZ217" s="85" t="s">
        <v>1339</v>
      </c>
      <c r="BA217" s="82" t="s">
        <v>1305</v>
      </c>
      <c r="BB217" s="82">
        <v>48</v>
      </c>
      <c r="BC217" s="82">
        <v>72</v>
      </c>
      <c r="BE217" s="82" t="s">
        <v>803</v>
      </c>
      <c r="BI217" s="82" t="s">
        <v>1237</v>
      </c>
      <c r="BJ217" s="34"/>
      <c r="BK217" s="34"/>
      <c r="BL217" s="34"/>
      <c r="BM217" s="34"/>
      <c r="BN217" s="34"/>
      <c r="BO217" s="34"/>
      <c r="BP217" s="34"/>
      <c r="BQ217" s="34"/>
      <c r="BR217" s="34"/>
      <c r="BS217" s="34"/>
      <c r="BT217" s="34"/>
      <c r="BU217" s="34"/>
    </row>
    <row r="218" ht="34.5" customHeight="1">
      <c r="A218" s="59" t="s">
        <v>744</v>
      </c>
      <c r="B218" s="32" t="s">
        <v>111</v>
      </c>
      <c r="D218" s="82" t="s">
        <v>1340</v>
      </c>
      <c r="E218" s="82" t="s">
        <v>1341</v>
      </c>
      <c r="F218" s="83" t="s">
        <v>1342</v>
      </c>
      <c r="G218" s="84" t="s">
        <v>1343</v>
      </c>
      <c r="I218" s="35" t="s">
        <v>60</v>
      </c>
      <c r="J218" s="85">
        <v>146</v>
      </c>
      <c r="K218" s="49" t="s">
        <v>749</v>
      </c>
      <c r="L218" s="49" t="s">
        <v>1344</v>
      </c>
      <c r="N218" s="35" t="str">
        <f t="shared" si="3"/>
        <v xml:space="preserve">K2 PASSPORT146 K2 is the original American Ski and Snowboard Brand, founded in 1962 in Washington State. The brand continued to pioneer by expanding into snowboards in 1987 and was the first brand to specifically engineer products for women starting in 1999; our Women’s Alliance™. Today we are resetting the K2 brand for the future, one that builds on this legacy to reposition as the industry leader.Like any good exploratory mission, don’t forget to take your Passport with you -- the key to accessing uncharted terrain. Built for the intermediate-to-expert level rider and shaped and sized to be unisex, the Passport is directional in every way but remains switch and fakie friendly. Slightly-wider-than-average waist width is met width 8mm of taper to ensure easy turning and float in deep snow. It’s complemented by an elongated rocker profile from the front insert pack, throughout the tip. A tighter sidecut radius in the tip and tail allows you to engage turns easily, while a longer radius between the feet makes the turn smooth and predictable progression. We’ve added a new blend of ICG 10™ Triax fiberglass to the Passport, adding tip-to-tail snap with precise edge performance. This glass layup wraps our lightweight A1 core - which features three species of sustainably harvested timber, and all of it sits atop a fast and durable Sintered 4000 base.   All MountainAdvanced - Expert, Unisex, DIRECTIONAL COMBINATION CAMBER, DIRECTIONAL, TAPERED, Regular2 X 4, , , 41, 73+</v>
      </c>
      <c r="P218" s="59"/>
      <c r="U218" s="32" t="s">
        <v>67</v>
      </c>
      <c r="V218" s="32" t="s">
        <v>68</v>
      </c>
      <c r="W218" s="43" t="s">
        <v>69</v>
      </c>
      <c r="X218" s="43" t="s">
        <v>70</v>
      </c>
      <c r="Y218" s="82" t="s">
        <v>859</v>
      </c>
      <c r="Z218" s="82" t="s">
        <v>860</v>
      </c>
      <c r="AA218" s="82" t="s">
        <v>753</v>
      </c>
      <c r="AB218" s="82" t="s">
        <v>754</v>
      </c>
      <c r="AC218" s="82" t="s">
        <v>755</v>
      </c>
      <c r="AD218" s="82" t="s">
        <v>756</v>
      </c>
      <c r="AE218" s="82" t="s">
        <v>863</v>
      </c>
      <c r="AG218" s="82" t="s">
        <v>1345</v>
      </c>
      <c r="AI218" s="86"/>
      <c r="AJ218" s="82"/>
      <c r="AK218" s="82">
        <v>41</v>
      </c>
      <c r="AL218" s="85" t="s">
        <v>759</v>
      </c>
      <c r="AN218" s="87">
        <v>0.90000000000000002</v>
      </c>
      <c r="AS218" s="85">
        <v>28.800000000000001</v>
      </c>
      <c r="AT218" s="85">
        <v>28</v>
      </c>
      <c r="AU218" s="82">
        <v>0.80000000000000071</v>
      </c>
      <c r="AV218" s="85">
        <v>24.300000000000001</v>
      </c>
      <c r="AY218" s="88">
        <v>109</v>
      </c>
      <c r="AZ218" s="85" t="s">
        <v>1346</v>
      </c>
      <c r="BA218" s="82" t="s">
        <v>802</v>
      </c>
      <c r="BB218" s="82">
        <v>38</v>
      </c>
      <c r="BC218" s="82">
        <v>62</v>
      </c>
      <c r="BE218" s="82" t="s">
        <v>803</v>
      </c>
      <c r="BI218" s="82" t="s">
        <v>1237</v>
      </c>
      <c r="BJ218" s="34"/>
      <c r="BK218" s="34"/>
      <c r="BL218" s="34"/>
      <c r="BM218" s="34"/>
      <c r="BN218" s="34"/>
      <c r="BO218" s="34"/>
      <c r="BP218" s="34"/>
      <c r="BQ218" s="34"/>
      <c r="BR218" s="34"/>
      <c r="BS218" s="34"/>
      <c r="BT218" s="34"/>
      <c r="BU218" s="34"/>
    </row>
    <row r="219" ht="34.5" customHeight="1">
      <c r="A219" s="59" t="s">
        <v>744</v>
      </c>
      <c r="B219" s="32" t="s">
        <v>111</v>
      </c>
      <c r="D219" s="82" t="s">
        <v>1340</v>
      </c>
      <c r="E219" s="82" t="s">
        <v>1347</v>
      </c>
      <c r="F219" s="83" t="s">
        <v>1348</v>
      </c>
      <c r="G219" s="84" t="s">
        <v>1349</v>
      </c>
      <c r="I219" s="35" t="s">
        <v>60</v>
      </c>
      <c r="J219" s="85">
        <v>149</v>
      </c>
      <c r="K219" s="49" t="s">
        <v>749</v>
      </c>
      <c r="L219" s="49" t="s">
        <v>1344</v>
      </c>
      <c r="N219" s="35" t="str">
        <f t="shared" si="3"/>
        <v xml:space="preserve">K2 PASSPORT149 K2 is the original American Ski and Snowboard Brand, founded in 1962 in Washington State. The brand continued to pioneer by expanding into snowboards in 1987 and was the first brand to specifically engineer products for women starting in 1999; our Women’s Alliance™. Today we are resetting the K2 brand for the future, one that builds on this legacy to reposition as the industry leader.Like any good exploratory mission, don’t forget to take your Passport with you -- the key to accessing uncharted terrain. Built for the intermediate-to-expert level rider and shaped and sized to be unisex, the Passport is directional in every way but remains switch and fakie friendly. Slightly-wider-than-average waist width is met width 8mm of taper to ensure easy turning and float in deep snow. It’s complemented by an elongated rocker profile from the front insert pack, throughout the tip. A tighter sidecut radius in the tip and tail allows you to engage turns easily, while a longer radius between the feet makes the turn smooth and predictable progression. We’ve added a new blend of ICG 10™ Triax fiberglass to the Passport, adding tip-to-tail snap with precise edge performance. This glass layup wraps our lightweight A1 core - which features three species of sustainably harvested timber, and all of it sits atop a fast and durable Sintered 4000 base.   All MountainAdvanced - Expert, Unisex, DIRECTIONAL COMBINATION CAMBER, DIRECTIONAL, TAPERED, Regular2 X 4, , , 41, 73+</v>
      </c>
      <c r="P219" s="59"/>
      <c r="U219" s="32" t="s">
        <v>67</v>
      </c>
      <c r="V219" s="32" t="s">
        <v>68</v>
      </c>
      <c r="W219" s="43" t="s">
        <v>69</v>
      </c>
      <c r="X219" s="43" t="s">
        <v>70</v>
      </c>
      <c r="Y219" s="82" t="s">
        <v>859</v>
      </c>
      <c r="Z219" s="82" t="s">
        <v>860</v>
      </c>
      <c r="AA219" s="82" t="s">
        <v>753</v>
      </c>
      <c r="AB219" s="82" t="s">
        <v>754</v>
      </c>
      <c r="AC219" s="82" t="s">
        <v>755</v>
      </c>
      <c r="AD219" s="82" t="s">
        <v>756</v>
      </c>
      <c r="AE219" s="82" t="s">
        <v>863</v>
      </c>
      <c r="AG219" s="82" t="s">
        <v>1345</v>
      </c>
      <c r="AI219" s="86"/>
      <c r="AJ219" s="82"/>
      <c r="AK219" s="82">
        <v>41</v>
      </c>
      <c r="AL219" s="85" t="s">
        <v>759</v>
      </c>
      <c r="AN219" s="87">
        <v>0.90000000000000002</v>
      </c>
      <c r="AS219" s="85">
        <v>29.199999999999999</v>
      </c>
      <c r="AT219" s="85">
        <v>28.399999999999999</v>
      </c>
      <c r="AU219" s="82">
        <v>0.80000000000000071</v>
      </c>
      <c r="AV219" s="85">
        <v>24.600000000000001</v>
      </c>
      <c r="AY219" s="88">
        <v>112</v>
      </c>
      <c r="AZ219" s="85" t="s">
        <v>1350</v>
      </c>
      <c r="BA219" s="82" t="s">
        <v>802</v>
      </c>
      <c r="BB219" s="82">
        <v>38</v>
      </c>
      <c r="BC219" s="82">
        <v>62</v>
      </c>
      <c r="BE219" s="82" t="s">
        <v>803</v>
      </c>
      <c r="BI219" s="82" t="s">
        <v>1237</v>
      </c>
      <c r="BJ219" s="34"/>
      <c r="BK219" s="34"/>
      <c r="BL219" s="34"/>
      <c r="BM219" s="34"/>
      <c r="BN219" s="34"/>
      <c r="BO219" s="34"/>
      <c r="BP219" s="34"/>
      <c r="BQ219" s="34"/>
      <c r="BR219" s="34"/>
      <c r="BS219" s="34"/>
      <c r="BT219" s="34"/>
      <c r="BU219" s="34"/>
    </row>
    <row r="220" ht="34.5" customHeight="1">
      <c r="A220" s="59" t="s">
        <v>744</v>
      </c>
      <c r="B220" s="32" t="s">
        <v>111</v>
      </c>
      <c r="D220" s="82" t="s">
        <v>1340</v>
      </c>
      <c r="E220" s="82" t="s">
        <v>1351</v>
      </c>
      <c r="F220" s="83" t="s">
        <v>1352</v>
      </c>
      <c r="G220" s="84" t="s">
        <v>1353</v>
      </c>
      <c r="I220" s="35" t="s">
        <v>60</v>
      </c>
      <c r="J220" s="85">
        <v>151</v>
      </c>
      <c r="K220" s="49" t="s">
        <v>749</v>
      </c>
      <c r="L220" s="49" t="s">
        <v>1344</v>
      </c>
      <c r="N220" s="35" t="str">
        <f t="shared" si="3"/>
        <v xml:space="preserve">K2 PASSPORT151 K2 is the original American Ski and Snowboard Brand, founded in 1962 in Washington State. The brand continued to pioneer by expanding into snowboards in 1987 and was the first brand to specifically engineer products for women starting in 1999; our Women’s Alliance™. Today we are resetting the K2 brand for the future, one that builds on this legacy to reposition as the industry leader.Like any good exploratory mission, don’t forget to take your Passport with you -- the key to accessing uncharted terrain. Built for the intermediate-to-expert level rider and shaped and sized to be unisex, the Passport is directional in every way but remains switch and fakie friendly. Slightly-wider-than-average waist width is met width 8mm of taper to ensure easy turning and float in deep snow. It’s complemented by an elongated rocker profile from the front insert pack, throughout the tip. A tighter sidecut radius in the tip and tail allows you to engage turns easily, while a longer radius between the feet makes the turn smooth and predictable progression. We’ve added a new blend of ICG 10™ Triax fiberglass to the Passport, adding tip-to-tail snap with precise edge performance. This glass layup wraps our lightweight A1 core - which features three species of sustainably harvested timber, and all of it sits atop a fast and durable Sintered 4000 base.   All MountainAdvanced - Expert, Unisex, DIRECTIONAL COMBINATION CAMBER, DIRECTIONAL, TAPERED, Regular2 X 4, , , 54, 86+</v>
      </c>
      <c r="P220" s="59"/>
      <c r="U220" s="32" t="s">
        <v>67</v>
      </c>
      <c r="V220" s="32" t="s">
        <v>68</v>
      </c>
      <c r="W220" s="43" t="s">
        <v>69</v>
      </c>
      <c r="X220" s="43" t="s">
        <v>70</v>
      </c>
      <c r="Y220" s="82" t="s">
        <v>859</v>
      </c>
      <c r="Z220" s="82" t="s">
        <v>860</v>
      </c>
      <c r="AA220" s="82" t="s">
        <v>753</v>
      </c>
      <c r="AB220" s="82" t="s">
        <v>754</v>
      </c>
      <c r="AC220" s="82" t="s">
        <v>755</v>
      </c>
      <c r="AD220" s="82" t="s">
        <v>756</v>
      </c>
      <c r="AE220" s="82" t="s">
        <v>863</v>
      </c>
      <c r="AG220" s="82" t="s">
        <v>1345</v>
      </c>
      <c r="AI220" s="86"/>
      <c r="AJ220" s="82"/>
      <c r="AK220" s="82">
        <v>54</v>
      </c>
      <c r="AL220" s="85" t="s">
        <v>766</v>
      </c>
      <c r="AN220" s="87">
        <v>0.90000000000000002</v>
      </c>
      <c r="AS220" s="85">
        <v>29.399999999999999</v>
      </c>
      <c r="AT220" s="85">
        <v>28.600000000000001</v>
      </c>
      <c r="AU220" s="82">
        <v>0.79999999999999716</v>
      </c>
      <c r="AV220" s="85">
        <v>24.800000000000001</v>
      </c>
      <c r="AY220" s="88">
        <v>113</v>
      </c>
      <c r="AZ220" s="85" t="s">
        <v>1354</v>
      </c>
      <c r="BA220" s="82" t="s">
        <v>802</v>
      </c>
      <c r="BB220" s="82">
        <v>41</v>
      </c>
      <c r="BC220" s="82">
        <v>65</v>
      </c>
      <c r="BE220" s="82" t="s">
        <v>803</v>
      </c>
      <c r="BI220" s="82" t="s">
        <v>1237</v>
      </c>
      <c r="BJ220" s="34"/>
      <c r="BK220" s="34"/>
      <c r="BL220" s="34"/>
      <c r="BM220" s="34"/>
      <c r="BN220" s="34"/>
      <c r="BO220" s="34"/>
      <c r="BP220" s="34"/>
      <c r="BQ220" s="34"/>
      <c r="BR220" s="34"/>
      <c r="BS220" s="34"/>
      <c r="BT220" s="34"/>
      <c r="BU220" s="34"/>
    </row>
    <row r="221" ht="34.5" customHeight="1">
      <c r="A221" s="59" t="s">
        <v>744</v>
      </c>
      <c r="B221" s="32" t="s">
        <v>111</v>
      </c>
      <c r="D221" s="82" t="s">
        <v>1340</v>
      </c>
      <c r="E221" s="82" t="s">
        <v>1355</v>
      </c>
      <c r="F221" s="83" t="s">
        <v>1356</v>
      </c>
      <c r="G221" s="84" t="s">
        <v>1357</v>
      </c>
      <c r="I221" s="35" t="s">
        <v>60</v>
      </c>
      <c r="J221" s="85">
        <v>154</v>
      </c>
      <c r="K221" s="49" t="s">
        <v>749</v>
      </c>
      <c r="L221" s="49" t="s">
        <v>1344</v>
      </c>
      <c r="N221" s="35" t="str">
        <f t="shared" si="3"/>
        <v xml:space="preserve">K2 PASSPORT154 K2 is the original American Ski and Snowboard Brand, founded in 1962 in Washington State. The brand continued to pioneer by expanding into snowboards in 1987 and was the first brand to specifically engineer products for women starting in 1999; our Women’s Alliance™. Today we are resetting the K2 brand for the future, one that builds on this legacy to reposition as the industry leader.Like any good exploratory mission, don’t forget to take your Passport with you -- the key to accessing uncharted terrain. Built for the intermediate-to-expert level rider and shaped and sized to be unisex, the Passport is directional in every way but remains switch and fakie friendly. Slightly-wider-than-average waist width is met width 8mm of taper to ensure easy turning and float in deep snow. It’s complemented by an elongated rocker profile from the front insert pack, throughout the tip. A tighter sidecut radius in the tip and tail allows you to engage turns easily, while a longer radius between the feet makes the turn smooth and predictable progression. We’ve added a new blend of ICG 10™ Triax fiberglass to the Passport, adding tip-to-tail snap with precise edge performance. This glass layup wraps our lightweight A1 core - which features three species of sustainably harvested timber, and all of it sits atop a fast and durable Sintered 4000 base.   All MountainAdvanced - Expert, Unisex, DIRECTIONAL COMBINATION CAMBER, DIRECTIONAL, TAPERED, Regular2 X 4, , , 54, 86+</v>
      </c>
      <c r="P221" s="59"/>
      <c r="U221" s="32" t="s">
        <v>67</v>
      </c>
      <c r="V221" s="32" t="s">
        <v>68</v>
      </c>
      <c r="W221" s="43" t="s">
        <v>69</v>
      </c>
      <c r="X221" s="43" t="s">
        <v>70</v>
      </c>
      <c r="Y221" s="82" t="s">
        <v>859</v>
      </c>
      <c r="Z221" s="82" t="s">
        <v>860</v>
      </c>
      <c r="AA221" s="82" t="s">
        <v>753</v>
      </c>
      <c r="AB221" s="82" t="s">
        <v>754</v>
      </c>
      <c r="AC221" s="82" t="s">
        <v>755</v>
      </c>
      <c r="AD221" s="82" t="s">
        <v>756</v>
      </c>
      <c r="AE221" s="82" t="s">
        <v>863</v>
      </c>
      <c r="AG221" s="82" t="s">
        <v>1345</v>
      </c>
      <c r="AI221" s="86"/>
      <c r="AJ221" s="82"/>
      <c r="AK221" s="82">
        <v>54</v>
      </c>
      <c r="AL221" s="85" t="s">
        <v>766</v>
      </c>
      <c r="AN221" s="87">
        <v>0.90000000000000002</v>
      </c>
      <c r="AS221" s="85">
        <v>29.899999999999999</v>
      </c>
      <c r="AT221" s="85">
        <v>29.100000000000001</v>
      </c>
      <c r="AU221" s="82">
        <v>0.79999999999999716</v>
      </c>
      <c r="AV221" s="85">
        <v>25.199999999999999</v>
      </c>
      <c r="AY221" s="88">
        <v>116</v>
      </c>
      <c r="AZ221" s="85" t="s">
        <v>1358</v>
      </c>
      <c r="BA221" s="82" t="s">
        <v>802</v>
      </c>
      <c r="BB221" s="82">
        <v>43</v>
      </c>
      <c r="BC221" s="82">
        <v>67</v>
      </c>
      <c r="BE221" s="82" t="s">
        <v>803</v>
      </c>
      <c r="BI221" s="82" t="s">
        <v>1237</v>
      </c>
      <c r="BJ221" s="34"/>
      <c r="BK221" s="34"/>
      <c r="BL221" s="34"/>
      <c r="BM221" s="34"/>
      <c r="BN221" s="34"/>
      <c r="BO221" s="34"/>
      <c r="BP221" s="34"/>
      <c r="BQ221" s="34"/>
      <c r="BR221" s="34"/>
      <c r="BS221" s="34"/>
      <c r="BT221" s="34"/>
      <c r="BU221" s="34"/>
    </row>
    <row r="222" ht="34.5" customHeight="1">
      <c r="A222" s="59" t="s">
        <v>744</v>
      </c>
      <c r="B222" s="32" t="s">
        <v>111</v>
      </c>
      <c r="D222" s="82" t="s">
        <v>1340</v>
      </c>
      <c r="E222" s="82" t="s">
        <v>1359</v>
      </c>
      <c r="F222" s="83" t="s">
        <v>1360</v>
      </c>
      <c r="G222" s="84" t="s">
        <v>1361</v>
      </c>
      <c r="I222" s="35" t="s">
        <v>60</v>
      </c>
      <c r="J222" s="85">
        <v>157</v>
      </c>
      <c r="K222" s="49" t="s">
        <v>749</v>
      </c>
      <c r="L222" s="49" t="s">
        <v>1344</v>
      </c>
      <c r="N222" s="35" t="str">
        <f t="shared" si="3"/>
        <v xml:space="preserve">K2 PASSPORT157 K2 is the original American Ski and Snowboard Brand, founded in 1962 in Washington State. The brand continued to pioneer by expanding into snowboards in 1987 and was the first brand to specifically engineer products for women starting in 1999; our Women’s Alliance™. Today we are resetting the K2 brand for the future, one that builds on this legacy to reposition as the industry leader.Like any good exploratory mission, don’t forget to take your Passport with you -- the key to accessing uncharted terrain. Built for the intermediate-to-expert level rider and shaped and sized to be unisex, the Passport is directional in every way but remains switch and fakie friendly. Slightly-wider-than-average waist width is met width 8mm of taper to ensure easy turning and float in deep snow. It’s complemented by an elongated rocker profile from the front insert pack, throughout the tip. A tighter sidecut radius in the tip and tail allows you to engage turns easily, while a longer radius between the feet makes the turn smooth and predictable progression. We’ve added a new blend of ICG 10™ Triax fiberglass to the Passport, adding tip-to-tail snap with precise edge performance. This glass layup wraps our lightweight A1 core - which features three species of sustainably harvested timber, and all of it sits atop a fast and durable Sintered 4000 base.   All MountainAdvanced - Expert, Unisex, DIRECTIONAL COMBINATION CAMBER, DIRECTIONAL, TAPERED, Regular2 X 4, , , 54, 86+</v>
      </c>
      <c r="P222" s="59"/>
      <c r="U222" s="32" t="s">
        <v>67</v>
      </c>
      <c r="V222" s="32" t="s">
        <v>68</v>
      </c>
      <c r="W222" s="43" t="s">
        <v>69</v>
      </c>
      <c r="X222" s="43" t="s">
        <v>70</v>
      </c>
      <c r="Y222" s="82" t="s">
        <v>859</v>
      </c>
      <c r="Z222" s="82" t="s">
        <v>860</v>
      </c>
      <c r="AA222" s="82" t="s">
        <v>753</v>
      </c>
      <c r="AB222" s="82" t="s">
        <v>754</v>
      </c>
      <c r="AC222" s="82" t="s">
        <v>755</v>
      </c>
      <c r="AD222" s="82" t="s">
        <v>756</v>
      </c>
      <c r="AE222" s="82" t="s">
        <v>863</v>
      </c>
      <c r="AG222" s="82" t="s">
        <v>1345</v>
      </c>
      <c r="AI222" s="86"/>
      <c r="AJ222" s="82"/>
      <c r="AK222" s="82">
        <v>54</v>
      </c>
      <c r="AL222" s="85" t="s">
        <v>766</v>
      </c>
      <c r="AN222" s="87">
        <v>0.90000000000000002</v>
      </c>
      <c r="AS222" s="85">
        <v>30.300000000000001</v>
      </c>
      <c r="AT222" s="85">
        <v>29.5</v>
      </c>
      <c r="AU222" s="82">
        <v>0.80000000000000071</v>
      </c>
      <c r="AV222" s="85">
        <v>25.5</v>
      </c>
      <c r="AY222" s="88">
        <v>118</v>
      </c>
      <c r="AZ222" s="85" t="s">
        <v>1362</v>
      </c>
      <c r="BA222" s="82" t="s">
        <v>802</v>
      </c>
      <c r="BB222" s="82">
        <v>43</v>
      </c>
      <c r="BC222" s="82">
        <v>67</v>
      </c>
      <c r="BD222" s="82">
        <v>3.1000000000000001</v>
      </c>
      <c r="BE222" s="82" t="s">
        <v>803</v>
      </c>
      <c r="BI222" s="82" t="s">
        <v>1237</v>
      </c>
      <c r="BJ222" s="34"/>
      <c r="BK222" s="34"/>
      <c r="BL222" s="34"/>
      <c r="BM222" s="34"/>
      <c r="BN222" s="34"/>
      <c r="BO222" s="34"/>
      <c r="BP222" s="34"/>
      <c r="BQ222" s="34"/>
      <c r="BR222" s="34"/>
      <c r="BS222" s="34"/>
      <c r="BT222" s="34"/>
      <c r="BU222" s="34"/>
    </row>
    <row r="223" ht="34.5" customHeight="1">
      <c r="A223" s="59" t="s">
        <v>744</v>
      </c>
      <c r="B223" s="32" t="s">
        <v>111</v>
      </c>
      <c r="D223" s="82" t="s">
        <v>1340</v>
      </c>
      <c r="E223" s="82" t="s">
        <v>1363</v>
      </c>
      <c r="F223" s="83" t="s">
        <v>1364</v>
      </c>
      <c r="G223" s="84" t="s">
        <v>1365</v>
      </c>
      <c r="I223" s="35" t="s">
        <v>60</v>
      </c>
      <c r="J223" s="85">
        <v>160</v>
      </c>
      <c r="K223" s="49" t="s">
        <v>749</v>
      </c>
      <c r="L223" s="49" t="s">
        <v>1344</v>
      </c>
      <c r="N223" s="35" t="str">
        <f t="shared" si="3"/>
        <v xml:space="preserve">K2 PASSPORT160 K2 is the original American Ski and Snowboard Brand, founded in 1962 in Washington State. The brand continued to pioneer by expanding into snowboards in 1987 and was the first brand to specifically engineer products for women starting in 1999; our Women’s Alliance™. Today we are resetting the K2 brand for the future, one that builds on this legacy to reposition as the industry leader.Like any good exploratory mission, don’t forget to take your Passport with you -- the key to accessing uncharted terrain. Built for the intermediate-to-expert level rider and shaped and sized to be unisex, the Passport is directional in every way but remains switch and fakie friendly. Slightly-wider-than-average waist width is met width 8mm of taper to ensure easy turning and float in deep snow. It’s complemented by an elongated rocker profile from the front insert pack, throughout the tip. A tighter sidecut radius in the tip and tail allows you to engage turns easily, while a longer radius between the feet makes the turn smooth and predictable progression. We’ve added a new blend of ICG 10™ Triax fiberglass to the Passport, adding tip-to-tail snap with precise edge performance. This glass layup wraps our lightweight A1 core - which features three species of sustainably harvested timber, and all of it sits atop a fast and durable Sintered 4000 base.   All MountainAdvanced - Expert, Unisex, DIRECTIONAL COMBINATION CAMBER, DIRECTIONAL, TAPERED, Regular2 X 4, , , 59, 95+</v>
      </c>
      <c r="P223" s="59"/>
      <c r="U223" s="32" t="s">
        <v>67</v>
      </c>
      <c r="V223" s="32" t="s">
        <v>68</v>
      </c>
      <c r="W223" s="43" t="s">
        <v>69</v>
      </c>
      <c r="X223" s="43" t="s">
        <v>70</v>
      </c>
      <c r="Y223" s="82" t="s">
        <v>859</v>
      </c>
      <c r="Z223" s="82" t="s">
        <v>860</v>
      </c>
      <c r="AA223" s="82" t="s">
        <v>753</v>
      </c>
      <c r="AB223" s="82" t="s">
        <v>754</v>
      </c>
      <c r="AC223" s="82" t="s">
        <v>755</v>
      </c>
      <c r="AD223" s="82" t="s">
        <v>756</v>
      </c>
      <c r="AE223" s="82" t="s">
        <v>863</v>
      </c>
      <c r="AG223" s="82" t="s">
        <v>1345</v>
      </c>
      <c r="AI223" s="86"/>
      <c r="AJ223" s="82"/>
      <c r="AK223" s="82">
        <v>59</v>
      </c>
      <c r="AL223" s="85" t="s">
        <v>773</v>
      </c>
      <c r="AN223" s="87">
        <v>0.90000000000000002</v>
      </c>
      <c r="AS223" s="85">
        <v>30.600000000000001</v>
      </c>
      <c r="AT223" s="85">
        <v>29.800000000000001</v>
      </c>
      <c r="AU223" s="82">
        <v>0.80000000000000071</v>
      </c>
      <c r="AV223" s="85">
        <v>25.800000000000001</v>
      </c>
      <c r="AY223" s="88">
        <v>121</v>
      </c>
      <c r="AZ223" s="85" t="s">
        <v>1366</v>
      </c>
      <c r="BA223" s="82" t="s">
        <v>802</v>
      </c>
      <c r="BB223" s="82">
        <v>46</v>
      </c>
      <c r="BC223" s="82">
        <v>70</v>
      </c>
      <c r="BE223" s="82" t="s">
        <v>803</v>
      </c>
      <c r="BI223" s="82" t="s">
        <v>1237</v>
      </c>
      <c r="BJ223" s="34"/>
      <c r="BK223" s="34"/>
      <c r="BL223" s="34"/>
      <c r="BM223" s="34"/>
      <c r="BN223" s="34"/>
      <c r="BO223" s="34"/>
      <c r="BP223" s="34"/>
      <c r="BQ223" s="34"/>
      <c r="BR223" s="34"/>
      <c r="BS223" s="34"/>
      <c r="BT223" s="34"/>
      <c r="BU223" s="34"/>
    </row>
    <row r="224" ht="34.5" customHeight="1">
      <c r="A224" s="59" t="s">
        <v>744</v>
      </c>
      <c r="B224" s="32" t="s">
        <v>111</v>
      </c>
      <c r="D224" s="82" t="s">
        <v>1340</v>
      </c>
      <c r="E224" s="82" t="s">
        <v>1367</v>
      </c>
      <c r="F224" s="83" t="s">
        <v>1368</v>
      </c>
      <c r="G224" s="84" t="s">
        <v>1369</v>
      </c>
      <c r="I224" s="35" t="s">
        <v>60</v>
      </c>
      <c r="J224" s="85">
        <v>163</v>
      </c>
      <c r="K224" s="49" t="s">
        <v>749</v>
      </c>
      <c r="L224" s="49" t="s">
        <v>1344</v>
      </c>
      <c r="N224" s="35" t="str">
        <f t="shared" si="3"/>
        <v xml:space="preserve">K2 PASSPORT163 K2 is the original American Ski and Snowboard Brand, founded in 1962 in Washington State. The brand continued to pioneer by expanding into snowboards in 1987 and was the first brand to specifically engineer products for women starting in 1999; our Women’s Alliance™. Today we are resetting the K2 brand for the future, one that builds on this legacy to reposition as the industry leader.Like any good exploratory mission, don’t forget to take your Passport with you -- the key to accessing uncharted terrain. Built for the intermediate-to-expert level rider and shaped and sized to be unisex, the Passport is directional in every way but remains switch and fakie friendly. Slightly-wider-than-average waist width is met width 8mm of taper to ensure easy turning and float in deep snow. It’s complemented by an elongated rocker profile from the front insert pack, throughout the tip. A tighter sidecut radius in the tip and tail allows you to engage turns easily, while a longer radius between the feet makes the turn smooth and predictable progression. We’ve added a new blend of ICG 10™ Triax fiberglass to the Passport, adding tip-to-tail snap with precise edge performance. This glass layup wraps our lightweight A1 core - which features three species of sustainably harvested timber, and all of it sits atop a fast and durable Sintered 4000 base.   All MountainAdvanced - Expert, Unisex, DIRECTIONAL COMBINATION CAMBER, DIRECTIONAL, TAPERED, Regular2 X 4, , , 64, 95+</v>
      </c>
      <c r="P224" s="59"/>
      <c r="U224" s="32" t="s">
        <v>67</v>
      </c>
      <c r="V224" s="32" t="s">
        <v>68</v>
      </c>
      <c r="W224" s="43" t="s">
        <v>69</v>
      </c>
      <c r="X224" s="43" t="s">
        <v>70</v>
      </c>
      <c r="Y224" s="82" t="s">
        <v>859</v>
      </c>
      <c r="Z224" s="82" t="s">
        <v>860</v>
      </c>
      <c r="AA224" s="82" t="s">
        <v>753</v>
      </c>
      <c r="AB224" s="82" t="s">
        <v>754</v>
      </c>
      <c r="AC224" s="82" t="s">
        <v>755</v>
      </c>
      <c r="AD224" s="82" t="s">
        <v>756</v>
      </c>
      <c r="AE224" s="82" t="s">
        <v>863</v>
      </c>
      <c r="AG224" s="82" t="s">
        <v>1345</v>
      </c>
      <c r="AI224" s="86"/>
      <c r="AJ224" s="82"/>
      <c r="AK224" s="82">
        <v>64</v>
      </c>
      <c r="AL224" s="85" t="s">
        <v>773</v>
      </c>
      <c r="AN224" s="87">
        <v>0.90000000000000002</v>
      </c>
      <c r="AS224" s="85">
        <v>31</v>
      </c>
      <c r="AT224" s="85">
        <v>30.199999999999999</v>
      </c>
      <c r="AU224" s="82">
        <v>0.80000000000000071</v>
      </c>
      <c r="AV224" s="85">
        <v>26.100000000000001</v>
      </c>
      <c r="AY224" s="88">
        <v>123</v>
      </c>
      <c r="AZ224" s="85" t="s">
        <v>1370</v>
      </c>
      <c r="BA224" s="82" t="s">
        <v>802</v>
      </c>
      <c r="BB224" s="82">
        <v>48</v>
      </c>
      <c r="BC224" s="82">
        <v>72</v>
      </c>
      <c r="BE224" s="82" t="s">
        <v>803</v>
      </c>
      <c r="BI224" s="82" t="s">
        <v>1237</v>
      </c>
      <c r="BJ224" s="34"/>
      <c r="BK224" s="34"/>
      <c r="BL224" s="34"/>
      <c r="BM224" s="34"/>
      <c r="BN224" s="34"/>
      <c r="BO224" s="34"/>
      <c r="BP224" s="34"/>
      <c r="BQ224" s="34"/>
      <c r="BR224" s="34"/>
      <c r="BS224" s="34"/>
      <c r="BT224" s="34"/>
      <c r="BU224" s="34"/>
    </row>
    <row r="225" ht="34.5" customHeight="1">
      <c r="A225" s="59" t="s">
        <v>744</v>
      </c>
      <c r="B225" s="32" t="s">
        <v>111</v>
      </c>
      <c r="D225" s="82" t="s">
        <v>1340</v>
      </c>
      <c r="E225" s="82" t="s">
        <v>1371</v>
      </c>
      <c r="F225" s="83" t="s">
        <v>1372</v>
      </c>
      <c r="G225" s="84" t="s">
        <v>1373</v>
      </c>
      <c r="I225" s="35" t="s">
        <v>60</v>
      </c>
      <c r="J225" s="85" t="s">
        <v>1123</v>
      </c>
      <c r="K225" s="49" t="s">
        <v>749</v>
      </c>
      <c r="L225" s="49" t="s">
        <v>1344</v>
      </c>
      <c r="N225" s="35" t="str">
        <f t="shared" si="3"/>
        <v xml:space="preserve">K2 PASSPORT151W K2 is the original American Ski and Snowboard Brand, founded in 1962 in Washington State. The brand continued to pioneer by expanding into snowboards in 1987 and was the first brand to specifically engineer products for women starting in 1999; our Women’s Alliance™. Today we are resetting the K2 brand for the future, one that builds on this legacy to reposition as the industry leader.Like any good exploratory mission, don’t forget to take your Passport with you -- the key to accessing uncharted terrain. Built for the intermediate-to-expert level rider and shaped and sized to be unisex, the Passport is directional in every way but remains switch and fakie friendly. Slightly-wider-than-average waist width is met width 8mm of taper to ensure easy turning and float in deep snow. It’s complemented by an elongated rocker profile from the front insert pack, throughout the tip. A tighter sidecut radius in the tip and tail allows you to engage turns easily, while a longer radius between the feet makes the turn smooth and predictable progression. We’ve added a new blend of ICG 10™ Triax fiberglass to the Passport, adding tip-to-tail snap with precise edge performance. This glass layup wraps our lightweight A1 core - which features three species of sustainably harvested timber, and all of it sits atop a fast and durable Sintered 4000 base.   All MountainAdvanced - Expert, Unisex, DIRECTIONAL COMBINATION CAMBER, DIRECTIONAL, TAPERED, Wide2 X 4, , , 54, 86+</v>
      </c>
      <c r="P225" s="59"/>
      <c r="U225" s="32" t="s">
        <v>67</v>
      </c>
      <c r="V225" s="32" t="s">
        <v>68</v>
      </c>
      <c r="W225" s="43" t="s">
        <v>69</v>
      </c>
      <c r="X225" s="43" t="s">
        <v>70</v>
      </c>
      <c r="Y225" s="82" t="s">
        <v>859</v>
      </c>
      <c r="Z225" s="82" t="s">
        <v>860</v>
      </c>
      <c r="AA225" s="82" t="s">
        <v>753</v>
      </c>
      <c r="AB225" s="82" t="s">
        <v>754</v>
      </c>
      <c r="AC225" s="82" t="s">
        <v>755</v>
      </c>
      <c r="AD225" s="82" t="s">
        <v>781</v>
      </c>
      <c r="AE225" s="82" t="s">
        <v>863</v>
      </c>
      <c r="AG225" s="82" t="s">
        <v>1345</v>
      </c>
      <c r="AI225" s="86"/>
      <c r="AJ225" s="82"/>
      <c r="AK225" s="82">
        <v>54</v>
      </c>
      <c r="AL225" s="85" t="s">
        <v>766</v>
      </c>
      <c r="AN225" s="87">
        <v>0.90000000000000002</v>
      </c>
      <c r="AS225" s="85">
        <v>30</v>
      </c>
      <c r="AT225" s="85">
        <v>29.199999999999999</v>
      </c>
      <c r="AU225" s="82">
        <v>0.80000000000000071</v>
      </c>
      <c r="AV225" s="85">
        <v>25.399999999999999</v>
      </c>
      <c r="AY225" s="88">
        <v>113</v>
      </c>
      <c r="AZ225" s="85" t="s">
        <v>1354</v>
      </c>
      <c r="BB225" s="82" t="s">
        <v>1374</v>
      </c>
      <c r="BE225" s="82" t="s">
        <v>803</v>
      </c>
      <c r="BI225" s="82" t="s">
        <v>1237</v>
      </c>
      <c r="BJ225" s="34"/>
      <c r="BK225" s="34"/>
      <c r="BL225" s="34"/>
      <c r="BM225" s="34"/>
      <c r="BN225" s="34"/>
      <c r="BO225" s="34"/>
      <c r="BP225" s="34"/>
      <c r="BQ225" s="34"/>
      <c r="BR225" s="34"/>
      <c r="BS225" s="34"/>
      <c r="BT225" s="34"/>
      <c r="BU225" s="34"/>
    </row>
    <row r="226" ht="34.5" customHeight="1">
      <c r="A226" s="59" t="s">
        <v>744</v>
      </c>
      <c r="B226" s="32" t="s">
        <v>111</v>
      </c>
      <c r="D226" s="82" t="s">
        <v>1340</v>
      </c>
      <c r="E226" s="82" t="s">
        <v>1375</v>
      </c>
      <c r="F226" s="83" t="s">
        <v>1376</v>
      </c>
      <c r="G226" s="84" t="s">
        <v>1377</v>
      </c>
      <c r="I226" s="35" t="s">
        <v>60</v>
      </c>
      <c r="J226" s="85" t="s">
        <v>933</v>
      </c>
      <c r="K226" s="49" t="s">
        <v>749</v>
      </c>
      <c r="L226" s="49" t="s">
        <v>1344</v>
      </c>
      <c r="N226" s="35" t="str">
        <f t="shared" si="3"/>
        <v xml:space="preserve">K2 PASSPORT154W K2 is the original American Ski and Snowboard Brand, founded in 1962 in Washington State. The brand continued to pioneer by expanding into snowboards in 1987 and was the first brand to specifically engineer products for women starting in 1999; our Women’s Alliance™. Today we are resetting the K2 brand for the future, one that builds on this legacy to reposition as the industry leader.Like any good exploratory mission, don’t forget to take your Passport with you -- the key to accessing uncharted terrain. Built for the intermediate-to-expert level rider and shaped and sized to be unisex, the Passport is directional in every way but remains switch and fakie friendly. Slightly-wider-than-average waist width is met width 8mm of taper to ensure easy turning and float in deep snow. It’s complemented by an elongated rocker profile from the front insert pack, throughout the tip. A tighter sidecut radius in the tip and tail allows you to engage turns easily, while a longer radius between the feet makes the turn smooth and predictable progression. We’ve added a new blend of ICG 10™ Triax fiberglass to the Passport, adding tip-to-tail snap with precise edge performance. This glass layup wraps our lightweight A1 core - which features three species of sustainably harvested timber, and all of it sits atop a fast and durable Sintered 4000 base.   All MountainAdvanced - Expert, Unisex, DIRECTIONAL COMBINATION CAMBER, DIRECTIONAL, TAPERED, Wide2 X 4, , , 54, 86+</v>
      </c>
      <c r="P226" s="59"/>
      <c r="U226" s="32" t="s">
        <v>67</v>
      </c>
      <c r="V226" s="32" t="s">
        <v>68</v>
      </c>
      <c r="W226" s="43" t="s">
        <v>69</v>
      </c>
      <c r="X226" s="43" t="s">
        <v>70</v>
      </c>
      <c r="Y226" s="82" t="s">
        <v>859</v>
      </c>
      <c r="Z226" s="82" t="s">
        <v>860</v>
      </c>
      <c r="AA226" s="82" t="s">
        <v>753</v>
      </c>
      <c r="AB226" s="82" t="s">
        <v>754</v>
      </c>
      <c r="AC226" s="82" t="s">
        <v>755</v>
      </c>
      <c r="AD226" s="82" t="s">
        <v>781</v>
      </c>
      <c r="AE226" s="82" t="s">
        <v>863</v>
      </c>
      <c r="AG226" s="82" t="s">
        <v>1345</v>
      </c>
      <c r="AI226" s="86"/>
      <c r="AJ226" s="82"/>
      <c r="AK226" s="82">
        <v>54</v>
      </c>
      <c r="AL226" s="85" t="s">
        <v>766</v>
      </c>
      <c r="AN226" s="87">
        <v>0.90000000000000002</v>
      </c>
      <c r="AS226" s="85">
        <v>30.699999999999999</v>
      </c>
      <c r="AT226" s="85">
        <v>29.899999999999999</v>
      </c>
      <c r="AU226" s="82">
        <v>0.80000000000000071</v>
      </c>
      <c r="AV226" s="85">
        <v>26</v>
      </c>
      <c r="AY226" s="88">
        <v>116</v>
      </c>
      <c r="AZ226" s="85" t="s">
        <v>1358</v>
      </c>
      <c r="BB226" s="82" t="s">
        <v>977</v>
      </c>
      <c r="BE226" s="82" t="s">
        <v>803</v>
      </c>
      <c r="BI226" s="82" t="s">
        <v>1237</v>
      </c>
      <c r="BJ226" s="34"/>
      <c r="BK226" s="34"/>
      <c r="BL226" s="34"/>
      <c r="BM226" s="34"/>
      <c r="BN226" s="34"/>
      <c r="BO226" s="34"/>
      <c r="BP226" s="34"/>
      <c r="BQ226" s="34"/>
      <c r="BR226" s="34"/>
      <c r="BS226" s="34"/>
      <c r="BT226" s="34"/>
      <c r="BU226" s="34"/>
    </row>
    <row r="227" ht="34.5" customHeight="1">
      <c r="A227" s="59" t="s">
        <v>744</v>
      </c>
      <c r="B227" s="32" t="s">
        <v>111</v>
      </c>
      <c r="D227" s="82" t="s">
        <v>1340</v>
      </c>
      <c r="E227" s="82" t="s">
        <v>1378</v>
      </c>
      <c r="F227" s="83" t="s">
        <v>1379</v>
      </c>
      <c r="G227" s="84" t="s">
        <v>1380</v>
      </c>
      <c r="I227" s="35" t="s">
        <v>60</v>
      </c>
      <c r="J227" s="85" t="s">
        <v>937</v>
      </c>
      <c r="K227" s="49" t="s">
        <v>749</v>
      </c>
      <c r="L227" s="49" t="s">
        <v>1344</v>
      </c>
      <c r="N227" s="35" t="str">
        <f t="shared" si="3"/>
        <v xml:space="preserve">K2 PASSPORT157W K2 is the original American Ski and Snowboard Brand, founded in 1962 in Washington State. The brand continued to pioneer by expanding into snowboards in 1987 and was the first brand to specifically engineer products for women starting in 1999; our Women’s Alliance™. Today we are resetting the K2 brand for the future, one that builds on this legacy to reposition as the industry leader.Like any good exploratory mission, don’t forget to take your Passport with you -- the key to accessing uncharted terrain. Built for the intermediate-to-expert level rider and shaped and sized to be unisex, the Passport is directional in every way but remains switch and fakie friendly. Slightly-wider-than-average waist width is met width 8mm of taper to ensure easy turning and float in deep snow. It’s complemented by an elongated rocker profile from the front insert pack, throughout the tip. A tighter sidecut radius in the tip and tail allows you to engage turns easily, while a longer radius between the feet makes the turn smooth and predictable progression. We’ve added a new blend of ICG 10™ Triax fiberglass to the Passport, adding tip-to-tail snap with precise edge performance. This glass layup wraps our lightweight A1 core - which features three species of sustainably harvested timber, and all of it sits atop a fast and durable Sintered 4000 base.   All MountainAdvanced - Expert, Unisex, DIRECTIONAL COMBINATION CAMBER, DIRECTIONAL, TAPERED, Wide2 X 4, , , 54, 86+</v>
      </c>
      <c r="P227" s="59"/>
      <c r="U227" s="32" t="s">
        <v>67</v>
      </c>
      <c r="V227" s="32" t="s">
        <v>68</v>
      </c>
      <c r="W227" s="43" t="s">
        <v>69</v>
      </c>
      <c r="X227" s="43" t="s">
        <v>70</v>
      </c>
      <c r="Y227" s="82" t="s">
        <v>859</v>
      </c>
      <c r="Z227" s="82" t="s">
        <v>860</v>
      </c>
      <c r="AA227" s="82" t="s">
        <v>753</v>
      </c>
      <c r="AB227" s="82" t="s">
        <v>754</v>
      </c>
      <c r="AC227" s="82" t="s">
        <v>755</v>
      </c>
      <c r="AD227" s="82" t="s">
        <v>781</v>
      </c>
      <c r="AE227" s="82" t="s">
        <v>863</v>
      </c>
      <c r="AG227" s="82" t="s">
        <v>1345</v>
      </c>
      <c r="AI227" s="86"/>
      <c r="AJ227" s="82"/>
      <c r="AK227" s="82">
        <v>54</v>
      </c>
      <c r="AL227" s="85" t="s">
        <v>766</v>
      </c>
      <c r="AN227" s="87">
        <v>0.90000000000000002</v>
      </c>
      <c r="AS227" s="85">
        <v>31.100000000000001</v>
      </c>
      <c r="AT227" s="85">
        <v>31.100000000000001</v>
      </c>
      <c r="AU227" s="82">
        <v>0</v>
      </c>
      <c r="AV227" s="85">
        <v>26.300000000000001</v>
      </c>
      <c r="AY227" s="88">
        <v>118</v>
      </c>
      <c r="AZ227" s="85" t="s">
        <v>1362</v>
      </c>
      <c r="BB227" s="82" t="s">
        <v>977</v>
      </c>
      <c r="BE227" s="82" t="s">
        <v>803</v>
      </c>
      <c r="BI227" s="82" t="s">
        <v>1237</v>
      </c>
      <c r="BJ227" s="34"/>
      <c r="BK227" s="34"/>
      <c r="BL227" s="34"/>
      <c r="BM227" s="34"/>
      <c r="BN227" s="34"/>
      <c r="BO227" s="34"/>
      <c r="BP227" s="34"/>
      <c r="BQ227" s="34"/>
      <c r="BR227" s="34"/>
      <c r="BS227" s="34"/>
      <c r="BT227" s="34"/>
      <c r="BU227" s="34"/>
    </row>
    <row r="228" ht="34.5" customHeight="1">
      <c r="A228" s="59" t="s">
        <v>744</v>
      </c>
      <c r="B228" s="32" t="s">
        <v>111</v>
      </c>
      <c r="D228" s="82" t="s">
        <v>1340</v>
      </c>
      <c r="E228" s="82" t="s">
        <v>1381</v>
      </c>
      <c r="F228" s="83" t="s">
        <v>1382</v>
      </c>
      <c r="G228" s="84" t="s">
        <v>1383</v>
      </c>
      <c r="I228" s="35" t="s">
        <v>60</v>
      </c>
      <c r="J228" s="85" t="s">
        <v>879</v>
      </c>
      <c r="K228" s="49" t="s">
        <v>749</v>
      </c>
      <c r="L228" s="49" t="s">
        <v>1344</v>
      </c>
      <c r="N228" s="35" t="str">
        <f t="shared" si="3"/>
        <v xml:space="preserve">K2 PASSPORT159W K2 is the original American Ski and Snowboard Brand, founded in 1962 in Washington State. The brand continued to pioneer by expanding into snowboards in 1987 and was the first brand to specifically engineer products for women starting in 1999; our Women’s Alliance™. Today we are resetting the K2 brand for the future, one that builds on this legacy to reposition as the industry leader.Like any good exploratory mission, don’t forget to take your Passport with you -- the key to accessing uncharted terrain. Built for the intermediate-to-expert level rider and shaped and sized to be unisex, the Passport is directional in every way but remains switch and fakie friendly. Slightly-wider-than-average waist width is met width 8mm of taper to ensure easy turning and float in deep snow. It’s complemented by an elongated rocker profile from the front insert pack, throughout the tip. A tighter sidecut radius in the tip and tail allows you to engage turns easily, while a longer radius between the feet makes the turn smooth and predictable progression. We’ve added a new blend of ICG 10™ Triax fiberglass to the Passport, adding tip-to-tail snap with precise edge performance. This glass layup wraps our lightweight A1 core - which features three species of sustainably harvested timber, and all of it sits atop a fast and durable Sintered 4000 base.   All MountainAdvanced - Expert, Unisex, DIRECTIONAL COMBINATION CAMBER, DIRECTIONAL, TAPERED, Wide2 X 4, , , 59, 95+</v>
      </c>
      <c r="P228" s="59"/>
      <c r="U228" s="32" t="s">
        <v>67</v>
      </c>
      <c r="V228" s="32" t="s">
        <v>68</v>
      </c>
      <c r="W228" s="43" t="s">
        <v>69</v>
      </c>
      <c r="X228" s="43" t="s">
        <v>70</v>
      </c>
      <c r="Y228" s="82" t="s">
        <v>859</v>
      </c>
      <c r="Z228" s="82" t="s">
        <v>860</v>
      </c>
      <c r="AA228" s="82" t="s">
        <v>753</v>
      </c>
      <c r="AB228" s="82" t="s">
        <v>754</v>
      </c>
      <c r="AC228" s="82" t="s">
        <v>755</v>
      </c>
      <c r="AD228" s="82" t="s">
        <v>781</v>
      </c>
      <c r="AE228" s="82" t="s">
        <v>863</v>
      </c>
      <c r="AG228" s="82" t="s">
        <v>1345</v>
      </c>
      <c r="AI228" s="86"/>
      <c r="AJ228" s="82"/>
      <c r="AK228" s="82">
        <v>59</v>
      </c>
      <c r="AL228" s="85" t="s">
        <v>773</v>
      </c>
      <c r="AN228" s="87">
        <v>0.90000000000000002</v>
      </c>
      <c r="AS228" s="85">
        <v>31.399999999999999</v>
      </c>
      <c r="AT228" s="85">
        <v>30.600000000000001</v>
      </c>
      <c r="AU228" s="82">
        <v>0.79999999999999716</v>
      </c>
      <c r="AV228" s="85">
        <v>26.600000000000001</v>
      </c>
      <c r="AY228" s="88">
        <v>121</v>
      </c>
      <c r="AZ228" s="85" t="s">
        <v>1366</v>
      </c>
      <c r="BA228" s="82" t="s">
        <v>802</v>
      </c>
      <c r="BB228" s="82">
        <v>46</v>
      </c>
      <c r="BC228" s="82">
        <v>70</v>
      </c>
      <c r="BE228" s="82" t="s">
        <v>803</v>
      </c>
      <c r="BI228" s="82" t="s">
        <v>1237</v>
      </c>
      <c r="BJ228" s="34"/>
      <c r="BK228" s="34"/>
      <c r="BL228" s="34"/>
      <c r="BM228" s="34"/>
      <c r="BN228" s="34"/>
      <c r="BO228" s="34"/>
      <c r="BP228" s="34"/>
      <c r="BQ228" s="34"/>
      <c r="BR228" s="34"/>
      <c r="BS228" s="34"/>
      <c r="BT228" s="34"/>
      <c r="BU228" s="34"/>
    </row>
    <row r="229" ht="34.5" customHeight="1">
      <c r="A229" s="59" t="s">
        <v>744</v>
      </c>
      <c r="B229" s="32" t="s">
        <v>111</v>
      </c>
      <c r="D229" s="82" t="s">
        <v>1340</v>
      </c>
      <c r="E229" s="82" t="s">
        <v>1384</v>
      </c>
      <c r="F229" s="83" t="s">
        <v>1385</v>
      </c>
      <c r="G229" s="84" t="s">
        <v>1386</v>
      </c>
      <c r="I229" s="35" t="s">
        <v>60</v>
      </c>
      <c r="J229" s="85" t="s">
        <v>1387</v>
      </c>
      <c r="K229" s="49" t="s">
        <v>749</v>
      </c>
      <c r="L229" s="49" t="s">
        <v>1344</v>
      </c>
      <c r="N229" s="35" t="str">
        <f t="shared" si="3"/>
        <v xml:space="preserve">K2 PASSPORT162W K2 is the original American Ski and Snowboard Brand, founded in 1962 in Washington State. The brand continued to pioneer by expanding into snowboards in 1987 and was the first brand to specifically engineer products for women starting in 1999; our Women’s Alliance™. Today we are resetting the K2 brand for the future, one that builds on this legacy to reposition as the industry leader.Like any good exploratory mission, don’t forget to take your Passport with you -- the key to accessing uncharted terrain. Built for the intermediate-to-expert level rider and shaped and sized to be unisex, the Passport is directional in every way but remains switch and fakie friendly. Slightly-wider-than-average waist width is met width 8mm of taper to ensure easy turning and float in deep snow. It’s complemented by an elongated rocker profile from the front insert pack, throughout the tip. A tighter sidecut radius in the tip and tail allows you to engage turns easily, while a longer radius between the feet makes the turn smooth and predictable progression. We’ve added a new blend of ICG 10™ Triax fiberglass to the Passport, adding tip-to-tail snap with precise edge performance. This glass layup wraps our lightweight A1 core - which features three species of sustainably harvested timber, and all of it sits atop a fast and durable Sintered 4000 base.   All MountainAdvanced - Expert, Unisex, DIRECTIONAL COMBINATION CAMBER, DIRECTIONAL, TAPERED, Wide2 X 4, , , 64, 95+</v>
      </c>
      <c r="P229" s="59"/>
      <c r="U229" s="32" t="s">
        <v>67</v>
      </c>
      <c r="V229" s="32" t="s">
        <v>68</v>
      </c>
      <c r="W229" s="43" t="s">
        <v>69</v>
      </c>
      <c r="X229" s="43" t="s">
        <v>70</v>
      </c>
      <c r="Y229" s="82" t="s">
        <v>859</v>
      </c>
      <c r="Z229" s="82" t="s">
        <v>860</v>
      </c>
      <c r="AA229" s="82" t="s">
        <v>753</v>
      </c>
      <c r="AB229" s="82" t="s">
        <v>754</v>
      </c>
      <c r="AC229" s="82" t="s">
        <v>755</v>
      </c>
      <c r="AD229" s="82" t="s">
        <v>781</v>
      </c>
      <c r="AE229" s="82" t="s">
        <v>863</v>
      </c>
      <c r="AG229" s="82" t="s">
        <v>1345</v>
      </c>
      <c r="AI229" s="86"/>
      <c r="AJ229" s="82"/>
      <c r="AK229" s="82">
        <v>64</v>
      </c>
      <c r="AL229" s="85" t="s">
        <v>773</v>
      </c>
      <c r="AN229" s="87">
        <v>0.90000000000000002</v>
      </c>
      <c r="AS229" s="85">
        <v>31.800000000000001</v>
      </c>
      <c r="AT229" s="85">
        <v>31</v>
      </c>
      <c r="AU229" s="82">
        <v>0.80000000000000071</v>
      </c>
      <c r="AV229" s="85">
        <v>26.899999999999999</v>
      </c>
      <c r="AY229" s="88">
        <v>123</v>
      </c>
      <c r="AZ229" s="85" t="s">
        <v>1370</v>
      </c>
      <c r="BA229" s="82" t="s">
        <v>802</v>
      </c>
      <c r="BB229" s="82">
        <v>48</v>
      </c>
      <c r="BC229" s="82">
        <v>72</v>
      </c>
      <c r="BE229" s="82" t="s">
        <v>803</v>
      </c>
      <c r="BI229" s="82" t="s">
        <v>1237</v>
      </c>
      <c r="BJ229" s="34"/>
      <c r="BK229" s="34"/>
      <c r="BL229" s="34"/>
      <c r="BM229" s="34"/>
      <c r="BN229" s="34"/>
      <c r="BO229" s="34"/>
      <c r="BP229" s="34"/>
      <c r="BQ229" s="34"/>
      <c r="BR229" s="34"/>
      <c r="BS229" s="34"/>
      <c r="BT229" s="34"/>
      <c r="BU229" s="34"/>
    </row>
    <row r="230" ht="34.5" customHeight="1">
      <c r="A230" s="59" t="s">
        <v>744</v>
      </c>
      <c r="B230" s="32" t="s">
        <v>111</v>
      </c>
      <c r="D230" s="82" t="s">
        <v>1388</v>
      </c>
      <c r="E230" s="82" t="s">
        <v>1389</v>
      </c>
      <c r="F230" s="83" t="s">
        <v>1390</v>
      </c>
      <c r="G230" s="84" t="s">
        <v>1391</v>
      </c>
      <c r="I230" s="35" t="s">
        <v>60</v>
      </c>
      <c r="J230" s="85">
        <v>151</v>
      </c>
      <c r="K230" s="49" t="s">
        <v>749</v>
      </c>
      <c r="L230" s="49" t="s">
        <v>1392</v>
      </c>
      <c r="N230" s="35" t="str">
        <f t="shared" si="3"/>
        <v xml:space="preserve">K2 NISEKO PLEASURES151 K2 is the original American Ski and Snowboard Brand, founded in 1962 in Washington State. The brand continued to pioneer by expanding into snowboards in 1987 and was the first brand to specifically engineer products for women starting in 1999; our Women’s Alliance™. Today we are resetting the K2 brand for the future, one that builds on this legacy to reposition as the industry leader.Inspired by one of the world's ultimate powder and groomer destinations, the K2 Niseko Pleasures takes its name from the Niseko region of Hokkaido, Japan. Tweaked, and tested, and-and-approved, by long-time K2 Snowboarding Team Rider Yo Amagai, we've tapped into the locals' knowledge to develop the best possible tool for riding powder and groomers. 
The Niseko Pleasures is built for the advanced-to-expert snowboarder, features our smooth-flexing Bambooyah™ Pro Core, biaxial fiberglass lay-up, fast Carbon Infused 5500 Sintered Race Base, waxable P-Tex sidewalls, and a snow-shedding SnoPhobic™ top sheet. Its tapered directional shape helps the tail sink while easing turn initiation and exit for effortless edge changes on any terrain. 
The tip and tail shape, a wider-than-normal waist width, and 20mm of taper work perfectly to glide through powder and keep the nose well above the snow for easy navigation and maneuverability. The mid-wide shape allows riders to downsize ~5cm from their standard snowboard length without sacrificing float. PowderAdvanced - Expert, Unisex, profile: camber rocker , DIRECTIONAL, TAPERED, Regular2 X 4, , , 50, 86</v>
      </c>
      <c r="P230" s="59"/>
      <c r="U230" s="32" t="s">
        <v>67</v>
      </c>
      <c r="V230" s="32" t="s">
        <v>68</v>
      </c>
      <c r="W230" s="43" t="s">
        <v>69</v>
      </c>
      <c r="X230" s="43" t="s">
        <v>70</v>
      </c>
      <c r="Y230" s="59" t="s">
        <v>1393</v>
      </c>
      <c r="Z230" s="82" t="s">
        <v>860</v>
      </c>
      <c r="AA230" s="82" t="s">
        <v>753</v>
      </c>
      <c r="AB230" s="59" t="s">
        <v>1079</v>
      </c>
      <c r="AC230" s="82" t="s">
        <v>755</v>
      </c>
      <c r="AD230" s="82" t="s">
        <v>756</v>
      </c>
      <c r="AE230" s="82" t="s">
        <v>863</v>
      </c>
      <c r="AG230" s="59" t="s">
        <v>1394</v>
      </c>
      <c r="AI230" s="86"/>
      <c r="AJ230" s="82"/>
      <c r="AK230" s="59">
        <v>50</v>
      </c>
      <c r="AL230" s="85">
        <v>86</v>
      </c>
      <c r="AM230" s="93">
        <v>0.5</v>
      </c>
      <c r="AN230" s="93">
        <v>0.59999999999999998</v>
      </c>
      <c r="AO230" s="93">
        <v>0.69999999999999996</v>
      </c>
      <c r="AP230" s="93">
        <v>0.59999999999999998</v>
      </c>
      <c r="AQ230" s="93">
        <v>0</v>
      </c>
      <c r="AR230" s="93">
        <v>1</v>
      </c>
      <c r="AS230" s="85">
        <v>30.899999999999999</v>
      </c>
      <c r="AT230" s="85">
        <v>28.699999999999999</v>
      </c>
      <c r="AU230" s="82">
        <f t="shared" ref="AU230:AU235" si="4">AS230-AT230</f>
        <v>2.1999999999999993</v>
      </c>
      <c r="AV230" s="85">
        <v>26.100000000000001</v>
      </c>
      <c r="AY230" s="59">
        <v>116</v>
      </c>
      <c r="AZ230" s="85">
        <v>7.4000000000000004</v>
      </c>
      <c r="BE230" s="59" t="s">
        <v>1395</v>
      </c>
      <c r="BI230" s="94" t="s">
        <v>1396</v>
      </c>
      <c r="BJ230" s="34"/>
      <c r="BK230" s="34"/>
      <c r="BL230" s="34"/>
      <c r="BM230" s="34"/>
      <c r="BN230" s="34"/>
      <c r="BO230" s="34"/>
      <c r="BP230" s="34"/>
      <c r="BQ230" s="34"/>
      <c r="BR230" s="34"/>
      <c r="BS230" s="34"/>
      <c r="BT230" s="34"/>
      <c r="BU230" s="34"/>
    </row>
    <row r="231" ht="34.5" customHeight="1">
      <c r="A231" s="59" t="s">
        <v>744</v>
      </c>
      <c r="B231" s="32" t="s">
        <v>111</v>
      </c>
      <c r="D231" s="82" t="s">
        <v>1388</v>
      </c>
      <c r="E231" s="82" t="s">
        <v>1397</v>
      </c>
      <c r="F231" s="83" t="s">
        <v>1398</v>
      </c>
      <c r="G231" s="84" t="s">
        <v>1399</v>
      </c>
      <c r="I231" s="35" t="s">
        <v>60</v>
      </c>
      <c r="J231" s="85">
        <v>156</v>
      </c>
      <c r="K231" s="49" t="s">
        <v>749</v>
      </c>
      <c r="L231" s="49" t="s">
        <v>1392</v>
      </c>
      <c r="N231" s="35" t="str">
        <f t="shared" si="3"/>
        <v xml:space="preserve">K2 NISEKO PLEASURES156 K2 is the original American Ski and Snowboard Brand, founded in 1962 in Washington State. The brand continued to pioneer by expanding into snowboards in 1987 and was the first brand to specifically engineer products for women starting in 1999; our Women’s Alliance™. Today we are resetting the K2 brand for the future, one that builds on this legacy to reposition as the industry leader.Inspired by one of the world's ultimate powder and groomer destinations, the K2 Niseko Pleasures takes its name from the Niseko region of Hokkaido, Japan. Tweaked, and tested, and-and-approved, by long-time K2 Snowboarding Team Rider Yo Amagai, we've tapped into the locals' knowledge to develop the best possible tool for riding powder and groomers. 
The Niseko Pleasures is built for the advanced-to-expert snowboarder, features our smooth-flexing Bambooyah™ Pro Core, biaxial fiberglass lay-up, fast Carbon Infused 5500 Sintered Race Base, waxable P-Tex sidewalls, and a snow-shedding SnoPhobic™ top sheet. Its tapered directional shape helps the tail sink while easing turn initiation and exit for effortless edge changes on any terrain. 
The tip and tail shape, a wider-than-normal waist width, and 20mm of taper work perfectly to glide through powder and keep the nose well above the snow for easy navigation and maneuverability. The mid-wide shape allows riders to downsize ~5cm from their standard snowboard length without sacrificing float. PowderAdvanced - Expert, Unisex, profile: camber rocker , DIRECTIONAL, TAPERED, Regular2 X 4, , , 59, 95+</v>
      </c>
      <c r="P231" s="59"/>
      <c r="U231" s="32" t="s">
        <v>67</v>
      </c>
      <c r="V231" s="32" t="s">
        <v>68</v>
      </c>
      <c r="W231" s="43" t="s">
        <v>69</v>
      </c>
      <c r="X231" s="43" t="s">
        <v>70</v>
      </c>
      <c r="Y231" s="59" t="s">
        <v>1393</v>
      </c>
      <c r="Z231" s="82" t="s">
        <v>860</v>
      </c>
      <c r="AA231" s="82" t="s">
        <v>753</v>
      </c>
      <c r="AB231" s="59" t="s">
        <v>1079</v>
      </c>
      <c r="AC231" s="82" t="s">
        <v>755</v>
      </c>
      <c r="AD231" s="82" t="s">
        <v>756</v>
      </c>
      <c r="AE231" s="82" t="s">
        <v>863</v>
      </c>
      <c r="AG231" s="59" t="s">
        <v>1394</v>
      </c>
      <c r="AI231" s="86"/>
      <c r="AJ231" s="82"/>
      <c r="AK231" s="59">
        <v>59</v>
      </c>
      <c r="AL231" s="85" t="s">
        <v>773</v>
      </c>
      <c r="AM231" s="93">
        <v>0.5</v>
      </c>
      <c r="AN231" s="93">
        <v>0.59999999999999998</v>
      </c>
      <c r="AO231" s="93">
        <v>0.69999999999999996</v>
      </c>
      <c r="AP231" s="93">
        <v>0.59999999999999998</v>
      </c>
      <c r="AQ231" s="93">
        <v>0</v>
      </c>
      <c r="AR231" s="93">
        <v>1</v>
      </c>
      <c r="AS231" s="85">
        <v>31.100000000000001</v>
      </c>
      <c r="AT231" s="85">
        <v>29.899999999999999</v>
      </c>
      <c r="AU231" s="82">
        <f t="shared" si="4"/>
        <v>1.2000000000000028</v>
      </c>
      <c r="AV231" s="85">
        <v>27.100000000000001</v>
      </c>
      <c r="AY231" s="59">
        <v>116.7</v>
      </c>
      <c r="AZ231" s="85">
        <v>7.7000000000000002</v>
      </c>
      <c r="BE231" s="59" t="s">
        <v>1395</v>
      </c>
      <c r="BI231" s="94" t="s">
        <v>1396</v>
      </c>
      <c r="BJ231" s="34"/>
      <c r="BK231" s="34"/>
      <c r="BL231" s="34"/>
      <c r="BM231" s="34"/>
      <c r="BN231" s="34"/>
      <c r="BO231" s="34"/>
      <c r="BP231" s="34"/>
      <c r="BQ231" s="34"/>
      <c r="BR231" s="34"/>
      <c r="BS231" s="34"/>
      <c r="BT231" s="34"/>
      <c r="BU231" s="34"/>
    </row>
    <row r="232" ht="34.5" customHeight="1">
      <c r="A232" s="59" t="s">
        <v>744</v>
      </c>
      <c r="B232" s="32" t="s">
        <v>111</v>
      </c>
      <c r="D232" s="82" t="s">
        <v>1400</v>
      </c>
      <c r="E232" s="82" t="s">
        <v>1401</v>
      </c>
      <c r="F232" s="83" t="s">
        <v>1402</v>
      </c>
      <c r="G232" s="84" t="s">
        <v>1403</v>
      </c>
      <c r="I232" s="35" t="s">
        <v>60</v>
      </c>
      <c r="J232" s="85">
        <v>140</v>
      </c>
      <c r="K232" s="49" t="s">
        <v>749</v>
      </c>
      <c r="L232" s="49" t="s">
        <v>1404</v>
      </c>
      <c r="N232" s="35" t="str">
        <f t="shared" si="3"/>
        <v xml:space="preserve">K2 SPECIAL EFFECTS140 K2 is the original American Ski and Snowboard Brand, founded in 1962 in Washington State. The brand continued to pioneer by expanding into snowboards in 1987 and was the first brand to specifically engineer products for women starting in 1999; our Women’s Alliance™. Today we are resetting the K2 brand for the future, one that builds on this legacy to reposition as the industry leader.Enhanced technology for those that demand the most out of their gear -- the K2 Special Effects is a soft snow specialist that can hold its own on groomers, hard pack, and long traverses out to the soft stuff. 
We’re unleashing an exciting new design in the shape of the Special Effects. The nose of the board features 8mm of contour from heel to toe, making it easier than ever before to plane out in deep snow while providing predictable turn initiation regardless of snow or terrain type. This contour helps to deflect snow and slush, eliminating drag and acting like a plow at the tip of your snowboard. 
We harness the strength of our tri-wood blend Bambooyah™ Core and wrap it with our ICG™ 10 Carbon Fiberglass - featuring ten tip-to-tail carbon stringers--for a solid, damp, and stable feel. Our Volume Shift™ design philosophy means you can downsize the board 4-10cm from your usual board length without sacrificing float while increasing maneuverability. 
Underfoot, the tough-as-nails Sintered 4000 is fast, durable, and holds wax much better than extruded base materials. Lastly, our Hybritech™ Sidewalls are the most durable sidewall construction on the market, meaning this pow hunter will remain in your quiver for years to come PowderAdvanced - Expert, Unisex, profile: directional rocker , DIRECTIONAL, TAPERED, Regular2 X 4, , , 41, 73</v>
      </c>
      <c r="P232" s="59"/>
      <c r="U232" s="32" t="s">
        <v>67</v>
      </c>
      <c r="V232" s="32" t="s">
        <v>68</v>
      </c>
      <c r="W232" s="43" t="s">
        <v>69</v>
      </c>
      <c r="X232" s="43" t="s">
        <v>70</v>
      </c>
      <c r="Y232" s="59" t="s">
        <v>1393</v>
      </c>
      <c r="Z232" s="82" t="s">
        <v>860</v>
      </c>
      <c r="AA232" s="82" t="s">
        <v>753</v>
      </c>
      <c r="AB232" s="59" t="s">
        <v>1135</v>
      </c>
      <c r="AC232" s="82" t="s">
        <v>755</v>
      </c>
      <c r="AD232" s="82" t="s">
        <v>756</v>
      </c>
      <c r="AE232" s="82" t="s">
        <v>863</v>
      </c>
      <c r="AG232" s="95" t="s">
        <v>1405</v>
      </c>
      <c r="AI232" s="86"/>
      <c r="AJ232" s="82"/>
      <c r="AK232" s="59">
        <v>41</v>
      </c>
      <c r="AL232" s="85">
        <v>73</v>
      </c>
      <c r="AM232" s="93">
        <v>0.59999999999999998</v>
      </c>
      <c r="AN232" s="93">
        <v>0.69999999999999996</v>
      </c>
      <c r="AO232" s="93">
        <v>0.69999999999999996</v>
      </c>
      <c r="AP232" s="93">
        <v>0.59999999999999998</v>
      </c>
      <c r="AQ232" s="93">
        <v>0</v>
      </c>
      <c r="AR232" s="93">
        <v>1</v>
      </c>
      <c r="AS232" s="85">
        <v>31.300000000000001</v>
      </c>
      <c r="AT232" s="85">
        <v>29.300000000000001</v>
      </c>
      <c r="AU232" s="82">
        <f t="shared" si="4"/>
        <v>2</v>
      </c>
      <c r="AV232" s="85">
        <v>26.800000000000001</v>
      </c>
      <c r="AY232" s="59">
        <v>99</v>
      </c>
      <c r="AZ232" s="85">
        <v>6.2000000000000002</v>
      </c>
      <c r="BE232" s="59" t="s">
        <v>1395</v>
      </c>
      <c r="BJ232" s="34"/>
      <c r="BK232" s="34"/>
      <c r="BL232" s="34"/>
      <c r="BM232" s="34"/>
      <c r="BN232" s="34"/>
      <c r="BO232" s="34"/>
      <c r="BP232" s="34"/>
      <c r="BQ232" s="34"/>
      <c r="BR232" s="34"/>
      <c r="BS232" s="34"/>
      <c r="BT232" s="34"/>
      <c r="BU232" s="34"/>
    </row>
    <row r="233" ht="34.5" customHeight="1">
      <c r="A233" s="59" t="s">
        <v>744</v>
      </c>
      <c r="B233" s="32" t="s">
        <v>111</v>
      </c>
      <c r="D233" s="82" t="s">
        <v>1400</v>
      </c>
      <c r="E233" s="82" t="s">
        <v>1406</v>
      </c>
      <c r="F233" s="83" t="s">
        <v>1407</v>
      </c>
      <c r="G233" s="84" t="s">
        <v>1408</v>
      </c>
      <c r="I233" s="35" t="s">
        <v>60</v>
      </c>
      <c r="J233" s="85">
        <v>144</v>
      </c>
      <c r="K233" s="49" t="s">
        <v>749</v>
      </c>
      <c r="L233" s="49" t="s">
        <v>1404</v>
      </c>
      <c r="N233" s="35" t="str">
        <f t="shared" si="3"/>
        <v xml:space="preserve">K2 SPECIAL EFFECTS144 K2 is the original American Ski and Snowboard Brand, founded in 1962 in Washington State. The brand continued to pioneer by expanding into snowboards in 1987 and was the first brand to specifically engineer products for women starting in 1999; our Women’s Alliance™. Today we are resetting the K2 brand for the future, one that builds on this legacy to reposition as the industry leader.Enhanced technology for those that demand the most out of their gear -- the K2 Special Effects is a soft snow specialist that can hold its own on groomers, hard pack, and long traverses out to the soft stuff. 
We’re unleashing an exciting new design in the shape of the Special Effects. The nose of the board features 8mm of contour from heel to toe, making it easier than ever before to plane out in deep snow while providing predictable turn initiation regardless of snow or terrain type. This contour helps to deflect snow and slush, eliminating drag and acting like a plow at the tip of your snowboard. 
We harness the strength of our tri-wood blend Bambooyah™ Core and wrap it with our ICG™ 10 Carbon Fiberglass - featuring ten tip-to-tail carbon stringers--for a solid, damp, and stable feel. Our Volume Shift™ design philosophy means you can downsize the board 4-10cm from your usual board length without sacrificing float while increasing maneuverability. 
Underfoot, the tough-as-nails Sintered 4000 is fast, durable, and holds wax much better than extruded base materials. Lastly, our Hybritech™ Sidewalls are the most durable sidewall construction on the market, meaning this pow hunter will remain in your quiver for years to come PowderAdvanced - Expert, Unisex, profile: directional rocker , DIRECTIONAL, TAPERED, Regular2 X 4, , , 41, 73</v>
      </c>
      <c r="P233" s="59"/>
      <c r="U233" s="32" t="s">
        <v>67</v>
      </c>
      <c r="V233" s="32" t="s">
        <v>68</v>
      </c>
      <c r="W233" s="43" t="s">
        <v>69</v>
      </c>
      <c r="X233" s="43" t="s">
        <v>70</v>
      </c>
      <c r="Y233" s="59" t="s">
        <v>1393</v>
      </c>
      <c r="Z233" s="82" t="s">
        <v>860</v>
      </c>
      <c r="AA233" s="82" t="s">
        <v>753</v>
      </c>
      <c r="AB233" s="59" t="s">
        <v>1135</v>
      </c>
      <c r="AC233" s="82" t="s">
        <v>755</v>
      </c>
      <c r="AD233" s="82" t="s">
        <v>756</v>
      </c>
      <c r="AE233" s="82" t="s">
        <v>863</v>
      </c>
      <c r="AG233" s="95" t="s">
        <v>1405</v>
      </c>
      <c r="AI233" s="86"/>
      <c r="AJ233" s="82"/>
      <c r="AK233" s="59">
        <v>41</v>
      </c>
      <c r="AL233" s="85">
        <v>73</v>
      </c>
      <c r="AM233" s="93">
        <v>0.59999999999999998</v>
      </c>
      <c r="AN233" s="93">
        <v>0.69999999999999996</v>
      </c>
      <c r="AO233" s="93">
        <v>0.69999999999999996</v>
      </c>
      <c r="AP233" s="93">
        <v>0.59999999999999998</v>
      </c>
      <c r="AQ233" s="93">
        <v>0</v>
      </c>
      <c r="AR233" s="93">
        <v>1</v>
      </c>
      <c r="AS233" s="85">
        <v>32.100000000000001</v>
      </c>
      <c r="AT233" s="85">
        <v>30.100000000000001</v>
      </c>
      <c r="AU233" s="82">
        <f t="shared" si="4"/>
        <v>2</v>
      </c>
      <c r="AV233" s="85">
        <v>27.600000000000001</v>
      </c>
      <c r="AY233" s="59">
        <v>101</v>
      </c>
      <c r="AZ233" s="85">
        <v>6.4000000000000004</v>
      </c>
      <c r="BE233" s="59" t="s">
        <v>1395</v>
      </c>
      <c r="BJ233" s="34"/>
      <c r="BK233" s="34"/>
      <c r="BL233" s="34"/>
      <c r="BM233" s="34"/>
      <c r="BN233" s="34"/>
      <c r="BO233" s="34"/>
      <c r="BP233" s="34"/>
      <c r="BQ233" s="34"/>
      <c r="BR233" s="34"/>
      <c r="BS233" s="34"/>
      <c r="BT233" s="34"/>
      <c r="BU233" s="34"/>
    </row>
    <row r="234" ht="34.5" customHeight="1">
      <c r="A234" s="59" t="s">
        <v>744</v>
      </c>
      <c r="B234" s="32" t="s">
        <v>111</v>
      </c>
      <c r="D234" s="82" t="s">
        <v>1400</v>
      </c>
      <c r="E234" s="82" t="s">
        <v>1409</v>
      </c>
      <c r="F234" s="83" t="s">
        <v>1410</v>
      </c>
      <c r="G234" s="84" t="s">
        <v>1411</v>
      </c>
      <c r="I234" s="35" t="s">
        <v>60</v>
      </c>
      <c r="J234" s="85">
        <v>148</v>
      </c>
      <c r="K234" s="49" t="s">
        <v>749</v>
      </c>
      <c r="L234" s="49" t="s">
        <v>1404</v>
      </c>
      <c r="N234" s="35" t="str">
        <f t="shared" si="3"/>
        <v xml:space="preserve">K2 SPECIAL EFFECTS148 K2 is the original American Ski and Snowboard Brand, founded in 1962 in Washington State. The brand continued to pioneer by expanding into snowboards in 1987 and was the first brand to specifically engineer products for women starting in 1999; our Women’s Alliance™. Today we are resetting the K2 brand for the future, one that builds on this legacy to reposition as the industry leader.Enhanced technology for those that demand the most out of their gear -- the K2 Special Effects is a soft snow specialist that can hold its own on groomers, hard pack, and long traverses out to the soft stuff. 
We’re unleashing an exciting new design in the shape of the Special Effects. The nose of the board features 8mm of contour from heel to toe, making it easier than ever before to plane out in deep snow while providing predictable turn initiation regardless of snow or terrain type. This contour helps to deflect snow and slush, eliminating drag and acting like a plow at the tip of your snowboard. 
We harness the strength of our tri-wood blend Bambooyah™ Core and wrap it with our ICG™ 10 Carbon Fiberglass - featuring ten tip-to-tail carbon stringers--for a solid, damp, and stable feel. Our Volume Shift™ design philosophy means you can downsize the board 4-10cm from your usual board length without sacrificing float while increasing maneuverability. 
Underfoot, the tough-as-nails Sintered 4000 is fast, durable, and holds wax much better than extruded base materials. Lastly, our Hybritech™ Sidewalls are the most durable sidewall construction on the market, meaning this pow hunter will remain in your quiver for years to come PowderAdvanced - Expert, Unisex, profile: directional rocker , DIRECTIONAL, TAPERED, Regular2 X 4, , , 54, 86</v>
      </c>
      <c r="P234" s="59"/>
      <c r="U234" s="32" t="s">
        <v>67</v>
      </c>
      <c r="V234" s="32" t="s">
        <v>68</v>
      </c>
      <c r="W234" s="43" t="s">
        <v>69</v>
      </c>
      <c r="X234" s="43" t="s">
        <v>70</v>
      </c>
      <c r="Y234" s="59" t="s">
        <v>1393</v>
      </c>
      <c r="Z234" s="82" t="s">
        <v>860</v>
      </c>
      <c r="AA234" s="82" t="s">
        <v>753</v>
      </c>
      <c r="AB234" s="59" t="s">
        <v>1135</v>
      </c>
      <c r="AC234" s="82" t="s">
        <v>755</v>
      </c>
      <c r="AD234" s="82" t="s">
        <v>756</v>
      </c>
      <c r="AE234" s="82" t="s">
        <v>863</v>
      </c>
      <c r="AG234" s="95" t="s">
        <v>1405</v>
      </c>
      <c r="AI234" s="86"/>
      <c r="AJ234" s="82"/>
      <c r="AK234" s="59">
        <v>54</v>
      </c>
      <c r="AL234" s="85">
        <v>86</v>
      </c>
      <c r="AM234" s="93">
        <v>0.59999999999999998</v>
      </c>
      <c r="AN234" s="93">
        <v>0.69999999999999996</v>
      </c>
      <c r="AO234" s="93">
        <v>0.69999999999999996</v>
      </c>
      <c r="AP234" s="93">
        <v>0.59999999999999998</v>
      </c>
      <c r="AQ234" s="93">
        <v>0</v>
      </c>
      <c r="AR234" s="93">
        <v>1</v>
      </c>
      <c r="AS234" s="85">
        <v>32.700000000000003</v>
      </c>
      <c r="AT234" s="85">
        <v>30.699999999999999</v>
      </c>
      <c r="AU234" s="82">
        <f t="shared" si="4"/>
        <v>2.0000000000000036</v>
      </c>
      <c r="AV234" s="85">
        <v>28</v>
      </c>
      <c r="AY234" s="59">
        <v>105</v>
      </c>
      <c r="AZ234" s="85">
        <v>6.5999999999999996</v>
      </c>
      <c r="BD234" s="82">
        <v>3.1000000000000001</v>
      </c>
      <c r="BE234" s="59" t="s">
        <v>1395</v>
      </c>
      <c r="BJ234" s="34"/>
      <c r="BK234" s="34"/>
      <c r="BL234" s="34"/>
      <c r="BM234" s="34"/>
      <c r="BN234" s="34"/>
      <c r="BO234" s="34"/>
      <c r="BP234" s="34"/>
      <c r="BQ234" s="34"/>
      <c r="BR234" s="34"/>
      <c r="BS234" s="34"/>
      <c r="BT234" s="34"/>
      <c r="BU234" s="34"/>
    </row>
    <row r="235" ht="34.5" customHeight="1">
      <c r="A235" s="59" t="s">
        <v>744</v>
      </c>
      <c r="B235" s="32" t="s">
        <v>111</v>
      </c>
      <c r="D235" s="82" t="s">
        <v>1400</v>
      </c>
      <c r="E235" s="82" t="s">
        <v>1412</v>
      </c>
      <c r="F235" s="83" t="s">
        <v>1413</v>
      </c>
      <c r="G235" s="84" t="s">
        <v>1414</v>
      </c>
      <c r="I235" s="35" t="s">
        <v>60</v>
      </c>
      <c r="J235" s="85">
        <v>152</v>
      </c>
      <c r="K235" s="49" t="s">
        <v>749</v>
      </c>
      <c r="L235" s="49" t="s">
        <v>1404</v>
      </c>
      <c r="N235" s="35" t="str">
        <f t="shared" si="3"/>
        <v xml:space="preserve">K2 SPECIAL EFFECTS152 K2 is the original American Ski and Snowboard Brand, founded in 1962 in Washington State. The brand continued to pioneer by expanding into snowboards in 1987 and was the first brand to specifically engineer products for women starting in 1999; our Women’s Alliance™. Today we are resetting the K2 brand for the future, one that builds on this legacy to reposition as the industry leader.Enhanced technology for those that demand the most out of their gear -- the K2 Special Effects is a soft snow specialist that can hold its own on groomers, hard pack, and long traverses out to the soft stuff. 
We’re unleashing an exciting new design in the shape of the Special Effects. The nose of the board features 8mm of contour from heel to toe, making it easier than ever before to plane out in deep snow while providing predictable turn initiation regardless of snow or terrain type. This contour helps to deflect snow and slush, eliminating drag and acting like a plow at the tip of your snowboard. 
We harness the strength of our tri-wood blend Bambooyah™ Core and wrap it with our ICG™ 10 Carbon Fiberglass - featuring ten tip-to-tail carbon stringers--for a solid, damp, and stable feel. Our Volume Shift™ design philosophy means you can downsize the board 4-10cm from your usual board length without sacrificing float while increasing maneuverability. 
Underfoot, the tough-as-nails Sintered 4000 is fast, durable, and holds wax much better than extruded base materials. Lastly, our Hybritech™ Sidewalls are the most durable sidewall construction on the market, meaning this pow hunter will remain in your quiver for years to come PowderAdvanced - Expert, Unisex, profile: directional rocker , DIRECTIONAL, TAPERED, Regular2 X 4, , , 59, 95+</v>
      </c>
      <c r="P235" s="59"/>
      <c r="U235" s="32" t="s">
        <v>67</v>
      </c>
      <c r="V235" s="32" t="s">
        <v>68</v>
      </c>
      <c r="W235" s="43" t="s">
        <v>69</v>
      </c>
      <c r="X235" s="43" t="s">
        <v>70</v>
      </c>
      <c r="Y235" s="59" t="s">
        <v>1393</v>
      </c>
      <c r="Z235" s="82" t="s">
        <v>860</v>
      </c>
      <c r="AA235" s="82" t="s">
        <v>753</v>
      </c>
      <c r="AB235" s="59" t="s">
        <v>1135</v>
      </c>
      <c r="AC235" s="82" t="s">
        <v>755</v>
      </c>
      <c r="AD235" s="82" t="s">
        <v>756</v>
      </c>
      <c r="AE235" s="82" t="s">
        <v>863</v>
      </c>
      <c r="AG235" s="95" t="s">
        <v>1405</v>
      </c>
      <c r="AI235" s="86"/>
      <c r="AJ235" s="82"/>
      <c r="AK235" s="59">
        <v>59</v>
      </c>
      <c r="AL235" s="85" t="s">
        <v>773</v>
      </c>
      <c r="AM235" s="93">
        <v>0.59999999999999998</v>
      </c>
      <c r="AN235" s="93">
        <v>0.69999999999999996</v>
      </c>
      <c r="AO235" s="93">
        <v>0.69999999999999996</v>
      </c>
      <c r="AP235" s="93">
        <v>0.59999999999999998</v>
      </c>
      <c r="AQ235" s="93">
        <v>0</v>
      </c>
      <c r="AR235" s="93">
        <v>1</v>
      </c>
      <c r="AS235" s="85">
        <v>33.299999999999997</v>
      </c>
      <c r="AT235" s="85">
        <v>31.300000000000001</v>
      </c>
      <c r="AU235" s="82">
        <f t="shared" si="4"/>
        <v>1.9999999999999964</v>
      </c>
      <c r="AV235" s="85">
        <v>28.399999999999999</v>
      </c>
      <c r="AY235" s="59">
        <v>109</v>
      </c>
      <c r="AZ235" s="85">
        <v>6.7999999999999998</v>
      </c>
      <c r="BE235" s="59" t="s">
        <v>1395</v>
      </c>
      <c r="BJ235" s="34"/>
      <c r="BK235" s="34"/>
      <c r="BL235" s="34"/>
      <c r="BM235" s="34"/>
      <c r="BN235" s="34"/>
      <c r="BO235" s="34"/>
      <c r="BP235" s="34"/>
      <c r="BQ235" s="34"/>
      <c r="BR235" s="34"/>
      <c r="BS235" s="34"/>
      <c r="BT235" s="34"/>
      <c r="BU235" s="34"/>
    </row>
    <row r="236" ht="34.5" customHeight="1">
      <c r="A236" s="59" t="s">
        <v>744</v>
      </c>
      <c r="B236" s="32" t="s">
        <v>111</v>
      </c>
      <c r="D236" s="82" t="s">
        <v>1415</v>
      </c>
      <c r="E236" s="82" t="s">
        <v>1416</v>
      </c>
      <c r="F236" s="83" t="s">
        <v>1417</v>
      </c>
      <c r="G236" s="84" t="s">
        <v>1418</v>
      </c>
      <c r="I236" s="35" t="s">
        <v>60</v>
      </c>
      <c r="J236" s="85">
        <v>141</v>
      </c>
      <c r="K236" s="49" t="s">
        <v>749</v>
      </c>
      <c r="L236" s="49" t="s">
        <v>1419</v>
      </c>
      <c r="N236" s="35" t="str">
        <f t="shared" si="3"/>
        <v xml:space="preserve">K2 MEDIUM141 K2 is the original American Ski and Snowboard Brand, founded in 1962 in Washington State. The brand continued to pioneer by expanding into snowboards in 1987 and was the first brand to specifically engineer products for women starting in 1999; our Women’s Alliance™. Today we are resetting the K2 brand for the future, one that builds on this legacy to reposition as the industry leader.The Medium by Jake Kuzyk, completely redesigned for modern freestyle snowboarding. K2 Snowboarding Pro Rider Jake Kuzyk is dedicated to the classics...a classic, round, twin, tip and tail, a classic (mostly) camber profile, and a predictable flex pattern. We took all these elements into account when heading into the workshop and designing the all-new K2 Medium for the ‘23/24 season.
Working with Jake Kuzyk and Kennedi Deck, we focused on creating a tool with an all-inclusive sizing, flex pattern, and design aesthetic. The Medium starts at a 141cm length and maxes out at 159cm.
A deep sidecut between the feet and a smooth blend zone in the tip and tail make the medium feel more stable than in years past (wider waist width, yes!), but still nimble for those low-speed maneuvers in the streets.
We worked alongside jake to engineer our new Carbon Backbone™, a pre-cambered carbon stringer  that runs form tip to tail, giving Jake all of the snap that he needs without the extra stiffness that he doesn’t.
Jake worked on this graphic from start to finish; hand-cutting each of the paper characters found on the topsheet, the K2 logos on the base, and hand-pulling paint marks to form the gloss prints found on the topsheet.
Working with Jake Kuzyk and Kennedi Deck, we focused on creating a tool with an all-inclusive sizing, flex pattern, and design aesthetic. The Medium starts at a 141cm length and maxes out at 159cm.
A deep sidecut between the feet and a smooth blend zone in the tip and tail make the medium feel more stable than in years past (wider waist width, yes!), but still nimble for those low-speed maneuvers in the streets.
We worked alongside jake to engineer our new Carbon Backbone™, a pre-cambered carbon stringer  that runs form tip to tail, giving Jake all of the snap that he needs without the extra stiffness that he doesn’t.
Jake worked on this graphic from start to finish; hand-cutting each of the paper characters found on the topsheet, the K2 logos on the base, and hand-pulling paint marks to form the gloss prints found on the topsheet. FreestyleAdvanced - Expert, Men, profile: camber, Twin, Regular2 X 4, , , , </v>
      </c>
      <c r="P236" s="59"/>
      <c r="U236" s="32" t="s">
        <v>67</v>
      </c>
      <c r="V236" s="32" t="s">
        <v>68</v>
      </c>
      <c r="W236" s="43" t="s">
        <v>69</v>
      </c>
      <c r="X236" s="43" t="s">
        <v>70</v>
      </c>
      <c r="Y236" s="82" t="s">
        <v>909</v>
      </c>
      <c r="Z236" s="82" t="s">
        <v>860</v>
      </c>
      <c r="AA236" s="82" t="s">
        <v>861</v>
      </c>
      <c r="AB236" s="59" t="s">
        <v>1420</v>
      </c>
      <c r="AC236" s="59" t="s">
        <v>1421</v>
      </c>
      <c r="AD236" s="82" t="s">
        <v>756</v>
      </c>
      <c r="AE236" s="82" t="s">
        <v>863</v>
      </c>
      <c r="AG236" s="59" t="s">
        <v>1422</v>
      </c>
      <c r="AI236" s="86"/>
      <c r="AJ236" s="82"/>
      <c r="AL236" s="85"/>
      <c r="AN236" s="93">
        <v>0.59999999999999998</v>
      </c>
      <c r="AS236" s="85"/>
      <c r="AT236" s="85"/>
      <c r="AV236" s="85"/>
      <c r="AZ236" s="85"/>
      <c r="BE236" s="59" t="s">
        <v>1395</v>
      </c>
      <c r="BJ236" s="34"/>
      <c r="BK236" s="34"/>
      <c r="BL236" s="34"/>
      <c r="BM236" s="34"/>
      <c r="BN236" s="34"/>
      <c r="BO236" s="34"/>
      <c r="BP236" s="34"/>
      <c r="BQ236" s="34"/>
      <c r="BR236" s="34"/>
      <c r="BS236" s="34"/>
      <c r="BT236" s="34"/>
      <c r="BU236" s="34"/>
    </row>
    <row r="237" ht="34.5" customHeight="1">
      <c r="A237" s="59" t="s">
        <v>744</v>
      </c>
      <c r="B237" s="32" t="s">
        <v>111</v>
      </c>
      <c r="D237" s="82" t="s">
        <v>1415</v>
      </c>
      <c r="E237" s="82" t="s">
        <v>1423</v>
      </c>
      <c r="F237" s="83" t="s">
        <v>1424</v>
      </c>
      <c r="G237" s="84" t="s">
        <v>1425</v>
      </c>
      <c r="I237" s="35" t="s">
        <v>60</v>
      </c>
      <c r="J237" s="85">
        <v>144</v>
      </c>
      <c r="K237" s="49" t="s">
        <v>749</v>
      </c>
      <c r="L237" s="49" t="s">
        <v>1419</v>
      </c>
      <c r="N237" s="35" t="str">
        <f t="shared" si="3"/>
        <v xml:space="preserve">K2 MEDIUM144 K2 is the original American Ski and Snowboard Brand, founded in 1962 in Washington State. The brand continued to pioneer by expanding into snowboards in 1987 and was the first brand to specifically engineer products for women starting in 1999; our Women’s Alliance™. Today we are resetting the K2 brand for the future, one that builds on this legacy to reposition as the industry leader.The Medium by Jake Kuzyk, completely redesigned for modern freestyle snowboarding. K2 Snowboarding Pro Rider Jake Kuzyk is dedicated to the classics...a classic, round, twin, tip and tail, a classic (mostly) camber profile, and a predictable flex pattern. We took all these elements into account when heading into the workshop and designing the all-new K2 Medium for the ‘23/24 season.
Working with Jake Kuzyk and Kennedi Deck, we focused on creating a tool with an all-inclusive sizing, flex pattern, and design aesthetic. The Medium starts at a 141cm length and maxes out at 159cm.
A deep sidecut between the feet and a smooth blend zone in the tip and tail make the medium feel more stable than in years past (wider waist width, yes!), but still nimble for those low-speed maneuvers in the streets.
We worked alongside jake to engineer our new Carbon Backbone™, a pre-cambered carbon stringer  that runs form tip to tail, giving Jake all of the snap that he needs without the extra stiffness that he doesn’t.
Jake worked on this graphic from start to finish; hand-cutting each of the paper characters found on the topsheet, the K2 logos on the base, and hand-pulling paint marks to form the gloss prints found on the topsheet.
Working with Jake Kuzyk and Kennedi Deck, we focused on creating a tool with an all-inclusive sizing, flex pattern, and design aesthetic. The Medium starts at a 141cm length and maxes out at 159cm.
A deep sidecut between the feet and a smooth blend zone in the tip and tail make the medium feel more stable than in years past (wider waist width, yes!), but still nimble for those low-speed maneuvers in the streets.
We worked alongside jake to engineer our new Carbon Backbone™, a pre-cambered carbon stringer  that runs form tip to tail, giving Jake all of the snap that he needs without the extra stiffness that he doesn’t.
Jake worked on this graphic from start to finish; hand-cutting each of the paper characters found on the topsheet, the K2 logos on the base, and hand-pulling paint marks to form the gloss prints found on the topsheet. FreestyleAdvanced - Expert, Men, profile: camber, Twin, Regular2 X 4, , , , </v>
      </c>
      <c r="P237" s="59"/>
      <c r="U237" s="32" t="s">
        <v>67</v>
      </c>
      <c r="V237" s="32" t="s">
        <v>68</v>
      </c>
      <c r="W237" s="43" t="s">
        <v>69</v>
      </c>
      <c r="X237" s="43" t="s">
        <v>70</v>
      </c>
      <c r="Y237" s="82" t="s">
        <v>909</v>
      </c>
      <c r="Z237" s="82" t="s">
        <v>860</v>
      </c>
      <c r="AA237" s="82" t="s">
        <v>861</v>
      </c>
      <c r="AB237" s="59" t="s">
        <v>1420</v>
      </c>
      <c r="AC237" s="59" t="s">
        <v>1421</v>
      </c>
      <c r="AD237" s="82" t="s">
        <v>756</v>
      </c>
      <c r="AE237" s="82" t="s">
        <v>863</v>
      </c>
      <c r="AG237" s="59" t="s">
        <v>1422</v>
      </c>
      <c r="AI237" s="86"/>
      <c r="AJ237" s="82"/>
      <c r="AL237" s="85"/>
      <c r="AN237" s="93">
        <v>0.59999999999999998</v>
      </c>
      <c r="AS237" s="85"/>
      <c r="AT237" s="85"/>
      <c r="AV237" s="85"/>
      <c r="AZ237" s="85"/>
      <c r="BE237" s="59" t="s">
        <v>1395</v>
      </c>
      <c r="BJ237" s="34"/>
      <c r="BK237" s="34"/>
      <c r="BL237" s="34"/>
      <c r="BM237" s="34"/>
      <c r="BN237" s="34"/>
      <c r="BO237" s="34"/>
      <c r="BP237" s="34"/>
      <c r="BQ237" s="34"/>
      <c r="BR237" s="34"/>
      <c r="BS237" s="34"/>
      <c r="BT237" s="34"/>
      <c r="BU237" s="34"/>
    </row>
    <row r="238" ht="34.5" customHeight="1">
      <c r="A238" s="59" t="s">
        <v>744</v>
      </c>
      <c r="B238" s="32" t="s">
        <v>111</v>
      </c>
      <c r="D238" s="82" t="s">
        <v>1415</v>
      </c>
      <c r="E238" s="82" t="s">
        <v>1426</v>
      </c>
      <c r="F238" s="83" t="s">
        <v>1427</v>
      </c>
      <c r="G238" s="84" t="s">
        <v>1428</v>
      </c>
      <c r="I238" s="35" t="s">
        <v>60</v>
      </c>
      <c r="J238" s="85">
        <v>147</v>
      </c>
      <c r="K238" s="49" t="s">
        <v>749</v>
      </c>
      <c r="L238" s="49" t="s">
        <v>1419</v>
      </c>
      <c r="N238" s="35" t="str">
        <f t="shared" si="3"/>
        <v xml:space="preserve">K2 MEDIUM147 K2 is the original American Ski and Snowboard Brand, founded in 1962 in Washington State. The brand continued to pioneer by expanding into snowboards in 1987 and was the first brand to specifically engineer products for women starting in 1999; our Women’s Alliance™. Today we are resetting the K2 brand for the future, one that builds on this legacy to reposition as the industry leader.The Medium by Jake Kuzyk, completely redesigned for modern freestyle snowboarding. K2 Snowboarding Pro Rider Jake Kuzyk is dedicated to the classics...a classic, round, twin, tip and tail, a classic (mostly) camber profile, and a predictable flex pattern. We took all these elements into account when heading into the workshop and designing the all-new K2 Medium for the ‘23/24 season.
Working with Jake Kuzyk and Kennedi Deck, we focused on creating a tool with an all-inclusive sizing, flex pattern, and design aesthetic. The Medium starts at a 141cm length and maxes out at 159cm.
A deep sidecut between the feet and a smooth blend zone in the tip and tail make the medium feel more stable than in years past (wider waist width, yes!), but still nimble for those low-speed maneuvers in the streets.
We worked alongside jake to engineer our new Carbon Backbone™, a pre-cambered carbon stringer  that runs form tip to tail, giving Jake all of the snap that he needs without the extra stiffness that he doesn’t.
Jake worked on this graphic from start to finish; hand-cutting each of the paper characters found on the topsheet, the K2 logos on the base, and hand-pulling paint marks to form the gloss prints found on the topsheet.
Working with Jake Kuzyk and Kennedi Deck, we focused on creating a tool with an all-inclusive sizing, flex pattern, and design aesthetic. The Medium starts at a 141cm length and maxes out at 159cm.
A deep sidecut between the feet and a smooth blend zone in the tip and tail make the medium feel more stable than in years past (wider waist width, yes!), but still nimble for those low-speed maneuvers in the streets.
We worked alongside jake to engineer our new Carbon Backbone™, a pre-cambered carbon stringer  that runs form tip to tail, giving Jake all of the snap that he needs without the extra stiffness that he doesn’t.
Jake worked on this graphic from start to finish; hand-cutting each of the paper characters found on the topsheet, the K2 logos on the base, and hand-pulling paint marks to form the gloss prints found on the topsheet. FreestyleAdvanced - Expert, Men, profile: camber, Twin, Regular2 X 4, , , , </v>
      </c>
      <c r="P238" s="59"/>
      <c r="U238" s="32" t="s">
        <v>67</v>
      </c>
      <c r="V238" s="32" t="s">
        <v>68</v>
      </c>
      <c r="W238" s="43" t="s">
        <v>69</v>
      </c>
      <c r="X238" s="43" t="s">
        <v>70</v>
      </c>
      <c r="Y238" s="82" t="s">
        <v>909</v>
      </c>
      <c r="Z238" s="82" t="s">
        <v>860</v>
      </c>
      <c r="AA238" s="82" t="s">
        <v>861</v>
      </c>
      <c r="AB238" s="59" t="s">
        <v>1420</v>
      </c>
      <c r="AC238" s="59" t="s">
        <v>1421</v>
      </c>
      <c r="AD238" s="82" t="s">
        <v>756</v>
      </c>
      <c r="AE238" s="82" t="s">
        <v>863</v>
      </c>
      <c r="AG238" s="59" t="s">
        <v>1422</v>
      </c>
      <c r="AI238" s="86"/>
      <c r="AJ238" s="82"/>
      <c r="AL238" s="85"/>
      <c r="AN238" s="93">
        <v>0.59999999999999998</v>
      </c>
      <c r="AS238" s="85"/>
      <c r="AT238" s="85"/>
      <c r="AV238" s="85"/>
      <c r="AZ238" s="85"/>
      <c r="BD238" s="82">
        <v>2.4199999999999999</v>
      </c>
      <c r="BE238" s="59" t="s">
        <v>1395</v>
      </c>
      <c r="BJ238" s="34"/>
      <c r="BK238" s="34"/>
      <c r="BL238" s="34"/>
      <c r="BM238" s="34"/>
      <c r="BN238" s="34"/>
      <c r="BO238" s="34"/>
      <c r="BP238" s="34"/>
      <c r="BQ238" s="34"/>
      <c r="BR238" s="34"/>
      <c r="BS238" s="34"/>
      <c r="BT238" s="34"/>
      <c r="BU238" s="34"/>
    </row>
    <row r="239" ht="34.5" customHeight="1">
      <c r="A239" s="59" t="s">
        <v>744</v>
      </c>
      <c r="B239" s="32" t="s">
        <v>111</v>
      </c>
      <c r="D239" s="82" t="s">
        <v>1415</v>
      </c>
      <c r="E239" s="82" t="s">
        <v>1429</v>
      </c>
      <c r="F239" s="83" t="s">
        <v>1430</v>
      </c>
      <c r="G239" s="84" t="s">
        <v>1431</v>
      </c>
      <c r="I239" s="35" t="s">
        <v>60</v>
      </c>
      <c r="J239" s="85">
        <v>149</v>
      </c>
      <c r="K239" s="49" t="s">
        <v>749</v>
      </c>
      <c r="L239" s="49" t="s">
        <v>1419</v>
      </c>
      <c r="N239" s="35" t="str">
        <f t="shared" si="3"/>
        <v xml:space="preserve">K2 MEDIUM149 K2 is the original American Ski and Snowboard Brand, founded in 1962 in Washington State. The brand continued to pioneer by expanding into snowboards in 1987 and was the first brand to specifically engineer products for women starting in 1999; our Women’s Alliance™. Today we are resetting the K2 brand for the future, one that builds on this legacy to reposition as the industry leader.The Medium by Jake Kuzyk, completely redesigned for modern freestyle snowboarding. K2 Snowboarding Pro Rider Jake Kuzyk is dedicated to the classics...a classic, round, twin, tip and tail, a classic (mostly) camber profile, and a predictable flex pattern. We took all these elements into account when heading into the workshop and designing the all-new K2 Medium for the ‘23/24 season.
Working with Jake Kuzyk and Kennedi Deck, we focused on creating a tool with an all-inclusive sizing, flex pattern, and design aesthetic. The Medium starts at a 141cm length and maxes out at 159cm.
A deep sidecut between the feet and a smooth blend zone in the tip and tail make the medium feel more stable than in years past (wider waist width, yes!), but still nimble for those low-speed maneuvers in the streets.
We worked alongside jake to engineer our new Carbon Backbone™, a pre-cambered carbon stringer  that runs form tip to tail, giving Jake all of the snap that he needs without the extra stiffness that he doesn’t.
Jake worked on this graphic from start to finish; hand-cutting each of the paper characters found on the topsheet, the K2 logos on the base, and hand-pulling paint marks to form the gloss prints found on the topsheet.
Working with Jake Kuzyk and Kennedi Deck, we focused on creating a tool with an all-inclusive sizing, flex pattern, and design aesthetic. The Medium starts at a 141cm length and maxes out at 159cm.
A deep sidecut between the feet and a smooth blend zone in the tip and tail make the medium feel more stable than in years past (wider waist width, yes!), but still nimble for those low-speed maneuvers in the streets.
We worked alongside jake to engineer our new Carbon Backbone™, a pre-cambered carbon stringer  that runs form tip to tail, giving Jake all of the snap that he needs without the extra stiffness that he doesn’t.
Jake worked on this graphic from start to finish; hand-cutting each of the paper characters found on the topsheet, the K2 logos on the base, and hand-pulling paint marks to form the gloss prints found on the topsheet. FreestyleAdvanced - Expert, Men, profile: camber, Twin, Regular2 X 4, , , , </v>
      </c>
      <c r="P239" s="59"/>
      <c r="U239" s="32" t="s">
        <v>67</v>
      </c>
      <c r="V239" s="32" t="s">
        <v>68</v>
      </c>
      <c r="W239" s="43" t="s">
        <v>69</v>
      </c>
      <c r="X239" s="43" t="s">
        <v>70</v>
      </c>
      <c r="Y239" s="82" t="s">
        <v>909</v>
      </c>
      <c r="Z239" s="82" t="s">
        <v>860</v>
      </c>
      <c r="AA239" s="82" t="s">
        <v>861</v>
      </c>
      <c r="AB239" s="59" t="s">
        <v>1420</v>
      </c>
      <c r="AC239" s="59" t="s">
        <v>1421</v>
      </c>
      <c r="AD239" s="82" t="s">
        <v>756</v>
      </c>
      <c r="AE239" s="82" t="s">
        <v>863</v>
      </c>
      <c r="AG239" s="59" t="s">
        <v>1422</v>
      </c>
      <c r="AI239" s="86"/>
      <c r="AJ239" s="82"/>
      <c r="AL239" s="85"/>
      <c r="AN239" s="93">
        <v>0.59999999999999998</v>
      </c>
      <c r="AS239" s="85"/>
      <c r="AT239" s="85"/>
      <c r="AV239" s="85"/>
      <c r="AZ239" s="85"/>
      <c r="BE239" s="59" t="s">
        <v>1395</v>
      </c>
      <c r="BJ239" s="34"/>
      <c r="BK239" s="34"/>
      <c r="BL239" s="34"/>
      <c r="BM239" s="34"/>
      <c r="BN239" s="34"/>
      <c r="BO239" s="34"/>
      <c r="BP239" s="34"/>
      <c r="BQ239" s="34"/>
      <c r="BR239" s="34"/>
      <c r="BS239" s="34"/>
      <c r="BT239" s="34"/>
      <c r="BU239" s="34"/>
    </row>
    <row r="240" ht="34.5" customHeight="1">
      <c r="A240" s="59" t="s">
        <v>744</v>
      </c>
      <c r="B240" s="32" t="s">
        <v>111</v>
      </c>
      <c r="D240" s="82" t="s">
        <v>1415</v>
      </c>
      <c r="E240" s="82" t="s">
        <v>1432</v>
      </c>
      <c r="F240" s="83" t="s">
        <v>1433</v>
      </c>
      <c r="G240" s="84" t="s">
        <v>1434</v>
      </c>
      <c r="I240" s="35" t="s">
        <v>60</v>
      </c>
      <c r="J240" s="85">
        <v>152</v>
      </c>
      <c r="K240" s="49" t="s">
        <v>749</v>
      </c>
      <c r="L240" s="49" t="s">
        <v>1419</v>
      </c>
      <c r="N240" s="35" t="str">
        <f t="shared" si="3"/>
        <v xml:space="preserve">K2 MEDIUM152 K2 is the original American Ski and Snowboard Brand, founded in 1962 in Washington State. The brand continued to pioneer by expanding into snowboards in 1987 and was the first brand to specifically engineer products for women starting in 1999; our Women’s Alliance™. Today we are resetting the K2 brand for the future, one that builds on this legacy to reposition as the industry leader.The Medium by Jake Kuzyk, completely redesigned for modern freestyle snowboarding. K2 Snowboarding Pro Rider Jake Kuzyk is dedicated to the classics...a classic, round, twin, tip and tail, a classic (mostly) camber profile, and a predictable flex pattern. We took all these elements into account when heading into the workshop and designing the all-new K2 Medium for the ‘23/24 season.
Working with Jake Kuzyk and Kennedi Deck, we focused on creating a tool with an all-inclusive sizing, flex pattern, and design aesthetic. The Medium starts at a 141cm length and maxes out at 159cm.
A deep sidecut between the feet and a smooth blend zone in the tip and tail make the medium feel more stable than in years past (wider waist width, yes!), but still nimble for those low-speed maneuvers in the streets.
We worked alongside jake to engineer our new Carbon Backbone™, a pre-cambered carbon stringer  that runs form tip to tail, giving Jake all of the snap that he needs without the extra stiffness that he doesn’t.
Jake worked on this graphic from start to finish; hand-cutting each of the paper characters found on the topsheet, the K2 logos on the base, and hand-pulling paint marks to form the gloss prints found on the topsheet.
Working with Jake Kuzyk and Kennedi Deck, we focused on creating a tool with an all-inclusive sizing, flex pattern, and design aesthetic. The Medium starts at a 141cm length and maxes out at 159cm.
A deep sidecut between the feet and a smooth blend zone in the tip and tail make the medium feel more stable than in years past (wider waist width, yes!), but still nimble for those low-speed maneuvers in the streets.
We worked alongside jake to engineer our new Carbon Backbone™, a pre-cambered carbon stringer  that runs form tip to tail, giving Jake all of the snap that he needs without the extra stiffness that he doesn’t.
Jake worked on this graphic from start to finish; hand-cutting each of the paper characters found on the topsheet, the K2 logos on the base, and hand-pulling paint marks to form the gloss prints found on the topsheet. FreestyleAdvanced - Expert, Men, profile: camber, Twin, Regular2 X 4, , , , </v>
      </c>
      <c r="P240" s="59"/>
      <c r="U240" s="32" t="s">
        <v>67</v>
      </c>
      <c r="V240" s="32" t="s">
        <v>68</v>
      </c>
      <c r="W240" s="43" t="s">
        <v>69</v>
      </c>
      <c r="X240" s="43" t="s">
        <v>70</v>
      </c>
      <c r="Y240" s="82" t="s">
        <v>909</v>
      </c>
      <c r="Z240" s="82" t="s">
        <v>860</v>
      </c>
      <c r="AA240" s="82" t="s">
        <v>861</v>
      </c>
      <c r="AB240" s="59" t="s">
        <v>1420</v>
      </c>
      <c r="AC240" s="59" t="s">
        <v>1421</v>
      </c>
      <c r="AD240" s="82" t="s">
        <v>756</v>
      </c>
      <c r="AE240" s="82" t="s">
        <v>863</v>
      </c>
      <c r="AG240" s="59" t="s">
        <v>1422</v>
      </c>
      <c r="AI240" s="86"/>
      <c r="AJ240" s="82"/>
      <c r="AL240" s="85"/>
      <c r="AN240" s="93">
        <v>0.59999999999999998</v>
      </c>
      <c r="AS240" s="85"/>
      <c r="AT240" s="85"/>
      <c r="AV240" s="85"/>
      <c r="AZ240" s="85"/>
      <c r="BE240" s="59" t="s">
        <v>1395</v>
      </c>
      <c r="BJ240" s="34"/>
      <c r="BK240" s="34"/>
      <c r="BL240" s="34"/>
      <c r="BM240" s="34"/>
      <c r="BN240" s="34"/>
      <c r="BO240" s="34"/>
      <c r="BP240" s="34"/>
      <c r="BQ240" s="34"/>
      <c r="BR240" s="34"/>
      <c r="BS240" s="34"/>
      <c r="BT240" s="34"/>
      <c r="BU240" s="34"/>
    </row>
    <row r="241" ht="34.5" customHeight="1">
      <c r="A241" s="59" t="s">
        <v>744</v>
      </c>
      <c r="B241" s="32" t="s">
        <v>111</v>
      </c>
      <c r="D241" s="82" t="s">
        <v>1415</v>
      </c>
      <c r="E241" s="82" t="s">
        <v>1435</v>
      </c>
      <c r="F241" s="83" t="s">
        <v>1436</v>
      </c>
      <c r="G241" s="84" t="s">
        <v>1437</v>
      </c>
      <c r="I241" s="35" t="s">
        <v>60</v>
      </c>
      <c r="J241" s="85">
        <v>155</v>
      </c>
      <c r="K241" s="49" t="s">
        <v>749</v>
      </c>
      <c r="L241" s="49" t="s">
        <v>1419</v>
      </c>
      <c r="N241" s="35" t="str">
        <f t="shared" si="3"/>
        <v xml:space="preserve">K2 MEDIUM155 K2 is the original American Ski and Snowboard Brand, founded in 1962 in Washington State. The brand continued to pioneer by expanding into snowboards in 1987 and was the first brand to specifically engineer products for women starting in 1999; our Women’s Alliance™. Today we are resetting the K2 brand for the future, one that builds on this legacy to reposition as the industry leader.The Medium by Jake Kuzyk, completely redesigned for modern freestyle snowboarding. K2 Snowboarding Pro Rider Jake Kuzyk is dedicated to the classics...a classic, round, twin, tip and tail, a classic (mostly) camber profile, and a predictable flex pattern. We took all these elements into account when heading into the workshop and designing the all-new K2 Medium for the ‘23/24 season.
Working with Jake Kuzyk and Kennedi Deck, we focused on creating a tool with an all-inclusive sizing, flex pattern, and design aesthetic. The Medium starts at a 141cm length and maxes out at 159cm.
A deep sidecut between the feet and a smooth blend zone in the tip and tail make the medium feel more stable than in years past (wider waist width, yes!), but still nimble for those low-speed maneuvers in the streets.
We worked alongside jake to engineer our new Carbon Backbone™, a pre-cambered carbon stringer  that runs form tip to tail, giving Jake all of the snap that he needs without the extra stiffness that he doesn’t.
Jake worked on this graphic from start to finish; hand-cutting each of the paper characters found on the topsheet, the K2 logos on the base, and hand-pulling paint marks to form the gloss prints found on the topsheet.
Working with Jake Kuzyk and Kennedi Deck, we focused on creating a tool with an all-inclusive sizing, flex pattern, and design aesthetic. The Medium starts at a 141cm length and maxes out at 159cm.
A deep sidecut between the feet and a smooth blend zone in the tip and tail make the medium feel more stable than in years past (wider waist width, yes!), but still nimble for those low-speed maneuvers in the streets.
We worked alongside jake to engineer our new Carbon Backbone™, a pre-cambered carbon stringer  that runs form tip to tail, giving Jake all of the snap that he needs without the extra stiffness that he doesn’t.
Jake worked on this graphic from start to finish; hand-cutting each of the paper characters found on the topsheet, the K2 logos on the base, and hand-pulling paint marks to form the gloss prints found on the topsheet. FreestyleAdvanced - Expert, Men, profile: camber, Twin, Regular2 X 4, , , , </v>
      </c>
      <c r="P241" s="59"/>
      <c r="U241" s="32" t="s">
        <v>67</v>
      </c>
      <c r="V241" s="32" t="s">
        <v>68</v>
      </c>
      <c r="W241" s="43" t="s">
        <v>69</v>
      </c>
      <c r="X241" s="43" t="s">
        <v>70</v>
      </c>
      <c r="Y241" s="82" t="s">
        <v>909</v>
      </c>
      <c r="Z241" s="82" t="s">
        <v>860</v>
      </c>
      <c r="AA241" s="82" t="s">
        <v>861</v>
      </c>
      <c r="AB241" s="59" t="s">
        <v>1420</v>
      </c>
      <c r="AC241" s="59" t="s">
        <v>1421</v>
      </c>
      <c r="AD241" s="82" t="s">
        <v>756</v>
      </c>
      <c r="AE241" s="82" t="s">
        <v>863</v>
      </c>
      <c r="AG241" s="59" t="s">
        <v>1422</v>
      </c>
      <c r="AI241" s="86"/>
      <c r="AJ241" s="82"/>
      <c r="AL241" s="85"/>
      <c r="AN241" s="93">
        <v>0.59999999999999998</v>
      </c>
      <c r="AS241" s="85"/>
      <c r="AT241" s="85"/>
      <c r="AV241" s="85"/>
      <c r="AZ241" s="85"/>
      <c r="BD241" s="82">
        <v>2.8199999999999998</v>
      </c>
      <c r="BE241" s="59" t="s">
        <v>1395</v>
      </c>
      <c r="BJ241" s="34"/>
      <c r="BK241" s="34"/>
      <c r="BL241" s="34"/>
      <c r="BM241" s="34"/>
      <c r="BN241" s="34"/>
      <c r="BO241" s="34"/>
      <c r="BP241" s="34"/>
      <c r="BQ241" s="34"/>
      <c r="BR241" s="34"/>
      <c r="BS241" s="34"/>
      <c r="BT241" s="34"/>
      <c r="BU241" s="34"/>
    </row>
    <row r="242" ht="34.5" customHeight="1">
      <c r="A242" s="59" t="s">
        <v>744</v>
      </c>
      <c r="B242" s="32" t="s">
        <v>111</v>
      </c>
      <c r="D242" s="82" t="s">
        <v>1415</v>
      </c>
      <c r="E242" s="82" t="s">
        <v>1438</v>
      </c>
      <c r="F242" s="83" t="s">
        <v>1439</v>
      </c>
      <c r="G242" s="84" t="s">
        <v>1440</v>
      </c>
      <c r="I242" s="35" t="s">
        <v>60</v>
      </c>
      <c r="J242" s="85">
        <v>157</v>
      </c>
      <c r="K242" s="49" t="s">
        <v>749</v>
      </c>
      <c r="L242" s="49" t="s">
        <v>1419</v>
      </c>
      <c r="N242" s="35" t="str">
        <f t="shared" si="3"/>
        <v xml:space="preserve">K2 MEDIUM157 K2 is the original American Ski and Snowboard Brand, founded in 1962 in Washington State. The brand continued to pioneer by expanding into snowboards in 1987 and was the first brand to specifically engineer products for women starting in 1999; our Women’s Alliance™. Today we are resetting the K2 brand for the future, one that builds on this legacy to reposition as the industry leader.The Medium by Jake Kuzyk, completely redesigned for modern freestyle snowboarding. K2 Snowboarding Pro Rider Jake Kuzyk is dedicated to the classics...a classic, round, twin, tip and tail, a classic (mostly) camber profile, and a predictable flex pattern. We took all these elements into account when heading into the workshop and designing the all-new K2 Medium for the ‘23/24 season.
Working with Jake Kuzyk and Kennedi Deck, we focused on creating a tool with an all-inclusive sizing, flex pattern, and design aesthetic. The Medium starts at a 141cm length and maxes out at 159cm.
A deep sidecut between the feet and a smooth blend zone in the tip and tail make the medium feel more stable than in years past (wider waist width, yes!), but still nimble for those low-speed maneuvers in the streets.
We worked alongside jake to engineer our new Carbon Backbone™, a pre-cambered carbon stringer  that runs form tip to tail, giving Jake all of the snap that he needs without the extra stiffness that he doesn’t.
Jake worked on this graphic from start to finish; hand-cutting each of the paper characters found on the topsheet, the K2 logos on the base, and hand-pulling paint marks to form the gloss prints found on the topsheet.
Working with Jake Kuzyk and Kennedi Deck, we focused on creating a tool with an all-inclusive sizing, flex pattern, and design aesthetic. The Medium starts at a 141cm length and maxes out at 159cm.
A deep sidecut between the feet and a smooth blend zone in the tip and tail make the medium feel more stable than in years past (wider waist width, yes!), but still nimble for those low-speed maneuvers in the streets.
We worked alongside jake to engineer our new Carbon Backbone™, a pre-cambered carbon stringer  that runs form tip to tail, giving Jake all of the snap that he needs without the extra stiffness that he doesn’t.
Jake worked on this graphic from start to finish; hand-cutting each of the paper characters found on the topsheet, the K2 logos on the base, and hand-pulling paint marks to form the gloss prints found on the topsheet. FreestyleAdvanced - Expert, Men, profile: camber, Twin, Regular2 X 4, , , , </v>
      </c>
      <c r="P242" s="59"/>
      <c r="U242" s="32" t="s">
        <v>67</v>
      </c>
      <c r="V242" s="32" t="s">
        <v>68</v>
      </c>
      <c r="W242" s="43" t="s">
        <v>69</v>
      </c>
      <c r="X242" s="43" t="s">
        <v>70</v>
      </c>
      <c r="Y242" s="82" t="s">
        <v>909</v>
      </c>
      <c r="Z242" s="82" t="s">
        <v>860</v>
      </c>
      <c r="AA242" s="82" t="s">
        <v>861</v>
      </c>
      <c r="AB242" s="59" t="s">
        <v>1420</v>
      </c>
      <c r="AC242" s="59" t="s">
        <v>1421</v>
      </c>
      <c r="AD242" s="82" t="s">
        <v>756</v>
      </c>
      <c r="AE242" s="82" t="s">
        <v>863</v>
      </c>
      <c r="AG242" s="59" t="s">
        <v>1422</v>
      </c>
      <c r="AI242" s="86"/>
      <c r="AJ242" s="82"/>
      <c r="AL242" s="85"/>
      <c r="AN242" s="93">
        <v>0.59999999999999998</v>
      </c>
      <c r="AS242" s="85"/>
      <c r="AT242" s="85"/>
      <c r="AV242" s="85"/>
      <c r="AZ242" s="85"/>
      <c r="BE242" s="59" t="s">
        <v>1395</v>
      </c>
      <c r="BJ242" s="34"/>
      <c r="BK242" s="34"/>
      <c r="BL242" s="34"/>
      <c r="BM242" s="34"/>
      <c r="BN242" s="34"/>
      <c r="BO242" s="34"/>
      <c r="BP242" s="34"/>
      <c r="BQ242" s="34"/>
      <c r="BR242" s="34"/>
      <c r="BS242" s="34"/>
      <c r="BT242" s="34"/>
      <c r="BU242" s="34"/>
    </row>
    <row r="243" ht="34.5" customHeight="1">
      <c r="A243" s="59" t="s">
        <v>744</v>
      </c>
      <c r="B243" s="32" t="s">
        <v>111</v>
      </c>
      <c r="D243" s="82" t="s">
        <v>1415</v>
      </c>
      <c r="E243" s="82" t="s">
        <v>1441</v>
      </c>
      <c r="F243" s="83" t="s">
        <v>1442</v>
      </c>
      <c r="G243" s="84" t="s">
        <v>1443</v>
      </c>
      <c r="I243" s="35" t="s">
        <v>60</v>
      </c>
      <c r="J243" s="85">
        <v>159</v>
      </c>
      <c r="K243" s="49" t="s">
        <v>749</v>
      </c>
      <c r="L243" s="49" t="s">
        <v>1419</v>
      </c>
      <c r="N243" s="35" t="str">
        <f t="shared" si="3"/>
        <v xml:space="preserve">K2 MEDIUM159 K2 is the original American Ski and Snowboard Brand, founded in 1962 in Washington State. The brand continued to pioneer by expanding into snowboards in 1987 and was the first brand to specifically engineer products for women starting in 1999; our Women’s Alliance™. Today we are resetting the K2 brand for the future, one that builds on this legacy to reposition as the industry leader.The Medium by Jake Kuzyk, completely redesigned for modern freestyle snowboarding. K2 Snowboarding Pro Rider Jake Kuzyk is dedicated to the classics...a classic, round, twin, tip and tail, a classic (mostly) camber profile, and a predictable flex pattern. We took all these elements into account when heading into the workshop and designing the all-new K2 Medium for the ‘23/24 season.
Working with Jake Kuzyk and Kennedi Deck, we focused on creating a tool with an all-inclusive sizing, flex pattern, and design aesthetic. The Medium starts at a 141cm length and maxes out at 159cm.
A deep sidecut between the feet and a smooth blend zone in the tip and tail make the medium feel more stable than in years past (wider waist width, yes!), but still nimble for those low-speed maneuvers in the streets.
We worked alongside jake to engineer our new Carbon Backbone™, a pre-cambered carbon stringer  that runs form tip to tail, giving Jake all of the snap that he needs without the extra stiffness that he doesn’t.
Jake worked on this graphic from start to finish; hand-cutting each of the paper characters found on the topsheet, the K2 logos on the base, and hand-pulling paint marks to form the gloss prints found on the topsheet.
Working with Jake Kuzyk and Kennedi Deck, we focused on creating a tool with an all-inclusive sizing, flex pattern, and design aesthetic. The Medium starts at a 141cm length and maxes out at 159cm.
A deep sidecut between the feet and a smooth blend zone in the tip and tail make the medium feel more stable than in years past (wider waist width, yes!), but still nimble for those low-speed maneuvers in the streets.
We worked alongside jake to engineer our new Carbon Backbone™, a pre-cambered carbon stringer  that runs form tip to tail, giving Jake all of the snap that he needs without the extra stiffness that he doesn’t.
Jake worked on this graphic from start to finish; hand-cutting each of the paper characters found on the topsheet, the K2 logos on the base, and hand-pulling paint marks to form the gloss prints found on the topsheet. FreestyleAdvanced - Expert, Men, profile: camber, Twin, Regular2 X 4, , , , </v>
      </c>
      <c r="P243" s="59"/>
      <c r="U243" s="32" t="s">
        <v>67</v>
      </c>
      <c r="V243" s="32" t="s">
        <v>68</v>
      </c>
      <c r="W243" s="43" t="s">
        <v>69</v>
      </c>
      <c r="X243" s="43" t="s">
        <v>70</v>
      </c>
      <c r="Y243" s="82" t="s">
        <v>909</v>
      </c>
      <c r="Z243" s="82" t="s">
        <v>860</v>
      </c>
      <c r="AA243" s="82" t="s">
        <v>861</v>
      </c>
      <c r="AB243" s="59" t="s">
        <v>1420</v>
      </c>
      <c r="AC243" s="59" t="s">
        <v>1421</v>
      </c>
      <c r="AD243" s="82" t="s">
        <v>756</v>
      </c>
      <c r="AE243" s="82" t="s">
        <v>863</v>
      </c>
      <c r="AG243" s="59" t="s">
        <v>1422</v>
      </c>
      <c r="AI243" s="86"/>
      <c r="AJ243" s="82"/>
      <c r="AL243" s="85"/>
      <c r="AN243" s="93">
        <v>0.59999999999999998</v>
      </c>
      <c r="AS243" s="85"/>
      <c r="AT243" s="85"/>
      <c r="AV243" s="85"/>
      <c r="AZ243" s="85"/>
      <c r="BE243" s="59" t="s">
        <v>1395</v>
      </c>
      <c r="BJ243" s="34"/>
      <c r="BK243" s="34"/>
      <c r="BL243" s="34"/>
      <c r="BM243" s="34"/>
      <c r="BN243" s="34"/>
      <c r="BO243" s="34"/>
      <c r="BP243" s="34"/>
      <c r="BQ243" s="34"/>
      <c r="BR243" s="34"/>
      <c r="BS243" s="34"/>
      <c r="BT243" s="34"/>
      <c r="BU243" s="34"/>
    </row>
    <row r="244" ht="34.5" customHeight="1">
      <c r="A244" s="59" t="s">
        <v>744</v>
      </c>
      <c r="B244" s="32" t="s">
        <v>111</v>
      </c>
      <c r="D244" s="82" t="s">
        <v>1415</v>
      </c>
      <c r="E244" s="82" t="s">
        <v>1444</v>
      </c>
      <c r="F244" s="83" t="s">
        <v>1445</v>
      </c>
      <c r="G244" s="84" t="s">
        <v>1446</v>
      </c>
      <c r="I244" s="35" t="s">
        <v>60</v>
      </c>
      <c r="J244" s="85" t="s">
        <v>933</v>
      </c>
      <c r="K244" s="49" t="s">
        <v>749</v>
      </c>
      <c r="L244" s="49" t="s">
        <v>1419</v>
      </c>
      <c r="N244" s="35" t="str">
        <f t="shared" si="3"/>
        <v xml:space="preserve">K2 MEDIUM154W K2 is the original American Ski and Snowboard Brand, founded in 1962 in Washington State. The brand continued to pioneer by expanding into snowboards in 1987 and was the first brand to specifically engineer products for women starting in 1999; our Women’s Alliance™. Today we are resetting the K2 brand for the future, one that builds on this legacy to reposition as the industry leader.The Medium by Jake Kuzyk, completely redesigned for modern freestyle snowboarding. K2 Snowboarding Pro Rider Jake Kuzyk is dedicated to the classics...a classic, round, twin, tip and tail, a classic (mostly) camber profile, and a predictable flex pattern. We took all these elements into account when heading into the workshop and designing the all-new K2 Medium for the ‘23/24 season.
Working with Jake Kuzyk and Kennedi Deck, we focused on creating a tool with an all-inclusive sizing, flex pattern, and design aesthetic. The Medium starts at a 141cm length and maxes out at 159cm.
A deep sidecut between the feet and a smooth blend zone in the tip and tail make the medium feel more stable than in years past (wider waist width, yes!), but still nimble for those low-speed maneuvers in the streets.
We worked alongside jake to engineer our new Carbon Backbone™, a pre-cambered carbon stringer  that runs form tip to tail, giving Jake all of the snap that he needs without the extra stiffness that he doesn’t.
Jake worked on this graphic from start to finish; hand-cutting each of the paper characters found on the topsheet, the K2 logos on the base, and hand-pulling paint marks to form the gloss prints found on the topsheet.
Working with Jake Kuzyk and Kennedi Deck, we focused on creating a tool with an all-inclusive sizing, flex pattern, and design aesthetic. The Medium starts at a 141cm length and maxes out at 159cm.
A deep sidecut between the feet and a smooth blend zone in the tip and tail make the medium feel more stable than in years past (wider waist width, yes!), but still nimble for those low-speed maneuvers in the streets.
We worked alongside jake to engineer our new Carbon Backbone™, a pre-cambered carbon stringer  that runs form tip to tail, giving Jake all of the snap that he needs without the extra stiffness that he doesn’t.
Jake worked on this graphic from start to finish; hand-cutting each of the paper characters found on the topsheet, the K2 logos on the base, and hand-pulling paint marks to form the gloss prints found on the topsheet. FreestyleAdvanced - Expert, Men, profile: camber, Twin, Wide2 X 4, , , , </v>
      </c>
      <c r="P244" s="59"/>
      <c r="U244" s="32" t="s">
        <v>67</v>
      </c>
      <c r="V244" s="32" t="s">
        <v>68</v>
      </c>
      <c r="W244" s="43" t="s">
        <v>69</v>
      </c>
      <c r="X244" s="43" t="s">
        <v>70</v>
      </c>
      <c r="Y244" s="82" t="s">
        <v>909</v>
      </c>
      <c r="Z244" s="82" t="s">
        <v>860</v>
      </c>
      <c r="AA244" s="82" t="s">
        <v>861</v>
      </c>
      <c r="AB244" s="59" t="s">
        <v>1420</v>
      </c>
      <c r="AC244" s="59" t="s">
        <v>1421</v>
      </c>
      <c r="AD244" s="82" t="s">
        <v>781</v>
      </c>
      <c r="AE244" s="82" t="s">
        <v>863</v>
      </c>
      <c r="AG244" s="59" t="s">
        <v>1422</v>
      </c>
      <c r="AI244" s="86"/>
      <c r="AJ244" s="82"/>
      <c r="AL244" s="85"/>
      <c r="AN244" s="93">
        <v>0.59999999999999998</v>
      </c>
      <c r="AS244" s="85"/>
      <c r="AT244" s="85"/>
      <c r="AV244" s="85"/>
      <c r="AZ244" s="85"/>
      <c r="BE244" s="59" t="s">
        <v>1395</v>
      </c>
      <c r="BJ244" s="34"/>
      <c r="BK244" s="34"/>
      <c r="BL244" s="34"/>
      <c r="BM244" s="34"/>
      <c r="BN244" s="34"/>
      <c r="BO244" s="34"/>
      <c r="BP244" s="34"/>
      <c r="BQ244" s="34"/>
      <c r="BR244" s="34"/>
      <c r="BS244" s="34"/>
      <c r="BT244" s="34"/>
      <c r="BU244" s="34"/>
    </row>
    <row r="245" ht="34.5" customHeight="1">
      <c r="A245" s="59" t="s">
        <v>744</v>
      </c>
      <c r="B245" s="32" t="s">
        <v>111</v>
      </c>
      <c r="D245" s="82" t="s">
        <v>1415</v>
      </c>
      <c r="E245" s="82" t="s">
        <v>1447</v>
      </c>
      <c r="F245" s="83" t="s">
        <v>1448</v>
      </c>
      <c r="G245" s="84" t="s">
        <v>1449</v>
      </c>
      <c r="I245" s="35" t="s">
        <v>60</v>
      </c>
      <c r="J245" s="85" t="s">
        <v>780</v>
      </c>
      <c r="K245" s="49" t="s">
        <v>749</v>
      </c>
      <c r="L245" s="49" t="s">
        <v>1419</v>
      </c>
      <c r="N245" s="35" t="str">
        <f t="shared" si="3"/>
        <v xml:space="preserve">K2 MEDIUM158W K2 is the original American Ski and Snowboard Brand, founded in 1962 in Washington State. The brand continued to pioneer by expanding into snowboards in 1987 and was the first brand to specifically engineer products for women starting in 1999; our Women’s Alliance™. Today we are resetting the K2 brand for the future, one that builds on this legacy to reposition as the industry leader.The Medium by Jake Kuzyk, completely redesigned for modern freestyle snowboarding. K2 Snowboarding Pro Rider Jake Kuzyk is dedicated to the classics...a classic, round, twin, tip and tail, a classic (mostly) camber profile, and a predictable flex pattern. We took all these elements into account when heading into the workshop and designing the all-new K2 Medium for the ‘23/24 season.
Working with Jake Kuzyk and Kennedi Deck, we focused on creating a tool with an all-inclusive sizing, flex pattern, and design aesthetic. The Medium starts at a 141cm length and maxes out at 159cm.
A deep sidecut between the feet and a smooth blend zone in the tip and tail make the medium feel more stable than in years past (wider waist width, yes!), but still nimble for those low-speed maneuvers in the streets.
We worked alongside jake to engineer our new Carbon Backbone™, a pre-cambered carbon stringer  that runs form tip to tail, giving Jake all of the snap that he needs without the extra stiffness that he doesn’t.
Jake worked on this graphic from start to finish; hand-cutting each of the paper characters found on the topsheet, the K2 logos on the base, and hand-pulling paint marks to form the gloss prints found on the topsheet.
Working with Jake Kuzyk and Kennedi Deck, we focused on creating a tool with an all-inclusive sizing, flex pattern, and design aesthetic. The Medium starts at a 141cm length and maxes out at 159cm.
A deep sidecut between the feet and a smooth blend zone in the tip and tail make the medium feel more stable than in years past (wider waist width, yes!), but still nimble for those low-speed maneuvers in the streets.
We worked alongside jake to engineer our new Carbon Backbone™, a pre-cambered carbon stringer  that runs form tip to tail, giving Jake all of the snap that he needs without the extra stiffness that he doesn’t.
Jake worked on this graphic from start to finish; hand-cutting each of the paper characters found on the topsheet, the K2 logos on the base, and hand-pulling paint marks to form the gloss prints found on the topsheet. FreestyleAdvanced - Expert, Men, profile: camber, Twin, Wide2 X 4, , , , </v>
      </c>
      <c r="P245" s="59"/>
      <c r="U245" s="32" t="s">
        <v>67</v>
      </c>
      <c r="V245" s="32" t="s">
        <v>68</v>
      </c>
      <c r="W245" s="43" t="s">
        <v>69</v>
      </c>
      <c r="X245" s="43" t="s">
        <v>70</v>
      </c>
      <c r="Y245" s="82" t="s">
        <v>909</v>
      </c>
      <c r="Z245" s="82" t="s">
        <v>860</v>
      </c>
      <c r="AA245" s="82" t="s">
        <v>861</v>
      </c>
      <c r="AB245" s="59" t="s">
        <v>1420</v>
      </c>
      <c r="AC245" s="59" t="s">
        <v>1421</v>
      </c>
      <c r="AD245" s="82" t="s">
        <v>781</v>
      </c>
      <c r="AE245" s="82" t="s">
        <v>863</v>
      </c>
      <c r="AG245" s="59" t="s">
        <v>1422</v>
      </c>
      <c r="AI245" s="86"/>
      <c r="AJ245" s="82"/>
      <c r="AL245" s="85"/>
      <c r="AN245" s="93">
        <v>0.59999999999999998</v>
      </c>
      <c r="AS245" s="85"/>
      <c r="AT245" s="85"/>
      <c r="AV245" s="85"/>
      <c r="AZ245" s="85"/>
      <c r="BD245" s="82">
        <v>2.9199999999999999</v>
      </c>
      <c r="BE245" s="59" t="s">
        <v>1395</v>
      </c>
      <c r="BJ245" s="34"/>
      <c r="BK245" s="34"/>
      <c r="BL245" s="34"/>
      <c r="BM245" s="34"/>
      <c r="BN245" s="34"/>
      <c r="BO245" s="34"/>
      <c r="BP245" s="34"/>
      <c r="BQ245" s="34"/>
      <c r="BR245" s="34"/>
      <c r="BS245" s="34"/>
      <c r="BT245" s="34"/>
      <c r="BU245" s="34"/>
    </row>
    <row r="246" ht="34.5" customHeight="1">
      <c r="A246" s="59" t="s">
        <v>744</v>
      </c>
      <c r="B246" s="32" t="s">
        <v>111</v>
      </c>
      <c r="D246" s="82" t="s">
        <v>1450</v>
      </c>
      <c r="E246" s="82" t="s">
        <v>1451</v>
      </c>
      <c r="F246" s="83" t="s">
        <v>1452</v>
      </c>
      <c r="G246" s="84" t="s">
        <v>1453</v>
      </c>
      <c r="I246" s="35" t="s">
        <v>60</v>
      </c>
      <c r="J246" s="85">
        <v>132</v>
      </c>
      <c r="K246" s="49" t="s">
        <v>749</v>
      </c>
      <c r="L246" s="49" t="s">
        <v>1454</v>
      </c>
      <c r="N246" s="35" t="str">
        <f t="shared" si="3"/>
        <v xml:space="preserve">K2 VANDAL132 K2 is the original American Ski and Snowboard Brand, founded in 1962 in Washington State. The brand continued to pioneer by expanding into snowboards in 1987 and was the first brand to specifically engineer products for women starting in 1999; our Women’s Alliance™. Today we are resetting the K2 brand for the future, one that builds on this legacy to reposition as the industry leader.For groms searching for an all-mountain freestyle snowboard to match their progressing skill set, the K2 Vandal youth snowboard focuses on features that matter, making snowboarding more fun and progression easier than ever before. 
The K2 Vandal features a Twin Rocker Profile flat between the feet, with rocker outside the bindings to make turning and spinning easier than ever. A twin shape, sidecut, and camber profile make the Vandal feel precisely the same whether riding left or right foot forward for dialing in switch riding or just figuring out whether your grom is goofy or regular-footed. 
Inside, the K2 Vandal features a single species Aspen Core to provide a smooth flex in a durable package. It’s then wrapped with a biaxially woven fiberglass for the forgiveness needed for progression without sacrificing stability. 
For easy turn initiation, mid-run butters, and freestyle progression, we gave the K2 Vandal a Catch-Free™ Tune, eliminating the hooky feel often experienced on other grom snowboards.  
The Extruded 2000 base is fast, tough, low maintenance, and easily repairable, giving you and your grom the confidence and peace of mind to send it on any terrain.  
*Performs best in combination with K2 Vandal snowboard boot and K2 Vandal Snowboard Binding  All MountainBeginner, Youth-Boy, profile:rocker , Twin, Regular2 X 4, , , , </v>
      </c>
      <c r="P246" s="59"/>
      <c r="U246" s="32" t="s">
        <v>67</v>
      </c>
      <c r="V246" s="32" t="s">
        <v>68</v>
      </c>
      <c r="W246" s="43" t="s">
        <v>69</v>
      </c>
      <c r="X246" s="43" t="s">
        <v>70</v>
      </c>
      <c r="Y246" s="82" t="s">
        <v>859</v>
      </c>
      <c r="Z246" s="82" t="s">
        <v>1455</v>
      </c>
      <c r="AA246" s="82" t="s">
        <v>1456</v>
      </c>
      <c r="AB246" s="59" t="s">
        <v>1052</v>
      </c>
      <c r="AC246" s="59" t="s">
        <v>1421</v>
      </c>
      <c r="AD246" s="82" t="s">
        <v>756</v>
      </c>
      <c r="AE246" s="82" t="s">
        <v>863</v>
      </c>
      <c r="AG246" s="59" t="s">
        <v>1457</v>
      </c>
      <c r="AI246" s="86"/>
      <c r="AJ246" s="82"/>
      <c r="AL246" s="85"/>
      <c r="AN246" s="93">
        <v>0.29999999999999999</v>
      </c>
      <c r="AS246" s="85"/>
      <c r="AT246" s="85"/>
      <c r="AV246" s="85"/>
      <c r="AZ246" s="85"/>
      <c r="BE246" s="59" t="s">
        <v>1458</v>
      </c>
      <c r="BJ246" s="34"/>
      <c r="BK246" s="34"/>
      <c r="BL246" s="34"/>
      <c r="BM246" s="34"/>
      <c r="BN246" s="34"/>
      <c r="BO246" s="34"/>
      <c r="BP246" s="34"/>
      <c r="BQ246" s="34"/>
      <c r="BR246" s="34"/>
      <c r="BS246" s="34"/>
      <c r="BT246" s="34"/>
      <c r="BU246" s="34"/>
    </row>
    <row r="247" ht="34.5" customHeight="1">
      <c r="A247" s="59" t="s">
        <v>744</v>
      </c>
      <c r="B247" s="32" t="s">
        <v>111</v>
      </c>
      <c r="D247" s="82" t="s">
        <v>1450</v>
      </c>
      <c r="E247" s="82" t="s">
        <v>1459</v>
      </c>
      <c r="F247" s="83" t="s">
        <v>1460</v>
      </c>
      <c r="G247" s="84" t="s">
        <v>1461</v>
      </c>
      <c r="I247" s="35" t="s">
        <v>60</v>
      </c>
      <c r="J247" s="85">
        <v>137</v>
      </c>
      <c r="K247" s="49" t="s">
        <v>749</v>
      </c>
      <c r="L247" s="49" t="s">
        <v>1454</v>
      </c>
      <c r="N247" s="35" t="str">
        <f t="shared" si="3"/>
        <v xml:space="preserve">K2 VANDAL137 K2 is the original American Ski and Snowboard Brand, founded in 1962 in Washington State. The brand continued to pioneer by expanding into snowboards in 1987 and was the first brand to specifically engineer products for women starting in 1999; our Women’s Alliance™. Today we are resetting the K2 brand for the future, one that builds on this legacy to reposition as the industry leader.For groms searching for an all-mountain freestyle snowboard to match their progressing skill set, the K2 Vandal youth snowboard focuses on features that matter, making snowboarding more fun and progression easier than ever before. 
The K2 Vandal features a Twin Rocker Profile flat between the feet, with rocker outside the bindings to make turning and spinning easier than ever. A twin shape, sidecut, and camber profile make the Vandal feel precisely the same whether riding left or right foot forward for dialing in switch riding or just figuring out whether your grom is goofy or regular-footed. 
Inside, the K2 Vandal features a single species Aspen Core to provide a smooth flex in a durable package. It’s then wrapped with a biaxially woven fiberglass for the forgiveness needed for progression without sacrificing stability. 
For easy turn initiation, mid-run butters, and freestyle progression, we gave the K2 Vandal a Catch-Free™ Tune, eliminating the hooky feel often experienced on other grom snowboards.  
The Extruded 2000 base is fast, tough, low maintenance, and easily repairable, giving you and your grom the confidence and peace of mind to send it on any terrain.  
*Performs best in combination with K2 Vandal snowboard boot and K2 Vandal Snowboard Binding  All MountainBeginner, Youth-Boy, profile:rocker , Twin, Regular2 X 4, , , , </v>
      </c>
      <c r="P247" s="59"/>
      <c r="U247" s="32" t="s">
        <v>67</v>
      </c>
      <c r="V247" s="32" t="s">
        <v>68</v>
      </c>
      <c r="W247" s="43" t="s">
        <v>69</v>
      </c>
      <c r="X247" s="43" t="s">
        <v>70</v>
      </c>
      <c r="Y247" s="82" t="s">
        <v>859</v>
      </c>
      <c r="Z247" s="82" t="s">
        <v>1455</v>
      </c>
      <c r="AA247" s="82" t="s">
        <v>1456</v>
      </c>
      <c r="AB247" s="59" t="s">
        <v>1052</v>
      </c>
      <c r="AC247" s="59" t="s">
        <v>1421</v>
      </c>
      <c r="AD247" s="82" t="s">
        <v>756</v>
      </c>
      <c r="AE247" s="82" t="s">
        <v>863</v>
      </c>
      <c r="AG247" s="59" t="s">
        <v>1457</v>
      </c>
      <c r="AI247" s="86"/>
      <c r="AJ247" s="82"/>
      <c r="AL247" s="85"/>
      <c r="AN247" s="93">
        <v>0.29999999999999999</v>
      </c>
      <c r="AS247" s="85"/>
      <c r="AT247" s="85"/>
      <c r="AV247" s="85"/>
      <c r="AZ247" s="85"/>
      <c r="BD247" s="82">
        <v>2.4399999999999999</v>
      </c>
      <c r="BE247" s="59" t="s">
        <v>1458</v>
      </c>
      <c r="BJ247" s="34"/>
      <c r="BK247" s="34"/>
      <c r="BL247" s="34"/>
      <c r="BM247" s="34"/>
      <c r="BN247" s="34"/>
      <c r="BO247" s="34"/>
      <c r="BP247" s="34"/>
      <c r="BQ247" s="34"/>
      <c r="BR247" s="34"/>
      <c r="BS247" s="34"/>
      <c r="BT247" s="34"/>
      <c r="BU247" s="34"/>
    </row>
    <row r="248" ht="34.5" customHeight="1">
      <c r="A248" s="59" t="s">
        <v>744</v>
      </c>
      <c r="B248" s="32" t="s">
        <v>111</v>
      </c>
      <c r="D248" s="82" t="s">
        <v>1450</v>
      </c>
      <c r="E248" s="82" t="s">
        <v>1462</v>
      </c>
      <c r="F248" s="83" t="s">
        <v>1463</v>
      </c>
      <c r="G248" s="84" t="s">
        <v>1464</v>
      </c>
      <c r="I248" s="35" t="s">
        <v>60</v>
      </c>
      <c r="J248" s="85">
        <v>142</v>
      </c>
      <c r="K248" s="49" t="s">
        <v>749</v>
      </c>
      <c r="L248" s="49" t="s">
        <v>1454</v>
      </c>
      <c r="N248" s="35" t="str">
        <f t="shared" si="3"/>
        <v xml:space="preserve">K2 VANDAL142 K2 is the original American Ski and Snowboard Brand, founded in 1962 in Washington State. The brand continued to pioneer by expanding into snowboards in 1987 and was the first brand to specifically engineer products for women starting in 1999; our Women’s Alliance™. Today we are resetting the K2 brand for the future, one that builds on this legacy to reposition as the industry leader.For groms searching for an all-mountain freestyle snowboard to match their progressing skill set, the K2 Vandal youth snowboard focuses on features that matter, making snowboarding more fun and progression easier than ever before. 
The K2 Vandal features a Twin Rocker Profile flat between the feet, with rocker outside the bindings to make turning and spinning easier than ever. A twin shape, sidecut, and camber profile make the Vandal feel precisely the same whether riding left or right foot forward for dialing in switch riding or just figuring out whether your grom is goofy or regular-footed. 
Inside, the K2 Vandal features a single species Aspen Core to provide a smooth flex in a durable package. It’s then wrapped with a biaxially woven fiberglass for the forgiveness needed for progression without sacrificing stability. 
For easy turn initiation, mid-run butters, and freestyle progression, we gave the K2 Vandal a Catch-Free™ Tune, eliminating the hooky feel often experienced on other grom snowboards.  
The Extruded 2000 base is fast, tough, low maintenance, and easily repairable, giving you and your grom the confidence and peace of mind to send it on any terrain.  
*Performs best in combination with K2 Vandal snowboard boot and K2 Vandal Snowboard Binding  All MountainBeginner, Youth-Boy, profile:rocker , Twin, Regular2 X 4, , , , </v>
      </c>
      <c r="P248" s="59"/>
      <c r="U248" s="32" t="s">
        <v>67</v>
      </c>
      <c r="V248" s="32" t="s">
        <v>68</v>
      </c>
      <c r="W248" s="43" t="s">
        <v>69</v>
      </c>
      <c r="X248" s="43" t="s">
        <v>70</v>
      </c>
      <c r="Y248" s="82" t="s">
        <v>859</v>
      </c>
      <c r="Z248" s="82" t="s">
        <v>1455</v>
      </c>
      <c r="AA248" s="82" t="s">
        <v>1456</v>
      </c>
      <c r="AB248" s="59" t="s">
        <v>1052</v>
      </c>
      <c r="AC248" s="59" t="s">
        <v>1421</v>
      </c>
      <c r="AD248" s="82" t="s">
        <v>756</v>
      </c>
      <c r="AE248" s="82" t="s">
        <v>863</v>
      </c>
      <c r="AG248" s="59" t="s">
        <v>1457</v>
      </c>
      <c r="AI248" s="86"/>
      <c r="AJ248" s="82"/>
      <c r="AL248" s="85"/>
      <c r="AN248" s="93">
        <v>0.29999999999999999</v>
      </c>
      <c r="AS248" s="85"/>
      <c r="AT248" s="85"/>
      <c r="AV248" s="85"/>
      <c r="AZ248" s="85"/>
      <c r="BE248" s="59" t="s">
        <v>1458</v>
      </c>
      <c r="BJ248" s="34"/>
      <c r="BK248" s="34"/>
      <c r="BL248" s="34"/>
      <c r="BM248" s="34"/>
      <c r="BN248" s="34"/>
      <c r="BO248" s="34"/>
      <c r="BP248" s="34"/>
      <c r="BQ248" s="34"/>
      <c r="BR248" s="34"/>
      <c r="BS248" s="34"/>
      <c r="BT248" s="34"/>
      <c r="BU248" s="34"/>
    </row>
    <row r="249" ht="34.5" customHeight="1">
      <c r="A249" s="59" t="s">
        <v>744</v>
      </c>
      <c r="B249" s="32" t="s">
        <v>111</v>
      </c>
      <c r="D249" s="82" t="s">
        <v>1450</v>
      </c>
      <c r="E249" s="82" t="s">
        <v>1465</v>
      </c>
      <c r="F249" s="83" t="s">
        <v>1466</v>
      </c>
      <c r="G249" s="84" t="s">
        <v>1467</v>
      </c>
      <c r="I249" s="35" t="s">
        <v>60</v>
      </c>
      <c r="J249" s="85" t="s">
        <v>1468</v>
      </c>
      <c r="K249" s="49" t="s">
        <v>749</v>
      </c>
      <c r="L249" s="49" t="s">
        <v>1454</v>
      </c>
      <c r="N249" s="35" t="str">
        <f t="shared" si="3"/>
        <v xml:space="preserve">K2 VANDAL145W K2 is the original American Ski and Snowboard Brand, founded in 1962 in Washington State. The brand continued to pioneer by expanding into snowboards in 1987 and was the first brand to specifically engineer products for women starting in 1999; our Women’s Alliance™. Today we are resetting the K2 brand for the future, one that builds on this legacy to reposition as the industry leader.For groms searching for an all-mountain freestyle snowboard to match their progressing skill set, the K2 Vandal youth snowboard focuses on features that matter, making snowboarding more fun and progression easier than ever before. 
The K2 Vandal features a Twin Rocker Profile flat between the feet, with rocker outside the bindings to make turning and spinning easier than ever. A twin shape, sidecut, and camber profile make the Vandal feel precisely the same whether riding left or right foot forward for dialing in switch riding or just figuring out whether your grom is goofy or regular-footed. 
Inside, the K2 Vandal features a single species Aspen Core to provide a smooth flex in a durable package. It’s then wrapped with a biaxially woven fiberglass for the forgiveness needed for progression without sacrificing stability. 
For easy turn initiation, mid-run butters, and freestyle progression, we gave the K2 Vandal a Catch-Free™ Tune, eliminating the hooky feel often experienced on other grom snowboards.  
The Extruded 2000 base is fast, tough, low maintenance, and easily repairable, giving you and your grom the confidence and peace of mind to send it on any terrain.  
*Performs best in combination with K2 Vandal snowboard boot and K2 Vandal Snowboard Binding  All MountainBeginner, Youth-Boy, profile:rocker , Twin, Wide2 X 4, , , , </v>
      </c>
      <c r="P249" s="59"/>
      <c r="U249" s="32" t="s">
        <v>67</v>
      </c>
      <c r="V249" s="32" t="s">
        <v>68</v>
      </c>
      <c r="W249" s="43" t="s">
        <v>69</v>
      </c>
      <c r="X249" s="43" t="s">
        <v>70</v>
      </c>
      <c r="Y249" s="82" t="s">
        <v>859</v>
      </c>
      <c r="Z249" s="82" t="s">
        <v>1455</v>
      </c>
      <c r="AA249" s="82" t="s">
        <v>1456</v>
      </c>
      <c r="AB249" s="59" t="s">
        <v>1052</v>
      </c>
      <c r="AC249" s="59" t="s">
        <v>1421</v>
      </c>
      <c r="AD249" s="82" t="s">
        <v>781</v>
      </c>
      <c r="AE249" s="82" t="s">
        <v>863</v>
      </c>
      <c r="AG249" s="59" t="s">
        <v>1457</v>
      </c>
      <c r="AI249" s="86"/>
      <c r="AJ249" s="82"/>
      <c r="AL249" s="85"/>
      <c r="AN249" s="93">
        <v>0.29999999999999999</v>
      </c>
      <c r="AS249" s="85"/>
      <c r="AT249" s="85"/>
      <c r="AV249" s="85"/>
      <c r="AZ249" s="85"/>
      <c r="BE249" s="59" t="s">
        <v>1458</v>
      </c>
      <c r="BJ249" s="34"/>
      <c r="BK249" s="34"/>
      <c r="BL249" s="34"/>
      <c r="BM249" s="34"/>
      <c r="BN249" s="34"/>
      <c r="BO249" s="34"/>
      <c r="BP249" s="34"/>
      <c r="BQ249" s="34"/>
      <c r="BR249" s="34"/>
      <c r="BS249" s="34"/>
      <c r="BT249" s="34"/>
      <c r="BU249" s="34"/>
    </row>
    <row r="250" ht="34.5" customHeight="1">
      <c r="A250" s="59" t="s">
        <v>744</v>
      </c>
      <c r="B250" s="32" t="s">
        <v>111</v>
      </c>
      <c r="D250" s="82" t="s">
        <v>1450</v>
      </c>
      <c r="E250" s="82" t="s">
        <v>1469</v>
      </c>
      <c r="F250" s="83" t="s">
        <v>1470</v>
      </c>
      <c r="G250" s="84" t="s">
        <v>1471</v>
      </c>
      <c r="I250" s="35" t="s">
        <v>60</v>
      </c>
      <c r="J250" s="85" t="s">
        <v>1472</v>
      </c>
      <c r="K250" s="49" t="s">
        <v>749</v>
      </c>
      <c r="L250" s="49" t="s">
        <v>1454</v>
      </c>
      <c r="N250" s="35" t="str">
        <f t="shared" si="3"/>
        <v xml:space="preserve">K2 VANDAL148W K2 is the original American Ski and Snowboard Brand, founded in 1962 in Washington State. The brand continued to pioneer by expanding into snowboards in 1987 and was the first brand to specifically engineer products for women starting in 1999; our Women’s Alliance™. Today we are resetting the K2 brand for the future, one that builds on this legacy to reposition as the industry leader.For groms searching for an all-mountain freestyle snowboard to match their progressing skill set, the K2 Vandal youth snowboard focuses on features that matter, making snowboarding more fun and progression easier than ever before. 
The K2 Vandal features a Twin Rocker Profile flat between the feet, with rocker outside the bindings to make turning and spinning easier than ever. A twin shape, sidecut, and camber profile make the Vandal feel precisely the same whether riding left or right foot forward for dialing in switch riding or just figuring out whether your grom is goofy or regular-footed. 
Inside, the K2 Vandal features a single species Aspen Core to provide a smooth flex in a durable package. It’s then wrapped with a biaxially woven fiberglass for the forgiveness needed for progression without sacrificing stability. 
For easy turn initiation, mid-run butters, and freestyle progression, we gave the K2 Vandal a Catch-Free™ Tune, eliminating the hooky feel often experienced on other grom snowboards.  
The Extruded 2000 base is fast, tough, low maintenance, and easily repairable, giving you and your grom the confidence and peace of mind to send it on any terrain.  
*Performs best in combination with K2 Vandal snowboard boot and K2 Vandal Snowboard Binding  All MountainBeginner, Youth-Boy, profile:rocker , Twin, Wide2 X 4, , , , </v>
      </c>
      <c r="P250" s="59"/>
      <c r="U250" s="32" t="s">
        <v>67</v>
      </c>
      <c r="V250" s="32" t="s">
        <v>68</v>
      </c>
      <c r="W250" s="43" t="s">
        <v>69</v>
      </c>
      <c r="X250" s="43" t="s">
        <v>70</v>
      </c>
      <c r="Y250" s="82" t="s">
        <v>859</v>
      </c>
      <c r="Z250" s="82" t="s">
        <v>1455</v>
      </c>
      <c r="AA250" s="82" t="s">
        <v>1456</v>
      </c>
      <c r="AB250" s="59" t="s">
        <v>1052</v>
      </c>
      <c r="AC250" s="59" t="s">
        <v>1421</v>
      </c>
      <c r="AD250" s="82" t="s">
        <v>781</v>
      </c>
      <c r="AE250" s="82" t="s">
        <v>863</v>
      </c>
      <c r="AG250" s="59" t="s">
        <v>1457</v>
      </c>
      <c r="AI250" s="86"/>
      <c r="AJ250" s="82"/>
      <c r="AL250" s="85"/>
      <c r="AN250" s="93">
        <v>0.29999999999999999</v>
      </c>
      <c r="AS250" s="85"/>
      <c r="AT250" s="85"/>
      <c r="AV250" s="85"/>
      <c r="AZ250" s="85"/>
      <c r="BE250" s="59" t="s">
        <v>1458</v>
      </c>
      <c r="BJ250" s="34"/>
      <c r="BK250" s="34"/>
      <c r="BL250" s="34"/>
      <c r="BM250" s="34"/>
      <c r="BN250" s="34"/>
      <c r="BO250" s="34"/>
      <c r="BP250" s="34"/>
      <c r="BQ250" s="34"/>
      <c r="BR250" s="34"/>
      <c r="BS250" s="34"/>
      <c r="BT250" s="34"/>
      <c r="BU250" s="34"/>
    </row>
    <row r="251" ht="34.5" customHeight="1">
      <c r="A251" s="59" t="s">
        <v>744</v>
      </c>
      <c r="B251" s="32" t="s">
        <v>111</v>
      </c>
      <c r="D251" s="82" t="s">
        <v>1473</v>
      </c>
      <c r="E251" s="82" t="s">
        <v>1474</v>
      </c>
      <c r="F251" s="83" t="s">
        <v>1475</v>
      </c>
      <c r="G251" s="84" t="s">
        <v>1476</v>
      </c>
      <c r="I251" s="35" t="s">
        <v>60</v>
      </c>
      <c r="J251" s="85">
        <v>139</v>
      </c>
      <c r="K251" s="49" t="s">
        <v>749</v>
      </c>
      <c r="L251" s="49" t="s">
        <v>1477</v>
      </c>
      <c r="N251" s="35" t="str">
        <f t="shared" si="3"/>
        <v xml:space="preserve">K2 EXTRAVISION139 K2 is the original American Ski and Snowboard Brand, founded in 1962 in Washington State. The brand continued to pioneer by expanding into snowboards in 1987 and was the first brand to specifically engineer products for women starting in 1999; our Women’s Alliance™. Today we are resetting the K2 brand for the future, one that builds on this legacy to reposition as the industry leader.Designed for the intermediate-to-advanced snowboarder, the all-new K2 Extravision snowboard features a Combination Camber profile that places camber in between the feet for snap, stability, and adds rocker profile outside the bindings for playful and intuitive turn initiation. A small amount of rise in the tail helps keep the board lively and predictable, while a long-extended rocker profile in the tip helps to ease turn initiation and float in powder.  
The Extravision is built upon our sustainably harvested Rhythm™ Core - which is comprised of Aspen and Paulownia, the world’s fastest-growing hardwood. This combination of materials was chosen to reduce weight in the tip and tail without sacrificing strength and performance. The Extravision is wrapped in ICG™ 10 Biax Fiberglass with tip-to-tail carbon stringers for dependable edge hold on long traverses or carving at any speed.  
The K2 Extravision is an all-mountain women’s snowboard made to do it all while giving you the confidence to show ‘em what’s what, anywhere on the hill.  All MountainAdvanced, Women, profile:camber rocker, Directional, Regular2 X 4, , , , </v>
      </c>
      <c r="P251" s="59"/>
      <c r="U251" s="32" t="s">
        <v>67</v>
      </c>
      <c r="V251" s="32" t="s">
        <v>68</v>
      </c>
      <c r="W251" s="43" t="s">
        <v>69</v>
      </c>
      <c r="X251" s="43" t="s">
        <v>70</v>
      </c>
      <c r="Y251" s="82" t="s">
        <v>859</v>
      </c>
      <c r="Z251" s="69" t="s">
        <v>752</v>
      </c>
      <c r="AA251" s="69" t="s">
        <v>1160</v>
      </c>
      <c r="AB251" s="59" t="s">
        <v>1478</v>
      </c>
      <c r="AC251" s="59" t="s">
        <v>1479</v>
      </c>
      <c r="AD251" s="82" t="s">
        <v>756</v>
      </c>
      <c r="AE251" s="82" t="s">
        <v>863</v>
      </c>
      <c r="AG251" s="59" t="s">
        <v>1480</v>
      </c>
      <c r="AI251" s="86"/>
      <c r="AJ251" s="82"/>
      <c r="AL251" s="85"/>
      <c r="AN251" s="93">
        <v>0.5</v>
      </c>
      <c r="AS251" s="85"/>
      <c r="AT251" s="85"/>
      <c r="AV251" s="85"/>
      <c r="AZ251" s="85"/>
      <c r="BD251" s="82">
        <v>2.2000000000000002</v>
      </c>
      <c r="BE251" s="59" t="s">
        <v>1395</v>
      </c>
      <c r="BJ251" s="34"/>
      <c r="BK251" s="34"/>
      <c r="BL251" s="34"/>
      <c r="BM251" s="34"/>
      <c r="BN251" s="34"/>
      <c r="BO251" s="34"/>
      <c r="BP251" s="34"/>
      <c r="BQ251" s="34"/>
      <c r="BR251" s="34"/>
      <c r="BS251" s="34"/>
      <c r="BT251" s="34"/>
      <c r="BU251" s="34"/>
    </row>
    <row r="252" ht="34.5" customHeight="1">
      <c r="A252" s="59" t="s">
        <v>744</v>
      </c>
      <c r="B252" s="32" t="s">
        <v>111</v>
      </c>
      <c r="D252" s="82" t="s">
        <v>1473</v>
      </c>
      <c r="E252" s="82" t="s">
        <v>1481</v>
      </c>
      <c r="F252" s="83" t="s">
        <v>1482</v>
      </c>
      <c r="G252" s="84" t="s">
        <v>1483</v>
      </c>
      <c r="I252" s="35" t="s">
        <v>60</v>
      </c>
      <c r="J252" s="85">
        <v>142</v>
      </c>
      <c r="K252" s="49" t="s">
        <v>749</v>
      </c>
      <c r="L252" s="49" t="s">
        <v>1477</v>
      </c>
      <c r="N252" s="35" t="str">
        <f t="shared" si="3"/>
        <v xml:space="preserve">K2 EXTRAVISION142 K2 is the original American Ski and Snowboard Brand, founded in 1962 in Washington State. The brand continued to pioneer by expanding into snowboards in 1987 and was the first brand to specifically engineer products for women starting in 1999; our Women’s Alliance™. Today we are resetting the K2 brand for the future, one that builds on this legacy to reposition as the industry leader.Designed for the intermediate-to-advanced snowboarder, the all-new K2 Extravision snowboard features a Combination Camber profile that places camber in between the feet for snap, stability, and adds rocker profile outside the bindings for playful and intuitive turn initiation. A small amount of rise in the tail helps keep the board lively and predictable, while a long-extended rocker profile in the tip helps to ease turn initiation and float in powder.  
The Extravision is built upon our sustainably harvested Rhythm™ Core - which is comprised of Aspen and Paulownia, the world’s fastest-growing hardwood. This combination of materials was chosen to reduce weight in the tip and tail without sacrificing strength and performance. The Extravision is wrapped in ICG™ 10 Biax Fiberglass with tip-to-tail carbon stringers for dependable edge hold on long traverses or carving at any speed.  
The K2 Extravision is an all-mountain women’s snowboard made to do it all while giving you the confidence to show ‘em what’s what, anywhere on the hill.  All MountainAdvanced, Women, profile:camber rocker, Directional, Regular2 X 4, , , , </v>
      </c>
      <c r="P252" s="59"/>
      <c r="U252" s="32" t="s">
        <v>67</v>
      </c>
      <c r="V252" s="32" t="s">
        <v>68</v>
      </c>
      <c r="W252" s="43" t="s">
        <v>69</v>
      </c>
      <c r="X252" s="43" t="s">
        <v>70</v>
      </c>
      <c r="Y252" s="82" t="s">
        <v>859</v>
      </c>
      <c r="Z252" s="69" t="s">
        <v>752</v>
      </c>
      <c r="AA252" s="69" t="s">
        <v>1160</v>
      </c>
      <c r="AB252" s="59" t="s">
        <v>1478</v>
      </c>
      <c r="AC252" s="59" t="s">
        <v>1479</v>
      </c>
      <c r="AD252" s="82" t="s">
        <v>756</v>
      </c>
      <c r="AE252" s="82" t="s">
        <v>863</v>
      </c>
      <c r="AG252" s="59" t="s">
        <v>1480</v>
      </c>
      <c r="AI252" s="86"/>
      <c r="AJ252" s="82"/>
      <c r="AL252" s="85"/>
      <c r="AN252" s="93">
        <v>0.5</v>
      </c>
      <c r="AS252" s="85"/>
      <c r="AT252" s="85"/>
      <c r="AV252" s="85"/>
      <c r="AZ252" s="85"/>
      <c r="BD252" s="82">
        <v>2.2799999999999998</v>
      </c>
      <c r="BE252" s="59" t="s">
        <v>1395</v>
      </c>
      <c r="BJ252" s="34"/>
      <c r="BK252" s="34"/>
      <c r="BL252" s="34"/>
      <c r="BM252" s="34"/>
      <c r="BN252" s="34"/>
      <c r="BO252" s="34"/>
      <c r="BP252" s="34"/>
      <c r="BQ252" s="34"/>
      <c r="BR252" s="34"/>
      <c r="BS252" s="34"/>
      <c r="BT252" s="34"/>
      <c r="BU252" s="34"/>
    </row>
    <row r="253" ht="34.5" customHeight="1">
      <c r="A253" s="59" t="s">
        <v>744</v>
      </c>
      <c r="B253" s="32" t="s">
        <v>111</v>
      </c>
      <c r="D253" s="82" t="s">
        <v>1473</v>
      </c>
      <c r="E253" s="82" t="s">
        <v>1484</v>
      </c>
      <c r="F253" s="83" t="s">
        <v>1485</v>
      </c>
      <c r="G253" s="84" t="s">
        <v>1486</v>
      </c>
      <c r="I253" s="35" t="s">
        <v>60</v>
      </c>
      <c r="J253" s="85">
        <v>145</v>
      </c>
      <c r="K253" s="49" t="s">
        <v>749</v>
      </c>
      <c r="L253" s="49" t="s">
        <v>1477</v>
      </c>
      <c r="N253" s="35" t="str">
        <f t="shared" si="3"/>
        <v xml:space="preserve">K2 EXTRAVISION145 K2 is the original American Ski and Snowboard Brand, founded in 1962 in Washington State. The brand continued to pioneer by expanding into snowboards in 1987 and was the first brand to specifically engineer products for women starting in 1999; our Women’s Alliance™. Today we are resetting the K2 brand for the future, one that builds on this legacy to reposition as the industry leader.Designed for the intermediate-to-advanced snowboarder, the all-new K2 Extravision snowboard features a Combination Camber profile that places camber in between the feet for snap, stability, and adds rocker profile outside the bindings for playful and intuitive turn initiation. A small amount of rise in the tail helps keep the board lively and predictable, while a long-extended rocker profile in the tip helps to ease turn initiation and float in powder.  
The Extravision is built upon our sustainably harvested Rhythm™ Core - which is comprised of Aspen and Paulownia, the world’s fastest-growing hardwood. This combination of materials was chosen to reduce weight in the tip and tail without sacrificing strength and performance. The Extravision is wrapped in ICG™ 10 Biax Fiberglass with tip-to-tail carbon stringers for dependable edge hold on long traverses or carving at any speed.  
The K2 Extravision is an all-mountain women’s snowboard made to do it all while giving you the confidence to show ‘em what’s what, anywhere on the hill.  All MountainAdvanced, Women, profile:camber rocker, Directional, Regular2 X 4, , , , </v>
      </c>
      <c r="P253" s="59"/>
      <c r="U253" s="32" t="s">
        <v>67</v>
      </c>
      <c r="V253" s="32" t="s">
        <v>68</v>
      </c>
      <c r="W253" s="43" t="s">
        <v>69</v>
      </c>
      <c r="X253" s="43" t="s">
        <v>70</v>
      </c>
      <c r="Y253" s="82" t="s">
        <v>859</v>
      </c>
      <c r="Z253" s="69" t="s">
        <v>752</v>
      </c>
      <c r="AA253" s="69" t="s">
        <v>1160</v>
      </c>
      <c r="AB253" s="59" t="s">
        <v>1478</v>
      </c>
      <c r="AC253" s="59" t="s">
        <v>1479</v>
      </c>
      <c r="AD253" s="82" t="s">
        <v>756</v>
      </c>
      <c r="AE253" s="82" t="s">
        <v>863</v>
      </c>
      <c r="AG253" s="59" t="s">
        <v>1480</v>
      </c>
      <c r="AI253" s="86"/>
      <c r="AJ253" s="82"/>
      <c r="AL253" s="85"/>
      <c r="AN253" s="93">
        <v>0.5</v>
      </c>
      <c r="AS253" s="85"/>
      <c r="AT253" s="85"/>
      <c r="AV253" s="85"/>
      <c r="AZ253" s="85"/>
      <c r="BD253" s="82">
        <v>2.2999999999999998</v>
      </c>
      <c r="BE253" s="59" t="s">
        <v>1395</v>
      </c>
      <c r="BJ253" s="34"/>
      <c r="BK253" s="34"/>
      <c r="BL253" s="34"/>
      <c r="BM253" s="34"/>
      <c r="BN253" s="34"/>
      <c r="BO253" s="34"/>
      <c r="BP253" s="34"/>
      <c r="BQ253" s="34"/>
      <c r="BR253" s="34"/>
      <c r="BS253" s="34"/>
      <c r="BT253" s="34"/>
      <c r="BU253" s="34"/>
    </row>
    <row r="254" ht="34.5" customHeight="1">
      <c r="A254" s="59" t="s">
        <v>744</v>
      </c>
      <c r="B254" s="32" t="s">
        <v>111</v>
      </c>
      <c r="D254" s="82" t="s">
        <v>1473</v>
      </c>
      <c r="E254" s="82" t="s">
        <v>1487</v>
      </c>
      <c r="F254" s="83" t="s">
        <v>1488</v>
      </c>
      <c r="G254" s="84" t="s">
        <v>1489</v>
      </c>
      <c r="I254" s="35" t="s">
        <v>60</v>
      </c>
      <c r="J254" s="85">
        <v>147</v>
      </c>
      <c r="K254" s="49" t="s">
        <v>749</v>
      </c>
      <c r="L254" s="49" t="s">
        <v>1477</v>
      </c>
      <c r="N254" s="35" t="str">
        <f t="shared" si="3"/>
        <v xml:space="preserve">K2 EXTRAVISION147 K2 is the original American Ski and Snowboard Brand, founded in 1962 in Washington State. The brand continued to pioneer by expanding into snowboards in 1987 and was the first brand to specifically engineer products for women starting in 1999; our Women’s Alliance™. Today we are resetting the K2 brand for the future, one that builds on this legacy to reposition as the industry leader.Designed for the intermediate-to-advanced snowboarder, the all-new K2 Extravision snowboard features a Combination Camber profile that places camber in between the feet for snap, stability, and adds rocker profile outside the bindings for playful and intuitive turn initiation. A small amount of rise in the tail helps keep the board lively and predictable, while a long-extended rocker profile in the tip helps to ease turn initiation and float in powder.  
The Extravision is built upon our sustainably harvested Rhythm™ Core - which is comprised of Aspen and Paulownia, the world’s fastest-growing hardwood. This combination of materials was chosen to reduce weight in the tip and tail without sacrificing strength and performance. The Extravision is wrapped in ICG™ 10 Biax Fiberglass with tip-to-tail carbon stringers for dependable edge hold on long traverses or carving at any speed.  
The K2 Extravision is an all-mountain women’s snowboard made to do it all while giving you the confidence to show ‘em what’s what, anywhere on the hill.  All MountainAdvanced, Women, profile:camber rocker, Directional, Regular2 X 4, , , , </v>
      </c>
      <c r="P254" s="59"/>
      <c r="U254" s="32" t="s">
        <v>67</v>
      </c>
      <c r="V254" s="32" t="s">
        <v>68</v>
      </c>
      <c r="W254" s="43" t="s">
        <v>69</v>
      </c>
      <c r="X254" s="43" t="s">
        <v>70</v>
      </c>
      <c r="Y254" s="82" t="s">
        <v>859</v>
      </c>
      <c r="Z254" s="69" t="s">
        <v>752</v>
      </c>
      <c r="AA254" s="69" t="s">
        <v>1160</v>
      </c>
      <c r="AB254" s="59" t="s">
        <v>1478</v>
      </c>
      <c r="AC254" s="59" t="s">
        <v>1479</v>
      </c>
      <c r="AD254" s="82" t="s">
        <v>756</v>
      </c>
      <c r="AE254" s="82" t="s">
        <v>863</v>
      </c>
      <c r="AG254" s="59" t="s">
        <v>1480</v>
      </c>
      <c r="AI254" s="86"/>
      <c r="AJ254" s="82"/>
      <c r="AL254" s="85"/>
      <c r="AN254" s="93">
        <v>0.5</v>
      </c>
      <c r="AS254" s="85"/>
      <c r="AT254" s="85"/>
      <c r="AV254" s="85"/>
      <c r="AZ254" s="85"/>
      <c r="BD254" s="82">
        <v>2.46</v>
      </c>
      <c r="BE254" s="59" t="s">
        <v>1395</v>
      </c>
      <c r="BJ254" s="34"/>
      <c r="BK254" s="34"/>
      <c r="BL254" s="34"/>
      <c r="BM254" s="34"/>
      <c r="BN254" s="34"/>
      <c r="BO254" s="34"/>
      <c r="BP254" s="34"/>
      <c r="BQ254" s="34"/>
      <c r="BR254" s="34"/>
      <c r="BS254" s="34"/>
      <c r="BT254" s="34"/>
      <c r="BU254" s="34"/>
    </row>
    <row r="255" ht="34.5" customHeight="1">
      <c r="A255" s="59" t="s">
        <v>744</v>
      </c>
      <c r="B255" s="32" t="s">
        <v>111</v>
      </c>
      <c r="D255" s="82" t="s">
        <v>1473</v>
      </c>
      <c r="E255" s="82" t="s">
        <v>1490</v>
      </c>
      <c r="F255" s="83" t="s">
        <v>1491</v>
      </c>
      <c r="G255" s="84" t="s">
        <v>1492</v>
      </c>
      <c r="I255" s="35" t="s">
        <v>60</v>
      </c>
      <c r="J255" s="85">
        <v>149</v>
      </c>
      <c r="K255" s="49" t="s">
        <v>749</v>
      </c>
      <c r="L255" s="49" t="s">
        <v>1477</v>
      </c>
      <c r="N255" s="35" t="str">
        <f t="shared" si="3"/>
        <v xml:space="preserve">K2 EXTRAVISION149 K2 is the original American Ski and Snowboard Brand, founded in 1962 in Washington State. The brand continued to pioneer by expanding into snowboards in 1987 and was the first brand to specifically engineer products for women starting in 1999; our Women’s Alliance™. Today we are resetting the K2 brand for the future, one that builds on this legacy to reposition as the industry leader.Designed for the intermediate-to-advanced snowboarder, the all-new K2 Extravision snowboard features a Combination Camber profile that places camber in between the feet for snap, stability, and adds rocker profile outside the bindings for playful and intuitive turn initiation. A small amount of rise in the tail helps keep the board lively and predictable, while a long-extended rocker profile in the tip helps to ease turn initiation and float in powder.  
The Extravision is built upon our sustainably harvested Rhythm™ Core - which is comprised of Aspen and Paulownia, the world’s fastest-growing hardwood. This combination of materials was chosen to reduce weight in the tip and tail without sacrificing strength and performance. The Extravision is wrapped in ICG™ 10 Biax Fiberglass with tip-to-tail carbon stringers for dependable edge hold on long traverses or carving at any speed.  
The K2 Extravision is an all-mountain women’s snowboard made to do it all while giving you the confidence to show ‘em what’s what, anywhere on the hill.  All MountainAdvanced, Women, profile:camber rocker, Directional, Regular2 X 4, , , , </v>
      </c>
      <c r="P255" s="59"/>
      <c r="U255" s="32" t="s">
        <v>67</v>
      </c>
      <c r="V255" s="32" t="s">
        <v>68</v>
      </c>
      <c r="W255" s="43" t="s">
        <v>69</v>
      </c>
      <c r="X255" s="43" t="s">
        <v>70</v>
      </c>
      <c r="Y255" s="82" t="s">
        <v>859</v>
      </c>
      <c r="Z255" s="69" t="s">
        <v>752</v>
      </c>
      <c r="AA255" s="69" t="s">
        <v>1160</v>
      </c>
      <c r="AB255" s="59" t="s">
        <v>1478</v>
      </c>
      <c r="AC255" s="59" t="s">
        <v>1479</v>
      </c>
      <c r="AD255" s="82" t="s">
        <v>756</v>
      </c>
      <c r="AE255" s="82" t="s">
        <v>863</v>
      </c>
      <c r="AG255" s="59" t="s">
        <v>1480</v>
      </c>
      <c r="AI255" s="86"/>
      <c r="AJ255" s="82"/>
      <c r="AL255" s="85"/>
      <c r="AN255" s="93">
        <v>0.5</v>
      </c>
      <c r="AS255" s="85"/>
      <c r="AT255" s="85"/>
      <c r="AV255" s="85"/>
      <c r="AZ255" s="85"/>
      <c r="BD255" s="82">
        <v>2.5</v>
      </c>
      <c r="BE255" s="59" t="s">
        <v>1395</v>
      </c>
      <c r="BJ255" s="34"/>
      <c r="BK255" s="34"/>
      <c r="BL255" s="34"/>
      <c r="BM255" s="34"/>
      <c r="BN255" s="34"/>
      <c r="BO255" s="34"/>
      <c r="BP255" s="34"/>
      <c r="BQ255" s="34"/>
      <c r="BR255" s="34"/>
      <c r="BS255" s="34"/>
      <c r="BT255" s="34"/>
      <c r="BU255" s="34"/>
    </row>
    <row r="256" ht="34.5" customHeight="1">
      <c r="A256" s="59" t="s">
        <v>744</v>
      </c>
      <c r="B256" s="32" t="s">
        <v>111</v>
      </c>
      <c r="D256" s="82" t="s">
        <v>1473</v>
      </c>
      <c r="E256" s="82" t="s">
        <v>1493</v>
      </c>
      <c r="F256" s="83" t="s">
        <v>1494</v>
      </c>
      <c r="G256" s="84" t="s">
        <v>1495</v>
      </c>
      <c r="I256" s="35" t="s">
        <v>60</v>
      </c>
      <c r="J256" s="85">
        <v>152</v>
      </c>
      <c r="K256" s="49" t="s">
        <v>749</v>
      </c>
      <c r="L256" s="49" t="s">
        <v>1477</v>
      </c>
      <c r="N256" s="35" t="str">
        <f t="shared" si="3"/>
        <v xml:space="preserve">K2 EXTRAVISION152 K2 is the original American Ski and Snowboard Brand, founded in 1962 in Washington State. The brand continued to pioneer by expanding into snowboards in 1987 and was the first brand to specifically engineer products for women starting in 1999; our Women’s Alliance™. Today we are resetting the K2 brand for the future, one that builds on this legacy to reposition as the industry leader.Designed for the intermediate-to-advanced snowboarder, the all-new K2 Extravision snowboard features a Combination Camber profile that places camber in between the feet for snap, stability, and adds rocker profile outside the bindings for playful and intuitive turn initiation. A small amount of rise in the tail helps keep the board lively and predictable, while a long-extended rocker profile in the tip helps to ease turn initiation and float in powder.  
The Extravision is built upon our sustainably harvested Rhythm™ Core - which is comprised of Aspen and Paulownia, the world’s fastest-growing hardwood. This combination of materials was chosen to reduce weight in the tip and tail without sacrificing strength and performance. The Extravision is wrapped in ICG™ 10 Biax Fiberglass with tip-to-tail carbon stringers for dependable edge hold on long traverses or carving at any speed.  
The K2 Extravision is an all-mountain women’s snowboard made to do it all while giving you the confidence to show ‘em what’s what, anywhere on the hill.  All MountainAdvanced, Women, profile:camber rocker, Directional, Regular2 X 4, , , , </v>
      </c>
      <c r="P256" s="59"/>
      <c r="U256" s="32" t="s">
        <v>67</v>
      </c>
      <c r="V256" s="32" t="s">
        <v>68</v>
      </c>
      <c r="W256" s="43" t="s">
        <v>69</v>
      </c>
      <c r="X256" s="43" t="s">
        <v>70</v>
      </c>
      <c r="Y256" s="82" t="s">
        <v>859</v>
      </c>
      <c r="Z256" s="69" t="s">
        <v>752</v>
      </c>
      <c r="AA256" s="69" t="s">
        <v>1160</v>
      </c>
      <c r="AB256" s="59" t="s">
        <v>1478</v>
      </c>
      <c r="AC256" s="59" t="s">
        <v>1479</v>
      </c>
      <c r="AD256" s="82" t="s">
        <v>756</v>
      </c>
      <c r="AE256" s="82" t="s">
        <v>863</v>
      </c>
      <c r="AG256" s="59" t="s">
        <v>1480</v>
      </c>
      <c r="AI256" s="86"/>
      <c r="AJ256" s="82"/>
      <c r="AL256" s="85"/>
      <c r="AN256" s="93">
        <v>0.5</v>
      </c>
      <c r="AS256" s="85"/>
      <c r="AT256" s="85"/>
      <c r="AV256" s="85"/>
      <c r="AZ256" s="85"/>
      <c r="BD256" s="82">
        <v>2.5800000000000001</v>
      </c>
      <c r="BE256" s="59" t="s">
        <v>1395</v>
      </c>
      <c r="BJ256" s="34"/>
      <c r="BK256" s="34"/>
      <c r="BL256" s="34"/>
      <c r="BM256" s="34"/>
      <c r="BN256" s="34"/>
      <c r="BO256" s="34"/>
      <c r="BP256" s="34"/>
      <c r="BQ256" s="34"/>
      <c r="BR256" s="34"/>
      <c r="BS256" s="34"/>
      <c r="BT256" s="34"/>
      <c r="BU256" s="34"/>
    </row>
    <row r="257" ht="34.5" customHeight="1">
      <c r="A257" s="59" t="s">
        <v>744</v>
      </c>
      <c r="B257" s="32" t="s">
        <v>111</v>
      </c>
      <c r="D257" s="82" t="s">
        <v>1473</v>
      </c>
      <c r="E257" s="82" t="s">
        <v>1496</v>
      </c>
      <c r="F257" s="83" t="s">
        <v>1497</v>
      </c>
      <c r="G257" s="84" t="s">
        <v>1498</v>
      </c>
      <c r="I257" s="35" t="s">
        <v>60</v>
      </c>
      <c r="J257" s="85" t="s">
        <v>1499</v>
      </c>
      <c r="K257" s="49" t="s">
        <v>749</v>
      </c>
      <c r="L257" s="49" t="s">
        <v>1477</v>
      </c>
      <c r="N257" s="35" t="str">
        <f t="shared" si="3"/>
        <v xml:space="preserve">K2 EXTRAVISION149W K2 is the original American Ski and Snowboard Brand, founded in 1962 in Washington State. The brand continued to pioneer by expanding into snowboards in 1987 and was the first brand to specifically engineer products for women starting in 1999; our Women’s Alliance™. Today we are resetting the K2 brand for the future, one that builds on this legacy to reposition as the industry leader.Designed for the intermediate-to-advanced snowboarder, the all-new K2 Extravision snowboard features a Combination Camber profile that places camber in between the feet for snap, stability, and adds rocker profile outside the bindings for playful and intuitive turn initiation. A small amount of rise in the tail helps keep the board lively and predictable, while a long-extended rocker profile in the tip helps to ease turn initiation and float in powder.  
The Extravision is built upon our sustainably harvested Rhythm™ Core - which is comprised of Aspen and Paulownia, the world’s fastest-growing hardwood. This combination of materials was chosen to reduce weight in the tip and tail without sacrificing strength and performance. The Extravision is wrapped in ICG™ 10 Biax Fiberglass with tip-to-tail carbon stringers for dependable edge hold on long traverses or carving at any speed.  
The K2 Extravision is an all-mountain women’s snowboard made to do it all while giving you the confidence to show ‘em what’s what, anywhere on the hill.  All MountainAdvanced, Women, profile:camber rocker, Directional, Wide2 X 4, , , , </v>
      </c>
      <c r="P257" s="59"/>
      <c r="U257" s="32" t="s">
        <v>67</v>
      </c>
      <c r="V257" s="32" t="s">
        <v>68</v>
      </c>
      <c r="W257" s="43" t="s">
        <v>69</v>
      </c>
      <c r="X257" s="43" t="s">
        <v>70</v>
      </c>
      <c r="Y257" s="82" t="s">
        <v>859</v>
      </c>
      <c r="Z257" s="69" t="s">
        <v>752</v>
      </c>
      <c r="AA257" s="69" t="s">
        <v>1160</v>
      </c>
      <c r="AB257" s="59" t="s">
        <v>1478</v>
      </c>
      <c r="AC257" s="59" t="s">
        <v>1479</v>
      </c>
      <c r="AD257" s="82" t="s">
        <v>781</v>
      </c>
      <c r="AE257" s="82" t="s">
        <v>863</v>
      </c>
      <c r="AG257" s="59" t="s">
        <v>1480</v>
      </c>
      <c r="AI257" s="86"/>
      <c r="AJ257" s="82"/>
      <c r="AL257" s="85"/>
      <c r="AN257" s="93">
        <v>0.5</v>
      </c>
      <c r="AS257" s="85"/>
      <c r="AT257" s="85"/>
      <c r="AV257" s="85"/>
      <c r="AZ257" s="85"/>
      <c r="BD257" s="82">
        <v>2.6200000000000001</v>
      </c>
      <c r="BE257" s="59" t="s">
        <v>1395</v>
      </c>
      <c r="BJ257" s="34"/>
      <c r="BK257" s="34"/>
      <c r="BL257" s="34"/>
      <c r="BM257" s="34"/>
      <c r="BN257" s="34"/>
      <c r="BO257" s="34"/>
      <c r="BP257" s="34"/>
      <c r="BQ257" s="34"/>
      <c r="BR257" s="34"/>
      <c r="BS257" s="34"/>
      <c r="BT257" s="34"/>
      <c r="BU257" s="34"/>
    </row>
    <row r="258" ht="34.5" customHeight="1">
      <c r="A258" s="59" t="s">
        <v>744</v>
      </c>
      <c r="B258" s="32" t="s">
        <v>111</v>
      </c>
      <c r="D258" s="82" t="s">
        <v>1473</v>
      </c>
      <c r="E258" s="82" t="s">
        <v>1500</v>
      </c>
      <c r="F258" s="83" t="s">
        <v>1501</v>
      </c>
      <c r="G258" s="84" t="s">
        <v>1502</v>
      </c>
      <c r="I258" s="35" t="s">
        <v>60</v>
      </c>
      <c r="J258" s="85" t="s">
        <v>1097</v>
      </c>
      <c r="K258" s="49" t="s">
        <v>749</v>
      </c>
      <c r="L258" s="49" t="s">
        <v>1477</v>
      </c>
      <c r="N258" s="35" t="str">
        <f t="shared" si="3"/>
        <v xml:space="preserve">K2 EXTRAVISION152W K2 is the original American Ski and Snowboard Brand, founded in 1962 in Washington State. The brand continued to pioneer by expanding into snowboards in 1987 and was the first brand to specifically engineer products for women starting in 1999; our Women’s Alliance™. Today we are resetting the K2 brand for the future, one that builds on this legacy to reposition as the industry leader.Designed for the intermediate-to-advanced snowboarder, the all-new K2 Extravision snowboard features a Combination Camber profile that places camber in between the feet for snap, stability, and adds rocker profile outside the bindings for playful and intuitive turn initiation. A small amount of rise in the tail helps keep the board lively and predictable, while a long-extended rocker profile in the tip helps to ease turn initiation and float in powder.  
The Extravision is built upon our sustainably harvested Rhythm™ Core - which is comprised of Aspen and Paulownia, the world’s fastest-growing hardwood. This combination of materials was chosen to reduce weight in the tip and tail without sacrificing strength and performance. The Extravision is wrapped in ICG™ 10 Biax Fiberglass with tip-to-tail carbon stringers for dependable edge hold on long traverses or carving at any speed.  
The K2 Extravision is an all-mountain women’s snowboard made to do it all while giving you the confidence to show ‘em what’s what, anywhere on the hill.  All MountainAdvanced, Women, profile:camber rocker, Directional, Wide2 X 4, , , , </v>
      </c>
      <c r="P258" s="59"/>
      <c r="U258" s="32" t="s">
        <v>67</v>
      </c>
      <c r="V258" s="32" t="s">
        <v>68</v>
      </c>
      <c r="W258" s="43" t="s">
        <v>69</v>
      </c>
      <c r="X258" s="43" t="s">
        <v>70</v>
      </c>
      <c r="Y258" s="82" t="s">
        <v>859</v>
      </c>
      <c r="Z258" s="69" t="s">
        <v>752</v>
      </c>
      <c r="AA258" s="69" t="s">
        <v>1160</v>
      </c>
      <c r="AB258" s="59" t="s">
        <v>1478</v>
      </c>
      <c r="AC258" s="59" t="s">
        <v>1479</v>
      </c>
      <c r="AD258" s="82" t="s">
        <v>781</v>
      </c>
      <c r="AE258" s="82" t="s">
        <v>863</v>
      </c>
      <c r="AG258" s="59" t="s">
        <v>1480</v>
      </c>
      <c r="AI258" s="86"/>
      <c r="AJ258" s="82"/>
      <c r="AL258" s="85"/>
      <c r="AN258" s="93">
        <v>0.5</v>
      </c>
      <c r="AS258" s="85"/>
      <c r="AT258" s="85"/>
      <c r="AV258" s="85"/>
      <c r="AZ258" s="85"/>
      <c r="BD258" s="82">
        <v>2.6600000000000001</v>
      </c>
      <c r="BE258" s="59" t="s">
        <v>1395</v>
      </c>
      <c r="BJ258" s="34"/>
      <c r="BK258" s="34"/>
      <c r="BL258" s="34"/>
      <c r="BM258" s="34"/>
      <c r="BN258" s="34"/>
      <c r="BO258" s="34"/>
      <c r="BP258" s="34"/>
      <c r="BQ258" s="34"/>
      <c r="BR258" s="34"/>
      <c r="BS258" s="34"/>
      <c r="BT258" s="34"/>
      <c r="BU258" s="34"/>
    </row>
    <row r="259" ht="34.5" customHeight="1">
      <c r="A259" s="59" t="s">
        <v>744</v>
      </c>
      <c r="B259" s="32" t="s">
        <v>111</v>
      </c>
      <c r="D259" s="82" t="s">
        <v>1473</v>
      </c>
      <c r="E259" s="82" t="s">
        <v>1503</v>
      </c>
      <c r="F259" s="83" t="s">
        <v>1504</v>
      </c>
      <c r="G259" s="84" t="s">
        <v>1505</v>
      </c>
      <c r="I259" s="35" t="s">
        <v>60</v>
      </c>
      <c r="J259" s="85" t="s">
        <v>1101</v>
      </c>
      <c r="K259" s="49" t="s">
        <v>749</v>
      </c>
      <c r="L259" s="49" t="s">
        <v>1477</v>
      </c>
      <c r="N259" s="35" t="str">
        <f t="shared" ref="N259:N286" si="5">A259&amp;" "&amp;D259&amp;J259&amp;" "&amp;K259&amp;L259&amp;M259&amp;" "&amp;Y259&amp;Z259&amp;", "&amp;AA259&amp;", "&amp;AB259&amp;", "&amp;AC259&amp;", "&amp;AD259&amp;AE259&amp;AF259&amp;", "&amp;AI259&amp;", "&amp;AJ259&amp;", "&amp;AK259&amp;", "&amp;AL259</f>
        <v xml:space="preserve">K2 EXTRAVISION155W K2 is the original American Ski and Snowboard Brand, founded in 1962 in Washington State. The brand continued to pioneer by expanding into snowboards in 1987 and was the first brand to specifically engineer products for women starting in 1999; our Women’s Alliance™. Today we are resetting the K2 brand for the future, one that builds on this legacy to reposition as the industry leader.Designed for the intermediate-to-advanced snowboarder, the all-new K2 Extravision snowboard features a Combination Camber profile that places camber in between the feet for snap, stability, and adds rocker profile outside the bindings for playful and intuitive turn initiation. A small amount of rise in the tail helps keep the board lively and predictable, while a long-extended rocker profile in the tip helps to ease turn initiation and float in powder.  
The Extravision is built upon our sustainably harvested Rhythm™ Core - which is comprised of Aspen and Paulownia, the world’s fastest-growing hardwood. This combination of materials was chosen to reduce weight in the tip and tail without sacrificing strength and performance. The Extravision is wrapped in ICG™ 10 Biax Fiberglass with tip-to-tail carbon stringers for dependable edge hold on long traverses or carving at any speed.  
The K2 Extravision is an all-mountain women’s snowboard made to do it all while giving you the confidence to show ‘em what’s what, anywhere on the hill.  All MountainAdvanced, Women, profile:camber rocker, Directional, Wide2 X 4, , , , </v>
      </c>
      <c r="P259" s="59"/>
      <c r="U259" s="32" t="s">
        <v>67</v>
      </c>
      <c r="V259" s="32" t="s">
        <v>68</v>
      </c>
      <c r="W259" s="43" t="s">
        <v>69</v>
      </c>
      <c r="X259" s="43" t="s">
        <v>70</v>
      </c>
      <c r="Y259" s="82" t="s">
        <v>859</v>
      </c>
      <c r="Z259" s="69" t="s">
        <v>752</v>
      </c>
      <c r="AA259" s="69" t="s">
        <v>1160</v>
      </c>
      <c r="AB259" s="59" t="s">
        <v>1478</v>
      </c>
      <c r="AC259" s="59" t="s">
        <v>1479</v>
      </c>
      <c r="AD259" s="82" t="s">
        <v>781</v>
      </c>
      <c r="AE259" s="82" t="s">
        <v>863</v>
      </c>
      <c r="AG259" s="59" t="s">
        <v>1480</v>
      </c>
      <c r="AI259" s="86"/>
      <c r="AJ259" s="82"/>
      <c r="AL259" s="85"/>
      <c r="AN259" s="93">
        <v>0.5</v>
      </c>
      <c r="AS259" s="85"/>
      <c r="AT259" s="85"/>
      <c r="AV259" s="85"/>
      <c r="AZ259" s="85"/>
      <c r="BD259" s="82">
        <v>2.7000000000000002</v>
      </c>
      <c r="BE259" s="59" t="s">
        <v>1395</v>
      </c>
      <c r="BJ259" s="34"/>
      <c r="BK259" s="34"/>
      <c r="BL259" s="34"/>
      <c r="BM259" s="34"/>
      <c r="BN259" s="34"/>
      <c r="BO259" s="34"/>
      <c r="BP259" s="34"/>
      <c r="BQ259" s="34"/>
      <c r="BR259" s="34"/>
      <c r="BS259" s="34"/>
      <c r="BT259" s="34"/>
      <c r="BU259" s="34"/>
    </row>
    <row r="260" ht="34.5" customHeight="1">
      <c r="A260" s="59" t="s">
        <v>744</v>
      </c>
      <c r="B260" s="32" t="s">
        <v>111</v>
      </c>
      <c r="D260" s="82" t="s">
        <v>1506</v>
      </c>
      <c r="E260" s="82" t="s">
        <v>1507</v>
      </c>
      <c r="F260" s="83" t="s">
        <v>1508</v>
      </c>
      <c r="G260" s="84" t="s">
        <v>1509</v>
      </c>
      <c r="I260" s="35" t="s">
        <v>60</v>
      </c>
      <c r="J260" s="85">
        <v>129</v>
      </c>
      <c r="K260" s="49" t="s">
        <v>749</v>
      </c>
      <c r="L260" s="49" t="s">
        <v>1510</v>
      </c>
      <c r="N260" s="35" t="str">
        <f t="shared" si="5"/>
        <v xml:space="preserve">K2 KANDI129 K2 is the original American Ski and Snowboard Brand, founded in 1962 in Washington State. The brand continued to pioneer by expanding into snowboards in 1987 and was the first brand to specifically engineer products for women starting in 1999; our Women’s Alliance™. Today we are resetting the K2 brand for the future, one that builds on this legacy to reposition as the industry leader.For groms searching for an all-mountain freestyle snowboard to match their progressing skill set, the K2 Kandi youth snowboard focuses on features that matter, making snowboarding more fun and progression easier than ever before. 
The K2 Kandi features a Twin Rocker Profile flat between the feet, with rocker outside the bindings to make turning and spinning easier than ever. A twin shape, sidecut, and camber profile make the Vandal feel precisely the same whether riding left or right foot forward for dialing in switch riding or just figuring out whether your grom is goofy or regular-footed. 
Inside, the K2 Kandi features a single species Aspen Core to provide a smooth flex in a durable package. It’s then wrapped with a biaxially woven fiberglass for the forgiveness needed for progression without sacrificing stability. 
For easy turn initiation, mid-run butters, and freestyle progression, we give the K2 Kandi a Catch-Free™ Tune, eliminating the hooky feel often experienced on other grom snowboards.  
The Extruded 2000 base is fast, tough, low maintenance, and easily repairable, giving you and your grom the confidence and peace of mind to send it on any terrain.  
*Performs best in combination with K2 Kandi snowboard boot and K2 Kandi Snowboard Binding  All MountainBeginner, Youth-Girl, profile:rocker , Twin, Regular2 X 4, , , , </v>
      </c>
      <c r="P260" s="59"/>
      <c r="U260" s="32" t="s">
        <v>67</v>
      </c>
      <c r="V260" s="32" t="s">
        <v>68</v>
      </c>
      <c r="W260" s="43" t="s">
        <v>69</v>
      </c>
      <c r="X260" s="43" t="s">
        <v>70</v>
      </c>
      <c r="Y260" s="82" t="s">
        <v>859</v>
      </c>
      <c r="Z260" s="82" t="s">
        <v>1455</v>
      </c>
      <c r="AA260" s="82" t="s">
        <v>1511</v>
      </c>
      <c r="AB260" s="59" t="s">
        <v>1052</v>
      </c>
      <c r="AC260" s="59" t="s">
        <v>1421</v>
      </c>
      <c r="AD260" s="82" t="s">
        <v>756</v>
      </c>
      <c r="AE260" s="82" t="s">
        <v>863</v>
      </c>
      <c r="AG260" s="59" t="s">
        <v>1457</v>
      </c>
      <c r="AI260" s="86"/>
      <c r="AJ260" s="82"/>
      <c r="AL260" s="85"/>
      <c r="AN260" s="93">
        <v>0.29999999999999999</v>
      </c>
      <c r="AS260" s="85"/>
      <c r="AT260" s="85"/>
      <c r="AV260" s="85"/>
      <c r="AZ260" s="85"/>
      <c r="BE260" s="59" t="s">
        <v>1458</v>
      </c>
      <c r="BJ260" s="34"/>
      <c r="BK260" s="34"/>
      <c r="BL260" s="34"/>
      <c r="BM260" s="34"/>
      <c r="BN260" s="34"/>
      <c r="BO260" s="34"/>
      <c r="BP260" s="34"/>
      <c r="BQ260" s="34"/>
      <c r="BR260" s="34"/>
      <c r="BS260" s="34"/>
      <c r="BT260" s="34"/>
      <c r="BU260" s="34"/>
    </row>
    <row r="261" ht="34.5" customHeight="1">
      <c r="A261" s="59" t="s">
        <v>744</v>
      </c>
      <c r="B261" s="32" t="s">
        <v>111</v>
      </c>
      <c r="D261" s="82" t="s">
        <v>1506</v>
      </c>
      <c r="E261" s="82" t="s">
        <v>1512</v>
      </c>
      <c r="F261" s="83" t="s">
        <v>1513</v>
      </c>
      <c r="G261" s="84" t="s">
        <v>1514</v>
      </c>
      <c r="I261" s="35" t="s">
        <v>60</v>
      </c>
      <c r="J261" s="85">
        <v>134</v>
      </c>
      <c r="K261" s="49" t="s">
        <v>749</v>
      </c>
      <c r="L261" s="49" t="s">
        <v>1510</v>
      </c>
      <c r="N261" s="35" t="str">
        <f t="shared" si="5"/>
        <v xml:space="preserve">K2 KANDI134 K2 is the original American Ski and Snowboard Brand, founded in 1962 in Washington State. The brand continued to pioneer by expanding into snowboards in 1987 and was the first brand to specifically engineer products for women starting in 1999; our Women’s Alliance™. Today we are resetting the K2 brand for the future, one that builds on this legacy to reposition as the industry leader.For groms searching for an all-mountain freestyle snowboard to match their progressing skill set, the K2 Kandi youth snowboard focuses on features that matter, making snowboarding more fun and progression easier than ever before. 
The K2 Kandi features a Twin Rocker Profile flat between the feet, with rocker outside the bindings to make turning and spinning easier than ever. A twin shape, sidecut, and camber profile make the Vandal feel precisely the same whether riding left or right foot forward for dialing in switch riding or just figuring out whether your grom is goofy or regular-footed. 
Inside, the K2 Kandi features a single species Aspen Core to provide a smooth flex in a durable package. It’s then wrapped with a biaxially woven fiberglass for the forgiveness needed for progression without sacrificing stability. 
For easy turn initiation, mid-run butters, and freestyle progression, we give the K2 Kandi a Catch-Free™ Tune, eliminating the hooky feel often experienced on other grom snowboards.  
The Extruded 2000 base is fast, tough, low maintenance, and easily repairable, giving you and your grom the confidence and peace of mind to send it on any terrain.  
*Performs best in combination with K2 Kandi snowboard boot and K2 Kandi Snowboard Binding  All MountainBeginner, Youth-Girl, profile:rocker , Twin, Regular2 X 4, , , , </v>
      </c>
      <c r="P261" s="59"/>
      <c r="U261" s="32" t="s">
        <v>67</v>
      </c>
      <c r="V261" s="32" t="s">
        <v>68</v>
      </c>
      <c r="W261" s="43" t="s">
        <v>69</v>
      </c>
      <c r="X261" s="43" t="s">
        <v>70</v>
      </c>
      <c r="Y261" s="82" t="s">
        <v>859</v>
      </c>
      <c r="Z261" s="82" t="s">
        <v>1455</v>
      </c>
      <c r="AA261" s="82" t="s">
        <v>1511</v>
      </c>
      <c r="AB261" s="59" t="s">
        <v>1052</v>
      </c>
      <c r="AC261" s="59" t="s">
        <v>1421</v>
      </c>
      <c r="AD261" s="82" t="s">
        <v>756</v>
      </c>
      <c r="AE261" s="82" t="s">
        <v>863</v>
      </c>
      <c r="AG261" s="59" t="s">
        <v>1457</v>
      </c>
      <c r="AI261" s="86"/>
      <c r="AJ261" s="82"/>
      <c r="AL261" s="85"/>
      <c r="AN261" s="93">
        <v>0.29999999999999999</v>
      </c>
      <c r="AS261" s="85"/>
      <c r="AT261" s="85"/>
      <c r="AV261" s="85"/>
      <c r="AZ261" s="85"/>
      <c r="BE261" s="59" t="s">
        <v>1458</v>
      </c>
      <c r="BJ261" s="34"/>
      <c r="BK261" s="34"/>
      <c r="BL261" s="34"/>
      <c r="BM261" s="34"/>
      <c r="BN261" s="34"/>
      <c r="BO261" s="34"/>
      <c r="BP261" s="34"/>
      <c r="BQ261" s="34"/>
      <c r="BR261" s="34"/>
      <c r="BS261" s="34"/>
      <c r="BT261" s="34"/>
      <c r="BU261" s="34"/>
    </row>
    <row r="262" ht="34.5" customHeight="1">
      <c r="A262" s="59" t="s">
        <v>744</v>
      </c>
      <c r="B262" s="32" t="s">
        <v>111</v>
      </c>
      <c r="D262" s="82" t="s">
        <v>1506</v>
      </c>
      <c r="E262" s="82" t="s">
        <v>1515</v>
      </c>
      <c r="F262" s="83" t="s">
        <v>1516</v>
      </c>
      <c r="G262" s="84" t="s">
        <v>1517</v>
      </c>
      <c r="I262" s="35" t="s">
        <v>60</v>
      </c>
      <c r="J262" s="85">
        <v>137</v>
      </c>
      <c r="K262" s="49" t="s">
        <v>749</v>
      </c>
      <c r="L262" s="49" t="s">
        <v>1510</v>
      </c>
      <c r="N262" s="35" t="str">
        <f t="shared" si="5"/>
        <v xml:space="preserve">K2 KANDI137 K2 is the original American Ski and Snowboard Brand, founded in 1962 in Washington State. The brand continued to pioneer by expanding into snowboards in 1987 and was the first brand to specifically engineer products for women starting in 1999; our Women’s Alliance™. Today we are resetting the K2 brand for the future, one that builds on this legacy to reposition as the industry leader.For groms searching for an all-mountain freestyle snowboard to match their progressing skill set, the K2 Kandi youth snowboard focuses on features that matter, making snowboarding more fun and progression easier than ever before. 
The K2 Kandi features a Twin Rocker Profile flat between the feet, with rocker outside the bindings to make turning and spinning easier than ever. A twin shape, sidecut, and camber profile make the Vandal feel precisely the same whether riding left or right foot forward for dialing in switch riding or just figuring out whether your grom is goofy or regular-footed. 
Inside, the K2 Kandi features a single species Aspen Core to provide a smooth flex in a durable package. It’s then wrapped with a biaxially woven fiberglass for the forgiveness needed for progression without sacrificing stability. 
For easy turn initiation, mid-run butters, and freestyle progression, we give the K2 Kandi a Catch-Free™ Tune, eliminating the hooky feel often experienced on other grom snowboards.  
The Extruded 2000 base is fast, tough, low maintenance, and easily repairable, giving you and your grom the confidence and peace of mind to send it on any terrain.  
*Performs best in combination with K2 Kandi snowboard boot and K2 Kandi Snowboard Binding  All MountainBeginner, Youth-Girl, profile:rocker , Twin, Regular2 X 4, , , , </v>
      </c>
      <c r="P262" s="59"/>
      <c r="U262" s="32" t="s">
        <v>67</v>
      </c>
      <c r="V262" s="32" t="s">
        <v>68</v>
      </c>
      <c r="W262" s="43" t="s">
        <v>69</v>
      </c>
      <c r="X262" s="43" t="s">
        <v>70</v>
      </c>
      <c r="Y262" s="82" t="s">
        <v>859</v>
      </c>
      <c r="Z262" s="82" t="s">
        <v>1455</v>
      </c>
      <c r="AA262" s="82" t="s">
        <v>1511</v>
      </c>
      <c r="AB262" s="59" t="s">
        <v>1052</v>
      </c>
      <c r="AC262" s="59" t="s">
        <v>1421</v>
      </c>
      <c r="AD262" s="82" t="s">
        <v>756</v>
      </c>
      <c r="AE262" s="82" t="s">
        <v>863</v>
      </c>
      <c r="AG262" s="59" t="s">
        <v>1457</v>
      </c>
      <c r="AI262" s="86"/>
      <c r="AJ262" s="82"/>
      <c r="AL262" s="85"/>
      <c r="AN262" s="93">
        <v>0.29999999999999999</v>
      </c>
      <c r="AS262" s="85"/>
      <c r="AT262" s="85"/>
      <c r="AV262" s="85"/>
      <c r="AZ262" s="85"/>
      <c r="BD262" s="82">
        <v>2.3599999999999999</v>
      </c>
      <c r="BE262" s="59" t="s">
        <v>1458</v>
      </c>
      <c r="BJ262" s="34"/>
      <c r="BK262" s="34"/>
      <c r="BL262" s="34"/>
      <c r="BM262" s="34"/>
      <c r="BN262" s="34"/>
      <c r="BO262" s="34"/>
      <c r="BP262" s="34"/>
      <c r="BQ262" s="34"/>
      <c r="BR262" s="34"/>
      <c r="BS262" s="34"/>
      <c r="BT262" s="34"/>
      <c r="BU262" s="34"/>
    </row>
    <row r="263" ht="34.5" customHeight="1">
      <c r="A263" s="59" t="s">
        <v>744</v>
      </c>
      <c r="B263" s="32" t="s">
        <v>111</v>
      </c>
      <c r="D263" s="82" t="s">
        <v>1506</v>
      </c>
      <c r="E263" s="82" t="s">
        <v>1518</v>
      </c>
      <c r="F263" s="83" t="s">
        <v>1519</v>
      </c>
      <c r="G263" s="84" t="s">
        <v>1520</v>
      </c>
      <c r="I263" s="35" t="s">
        <v>60</v>
      </c>
      <c r="J263" s="85">
        <v>141</v>
      </c>
      <c r="K263" s="49" t="s">
        <v>749</v>
      </c>
      <c r="L263" s="49" t="s">
        <v>1510</v>
      </c>
      <c r="N263" s="35" t="str">
        <f t="shared" si="5"/>
        <v xml:space="preserve">K2 KANDI141 K2 is the original American Ski and Snowboard Brand, founded in 1962 in Washington State. The brand continued to pioneer by expanding into snowboards in 1987 and was the first brand to specifically engineer products for women starting in 1999; our Women’s Alliance™. Today we are resetting the K2 brand for the future, one that builds on this legacy to reposition as the industry leader.For groms searching for an all-mountain freestyle snowboard to match their progressing skill set, the K2 Kandi youth snowboard focuses on features that matter, making snowboarding more fun and progression easier than ever before. 
The K2 Kandi features a Twin Rocker Profile flat between the feet, with rocker outside the bindings to make turning and spinning easier than ever. A twin shape, sidecut, and camber profile make the Vandal feel precisely the same whether riding left or right foot forward for dialing in switch riding or just figuring out whether your grom is goofy or regular-footed. 
Inside, the K2 Kandi features a single species Aspen Core to provide a smooth flex in a durable package. It’s then wrapped with a biaxially woven fiberglass for the forgiveness needed for progression without sacrificing stability. 
For easy turn initiation, mid-run butters, and freestyle progression, we give the K2 Kandi a Catch-Free™ Tune, eliminating the hooky feel often experienced on other grom snowboards.  
The Extruded 2000 base is fast, tough, low maintenance, and easily repairable, giving you and your grom the confidence and peace of mind to send it on any terrain.  
*Performs best in combination with K2 Kandi snowboard boot and K2 Kandi Snowboard Binding  All MountainBeginner, Youth-Girl, profile:rocker , Twin, Regular2 X 4, , , , </v>
      </c>
      <c r="P263" s="59"/>
      <c r="U263" s="32" t="s">
        <v>67</v>
      </c>
      <c r="V263" s="32" t="s">
        <v>68</v>
      </c>
      <c r="W263" s="43" t="s">
        <v>69</v>
      </c>
      <c r="X263" s="43" t="s">
        <v>70</v>
      </c>
      <c r="Y263" s="82" t="s">
        <v>859</v>
      </c>
      <c r="Z263" s="82" t="s">
        <v>1455</v>
      </c>
      <c r="AA263" s="82" t="s">
        <v>1511</v>
      </c>
      <c r="AB263" s="59" t="s">
        <v>1052</v>
      </c>
      <c r="AC263" s="59" t="s">
        <v>1421</v>
      </c>
      <c r="AD263" s="82" t="s">
        <v>756</v>
      </c>
      <c r="AE263" s="82" t="s">
        <v>863</v>
      </c>
      <c r="AG263" s="59" t="s">
        <v>1457</v>
      </c>
      <c r="AI263" s="86"/>
      <c r="AJ263" s="82"/>
      <c r="AL263" s="85"/>
      <c r="AN263" s="93">
        <v>0.29999999999999999</v>
      </c>
      <c r="AS263" s="85"/>
      <c r="AT263" s="85"/>
      <c r="AV263" s="85"/>
      <c r="AZ263" s="85"/>
      <c r="BE263" s="59" t="s">
        <v>1458</v>
      </c>
      <c r="BJ263" s="34"/>
      <c r="BK263" s="34"/>
      <c r="BL263" s="34"/>
      <c r="BM263" s="34"/>
      <c r="BN263" s="34"/>
      <c r="BO263" s="34"/>
      <c r="BP263" s="34"/>
      <c r="BQ263" s="34"/>
      <c r="BR263" s="34"/>
      <c r="BS263" s="34"/>
      <c r="BT263" s="34"/>
      <c r="BU263" s="34"/>
    </row>
    <row r="264" ht="34.5" customHeight="1">
      <c r="A264" s="59" t="s">
        <v>744</v>
      </c>
      <c r="B264" s="32" t="s">
        <v>111</v>
      </c>
      <c r="D264" s="82" t="s">
        <v>1521</v>
      </c>
      <c r="E264" s="82" t="s">
        <v>1522</v>
      </c>
      <c r="F264" s="83" t="s">
        <v>1523</v>
      </c>
      <c r="G264" s="84" t="s">
        <v>1524</v>
      </c>
      <c r="I264" s="35" t="s">
        <v>60</v>
      </c>
      <c r="J264" s="85">
        <v>100</v>
      </c>
      <c r="K264" s="49" t="s">
        <v>749</v>
      </c>
      <c r="L264" s="49" t="s">
        <v>1525</v>
      </c>
      <c r="N264" s="35" t="str">
        <f t="shared" si="5"/>
        <v xml:space="preserve">K2 LIL KAT100 K2 is the original American Ski and Snowboard Brand, founded in 1962 in Washington State. The brand continued to pioneer by expanding into snowboards in 1987 and was the first brand to specifically engineer products for women starting in 1999; our Women’s Alliance™. Today we are resetting the K2 brand for the future, one that builds on this legacy to reposition as the industry leader.Lightweight, durable, and specifically designed to turn with ease, we believe that we’ve created magic for the next generation. Leading with fun, progression, and durability to last season after season, the Mini Turbo Grom Snowboard fights way above its weight class. 
The soft-flexing K2 Mini Turbo was built with a time-tested formula poised for progression. The Twin Rocker Profile is flat between the feet and rockered outside the bindings for an easy pivoting feel that makes turning a breeze and feels the same whether riding left or right foot forward. This makes perfecting that falling leaf or linking their first turns more attainable than ever. 
The Catch-Free™ Tune on the Mini Turbo means fewer falls, more laps, and more fun for everyone in your grom’s group. K2’s proprietary Noodle Construction is smooth-flexing and lightweight and is hugged by biaxially woven fiberglass for stability when your mini-shredder turns up the speed dial. 
An extensive size range allows you to choose the perfect board length to accommodate youngins of all shapes and sizes beginning their shred journey. 
*Get them started young! All sizes 100cm and smaller feature tip-and-tail grommets, accommodating for leash pulls. 
*Performs best in combination with the K2 Mini Turbo boot and binding.  All MountainBeginner, Youth-Girl, profile:rocker , Twin, Regular2 X 4, , , , </v>
      </c>
      <c r="P264" s="59"/>
      <c r="U264" s="32" t="s">
        <v>67</v>
      </c>
      <c r="V264" s="32" t="s">
        <v>68</v>
      </c>
      <c r="W264" s="43" t="s">
        <v>69</v>
      </c>
      <c r="X264" s="43" t="s">
        <v>70</v>
      </c>
      <c r="Y264" s="82" t="s">
        <v>859</v>
      </c>
      <c r="Z264" s="82" t="s">
        <v>1455</v>
      </c>
      <c r="AA264" s="82" t="s">
        <v>1511</v>
      </c>
      <c r="AB264" s="59" t="s">
        <v>1052</v>
      </c>
      <c r="AC264" s="59" t="s">
        <v>1421</v>
      </c>
      <c r="AD264" s="82" t="s">
        <v>756</v>
      </c>
      <c r="AE264" s="82" t="s">
        <v>863</v>
      </c>
      <c r="AG264" s="59" t="s">
        <v>1457</v>
      </c>
      <c r="AI264" s="86"/>
      <c r="AJ264" s="82"/>
      <c r="AL264" s="85"/>
      <c r="AN264" s="93">
        <v>0.20000000000000001</v>
      </c>
      <c r="AS264" s="85"/>
      <c r="AT264" s="85"/>
      <c r="AV264" s="85"/>
      <c r="AZ264" s="85"/>
      <c r="BE264" s="59" t="s">
        <v>1458</v>
      </c>
      <c r="BJ264" s="34"/>
      <c r="BK264" s="34"/>
      <c r="BL264" s="34"/>
      <c r="BM264" s="34"/>
      <c r="BN264" s="34"/>
      <c r="BO264" s="34"/>
      <c r="BP264" s="34"/>
      <c r="BQ264" s="34"/>
      <c r="BR264" s="34"/>
      <c r="BS264" s="34"/>
      <c r="BT264" s="34"/>
      <c r="BU264" s="34"/>
    </row>
    <row r="265" ht="34.5" customHeight="1">
      <c r="A265" s="59" t="s">
        <v>744</v>
      </c>
      <c r="B265" s="32" t="s">
        <v>111</v>
      </c>
      <c r="D265" s="82" t="s">
        <v>1521</v>
      </c>
      <c r="E265" s="82" t="s">
        <v>1526</v>
      </c>
      <c r="F265" s="83" t="s">
        <v>1527</v>
      </c>
      <c r="G265" s="84" t="s">
        <v>1528</v>
      </c>
      <c r="I265" s="35" t="s">
        <v>60</v>
      </c>
      <c r="J265" s="85">
        <v>110</v>
      </c>
      <c r="K265" s="49" t="s">
        <v>749</v>
      </c>
      <c r="L265" s="49" t="s">
        <v>1525</v>
      </c>
      <c r="N265" s="35" t="str">
        <f t="shared" si="5"/>
        <v xml:space="preserve">K2 LIL KAT110 K2 is the original American Ski and Snowboard Brand, founded in 1962 in Washington State. The brand continued to pioneer by expanding into snowboards in 1987 and was the first brand to specifically engineer products for women starting in 1999; our Women’s Alliance™. Today we are resetting the K2 brand for the future, one that builds on this legacy to reposition as the industry leader.Lightweight, durable, and specifically designed to turn with ease, we believe that we’ve created magic for the next generation. Leading with fun, progression, and durability to last season after season, the Mini Turbo Grom Snowboard fights way above its weight class. 
The soft-flexing K2 Mini Turbo was built with a time-tested formula poised for progression. The Twin Rocker Profile is flat between the feet and rockered outside the bindings for an easy pivoting feel that makes turning a breeze and feels the same whether riding left or right foot forward. This makes perfecting that falling leaf or linking their first turns more attainable than ever. 
The Catch-Free™ Tune on the Mini Turbo means fewer falls, more laps, and more fun for everyone in your grom’s group. K2’s proprietary Noodle Construction is smooth-flexing and lightweight and is hugged by biaxially woven fiberglass for stability when your mini-shredder turns up the speed dial. 
An extensive size range allows you to choose the perfect board length to accommodate youngins of all shapes and sizes beginning their shred journey. 
*Get them started young! All sizes 100cm and smaller feature tip-and-tail grommets, accommodating for leash pulls. 
*Performs best in combination with the K2 Mini Turbo boot and binding.  All MountainBeginner, Youth-Girl, profile:rocker , Twin, Regular2 X 4, , , , </v>
      </c>
      <c r="P265" s="59"/>
      <c r="U265" s="32" t="s">
        <v>67</v>
      </c>
      <c r="V265" s="32" t="s">
        <v>68</v>
      </c>
      <c r="W265" s="43" t="s">
        <v>69</v>
      </c>
      <c r="X265" s="43" t="s">
        <v>70</v>
      </c>
      <c r="Y265" s="82" t="s">
        <v>859</v>
      </c>
      <c r="Z265" s="82" t="s">
        <v>1455</v>
      </c>
      <c r="AA265" s="82" t="s">
        <v>1511</v>
      </c>
      <c r="AB265" s="59" t="s">
        <v>1052</v>
      </c>
      <c r="AC265" s="59" t="s">
        <v>1421</v>
      </c>
      <c r="AD265" s="82" t="s">
        <v>756</v>
      </c>
      <c r="AE265" s="82" t="s">
        <v>863</v>
      </c>
      <c r="AG265" s="59" t="s">
        <v>1457</v>
      </c>
      <c r="AI265" s="86"/>
      <c r="AJ265" s="82"/>
      <c r="AL265" s="85"/>
      <c r="AN265" s="93">
        <v>0.20000000000000001</v>
      </c>
      <c r="AS265" s="85"/>
      <c r="AT265" s="85"/>
      <c r="AV265" s="85"/>
      <c r="AZ265" s="85"/>
      <c r="BD265" s="82">
        <v>1.5</v>
      </c>
      <c r="BE265" s="59" t="s">
        <v>1458</v>
      </c>
      <c r="BJ265" s="34"/>
      <c r="BK265" s="34"/>
      <c r="BL265" s="34"/>
      <c r="BM265" s="34"/>
      <c r="BN265" s="34"/>
      <c r="BO265" s="34"/>
      <c r="BP265" s="34"/>
      <c r="BQ265" s="34"/>
      <c r="BR265" s="34"/>
      <c r="BS265" s="34"/>
      <c r="BT265" s="34"/>
      <c r="BU265" s="34"/>
    </row>
    <row r="266" ht="34.5" customHeight="1">
      <c r="A266" s="59" t="s">
        <v>744</v>
      </c>
      <c r="B266" s="32" t="s">
        <v>111</v>
      </c>
      <c r="D266" s="82" t="s">
        <v>1521</v>
      </c>
      <c r="E266" s="82" t="s">
        <v>1529</v>
      </c>
      <c r="F266" s="83" t="s">
        <v>1530</v>
      </c>
      <c r="G266" s="84" t="s">
        <v>1531</v>
      </c>
      <c r="I266" s="35" t="s">
        <v>60</v>
      </c>
      <c r="J266" s="85">
        <v>120</v>
      </c>
      <c r="K266" s="49" t="s">
        <v>749</v>
      </c>
      <c r="L266" s="49" t="s">
        <v>1525</v>
      </c>
      <c r="N266" s="35" t="str">
        <f t="shared" si="5"/>
        <v xml:space="preserve">K2 LIL KAT120 K2 is the original American Ski and Snowboard Brand, founded in 1962 in Washington State. The brand continued to pioneer by expanding into snowboards in 1987 and was the first brand to specifically engineer products for women starting in 1999; our Women’s Alliance™. Today we are resetting the K2 brand for the future, one that builds on this legacy to reposition as the industry leader.Lightweight, durable, and specifically designed to turn with ease, we believe that we’ve created magic for the next generation. Leading with fun, progression, and durability to last season after season, the Mini Turbo Grom Snowboard fights way above its weight class. 
The soft-flexing K2 Mini Turbo was built with a time-tested formula poised for progression. The Twin Rocker Profile is flat between the feet and rockered outside the bindings for an easy pivoting feel that makes turning a breeze and feels the same whether riding left or right foot forward. This makes perfecting that falling leaf or linking their first turns more attainable than ever. 
The Catch-Free™ Tune on the Mini Turbo means fewer falls, more laps, and more fun for everyone in your grom’s group. K2’s proprietary Noodle Construction is smooth-flexing and lightweight and is hugged by biaxially woven fiberglass for stability when your mini-shredder turns up the speed dial. 
An extensive size range allows you to choose the perfect board length to accommodate youngins of all shapes and sizes beginning their shred journey. 
*Get them started young! All sizes 100cm and smaller feature tip-and-tail grommets, accommodating for leash pulls. 
*Performs best in combination with the K2 Mini Turbo boot and binding.  All MountainBeginner, Youth-Girl, profile:rocker , Twin, Regular2 X 4, , , , </v>
      </c>
      <c r="P266" s="59"/>
      <c r="U266" s="32" t="s">
        <v>67</v>
      </c>
      <c r="V266" s="32" t="s">
        <v>68</v>
      </c>
      <c r="W266" s="43" t="s">
        <v>69</v>
      </c>
      <c r="X266" s="43" t="s">
        <v>70</v>
      </c>
      <c r="Y266" s="82" t="s">
        <v>859</v>
      </c>
      <c r="Z266" s="82" t="s">
        <v>1455</v>
      </c>
      <c r="AA266" s="82" t="s">
        <v>1511</v>
      </c>
      <c r="AB266" s="59" t="s">
        <v>1052</v>
      </c>
      <c r="AC266" s="59" t="s">
        <v>1421</v>
      </c>
      <c r="AD266" s="82" t="s">
        <v>756</v>
      </c>
      <c r="AE266" s="82" t="s">
        <v>863</v>
      </c>
      <c r="AG266" s="59" t="s">
        <v>1457</v>
      </c>
      <c r="AI266" s="86"/>
      <c r="AJ266" s="82"/>
      <c r="AL266" s="85"/>
      <c r="AN266" s="93">
        <v>0.20000000000000001</v>
      </c>
      <c r="AS266" s="85"/>
      <c r="AT266" s="85"/>
      <c r="AV266" s="85"/>
      <c r="AZ266" s="85"/>
      <c r="BE266" s="59" t="s">
        <v>1458</v>
      </c>
      <c r="BJ266" s="34"/>
      <c r="BK266" s="34"/>
      <c r="BL266" s="34"/>
      <c r="BM266" s="34"/>
      <c r="BN266" s="34"/>
      <c r="BO266" s="34"/>
      <c r="BP266" s="34"/>
      <c r="BQ266" s="34"/>
      <c r="BR266" s="34"/>
      <c r="BS266" s="34"/>
      <c r="BT266" s="34"/>
      <c r="BU266" s="34"/>
    </row>
    <row r="267" ht="34.5" customHeight="1">
      <c r="A267" s="59" t="s">
        <v>744</v>
      </c>
      <c r="B267" s="32" t="s">
        <v>111</v>
      </c>
      <c r="D267" s="82" t="s">
        <v>1521</v>
      </c>
      <c r="E267" s="82" t="s">
        <v>1532</v>
      </c>
      <c r="F267" s="83" t="s">
        <v>1533</v>
      </c>
      <c r="G267" s="84" t="s">
        <v>1534</v>
      </c>
      <c r="I267" s="35" t="s">
        <v>60</v>
      </c>
      <c r="J267" s="85">
        <v>75</v>
      </c>
      <c r="K267" s="49" t="s">
        <v>749</v>
      </c>
      <c r="L267" s="49" t="s">
        <v>1525</v>
      </c>
      <c r="N267" s="35" t="str">
        <f t="shared" si="5"/>
        <v xml:space="preserve">K2 LIL KAT75 K2 is the original American Ski and Snowboard Brand, founded in 1962 in Washington State. The brand continued to pioneer by expanding into snowboards in 1987 and was the first brand to specifically engineer products for women starting in 1999; our Women’s Alliance™. Today we are resetting the K2 brand for the future, one that builds on this legacy to reposition as the industry leader.Lightweight, durable, and specifically designed to turn with ease, we believe that we’ve created magic for the next generation. Leading with fun, progression, and durability to last season after season, the Mini Turbo Grom Snowboard fights way above its weight class. 
The soft-flexing K2 Mini Turbo was built with a time-tested formula poised for progression. The Twin Rocker Profile is flat between the feet and rockered outside the bindings for an easy pivoting feel that makes turning a breeze and feels the same whether riding left or right foot forward. This makes perfecting that falling leaf or linking their first turns more attainable than ever. 
The Catch-Free™ Tune on the Mini Turbo means fewer falls, more laps, and more fun for everyone in your grom’s group. K2’s proprietary Noodle Construction is smooth-flexing and lightweight and is hugged by biaxially woven fiberglass for stability when your mini-shredder turns up the speed dial. 
An extensive size range allows you to choose the perfect board length to accommodate youngins of all shapes and sizes beginning their shred journey. 
*Get them started young! All sizes 100cm and smaller feature tip-and-tail grommets, accommodating for leash pulls. 
*Performs best in combination with the K2 Mini Turbo boot and binding.  All MountainBeginner, Youth-Girl, profile:rocker , Twin, Regular2 X 4, , , , </v>
      </c>
      <c r="P267" s="59"/>
      <c r="U267" s="32" t="s">
        <v>67</v>
      </c>
      <c r="V267" s="32" t="s">
        <v>68</v>
      </c>
      <c r="W267" s="43" t="s">
        <v>69</v>
      </c>
      <c r="X267" s="43" t="s">
        <v>70</v>
      </c>
      <c r="Y267" s="82" t="s">
        <v>859</v>
      </c>
      <c r="Z267" s="82" t="s">
        <v>1455</v>
      </c>
      <c r="AA267" s="82" t="s">
        <v>1511</v>
      </c>
      <c r="AB267" s="59" t="s">
        <v>1052</v>
      </c>
      <c r="AC267" s="59" t="s">
        <v>1421</v>
      </c>
      <c r="AD267" s="82" t="s">
        <v>756</v>
      </c>
      <c r="AE267" s="82" t="s">
        <v>863</v>
      </c>
      <c r="AG267" s="59" t="s">
        <v>1457</v>
      </c>
      <c r="AI267" s="86"/>
      <c r="AJ267" s="82"/>
      <c r="AL267" s="85"/>
      <c r="AN267" s="93">
        <v>0.20000000000000001</v>
      </c>
      <c r="AS267" s="85"/>
      <c r="AT267" s="85"/>
      <c r="AV267" s="85"/>
      <c r="AZ267" s="85"/>
      <c r="BE267" s="59" t="s">
        <v>1458</v>
      </c>
      <c r="BJ267" s="34"/>
      <c r="BK267" s="34"/>
      <c r="BL267" s="34"/>
      <c r="BM267" s="34"/>
      <c r="BN267" s="34"/>
      <c r="BO267" s="34"/>
      <c r="BP267" s="34"/>
      <c r="BQ267" s="34"/>
      <c r="BR267" s="34"/>
      <c r="BS267" s="34"/>
      <c r="BT267" s="34"/>
      <c r="BU267" s="34"/>
    </row>
    <row r="268" ht="34.5" customHeight="1">
      <c r="A268" s="59" t="s">
        <v>744</v>
      </c>
      <c r="B268" s="32" t="s">
        <v>111</v>
      </c>
      <c r="D268" s="82" t="s">
        <v>1521</v>
      </c>
      <c r="E268" s="82" t="s">
        <v>1535</v>
      </c>
      <c r="F268" s="83" t="s">
        <v>1536</v>
      </c>
      <c r="G268" s="84" t="s">
        <v>1537</v>
      </c>
      <c r="I268" s="35" t="s">
        <v>60</v>
      </c>
      <c r="J268" s="85">
        <v>90</v>
      </c>
      <c r="K268" s="49" t="s">
        <v>749</v>
      </c>
      <c r="L268" s="49" t="s">
        <v>1525</v>
      </c>
      <c r="N268" s="35" t="str">
        <f t="shared" si="5"/>
        <v xml:space="preserve">K2 LIL KAT90 K2 is the original American Ski and Snowboard Brand, founded in 1962 in Washington State. The brand continued to pioneer by expanding into snowboards in 1987 and was the first brand to specifically engineer products for women starting in 1999; our Women’s Alliance™. Today we are resetting the K2 brand for the future, one that builds on this legacy to reposition as the industry leader.Lightweight, durable, and specifically designed to turn with ease, we believe that we’ve created magic for the next generation. Leading with fun, progression, and durability to last season after season, the Mini Turbo Grom Snowboard fights way above its weight class. 
The soft-flexing K2 Mini Turbo was built with a time-tested formula poised for progression. The Twin Rocker Profile is flat between the feet and rockered outside the bindings for an easy pivoting feel that makes turning a breeze and feels the same whether riding left or right foot forward. This makes perfecting that falling leaf or linking their first turns more attainable than ever. 
The Catch-Free™ Tune on the Mini Turbo means fewer falls, more laps, and more fun for everyone in your grom’s group. K2’s proprietary Noodle Construction is smooth-flexing and lightweight and is hugged by biaxially woven fiberglass for stability when your mini-shredder turns up the speed dial. 
An extensive size range allows you to choose the perfect board length to accommodate youngins of all shapes and sizes beginning their shred journey. 
*Get them started young! All sizes 100cm and smaller feature tip-and-tail grommets, accommodating for leash pulls. 
*Performs best in combination with the K2 Mini Turbo boot and binding.  All MountainBeginner, Youth-Girl, profile:rocker , Twin, Regular2 X 4, , , , </v>
      </c>
      <c r="P268" s="59"/>
      <c r="U268" s="32" t="s">
        <v>67</v>
      </c>
      <c r="V268" s="32" t="s">
        <v>68</v>
      </c>
      <c r="W268" s="43" t="s">
        <v>69</v>
      </c>
      <c r="X268" s="43" t="s">
        <v>70</v>
      </c>
      <c r="Y268" s="82" t="s">
        <v>859</v>
      </c>
      <c r="Z268" s="82" t="s">
        <v>1455</v>
      </c>
      <c r="AA268" s="82" t="s">
        <v>1511</v>
      </c>
      <c r="AB268" s="59" t="s">
        <v>1052</v>
      </c>
      <c r="AC268" s="59" t="s">
        <v>1421</v>
      </c>
      <c r="AD268" s="82" t="s">
        <v>756</v>
      </c>
      <c r="AE268" s="82" t="s">
        <v>863</v>
      </c>
      <c r="AG268" s="59" t="s">
        <v>1457</v>
      </c>
      <c r="AI268" s="86"/>
      <c r="AJ268" s="82"/>
      <c r="AL268" s="85"/>
      <c r="AN268" s="93">
        <v>0.20000000000000001</v>
      </c>
      <c r="AS268" s="85"/>
      <c r="AT268" s="85"/>
      <c r="AV268" s="85"/>
      <c r="AZ268" s="85"/>
      <c r="BE268" s="59" t="s">
        <v>1458</v>
      </c>
      <c r="BJ268" s="34"/>
      <c r="BK268" s="34"/>
      <c r="BL268" s="34"/>
      <c r="BM268" s="34"/>
      <c r="BN268" s="34"/>
      <c r="BO268" s="34"/>
      <c r="BP268" s="34"/>
      <c r="BQ268" s="34"/>
      <c r="BR268" s="34"/>
      <c r="BS268" s="34"/>
      <c r="BT268" s="34"/>
      <c r="BU268" s="34"/>
    </row>
    <row r="269" ht="34.5" customHeight="1">
      <c r="A269" s="59" t="s">
        <v>744</v>
      </c>
      <c r="B269" s="32" t="s">
        <v>111</v>
      </c>
      <c r="D269" s="82" t="s">
        <v>1538</v>
      </c>
      <c r="E269" s="82" t="s">
        <v>1539</v>
      </c>
      <c r="F269" s="83" t="s">
        <v>1540</v>
      </c>
      <c r="G269" s="84" t="s">
        <v>1541</v>
      </c>
      <c r="I269" s="35" t="s">
        <v>60</v>
      </c>
      <c r="J269" s="85">
        <v>100</v>
      </c>
      <c r="K269" s="49" t="s">
        <v>749</v>
      </c>
      <c r="L269" s="49" t="s">
        <v>1542</v>
      </c>
      <c r="N269" s="35" t="str">
        <f t="shared" si="5"/>
        <v xml:space="preserve">K2 LIL MINI100 K2 is the original American Ski and Snowboard Brand, founded in 1962 in Washington State. The brand continued to pioneer by expanding into snowboards in 1987 and was the first brand to specifically engineer products for women starting in 1999; our Women’s Alliance™. Today we are resetting the K2 brand for the future, one that builds on this legacy to reposition as the industry leader.Lightweight, durable, and specifically designed to turn with ease, we believe that we’ve created magic for the next generation. Leading with fun, progression, and durability to last season after season, the Lil Mini Snowboard fights way above its weight class. 
The soft-flexing K2 Lil Mini was built with a time-tested formula poised for progression. The Twin Rocker Profile is flat between the feet and rockered outside the bindings for an easy pivoting feel that makes turning a breeze and feels the same whether riding left or right foot forward. This makes perfecting that falling leaf or linking their first turns more attainable than ever. 
The Catch-Free™ Tune on the Lil Mini means fewer falls, more laps, and more fun for everyone in your grom’s group. K2’s proprietary Noodle Construction is smooth-flexing and lightweight and is hugged by biaxially woven fiberglass for stability when your mini-shredder turns up the speed dial. 
An extensive size range allows you to choose the perfect board length to accommodate youngins of all shapes and sizes beginning their shred journey. 
*Get them started young! All sizes 100cm and smaller feature tip-and-tail grommets, accommodating for leash pulls. 
*Performs best in combination with the K2 Mini Turbo or Lil Kat boot and binding All MountainBeginner, Youth-Girl, profile:rocker , Twin, Regular2 X 4, , , , </v>
      </c>
      <c r="P269" s="59"/>
      <c r="U269" s="32" t="s">
        <v>67</v>
      </c>
      <c r="V269" s="32" t="s">
        <v>68</v>
      </c>
      <c r="W269" s="43" t="s">
        <v>69</v>
      </c>
      <c r="X269" s="43" t="s">
        <v>70</v>
      </c>
      <c r="Y269" s="82" t="s">
        <v>859</v>
      </c>
      <c r="Z269" s="82" t="s">
        <v>1455</v>
      </c>
      <c r="AA269" s="82" t="s">
        <v>1511</v>
      </c>
      <c r="AB269" s="59" t="s">
        <v>1052</v>
      </c>
      <c r="AC269" s="59" t="s">
        <v>1421</v>
      </c>
      <c r="AD269" s="82" t="s">
        <v>756</v>
      </c>
      <c r="AE269" s="82" t="s">
        <v>863</v>
      </c>
      <c r="AG269" s="59" t="s">
        <v>1457</v>
      </c>
      <c r="AI269" s="86"/>
      <c r="AJ269" s="82"/>
      <c r="AL269" s="85"/>
      <c r="AN269" s="93">
        <v>0.20000000000000001</v>
      </c>
      <c r="AS269" s="85"/>
      <c r="AT269" s="85"/>
      <c r="AV269" s="85"/>
      <c r="AZ269" s="85"/>
      <c r="BE269" s="59" t="s">
        <v>1458</v>
      </c>
      <c r="BJ269" s="34"/>
      <c r="BK269" s="34"/>
      <c r="BL269" s="34"/>
      <c r="BM269" s="34"/>
      <c r="BN269" s="34"/>
      <c r="BO269" s="34"/>
      <c r="BP269" s="34"/>
      <c r="BQ269" s="34"/>
      <c r="BR269" s="34"/>
      <c r="BS269" s="34"/>
      <c r="BT269" s="34"/>
      <c r="BU269" s="34"/>
    </row>
    <row r="270" ht="34.5" customHeight="1">
      <c r="A270" s="59" t="s">
        <v>744</v>
      </c>
      <c r="B270" s="32" t="s">
        <v>111</v>
      </c>
      <c r="D270" s="82" t="s">
        <v>1538</v>
      </c>
      <c r="E270" s="82" t="s">
        <v>1543</v>
      </c>
      <c r="F270" s="83" t="s">
        <v>1544</v>
      </c>
      <c r="G270" s="84" t="s">
        <v>1545</v>
      </c>
      <c r="I270" s="35" t="s">
        <v>60</v>
      </c>
      <c r="J270" s="85">
        <v>110</v>
      </c>
      <c r="K270" s="49" t="s">
        <v>749</v>
      </c>
      <c r="L270" s="49" t="s">
        <v>1542</v>
      </c>
      <c r="N270" s="35" t="str">
        <f t="shared" si="5"/>
        <v xml:space="preserve">K2 LIL MINI110 K2 is the original American Ski and Snowboard Brand, founded in 1962 in Washington State. The brand continued to pioneer by expanding into snowboards in 1987 and was the first brand to specifically engineer products for women starting in 1999; our Women’s Alliance™. Today we are resetting the K2 brand for the future, one that builds on this legacy to reposition as the industry leader.Lightweight, durable, and specifically designed to turn with ease, we believe that we’ve created magic for the next generation. Leading with fun, progression, and durability to last season after season, the Lil Mini Snowboard fights way above its weight class. 
The soft-flexing K2 Lil Mini was built with a time-tested formula poised for progression. The Twin Rocker Profile is flat between the feet and rockered outside the bindings for an easy pivoting feel that makes turning a breeze and feels the same whether riding left or right foot forward. This makes perfecting that falling leaf or linking their first turns more attainable than ever. 
The Catch-Free™ Tune on the Lil Mini means fewer falls, more laps, and more fun for everyone in your grom’s group. K2’s proprietary Noodle Construction is smooth-flexing and lightweight and is hugged by biaxially woven fiberglass for stability when your mini-shredder turns up the speed dial. 
An extensive size range allows you to choose the perfect board length to accommodate youngins of all shapes and sizes beginning their shred journey. 
*Get them started young! All sizes 100cm and smaller feature tip-and-tail grommets, accommodating for leash pulls. 
*Performs best in combination with the K2 Mini Turbo or Lil Kat boot and binding All MountainBeginner, Youth-Girl, profile:rocker , Twin, Regular2 X 4, , , , </v>
      </c>
      <c r="P270" s="59"/>
      <c r="U270" s="32" t="s">
        <v>67</v>
      </c>
      <c r="V270" s="32" t="s">
        <v>68</v>
      </c>
      <c r="W270" s="43" t="s">
        <v>69</v>
      </c>
      <c r="X270" s="43" t="s">
        <v>70</v>
      </c>
      <c r="Y270" s="82" t="s">
        <v>859</v>
      </c>
      <c r="Z270" s="82" t="s">
        <v>1455</v>
      </c>
      <c r="AA270" s="82" t="s">
        <v>1511</v>
      </c>
      <c r="AB270" s="59" t="s">
        <v>1052</v>
      </c>
      <c r="AC270" s="59" t="s">
        <v>1421</v>
      </c>
      <c r="AD270" s="82" t="s">
        <v>756</v>
      </c>
      <c r="AE270" s="82" t="s">
        <v>863</v>
      </c>
      <c r="AG270" s="59" t="s">
        <v>1457</v>
      </c>
      <c r="AI270" s="86"/>
      <c r="AJ270" s="82"/>
      <c r="AL270" s="85"/>
      <c r="AN270" s="93">
        <v>0.20000000000000001</v>
      </c>
      <c r="AS270" s="85"/>
      <c r="AT270" s="85"/>
      <c r="AV270" s="85"/>
      <c r="AZ270" s="85"/>
      <c r="BD270" s="82">
        <v>1.45</v>
      </c>
      <c r="BE270" s="59" t="s">
        <v>1458</v>
      </c>
      <c r="BJ270" s="34"/>
      <c r="BK270" s="34"/>
      <c r="BL270" s="34"/>
      <c r="BM270" s="34"/>
      <c r="BN270" s="34"/>
      <c r="BO270" s="34"/>
      <c r="BP270" s="34"/>
      <c r="BQ270" s="34"/>
      <c r="BR270" s="34"/>
      <c r="BS270" s="34"/>
      <c r="BT270" s="34"/>
      <c r="BU270" s="34"/>
    </row>
    <row r="271" ht="34.5" customHeight="1">
      <c r="A271" s="59" t="s">
        <v>744</v>
      </c>
      <c r="B271" s="32" t="s">
        <v>111</v>
      </c>
      <c r="D271" s="82" t="s">
        <v>1538</v>
      </c>
      <c r="E271" s="82" t="s">
        <v>1546</v>
      </c>
      <c r="F271" s="83" t="s">
        <v>1547</v>
      </c>
      <c r="G271" s="84" t="s">
        <v>1548</v>
      </c>
      <c r="I271" s="35" t="s">
        <v>60</v>
      </c>
      <c r="J271" s="85">
        <v>120</v>
      </c>
      <c r="K271" s="49" t="s">
        <v>749</v>
      </c>
      <c r="L271" s="49" t="s">
        <v>1542</v>
      </c>
      <c r="N271" s="35" t="str">
        <f t="shared" si="5"/>
        <v xml:space="preserve">K2 LIL MINI120 K2 is the original American Ski and Snowboard Brand, founded in 1962 in Washington State. The brand continued to pioneer by expanding into snowboards in 1987 and was the first brand to specifically engineer products for women starting in 1999; our Women’s Alliance™. Today we are resetting the K2 brand for the future, one that builds on this legacy to reposition as the industry leader.Lightweight, durable, and specifically designed to turn with ease, we believe that we’ve created magic for the next generation. Leading with fun, progression, and durability to last season after season, the Lil Mini Snowboard fights way above its weight class. 
The soft-flexing K2 Lil Mini was built with a time-tested formula poised for progression. The Twin Rocker Profile is flat between the feet and rockered outside the bindings for an easy pivoting feel that makes turning a breeze and feels the same whether riding left or right foot forward. This makes perfecting that falling leaf or linking their first turns more attainable than ever. 
The Catch-Free™ Tune on the Lil Mini means fewer falls, more laps, and more fun for everyone in your grom’s group. K2’s proprietary Noodle Construction is smooth-flexing and lightweight and is hugged by biaxially woven fiberglass for stability when your mini-shredder turns up the speed dial. 
An extensive size range allows you to choose the perfect board length to accommodate youngins of all shapes and sizes beginning their shred journey. 
*Get them started young! All sizes 100cm and smaller feature tip-and-tail grommets, accommodating for leash pulls. 
*Performs best in combination with the K2 Mini Turbo or Lil Kat boot and binding All MountainBeginner, Youth-Girl, profile:rocker , Twin, Regular2 X 4, , , , </v>
      </c>
      <c r="P271" s="59"/>
      <c r="U271" s="32" t="s">
        <v>67</v>
      </c>
      <c r="V271" s="32" t="s">
        <v>68</v>
      </c>
      <c r="W271" s="43" t="s">
        <v>69</v>
      </c>
      <c r="X271" s="43" t="s">
        <v>70</v>
      </c>
      <c r="Y271" s="82" t="s">
        <v>859</v>
      </c>
      <c r="Z271" s="82" t="s">
        <v>1455</v>
      </c>
      <c r="AA271" s="82" t="s">
        <v>1511</v>
      </c>
      <c r="AB271" s="59" t="s">
        <v>1052</v>
      </c>
      <c r="AC271" s="59" t="s">
        <v>1421</v>
      </c>
      <c r="AD271" s="82" t="s">
        <v>756</v>
      </c>
      <c r="AE271" s="82" t="s">
        <v>863</v>
      </c>
      <c r="AG271" s="59" t="s">
        <v>1457</v>
      </c>
      <c r="AI271" s="86"/>
      <c r="AJ271" s="82"/>
      <c r="AL271" s="85"/>
      <c r="AN271" s="93">
        <v>0.20000000000000001</v>
      </c>
      <c r="AS271" s="85"/>
      <c r="AT271" s="85"/>
      <c r="AV271" s="85"/>
      <c r="AZ271" s="85"/>
      <c r="BE271" s="59" t="s">
        <v>1458</v>
      </c>
      <c r="BJ271" s="34"/>
      <c r="BK271" s="34"/>
      <c r="BL271" s="34"/>
      <c r="BM271" s="34"/>
      <c r="BN271" s="34"/>
      <c r="BO271" s="34"/>
      <c r="BP271" s="34"/>
      <c r="BQ271" s="34"/>
      <c r="BR271" s="34"/>
      <c r="BS271" s="34"/>
      <c r="BT271" s="34"/>
      <c r="BU271" s="34"/>
    </row>
    <row r="272" ht="34.5" customHeight="1">
      <c r="A272" s="59" t="s">
        <v>744</v>
      </c>
      <c r="B272" s="32" t="s">
        <v>111</v>
      </c>
      <c r="D272" s="82" t="s">
        <v>1538</v>
      </c>
      <c r="E272" s="82" t="s">
        <v>1549</v>
      </c>
      <c r="F272" s="83" t="s">
        <v>1550</v>
      </c>
      <c r="G272" s="84" t="s">
        <v>1551</v>
      </c>
      <c r="I272" s="35" t="s">
        <v>60</v>
      </c>
      <c r="J272" s="85">
        <v>130</v>
      </c>
      <c r="K272" s="49" t="s">
        <v>749</v>
      </c>
      <c r="L272" s="49" t="s">
        <v>1542</v>
      </c>
      <c r="N272" s="35" t="str">
        <f t="shared" si="5"/>
        <v xml:space="preserve">K2 LIL MINI130 K2 is the original American Ski and Snowboard Brand, founded in 1962 in Washington State. The brand continued to pioneer by expanding into snowboards in 1987 and was the first brand to specifically engineer products for women starting in 1999; our Women’s Alliance™. Today we are resetting the K2 brand for the future, one that builds on this legacy to reposition as the industry leader.Lightweight, durable, and specifically designed to turn with ease, we believe that we’ve created magic for the next generation. Leading with fun, progression, and durability to last season after season, the Lil Mini Snowboard fights way above its weight class. 
The soft-flexing K2 Lil Mini was built with a time-tested formula poised for progression. The Twin Rocker Profile is flat between the feet and rockered outside the bindings for an easy pivoting feel that makes turning a breeze and feels the same whether riding left or right foot forward. This makes perfecting that falling leaf or linking their first turns more attainable than ever. 
The Catch-Free™ Tune on the Lil Mini means fewer falls, more laps, and more fun for everyone in your grom’s group. K2’s proprietary Noodle Construction is smooth-flexing and lightweight and is hugged by biaxially woven fiberglass for stability when your mini-shredder turns up the speed dial. 
An extensive size range allows you to choose the perfect board length to accommodate youngins of all shapes and sizes beginning their shred journey. 
*Get them started young! All sizes 100cm and smaller feature tip-and-tail grommets, accommodating for leash pulls. 
*Performs best in combination with the K2 Mini Turbo or Lil Kat boot and binding All MountainBeginner, Youth-Girl, profile:rocker , Twin, Regular2 X 4, , , , </v>
      </c>
      <c r="P272" s="59"/>
      <c r="U272" s="32" t="s">
        <v>67</v>
      </c>
      <c r="V272" s="32" t="s">
        <v>68</v>
      </c>
      <c r="W272" s="43" t="s">
        <v>69</v>
      </c>
      <c r="X272" s="43" t="s">
        <v>70</v>
      </c>
      <c r="Y272" s="82" t="s">
        <v>859</v>
      </c>
      <c r="Z272" s="82" t="s">
        <v>1455</v>
      </c>
      <c r="AA272" s="82" t="s">
        <v>1511</v>
      </c>
      <c r="AB272" s="59" t="s">
        <v>1052</v>
      </c>
      <c r="AC272" s="59" t="s">
        <v>1421</v>
      </c>
      <c r="AD272" s="82" t="s">
        <v>756</v>
      </c>
      <c r="AE272" s="82" t="s">
        <v>863</v>
      </c>
      <c r="AG272" s="59" t="s">
        <v>1457</v>
      </c>
      <c r="AI272" s="86"/>
      <c r="AJ272" s="82"/>
      <c r="AL272" s="85"/>
      <c r="AN272" s="93">
        <v>0.20000000000000001</v>
      </c>
      <c r="AS272" s="85"/>
      <c r="AT272" s="85"/>
      <c r="AV272" s="85"/>
      <c r="AZ272" s="85"/>
      <c r="BE272" s="59" t="s">
        <v>1458</v>
      </c>
      <c r="BJ272" s="34"/>
      <c r="BK272" s="34"/>
      <c r="BL272" s="34"/>
      <c r="BM272" s="34"/>
      <c r="BN272" s="34"/>
      <c r="BO272" s="34"/>
      <c r="BP272" s="34"/>
      <c r="BQ272" s="34"/>
      <c r="BR272" s="34"/>
      <c r="BS272" s="34"/>
      <c r="BT272" s="34"/>
      <c r="BU272" s="34"/>
    </row>
    <row r="273" ht="34.5" customHeight="1">
      <c r="A273" s="59" t="s">
        <v>744</v>
      </c>
      <c r="B273" s="32" t="s">
        <v>111</v>
      </c>
      <c r="D273" s="82" t="s">
        <v>1538</v>
      </c>
      <c r="E273" s="82" t="s">
        <v>1552</v>
      </c>
      <c r="F273" s="83" t="s">
        <v>1553</v>
      </c>
      <c r="G273" s="84" t="s">
        <v>1554</v>
      </c>
      <c r="I273" s="35" t="s">
        <v>60</v>
      </c>
      <c r="J273" s="85">
        <v>75</v>
      </c>
      <c r="K273" s="49" t="s">
        <v>749</v>
      </c>
      <c r="L273" s="49" t="s">
        <v>1542</v>
      </c>
      <c r="N273" s="35" t="str">
        <f t="shared" si="5"/>
        <v xml:space="preserve">K2 LIL MINI75 K2 is the original American Ski and Snowboard Brand, founded in 1962 in Washington State. The brand continued to pioneer by expanding into snowboards in 1987 and was the first brand to specifically engineer products for women starting in 1999; our Women’s Alliance™. Today we are resetting the K2 brand for the future, one that builds on this legacy to reposition as the industry leader.Lightweight, durable, and specifically designed to turn with ease, we believe that we’ve created magic for the next generation. Leading with fun, progression, and durability to last season after season, the Lil Mini Snowboard fights way above its weight class. 
The soft-flexing K2 Lil Mini was built with a time-tested formula poised for progression. The Twin Rocker Profile is flat between the feet and rockered outside the bindings for an easy pivoting feel that makes turning a breeze and feels the same whether riding left or right foot forward. This makes perfecting that falling leaf or linking their first turns more attainable than ever. 
The Catch-Free™ Tune on the Lil Mini means fewer falls, more laps, and more fun for everyone in your grom’s group. K2’s proprietary Noodle Construction is smooth-flexing and lightweight and is hugged by biaxially woven fiberglass for stability when your mini-shredder turns up the speed dial. 
An extensive size range allows you to choose the perfect board length to accommodate youngins of all shapes and sizes beginning their shred journey. 
*Get them started young! All sizes 100cm and smaller feature tip-and-tail grommets, accommodating for leash pulls. 
*Performs best in combination with the K2 Mini Turbo or Lil Kat boot and binding All MountainBeginner, Youth-Girl, profile:rocker , Twin, Regular2 X 4, , , , </v>
      </c>
      <c r="P273" s="59"/>
      <c r="U273" s="32" t="s">
        <v>67</v>
      </c>
      <c r="V273" s="32" t="s">
        <v>68</v>
      </c>
      <c r="W273" s="43" t="s">
        <v>69</v>
      </c>
      <c r="X273" s="43" t="s">
        <v>70</v>
      </c>
      <c r="Y273" s="82" t="s">
        <v>859</v>
      </c>
      <c r="Z273" s="82" t="s">
        <v>1455</v>
      </c>
      <c r="AA273" s="82" t="s">
        <v>1511</v>
      </c>
      <c r="AB273" s="59" t="s">
        <v>1052</v>
      </c>
      <c r="AC273" s="59" t="s">
        <v>1421</v>
      </c>
      <c r="AD273" s="82" t="s">
        <v>756</v>
      </c>
      <c r="AE273" s="82" t="s">
        <v>863</v>
      </c>
      <c r="AG273" s="59" t="s">
        <v>1457</v>
      </c>
      <c r="AI273" s="86"/>
      <c r="AJ273" s="82"/>
      <c r="AL273" s="85"/>
      <c r="AN273" s="93">
        <v>0.20000000000000001</v>
      </c>
      <c r="AS273" s="85"/>
      <c r="AT273" s="85"/>
      <c r="AV273" s="85"/>
      <c r="AZ273" s="85"/>
      <c r="BE273" s="59" t="s">
        <v>1458</v>
      </c>
      <c r="BJ273" s="34"/>
      <c r="BK273" s="34"/>
      <c r="BL273" s="34"/>
      <c r="BM273" s="34"/>
      <c r="BN273" s="34"/>
      <c r="BO273" s="34"/>
      <c r="BP273" s="34"/>
      <c r="BQ273" s="34"/>
      <c r="BR273" s="34"/>
      <c r="BS273" s="34"/>
      <c r="BT273" s="34"/>
      <c r="BU273" s="34"/>
    </row>
    <row r="274" ht="34.5" customHeight="1">
      <c r="A274" s="59" t="s">
        <v>744</v>
      </c>
      <c r="B274" s="32" t="s">
        <v>111</v>
      </c>
      <c r="D274" s="82" t="s">
        <v>1538</v>
      </c>
      <c r="E274" s="82" t="s">
        <v>1555</v>
      </c>
      <c r="F274" s="83" t="s">
        <v>1556</v>
      </c>
      <c r="G274" s="84" t="s">
        <v>1557</v>
      </c>
      <c r="I274" s="35" t="s">
        <v>60</v>
      </c>
      <c r="J274" s="85">
        <v>90</v>
      </c>
      <c r="K274" s="49" t="s">
        <v>749</v>
      </c>
      <c r="L274" s="49" t="s">
        <v>1542</v>
      </c>
      <c r="N274" s="35" t="str">
        <f t="shared" si="5"/>
        <v xml:space="preserve">K2 LIL MINI90 K2 is the original American Ski and Snowboard Brand, founded in 1962 in Washington State. The brand continued to pioneer by expanding into snowboards in 1987 and was the first brand to specifically engineer products for women starting in 1999; our Women’s Alliance™. Today we are resetting the K2 brand for the future, one that builds on this legacy to reposition as the industry leader.Lightweight, durable, and specifically designed to turn with ease, we believe that we’ve created magic for the next generation. Leading with fun, progression, and durability to last season after season, the Lil Mini Snowboard fights way above its weight class. 
The soft-flexing K2 Lil Mini was built with a time-tested formula poised for progression. The Twin Rocker Profile is flat between the feet and rockered outside the bindings for an easy pivoting feel that makes turning a breeze and feels the same whether riding left or right foot forward. This makes perfecting that falling leaf or linking their first turns more attainable than ever. 
The Catch-Free™ Tune on the Lil Mini means fewer falls, more laps, and more fun for everyone in your grom’s group. K2’s proprietary Noodle Construction is smooth-flexing and lightweight and is hugged by biaxially woven fiberglass for stability when your mini-shredder turns up the speed dial. 
An extensive size range allows you to choose the perfect board length to accommodate youngins of all shapes and sizes beginning their shred journey. 
*Get them started young! All sizes 100cm and smaller feature tip-and-tail grommets, accommodating for leash pulls. 
*Performs best in combination with the K2 Mini Turbo or Lil Kat boot and binding All MountainBeginner, Youth-Girl, profile:rocker , Twin, Regular2 X 4, , , , </v>
      </c>
      <c r="P274" s="59"/>
      <c r="U274" s="32" t="s">
        <v>67</v>
      </c>
      <c r="V274" s="32" t="s">
        <v>68</v>
      </c>
      <c r="W274" s="43" t="s">
        <v>69</v>
      </c>
      <c r="X274" s="43" t="s">
        <v>70</v>
      </c>
      <c r="Y274" s="82" t="s">
        <v>859</v>
      </c>
      <c r="Z274" s="82" t="s">
        <v>1455</v>
      </c>
      <c r="AA274" s="82" t="s">
        <v>1511</v>
      </c>
      <c r="AB274" s="59" t="s">
        <v>1052</v>
      </c>
      <c r="AC274" s="59" t="s">
        <v>1421</v>
      </c>
      <c r="AD274" s="82" t="s">
        <v>756</v>
      </c>
      <c r="AE274" s="82" t="s">
        <v>863</v>
      </c>
      <c r="AG274" s="59" t="s">
        <v>1457</v>
      </c>
      <c r="AI274" s="86"/>
      <c r="AJ274" s="82"/>
      <c r="AL274" s="85"/>
      <c r="AN274" s="93">
        <v>0.20000000000000001</v>
      </c>
      <c r="AS274" s="85"/>
      <c r="AT274" s="85"/>
      <c r="AV274" s="85"/>
      <c r="AZ274" s="85"/>
      <c r="BE274" s="59" t="s">
        <v>1458</v>
      </c>
      <c r="BJ274" s="34"/>
      <c r="BK274" s="34"/>
      <c r="BL274" s="34"/>
      <c r="BM274" s="34"/>
      <c r="BN274" s="34"/>
      <c r="BO274" s="34"/>
      <c r="BP274" s="34"/>
      <c r="BQ274" s="34"/>
      <c r="BR274" s="34"/>
      <c r="BS274" s="34"/>
      <c r="BT274" s="34"/>
      <c r="BU274" s="34"/>
    </row>
    <row r="275" ht="34.5" customHeight="1">
      <c r="A275" s="59" t="s">
        <v>744</v>
      </c>
      <c r="B275" s="32" t="s">
        <v>111</v>
      </c>
      <c r="D275" s="82" t="s">
        <v>1558</v>
      </c>
      <c r="E275" s="82" t="s">
        <v>1559</v>
      </c>
      <c r="F275" s="83" t="s">
        <v>1560</v>
      </c>
      <c r="G275" s="84" t="s">
        <v>1561</v>
      </c>
      <c r="I275" s="35" t="s">
        <v>60</v>
      </c>
      <c r="J275" s="85">
        <v>149</v>
      </c>
      <c r="K275" s="49" t="s">
        <v>749</v>
      </c>
      <c r="L275" s="49" t="s">
        <v>1562</v>
      </c>
      <c r="N275" s="35" t="str">
        <f t="shared" si="5"/>
        <v xml:space="preserve">K2 EMBASSY149 K2 is the original American Ski and Snowboard Brand, founded in 1962 in Washington State. The brand continued to pioneer by expanding into snowboards in 1987 and was the first brand to specifically engineer products for women starting in 1999; our Women’s Alliance™. Today we are resetting the K2 brand for the future, one that builds on this legacy to reposition as the industry leader.Backcountry kickers, side hits galore, fresh cord -- the ALL-NEW K2 Embassy has your back for wherever you take it. Engineered with versatility in mind, this directional all-mountain snowboard has become an instant classic amongst our staff and team riders.  
The heart of the Embassy snowboard is the BAP Core, consisting of Bamboo, Aspen, and Paulownia - sustainably harvested to provide a smooth feel and snappy flex that’s built to stand the test of time. The Combination Camber Profile adds just a bit of rocker to the nose and tail for a predictable feel in deep snow and smooth butters. 
We sandwich the core with ICG™ 10 Biax Fiberglass with tip-to-tail carbon stringers for high-speed stability and edge hold through choppy terrain and a little bit of taper for a classic feel that gets you out of your turns with silky precision.  All MountainAdvanced, Men, profile:camber rocker, Directional, Regular2 X 4, , , , </v>
      </c>
      <c r="P275" s="59"/>
      <c r="U275" s="32" t="s">
        <v>67</v>
      </c>
      <c r="V275" s="32" t="s">
        <v>68</v>
      </c>
      <c r="W275" s="43" t="s">
        <v>69</v>
      </c>
      <c r="X275" s="43" t="s">
        <v>70</v>
      </c>
      <c r="Y275" s="82" t="s">
        <v>859</v>
      </c>
      <c r="Z275" s="69" t="s">
        <v>752</v>
      </c>
      <c r="AA275" s="69" t="s">
        <v>861</v>
      </c>
      <c r="AB275" s="59" t="s">
        <v>1478</v>
      </c>
      <c r="AC275" s="59" t="s">
        <v>1479</v>
      </c>
      <c r="AD275" s="82" t="s">
        <v>756</v>
      </c>
      <c r="AE275" s="82" t="s">
        <v>863</v>
      </c>
      <c r="AG275" s="59" t="s">
        <v>1480</v>
      </c>
      <c r="AI275" s="86"/>
      <c r="AJ275" s="82"/>
      <c r="AL275" s="85"/>
      <c r="AN275" s="93">
        <v>0.69999999999999996</v>
      </c>
      <c r="AS275" s="85"/>
      <c r="AT275" s="85"/>
      <c r="AV275" s="85"/>
      <c r="AZ275" s="85"/>
      <c r="BD275" s="82">
        <v>2.7000000000000002</v>
      </c>
      <c r="BE275" s="59" t="s">
        <v>1563</v>
      </c>
      <c r="BJ275" s="34"/>
      <c r="BK275" s="34"/>
      <c r="BL275" s="34"/>
      <c r="BM275" s="34"/>
      <c r="BN275" s="34"/>
      <c r="BO275" s="34"/>
      <c r="BP275" s="34"/>
      <c r="BQ275" s="34"/>
      <c r="BR275" s="34"/>
      <c r="BS275" s="34"/>
      <c r="BT275" s="34"/>
      <c r="BU275" s="34"/>
    </row>
    <row r="276" ht="34.5" customHeight="1">
      <c r="A276" s="59" t="s">
        <v>744</v>
      </c>
      <c r="B276" s="32" t="s">
        <v>111</v>
      </c>
      <c r="D276" s="82" t="s">
        <v>1558</v>
      </c>
      <c r="E276" s="82" t="s">
        <v>1564</v>
      </c>
      <c r="F276" s="83" t="s">
        <v>1565</v>
      </c>
      <c r="G276" s="84" t="s">
        <v>1566</v>
      </c>
      <c r="I276" s="35" t="s">
        <v>60</v>
      </c>
      <c r="J276" s="85">
        <v>152</v>
      </c>
      <c r="K276" s="49" t="s">
        <v>749</v>
      </c>
      <c r="L276" s="49" t="s">
        <v>1562</v>
      </c>
      <c r="N276" s="35" t="str">
        <f t="shared" si="5"/>
        <v xml:space="preserve">K2 EMBASSY152 K2 is the original American Ski and Snowboard Brand, founded in 1962 in Washington State. The brand continued to pioneer by expanding into snowboards in 1987 and was the first brand to specifically engineer products for women starting in 1999; our Women’s Alliance™. Today we are resetting the K2 brand for the future, one that builds on this legacy to reposition as the industry leader.Backcountry kickers, side hits galore, fresh cord -- the ALL-NEW K2 Embassy has your back for wherever you take it. Engineered with versatility in mind, this directional all-mountain snowboard has become an instant classic amongst our staff and team riders.  
The heart of the Embassy snowboard is the BAP Core, consisting of Bamboo, Aspen, and Paulownia - sustainably harvested to provide a smooth feel and snappy flex that’s built to stand the test of time. The Combination Camber Profile adds just a bit of rocker to the nose and tail for a predictable feel in deep snow and smooth butters. 
We sandwich the core with ICG™ 10 Biax Fiberglass with tip-to-tail carbon stringers for high-speed stability and edge hold through choppy terrain and a little bit of taper for a classic feel that gets you out of your turns with silky precision.  All MountainAdvanced, Men, profile:camber rocker, Directional, Regular2 X 4, , , , </v>
      </c>
      <c r="P276" s="59"/>
      <c r="U276" s="32" t="s">
        <v>67</v>
      </c>
      <c r="V276" s="32" t="s">
        <v>68</v>
      </c>
      <c r="W276" s="43" t="s">
        <v>69</v>
      </c>
      <c r="X276" s="43" t="s">
        <v>70</v>
      </c>
      <c r="Y276" s="82" t="s">
        <v>859</v>
      </c>
      <c r="Z276" s="69" t="s">
        <v>752</v>
      </c>
      <c r="AA276" s="69" t="s">
        <v>861</v>
      </c>
      <c r="AB276" s="59" t="s">
        <v>1478</v>
      </c>
      <c r="AC276" s="59" t="s">
        <v>1479</v>
      </c>
      <c r="AD276" s="82" t="s">
        <v>756</v>
      </c>
      <c r="AE276" s="82" t="s">
        <v>863</v>
      </c>
      <c r="AG276" s="59" t="s">
        <v>1480</v>
      </c>
      <c r="AI276" s="86"/>
      <c r="AJ276" s="82"/>
      <c r="AL276" s="85"/>
      <c r="AN276" s="93">
        <v>0.69999999999999996</v>
      </c>
      <c r="AS276" s="85"/>
      <c r="AT276" s="85"/>
      <c r="AV276" s="85"/>
      <c r="AZ276" s="85"/>
      <c r="BD276" s="82">
        <v>2.77</v>
      </c>
      <c r="BE276" s="59" t="s">
        <v>1563</v>
      </c>
      <c r="BJ276" s="34"/>
      <c r="BK276" s="34"/>
      <c r="BL276" s="34"/>
      <c r="BM276" s="34"/>
      <c r="BN276" s="34"/>
      <c r="BO276" s="34"/>
      <c r="BP276" s="34"/>
      <c r="BQ276" s="34"/>
      <c r="BR276" s="34"/>
      <c r="BS276" s="34"/>
      <c r="BT276" s="34"/>
      <c r="BU276" s="34"/>
    </row>
    <row r="277" ht="34.5" customHeight="1">
      <c r="A277" s="59" t="s">
        <v>744</v>
      </c>
      <c r="B277" s="32" t="s">
        <v>111</v>
      </c>
      <c r="D277" s="82" t="s">
        <v>1558</v>
      </c>
      <c r="E277" s="82" t="s">
        <v>1567</v>
      </c>
      <c r="F277" s="83" t="s">
        <v>1568</v>
      </c>
      <c r="G277" s="84" t="s">
        <v>1569</v>
      </c>
      <c r="I277" s="35" t="s">
        <v>60</v>
      </c>
      <c r="J277" s="85">
        <v>155</v>
      </c>
      <c r="K277" s="49" t="s">
        <v>749</v>
      </c>
      <c r="L277" s="49" t="s">
        <v>1562</v>
      </c>
      <c r="N277" s="35" t="str">
        <f t="shared" si="5"/>
        <v xml:space="preserve">K2 EMBASSY155 K2 is the original American Ski and Snowboard Brand, founded in 1962 in Washington State. The brand continued to pioneer by expanding into snowboards in 1987 and was the first brand to specifically engineer products for women starting in 1999; our Women’s Alliance™. Today we are resetting the K2 brand for the future, one that builds on this legacy to reposition as the industry leader.Backcountry kickers, side hits galore, fresh cord -- the ALL-NEW K2 Embassy has your back for wherever you take it. Engineered with versatility in mind, this directional all-mountain snowboard has become an instant classic amongst our staff and team riders.  
The heart of the Embassy snowboard is the BAP Core, consisting of Bamboo, Aspen, and Paulownia - sustainably harvested to provide a smooth feel and snappy flex that’s built to stand the test of time. The Combination Camber Profile adds just a bit of rocker to the nose and tail for a predictable feel in deep snow and smooth butters. 
We sandwich the core with ICG™ 10 Biax Fiberglass with tip-to-tail carbon stringers for high-speed stability and edge hold through choppy terrain and a little bit of taper for a classic feel that gets you out of your turns with silky precision.  All MountainAdvanced, Men, profile:camber rocker, Directional, Regular2 X 4, , , , </v>
      </c>
      <c r="P277" s="59"/>
      <c r="U277" s="32" t="s">
        <v>67</v>
      </c>
      <c r="V277" s="32" t="s">
        <v>68</v>
      </c>
      <c r="W277" s="43" t="s">
        <v>69</v>
      </c>
      <c r="X277" s="43" t="s">
        <v>70</v>
      </c>
      <c r="Y277" s="82" t="s">
        <v>859</v>
      </c>
      <c r="Z277" s="69" t="s">
        <v>752</v>
      </c>
      <c r="AA277" s="69" t="s">
        <v>861</v>
      </c>
      <c r="AB277" s="59" t="s">
        <v>1478</v>
      </c>
      <c r="AC277" s="59" t="s">
        <v>1479</v>
      </c>
      <c r="AD277" s="82" t="s">
        <v>756</v>
      </c>
      <c r="AE277" s="82" t="s">
        <v>863</v>
      </c>
      <c r="AG277" s="59" t="s">
        <v>1480</v>
      </c>
      <c r="AI277" s="86"/>
      <c r="AJ277" s="82"/>
      <c r="AL277" s="85"/>
      <c r="AN277" s="93">
        <v>0.69999999999999996</v>
      </c>
      <c r="AS277" s="85"/>
      <c r="AT277" s="85"/>
      <c r="AV277" s="85"/>
      <c r="AZ277" s="85"/>
      <c r="BD277" s="82">
        <v>2.7999999999999998</v>
      </c>
      <c r="BE277" s="59" t="s">
        <v>1563</v>
      </c>
      <c r="BJ277" s="34"/>
      <c r="BK277" s="34"/>
      <c r="BL277" s="34"/>
      <c r="BM277" s="34"/>
      <c r="BN277" s="34"/>
      <c r="BO277" s="34"/>
      <c r="BP277" s="34"/>
      <c r="BQ277" s="34"/>
      <c r="BR277" s="34"/>
      <c r="BS277" s="34"/>
      <c r="BT277" s="34"/>
      <c r="BU277" s="34"/>
    </row>
    <row r="278" ht="34.5" customHeight="1">
      <c r="A278" s="59" t="s">
        <v>744</v>
      </c>
      <c r="B278" s="32" t="s">
        <v>111</v>
      </c>
      <c r="D278" s="82" t="s">
        <v>1558</v>
      </c>
      <c r="E278" s="82" t="s">
        <v>1570</v>
      </c>
      <c r="F278" s="83" t="s">
        <v>1571</v>
      </c>
      <c r="G278" s="84" t="s">
        <v>1572</v>
      </c>
      <c r="I278" s="35" t="s">
        <v>60</v>
      </c>
      <c r="J278" s="85">
        <v>157</v>
      </c>
      <c r="K278" s="49" t="s">
        <v>749</v>
      </c>
      <c r="L278" s="49" t="s">
        <v>1562</v>
      </c>
      <c r="N278" s="35" t="str">
        <f t="shared" si="5"/>
        <v xml:space="preserve">K2 EMBASSY157 K2 is the original American Ski and Snowboard Brand, founded in 1962 in Washington State. The brand continued to pioneer by expanding into snowboards in 1987 and was the first brand to specifically engineer products for women starting in 1999; our Women’s Alliance™. Today we are resetting the K2 brand for the future, one that builds on this legacy to reposition as the industry leader.Backcountry kickers, side hits galore, fresh cord -- the ALL-NEW K2 Embassy has your back for wherever you take it. Engineered with versatility in mind, this directional all-mountain snowboard has become an instant classic amongst our staff and team riders.  
The heart of the Embassy snowboard is the BAP Core, consisting of Bamboo, Aspen, and Paulownia - sustainably harvested to provide a smooth feel and snappy flex that’s built to stand the test of time. The Combination Camber Profile adds just a bit of rocker to the nose and tail for a predictable feel in deep snow and smooth butters. 
We sandwich the core with ICG™ 10 Biax Fiberglass with tip-to-tail carbon stringers for high-speed stability and edge hold through choppy terrain and a little bit of taper for a classic feel that gets you out of your turns with silky precision.  All MountainAdvanced, Men, profile:camber rocker, Directional, Regular2 X 4, , , , </v>
      </c>
      <c r="P278" s="59"/>
      <c r="U278" s="32" t="s">
        <v>67</v>
      </c>
      <c r="V278" s="32" t="s">
        <v>68</v>
      </c>
      <c r="W278" s="43" t="s">
        <v>69</v>
      </c>
      <c r="X278" s="43" t="s">
        <v>70</v>
      </c>
      <c r="Y278" s="82" t="s">
        <v>859</v>
      </c>
      <c r="Z278" s="69" t="s">
        <v>752</v>
      </c>
      <c r="AA278" s="69" t="s">
        <v>861</v>
      </c>
      <c r="AB278" s="59" t="s">
        <v>1478</v>
      </c>
      <c r="AC278" s="59" t="s">
        <v>1479</v>
      </c>
      <c r="AD278" s="82" t="s">
        <v>756</v>
      </c>
      <c r="AE278" s="82" t="s">
        <v>863</v>
      </c>
      <c r="AG278" s="59" t="s">
        <v>1480</v>
      </c>
      <c r="AI278" s="86"/>
      <c r="AJ278" s="82"/>
      <c r="AL278" s="85"/>
      <c r="AN278" s="93">
        <v>0.69999999999999996</v>
      </c>
      <c r="AS278" s="85"/>
      <c r="AT278" s="85"/>
      <c r="AV278" s="85"/>
      <c r="AZ278" s="85"/>
      <c r="BD278" s="82">
        <v>2.8599999999999999</v>
      </c>
      <c r="BE278" s="59" t="s">
        <v>1563</v>
      </c>
      <c r="BJ278" s="34"/>
      <c r="BK278" s="34"/>
      <c r="BL278" s="34"/>
      <c r="BM278" s="34"/>
      <c r="BN278" s="34"/>
      <c r="BO278" s="34"/>
      <c r="BP278" s="34"/>
      <c r="BQ278" s="34"/>
      <c r="BR278" s="34"/>
      <c r="BS278" s="34"/>
      <c r="BT278" s="34"/>
      <c r="BU278" s="34"/>
    </row>
    <row r="279" ht="34.5" customHeight="1">
      <c r="A279" s="59" t="s">
        <v>744</v>
      </c>
      <c r="B279" s="32" t="s">
        <v>111</v>
      </c>
      <c r="D279" s="82" t="s">
        <v>1558</v>
      </c>
      <c r="E279" s="82" t="s">
        <v>1573</v>
      </c>
      <c r="F279" s="83" t="s">
        <v>1574</v>
      </c>
      <c r="G279" s="84" t="s">
        <v>1575</v>
      </c>
      <c r="I279" s="35" t="s">
        <v>60</v>
      </c>
      <c r="J279" s="85">
        <v>159</v>
      </c>
      <c r="K279" s="49" t="s">
        <v>749</v>
      </c>
      <c r="L279" s="49" t="s">
        <v>1562</v>
      </c>
      <c r="N279" s="35" t="str">
        <f t="shared" si="5"/>
        <v xml:space="preserve">K2 EMBASSY159 K2 is the original American Ski and Snowboard Brand, founded in 1962 in Washington State. The brand continued to pioneer by expanding into snowboards in 1987 and was the first brand to specifically engineer products for women starting in 1999; our Women’s Alliance™. Today we are resetting the K2 brand for the future, one that builds on this legacy to reposition as the industry leader.Backcountry kickers, side hits galore, fresh cord -- the ALL-NEW K2 Embassy has your back for wherever you take it. Engineered with versatility in mind, this directional all-mountain snowboard has become an instant classic amongst our staff and team riders.  
The heart of the Embassy snowboard is the BAP Core, consisting of Bamboo, Aspen, and Paulownia - sustainably harvested to provide a smooth feel and snappy flex that’s built to stand the test of time. The Combination Camber Profile adds just a bit of rocker to the nose and tail for a predictable feel in deep snow and smooth butters. 
We sandwich the core with ICG™ 10 Biax Fiberglass with tip-to-tail carbon stringers for high-speed stability and edge hold through choppy terrain and a little bit of taper for a classic feel that gets you out of your turns with silky precision.  All MountainAdvanced, Men, profile:camber rocker, Directional, Regular2 X 4, , , , </v>
      </c>
      <c r="P279" s="59"/>
      <c r="U279" s="32" t="s">
        <v>67</v>
      </c>
      <c r="V279" s="32" t="s">
        <v>68</v>
      </c>
      <c r="W279" s="43" t="s">
        <v>69</v>
      </c>
      <c r="X279" s="43" t="s">
        <v>70</v>
      </c>
      <c r="Y279" s="82" t="s">
        <v>859</v>
      </c>
      <c r="Z279" s="69" t="s">
        <v>752</v>
      </c>
      <c r="AA279" s="69" t="s">
        <v>861</v>
      </c>
      <c r="AB279" s="59" t="s">
        <v>1478</v>
      </c>
      <c r="AC279" s="59" t="s">
        <v>1479</v>
      </c>
      <c r="AD279" s="82" t="s">
        <v>756</v>
      </c>
      <c r="AE279" s="82" t="s">
        <v>863</v>
      </c>
      <c r="AG279" s="59" t="s">
        <v>1480</v>
      </c>
      <c r="AI279" s="86"/>
      <c r="AJ279" s="82"/>
      <c r="AL279" s="85"/>
      <c r="AN279" s="93">
        <v>0.69999999999999996</v>
      </c>
      <c r="AS279" s="85"/>
      <c r="AT279" s="85"/>
      <c r="AV279" s="85"/>
      <c r="AZ279" s="85"/>
      <c r="BD279" s="82">
        <v>2.8799999999999999</v>
      </c>
      <c r="BE279" s="59" t="s">
        <v>1563</v>
      </c>
      <c r="BJ279" s="34"/>
      <c r="BK279" s="34"/>
      <c r="BL279" s="34"/>
      <c r="BM279" s="34"/>
      <c r="BN279" s="34"/>
      <c r="BO279" s="34"/>
      <c r="BP279" s="34"/>
      <c r="BQ279" s="34"/>
      <c r="BR279" s="34"/>
      <c r="BS279" s="34"/>
      <c r="BT279" s="34"/>
      <c r="BU279" s="34"/>
    </row>
    <row r="280" ht="34.5" customHeight="1">
      <c r="A280" s="59" t="s">
        <v>744</v>
      </c>
      <c r="B280" s="32" t="s">
        <v>111</v>
      </c>
      <c r="D280" s="82" t="s">
        <v>1558</v>
      </c>
      <c r="E280" s="82" t="s">
        <v>1576</v>
      </c>
      <c r="F280" s="83" t="s">
        <v>1577</v>
      </c>
      <c r="G280" s="84" t="s">
        <v>1578</v>
      </c>
      <c r="I280" s="35" t="s">
        <v>60</v>
      </c>
      <c r="J280" s="85">
        <v>162</v>
      </c>
      <c r="K280" s="49" t="s">
        <v>749</v>
      </c>
      <c r="L280" s="49" t="s">
        <v>1562</v>
      </c>
      <c r="N280" s="35" t="str">
        <f t="shared" si="5"/>
        <v xml:space="preserve">K2 EMBASSY162 K2 is the original American Ski and Snowboard Brand, founded in 1962 in Washington State. The brand continued to pioneer by expanding into snowboards in 1987 and was the first brand to specifically engineer products for women starting in 1999; our Women’s Alliance™. Today we are resetting the K2 brand for the future, one that builds on this legacy to reposition as the industry leader.Backcountry kickers, side hits galore, fresh cord -- the ALL-NEW K2 Embassy has your back for wherever you take it. Engineered with versatility in mind, this directional all-mountain snowboard has become an instant classic amongst our staff and team riders.  
The heart of the Embassy snowboard is the BAP Core, consisting of Bamboo, Aspen, and Paulownia - sustainably harvested to provide a smooth feel and snappy flex that’s built to stand the test of time. The Combination Camber Profile adds just a bit of rocker to the nose and tail for a predictable feel in deep snow and smooth butters. 
We sandwich the core with ICG™ 10 Biax Fiberglass with tip-to-tail carbon stringers for high-speed stability and edge hold through choppy terrain and a little bit of taper for a classic feel that gets you out of your turns with silky precision.  All MountainAdvanced, Men, profile:camber rocker, Directional, Regular2 X 4, , , , </v>
      </c>
      <c r="P280" s="59"/>
      <c r="U280" s="32" t="s">
        <v>67</v>
      </c>
      <c r="V280" s="32" t="s">
        <v>68</v>
      </c>
      <c r="W280" s="43" t="s">
        <v>69</v>
      </c>
      <c r="X280" s="43" t="s">
        <v>70</v>
      </c>
      <c r="Y280" s="82" t="s">
        <v>859</v>
      </c>
      <c r="Z280" s="69" t="s">
        <v>752</v>
      </c>
      <c r="AA280" s="69" t="s">
        <v>861</v>
      </c>
      <c r="AB280" s="59" t="s">
        <v>1478</v>
      </c>
      <c r="AC280" s="59" t="s">
        <v>1479</v>
      </c>
      <c r="AD280" s="82" t="s">
        <v>756</v>
      </c>
      <c r="AE280" s="82" t="s">
        <v>863</v>
      </c>
      <c r="AG280" s="59" t="s">
        <v>1480</v>
      </c>
      <c r="AI280" s="86"/>
      <c r="AJ280" s="82"/>
      <c r="AL280" s="85"/>
      <c r="AN280" s="93">
        <v>0.69999999999999996</v>
      </c>
      <c r="AS280" s="85"/>
      <c r="AT280" s="85"/>
      <c r="AV280" s="85"/>
      <c r="AZ280" s="85"/>
      <c r="BD280" s="82">
        <v>2.6000000000000001</v>
      </c>
      <c r="BE280" s="59" t="s">
        <v>1563</v>
      </c>
      <c r="BJ280" s="34"/>
      <c r="BK280" s="34"/>
      <c r="BL280" s="34"/>
      <c r="BM280" s="34"/>
      <c r="BN280" s="34"/>
      <c r="BO280" s="34"/>
      <c r="BP280" s="34"/>
      <c r="BQ280" s="34"/>
      <c r="BR280" s="34"/>
      <c r="BS280" s="34"/>
      <c r="BT280" s="34"/>
      <c r="BU280" s="34"/>
    </row>
    <row r="281" ht="34.5" customHeight="1">
      <c r="A281" s="59" t="s">
        <v>744</v>
      </c>
      <c r="B281" s="32" t="s">
        <v>111</v>
      </c>
      <c r="D281" s="82" t="s">
        <v>1558</v>
      </c>
      <c r="E281" s="82" t="s">
        <v>1579</v>
      </c>
      <c r="F281" s="83" t="s">
        <v>1580</v>
      </c>
      <c r="G281" s="84" t="s">
        <v>1581</v>
      </c>
      <c r="I281" s="35" t="s">
        <v>60</v>
      </c>
      <c r="J281" s="85" t="s">
        <v>937</v>
      </c>
      <c r="K281" s="49" t="s">
        <v>749</v>
      </c>
      <c r="L281" s="49" t="s">
        <v>1562</v>
      </c>
      <c r="N281" s="35" t="str">
        <f t="shared" si="5"/>
        <v xml:space="preserve">K2 EMBASSY157W K2 is the original American Ski and Snowboard Brand, founded in 1962 in Washington State. The brand continued to pioneer by expanding into snowboards in 1987 and was the first brand to specifically engineer products for women starting in 1999; our Women’s Alliance™. Today we are resetting the K2 brand for the future, one that builds on this legacy to reposition as the industry leader.Backcountry kickers, side hits galore, fresh cord -- the ALL-NEW K2 Embassy has your back for wherever you take it. Engineered with versatility in mind, this directional all-mountain snowboard has become an instant classic amongst our staff and team riders.  
The heart of the Embassy snowboard is the BAP Core, consisting of Bamboo, Aspen, and Paulownia - sustainably harvested to provide a smooth feel and snappy flex that’s built to stand the test of time. The Combination Camber Profile adds just a bit of rocker to the nose and tail for a predictable feel in deep snow and smooth butters. 
We sandwich the core with ICG™ 10 Biax Fiberglass with tip-to-tail carbon stringers for high-speed stability and edge hold through choppy terrain and a little bit of taper for a classic feel that gets you out of your turns with silky precision.  All MountainAdvanced, Men, profile:camber rocker, Directional, Wide2 X 4, , , , </v>
      </c>
      <c r="P281" s="59"/>
      <c r="U281" s="32" t="s">
        <v>67</v>
      </c>
      <c r="V281" s="32" t="s">
        <v>68</v>
      </c>
      <c r="W281" s="43" t="s">
        <v>69</v>
      </c>
      <c r="X281" s="43" t="s">
        <v>70</v>
      </c>
      <c r="Y281" s="82" t="s">
        <v>859</v>
      </c>
      <c r="Z281" s="69" t="s">
        <v>752</v>
      </c>
      <c r="AA281" s="69" t="s">
        <v>861</v>
      </c>
      <c r="AB281" s="59" t="s">
        <v>1478</v>
      </c>
      <c r="AC281" s="59" t="s">
        <v>1479</v>
      </c>
      <c r="AD281" s="82" t="s">
        <v>781</v>
      </c>
      <c r="AE281" s="82" t="s">
        <v>863</v>
      </c>
      <c r="AG281" s="59" t="s">
        <v>1480</v>
      </c>
      <c r="AI281" s="86"/>
      <c r="AJ281" s="82"/>
      <c r="AL281" s="85"/>
      <c r="AN281" s="93">
        <v>0.69999999999999996</v>
      </c>
      <c r="AS281" s="85"/>
      <c r="AT281" s="85"/>
      <c r="AV281" s="85"/>
      <c r="AZ281" s="85"/>
      <c r="BE281" s="59" t="s">
        <v>1563</v>
      </c>
      <c r="BJ281" s="34"/>
      <c r="BK281" s="34"/>
      <c r="BL281" s="34"/>
      <c r="BM281" s="34"/>
      <c r="BN281" s="34"/>
      <c r="BO281" s="34"/>
      <c r="BP281" s="34"/>
      <c r="BQ281" s="34"/>
      <c r="BR281" s="34"/>
      <c r="BS281" s="34"/>
      <c r="BT281" s="34"/>
      <c r="BU281" s="34"/>
    </row>
    <row r="282" ht="34.5" customHeight="1">
      <c r="A282" s="59" t="s">
        <v>744</v>
      </c>
      <c r="B282" s="32" t="s">
        <v>111</v>
      </c>
      <c r="D282" s="82" t="s">
        <v>1558</v>
      </c>
      <c r="E282" s="82" t="s">
        <v>1582</v>
      </c>
      <c r="F282" s="83" t="s">
        <v>1583</v>
      </c>
      <c r="G282" s="84" t="s">
        <v>1584</v>
      </c>
      <c r="I282" s="35" t="s">
        <v>60</v>
      </c>
      <c r="J282" s="85" t="s">
        <v>879</v>
      </c>
      <c r="K282" s="49" t="s">
        <v>749</v>
      </c>
      <c r="L282" s="49" t="s">
        <v>1562</v>
      </c>
      <c r="N282" s="35" t="str">
        <f t="shared" si="5"/>
        <v xml:space="preserve">K2 EMBASSY159W K2 is the original American Ski and Snowboard Brand, founded in 1962 in Washington State. The brand continued to pioneer by expanding into snowboards in 1987 and was the first brand to specifically engineer products for women starting in 1999; our Women’s Alliance™. Today we are resetting the K2 brand for the future, one that builds on this legacy to reposition as the industry leader.Backcountry kickers, side hits galore, fresh cord -- the ALL-NEW K2 Embassy has your back for wherever you take it. Engineered with versatility in mind, this directional all-mountain snowboard has become an instant classic amongst our staff and team riders.  
The heart of the Embassy snowboard is the BAP Core, consisting of Bamboo, Aspen, and Paulownia - sustainably harvested to provide a smooth feel and snappy flex that’s built to stand the test of time. The Combination Camber Profile adds just a bit of rocker to the nose and tail for a predictable feel in deep snow and smooth butters. 
We sandwich the core with ICG™ 10 Biax Fiberglass with tip-to-tail carbon stringers for high-speed stability and edge hold through choppy terrain and a little bit of taper for a classic feel that gets you out of your turns with silky precision.  All MountainAdvanced, Men, profile:camber rocker, Directional, Wide2 X 4, , , , </v>
      </c>
      <c r="P282" s="59"/>
      <c r="U282" s="32" t="s">
        <v>67</v>
      </c>
      <c r="V282" s="32" t="s">
        <v>68</v>
      </c>
      <c r="W282" s="43" t="s">
        <v>69</v>
      </c>
      <c r="X282" s="43" t="s">
        <v>70</v>
      </c>
      <c r="Y282" s="82" t="s">
        <v>859</v>
      </c>
      <c r="Z282" s="69" t="s">
        <v>752</v>
      </c>
      <c r="AA282" s="69" t="s">
        <v>861</v>
      </c>
      <c r="AB282" s="59" t="s">
        <v>1478</v>
      </c>
      <c r="AC282" s="59" t="s">
        <v>1479</v>
      </c>
      <c r="AD282" s="82" t="s">
        <v>781</v>
      </c>
      <c r="AE282" s="82" t="s">
        <v>863</v>
      </c>
      <c r="AG282" s="59" t="s">
        <v>1480</v>
      </c>
      <c r="AI282" s="86"/>
      <c r="AJ282" s="82"/>
      <c r="AL282" s="85"/>
      <c r="AN282" s="93">
        <v>0.69999999999999996</v>
      </c>
      <c r="AS282" s="85"/>
      <c r="AT282" s="85"/>
      <c r="AV282" s="85"/>
      <c r="AZ282" s="85"/>
      <c r="BE282" s="59" t="s">
        <v>1563</v>
      </c>
      <c r="BJ282" s="34"/>
      <c r="BK282" s="34"/>
      <c r="BL282" s="34"/>
      <c r="BM282" s="34"/>
      <c r="BN282" s="34"/>
      <c r="BO282" s="34"/>
      <c r="BP282" s="34"/>
      <c r="BQ282" s="34"/>
      <c r="BR282" s="34"/>
      <c r="BS282" s="34"/>
      <c r="BT282" s="34"/>
      <c r="BU282" s="34"/>
    </row>
    <row r="283" ht="34.5" customHeight="1">
      <c r="A283" s="59" t="s">
        <v>744</v>
      </c>
      <c r="B283" s="32" t="s">
        <v>111</v>
      </c>
      <c r="D283" s="82" t="s">
        <v>1558</v>
      </c>
      <c r="E283" s="82" t="s">
        <v>1585</v>
      </c>
      <c r="F283" s="83" t="s">
        <v>1586</v>
      </c>
      <c r="G283" s="84" t="s">
        <v>1587</v>
      </c>
      <c r="I283" s="35" t="s">
        <v>60</v>
      </c>
      <c r="J283" s="85" t="s">
        <v>1387</v>
      </c>
      <c r="K283" s="49" t="s">
        <v>749</v>
      </c>
      <c r="L283" s="49" t="s">
        <v>1562</v>
      </c>
      <c r="N283" s="35" t="str">
        <f t="shared" si="5"/>
        <v xml:space="preserve">K2 EMBASSY162W K2 is the original American Ski and Snowboard Brand, founded in 1962 in Washington State. The brand continued to pioneer by expanding into snowboards in 1987 and was the first brand to specifically engineer products for women starting in 1999; our Women’s Alliance™. Today we are resetting the K2 brand for the future, one that builds on this legacy to reposition as the industry leader.Backcountry kickers, side hits galore, fresh cord -- the ALL-NEW K2 Embassy has your back for wherever you take it. Engineered with versatility in mind, this directional all-mountain snowboard has become an instant classic amongst our staff and team riders.  
The heart of the Embassy snowboard is the BAP Core, consisting of Bamboo, Aspen, and Paulownia - sustainably harvested to provide a smooth feel and snappy flex that’s built to stand the test of time. The Combination Camber Profile adds just a bit of rocker to the nose and tail for a predictable feel in deep snow and smooth butters. 
We sandwich the core with ICG™ 10 Biax Fiberglass with tip-to-tail carbon stringers for high-speed stability and edge hold through choppy terrain and a little bit of taper for a classic feel that gets you out of your turns with silky precision.  All MountainAdvanced, Men, profile:camber rocker, Directional, Wide2 X 4, , , , </v>
      </c>
      <c r="P283" s="59"/>
      <c r="U283" s="32" t="s">
        <v>67</v>
      </c>
      <c r="V283" s="32" t="s">
        <v>68</v>
      </c>
      <c r="W283" s="43" t="s">
        <v>69</v>
      </c>
      <c r="X283" s="43" t="s">
        <v>70</v>
      </c>
      <c r="Y283" s="82" t="s">
        <v>859</v>
      </c>
      <c r="Z283" s="69" t="s">
        <v>752</v>
      </c>
      <c r="AA283" s="69" t="s">
        <v>861</v>
      </c>
      <c r="AB283" s="59" t="s">
        <v>1478</v>
      </c>
      <c r="AC283" s="59" t="s">
        <v>1479</v>
      </c>
      <c r="AD283" s="82" t="s">
        <v>781</v>
      </c>
      <c r="AE283" s="82" t="s">
        <v>863</v>
      </c>
      <c r="AG283" s="59" t="s">
        <v>1480</v>
      </c>
      <c r="AI283" s="86"/>
      <c r="AJ283" s="82"/>
      <c r="AL283" s="85"/>
      <c r="AN283" s="93">
        <v>0.69999999999999996</v>
      </c>
      <c r="AS283" s="85"/>
      <c r="AT283" s="85"/>
      <c r="AV283" s="85"/>
      <c r="AZ283" s="85"/>
      <c r="BE283" s="59" t="s">
        <v>1563</v>
      </c>
      <c r="BJ283" s="34"/>
      <c r="BK283" s="34"/>
      <c r="BL283" s="34"/>
      <c r="BM283" s="34"/>
      <c r="BN283" s="34"/>
      <c r="BO283" s="34"/>
      <c r="BP283" s="34"/>
      <c r="BQ283" s="34"/>
      <c r="BR283" s="34"/>
      <c r="BS283" s="34"/>
      <c r="BT283" s="34"/>
      <c r="BU283" s="34"/>
    </row>
    <row r="284" ht="34.5" customHeight="1">
      <c r="A284" s="59" t="s">
        <v>744</v>
      </c>
      <c r="B284" s="32" t="s">
        <v>111</v>
      </c>
      <c r="D284" s="82" t="s">
        <v>1558</v>
      </c>
      <c r="E284" s="82" t="s">
        <v>1588</v>
      </c>
      <c r="F284" s="83" t="s">
        <v>1589</v>
      </c>
      <c r="G284" s="84" t="s">
        <v>1590</v>
      </c>
      <c r="I284" s="35" t="s">
        <v>60</v>
      </c>
      <c r="J284" s="85" t="s">
        <v>1591</v>
      </c>
      <c r="K284" s="49" t="s">
        <v>749</v>
      </c>
      <c r="L284" s="49" t="s">
        <v>1562</v>
      </c>
      <c r="N284" s="35" t="str">
        <f t="shared" si="5"/>
        <v xml:space="preserve">K2 EMBASSY165W K2 is the original American Ski and Snowboard Brand, founded in 1962 in Washington State. The brand continued to pioneer by expanding into snowboards in 1987 and was the first brand to specifically engineer products for women starting in 1999; our Women’s Alliance™. Today we are resetting the K2 brand for the future, one that builds on this legacy to reposition as the industry leader.Backcountry kickers, side hits galore, fresh cord -- the ALL-NEW K2 Embassy has your back for wherever you take it. Engineered with versatility in mind, this directional all-mountain snowboard has become an instant classic amongst our staff and team riders.  
The heart of the Embassy snowboard is the BAP Core, consisting of Bamboo, Aspen, and Paulownia - sustainably harvested to provide a smooth feel and snappy flex that’s built to stand the test of time. The Combination Camber Profile adds just a bit of rocker to the nose and tail for a predictable feel in deep snow and smooth butters. 
We sandwich the core with ICG™ 10 Biax Fiberglass with tip-to-tail carbon stringers for high-speed stability and edge hold through choppy terrain and a little bit of taper for a classic feel that gets you out of your turns with silky precision.  All MountainAdvanced, Men, profile:camber rocker, Directional, Wide2 X 4, , , , </v>
      </c>
      <c r="P284" s="59"/>
      <c r="U284" s="32" t="s">
        <v>67</v>
      </c>
      <c r="V284" s="32" t="s">
        <v>68</v>
      </c>
      <c r="W284" s="43" t="s">
        <v>69</v>
      </c>
      <c r="X284" s="43" t="s">
        <v>70</v>
      </c>
      <c r="Y284" s="82" t="s">
        <v>859</v>
      </c>
      <c r="Z284" s="69" t="s">
        <v>752</v>
      </c>
      <c r="AA284" s="69" t="s">
        <v>861</v>
      </c>
      <c r="AB284" s="59" t="s">
        <v>1478</v>
      </c>
      <c r="AC284" s="59" t="s">
        <v>1479</v>
      </c>
      <c r="AD284" s="82" t="s">
        <v>781</v>
      </c>
      <c r="AE284" s="82" t="s">
        <v>863</v>
      </c>
      <c r="AG284" s="59" t="s">
        <v>1480</v>
      </c>
      <c r="AI284" s="86"/>
      <c r="AJ284" s="82"/>
      <c r="AL284" s="85"/>
      <c r="AN284" s="93">
        <v>0.69999999999999996</v>
      </c>
      <c r="AS284" s="85"/>
      <c r="AT284" s="85"/>
      <c r="AV284" s="85"/>
      <c r="AZ284" s="85"/>
      <c r="BE284" s="59" t="s">
        <v>1563</v>
      </c>
      <c r="BJ284" s="34"/>
      <c r="BK284" s="34"/>
      <c r="BL284" s="34"/>
      <c r="BM284" s="34"/>
      <c r="BN284" s="34"/>
      <c r="BO284" s="34"/>
      <c r="BP284" s="34"/>
      <c r="BQ284" s="34"/>
      <c r="BR284" s="34"/>
      <c r="BS284" s="34"/>
      <c r="BT284" s="34"/>
      <c r="BU284" s="34"/>
    </row>
    <row r="285" ht="34.5" customHeight="1">
      <c r="A285" s="59" t="s">
        <v>744</v>
      </c>
      <c r="B285" s="32" t="s">
        <v>111</v>
      </c>
      <c r="D285" s="82" t="s">
        <v>1592</v>
      </c>
      <c r="E285" s="82" t="s">
        <v>1593</v>
      </c>
      <c r="F285" s="83" t="s">
        <v>1594</v>
      </c>
      <c r="G285" s="84" t="s">
        <v>1595</v>
      </c>
      <c r="I285" s="35" t="s">
        <v>60</v>
      </c>
      <c r="J285" s="85">
        <v>120</v>
      </c>
      <c r="K285" s="49" t="s">
        <v>749</v>
      </c>
      <c r="L285" s="49" t="s">
        <v>1596</v>
      </c>
      <c r="N285" s="35" t="str">
        <f t="shared" si="5"/>
        <v xml:space="preserve">K2 TREE SPLITTER120 K2 is the original American Ski and Snowboard Brand, founded in 1962 in Washington State. The brand continued to pioneer by expanding into snowboards in 1987 and was the first brand to specifically engineer products for women starting in 1999; our Women’s Alliance™. Today we are resetting the K2 brand for the future, one that builds on this legacy to reposition as the industry leader.Sometimes, the most fun terrain exists outside of the resort. The all-new K2 Tree Splitter was designed to stand sideways in backyards, on small hills, and alongside powerlines. 
Ready to ride out of the package, the Tree Splitter is a bindingness tool built to put the stoke back into the most straightforward terrain. Use the Tree Splitter two ways - using the rope as a handle in a traditional backyard snow-sliding tool or relocating the rope to the hook between the feet and linking around a belt loop for an authentic pow-surf feel. 
Remember - There are no steel edges on the Tree Splitter - The Tree Splitter is NOT recommended for resort riding, hardpack, or icy terrain. We recommend riding this in softer snow.  PowderAdvanced - Expert, Unisex, profile:rocker , Directional, Regular, , , 32, 86</v>
      </c>
      <c r="P285" s="59"/>
      <c r="U285" s="32" t="s">
        <v>67</v>
      </c>
      <c r="V285" s="69" t="s">
        <v>1597</v>
      </c>
      <c r="W285" s="43" t="s">
        <v>69</v>
      </c>
      <c r="X285" s="43" t="s">
        <v>70</v>
      </c>
      <c r="Y285" s="69" t="s">
        <v>1393</v>
      </c>
      <c r="Z285" s="82" t="s">
        <v>860</v>
      </c>
      <c r="AA285" s="82" t="s">
        <v>753</v>
      </c>
      <c r="AB285" s="59" t="s">
        <v>1052</v>
      </c>
      <c r="AC285" s="59" t="s">
        <v>1479</v>
      </c>
      <c r="AD285" s="82" t="s">
        <v>756</v>
      </c>
      <c r="AG285" s="59" t="s">
        <v>1457</v>
      </c>
      <c r="AI285" s="86"/>
      <c r="AJ285" s="82"/>
      <c r="AK285" s="59">
        <v>32</v>
      </c>
      <c r="AL285" s="85">
        <v>86</v>
      </c>
      <c r="AM285" s="93">
        <v>0.69999999999999996</v>
      </c>
      <c r="AN285" s="93">
        <v>0.69999999999999996</v>
      </c>
      <c r="AO285" s="93">
        <v>0</v>
      </c>
      <c r="AP285" s="93">
        <v>0</v>
      </c>
      <c r="AQ285" s="93">
        <v>0</v>
      </c>
      <c r="AR285" s="93">
        <v>1</v>
      </c>
      <c r="AS285" s="85">
        <v>29</v>
      </c>
      <c r="AT285" s="85">
        <v>29</v>
      </c>
      <c r="AU285" s="59">
        <v>0</v>
      </c>
      <c r="AV285" s="85">
        <v>24.199999999999999</v>
      </c>
      <c r="AZ285" s="85">
        <v>9</v>
      </c>
      <c r="BE285" s="59" t="s">
        <v>1458</v>
      </c>
      <c r="BI285" s="59" t="s">
        <v>1598</v>
      </c>
      <c r="BJ285" s="34"/>
      <c r="BK285" s="34"/>
      <c r="BL285" s="34"/>
      <c r="BM285" s="34"/>
      <c r="BN285" s="34"/>
      <c r="BO285" s="34"/>
      <c r="BP285" s="34"/>
      <c r="BQ285" s="34"/>
      <c r="BR285" s="34"/>
      <c r="BS285" s="34"/>
      <c r="BT285" s="34"/>
      <c r="BU285" s="34"/>
    </row>
    <row r="286" ht="69.75" customHeight="1">
      <c r="A286" s="59" t="s">
        <v>744</v>
      </c>
      <c r="B286" s="32" t="s">
        <v>111</v>
      </c>
      <c r="D286" s="82" t="s">
        <v>1592</v>
      </c>
      <c r="E286" s="82" t="s">
        <v>1599</v>
      </c>
      <c r="F286" s="83" t="s">
        <v>1600</v>
      </c>
      <c r="G286" s="84" t="s">
        <v>1601</v>
      </c>
      <c r="I286" s="35" t="s">
        <v>60</v>
      </c>
      <c r="J286" s="85">
        <v>136</v>
      </c>
      <c r="K286" s="49" t="s">
        <v>749</v>
      </c>
      <c r="L286" s="49" t="s">
        <v>1596</v>
      </c>
      <c r="N286" s="35" t="str">
        <f t="shared" si="5"/>
        <v xml:space="preserve">K2 TREE SPLITTER136 K2 is the original American Ski and Snowboard Brand, founded in 1962 in Washington State. The brand continued to pioneer by expanding into snowboards in 1987 and was the first brand to specifically engineer products for women starting in 1999; our Women’s Alliance™. Today we are resetting the K2 brand for the future, one that builds on this legacy to reposition as the industry leader.Sometimes, the most fun terrain exists outside of the resort. The all-new K2 Tree Splitter was designed to stand sideways in backyards, on small hills, and alongside powerlines. 
Ready to ride out of the package, the Tree Splitter is a bindingness tool built to put the stoke back into the most straightforward terrain. Use the Tree Splitter two ways - using the rope as a handle in a traditional backyard snow-sliding tool or relocating the rope to the hook between the feet and linking around a belt loop for an authentic pow-surf feel. 
Remember - There are no steel edges on the Tree Splitter - The Tree Splitter is NOT recommended for resort riding, hardpack, or icy terrain. We recommend riding this in softer snow.  Powder Advanced - Expert, Unisex, profile:rocker , Directional, Regular, , , 40, 95+</v>
      </c>
      <c r="P286" s="59"/>
      <c r="U286" s="32" t="s">
        <v>67</v>
      </c>
      <c r="V286" s="69" t="s">
        <v>1597</v>
      </c>
      <c r="W286" s="43" t="s">
        <v>69</v>
      </c>
      <c r="X286" s="43" t="s">
        <v>70</v>
      </c>
      <c r="Y286" s="69" t="s">
        <v>1602</v>
      </c>
      <c r="Z286" s="82" t="s">
        <v>860</v>
      </c>
      <c r="AA286" s="82" t="s">
        <v>753</v>
      </c>
      <c r="AB286" s="59" t="s">
        <v>1052</v>
      </c>
      <c r="AC286" s="59" t="s">
        <v>1479</v>
      </c>
      <c r="AD286" s="82" t="s">
        <v>756</v>
      </c>
      <c r="AG286" s="59" t="s">
        <v>1457</v>
      </c>
      <c r="AI286" s="86"/>
      <c r="AJ286" s="82"/>
      <c r="AK286" s="59">
        <v>40</v>
      </c>
      <c r="AL286" s="85" t="s">
        <v>773</v>
      </c>
      <c r="AM286" s="93">
        <v>0.69999999999999996</v>
      </c>
      <c r="AN286" s="93">
        <v>0.69999999999999996</v>
      </c>
      <c r="AO286" s="93">
        <v>0</v>
      </c>
      <c r="AP286" s="93">
        <v>0</v>
      </c>
      <c r="AQ286" s="93">
        <v>0</v>
      </c>
      <c r="AR286" s="93">
        <v>1</v>
      </c>
      <c r="AS286" s="85">
        <v>31.100000000000001</v>
      </c>
      <c r="AT286" s="85">
        <v>29</v>
      </c>
      <c r="AU286" s="59">
        <v>2.1000000000000001</v>
      </c>
      <c r="AV286" s="85">
        <v>27.100000000000001</v>
      </c>
      <c r="AZ286" s="85">
        <v>9</v>
      </c>
      <c r="BE286" s="59" t="s">
        <v>1458</v>
      </c>
      <c r="BI286" s="59" t="s">
        <v>1598</v>
      </c>
      <c r="BJ286" s="34"/>
      <c r="BK286" s="34"/>
      <c r="BL286" s="34"/>
      <c r="BM286" s="34"/>
      <c r="BN286" s="34"/>
      <c r="BO286" s="34"/>
      <c r="BP286" s="34"/>
      <c r="BQ286" s="34"/>
      <c r="BR286" s="34"/>
      <c r="BS286" s="34"/>
      <c r="BT286" s="34"/>
      <c r="BU286" s="34"/>
    </row>
    <row r="287">
      <c r="A287" s="34"/>
      <c r="B287" s="34"/>
      <c r="C287" s="34"/>
      <c r="D287" s="33"/>
      <c r="E287" s="34"/>
      <c r="F287" s="34"/>
      <c r="G287" s="34"/>
      <c r="H287" s="34"/>
      <c r="I287" s="34"/>
      <c r="J287" s="36"/>
      <c r="K287" s="49"/>
      <c r="L287" s="96"/>
      <c r="M287" s="34"/>
      <c r="N287" s="34"/>
      <c r="O287" s="34"/>
      <c r="P287" s="32"/>
      <c r="Q287" s="34"/>
      <c r="R287" s="34"/>
      <c r="S287" s="34"/>
      <c r="T287" s="34"/>
      <c r="U287" s="34"/>
      <c r="V287" s="34"/>
      <c r="W287" s="34"/>
      <c r="X287" s="34"/>
      <c r="Y287" s="34"/>
      <c r="Z287" s="34"/>
      <c r="AA287" s="34"/>
      <c r="AB287" s="34"/>
      <c r="AC287" s="34"/>
      <c r="AD287" s="34"/>
      <c r="AE287" s="34"/>
      <c r="AF287" s="34"/>
      <c r="AG287" s="34"/>
      <c r="AH287" s="34"/>
      <c r="AI287" s="34"/>
      <c r="AJ287" s="34"/>
      <c r="AK287" s="34"/>
      <c r="AL287" s="34"/>
      <c r="AM287" s="34"/>
      <c r="AN287" s="34"/>
      <c r="AO287" s="34"/>
      <c r="AP287" s="34"/>
      <c r="AQ287" s="34"/>
      <c r="AR287" s="34"/>
      <c r="AS287" s="34"/>
      <c r="AT287" s="34"/>
      <c r="AU287" s="34"/>
      <c r="AV287" s="34"/>
      <c r="AW287" s="34"/>
      <c r="AX287" s="34"/>
      <c r="AY287" s="57"/>
      <c r="AZ287" s="47"/>
      <c r="BA287" s="34"/>
      <c r="BB287" s="34"/>
      <c r="BC287" s="34"/>
      <c r="BD287" s="47"/>
      <c r="BE287" s="34"/>
      <c r="BF287" s="34"/>
      <c r="BG287" s="34"/>
      <c r="BH287" s="34"/>
      <c r="BI287" s="32"/>
      <c r="BJ287" s="34"/>
      <c r="BK287" s="34"/>
      <c r="BL287" s="34"/>
      <c r="BM287" s="34"/>
      <c r="BN287" s="34"/>
      <c r="BO287" s="34"/>
      <c r="BP287" s="34"/>
      <c r="BQ287" s="34"/>
      <c r="BR287" s="34"/>
      <c r="BS287" s="34"/>
      <c r="BT287" s="34"/>
      <c r="BU287" s="34"/>
    </row>
    <row r="288">
      <c r="A288" s="34"/>
      <c r="B288" s="34"/>
      <c r="C288" s="34"/>
      <c r="D288" s="33"/>
      <c r="E288" s="34"/>
      <c r="F288" s="34"/>
      <c r="G288" s="34"/>
      <c r="H288" s="34"/>
      <c r="I288" s="34"/>
      <c r="J288" s="36"/>
      <c r="K288" s="49"/>
      <c r="L288" s="96"/>
      <c r="M288" s="34"/>
      <c r="N288" s="34"/>
      <c r="O288" s="34"/>
      <c r="P288" s="32"/>
      <c r="Q288" s="34"/>
      <c r="R288" s="34"/>
      <c r="S288" s="34"/>
      <c r="T288" s="34"/>
      <c r="U288" s="34"/>
      <c r="V288" s="34"/>
      <c r="W288" s="34"/>
      <c r="X288" s="34"/>
      <c r="Y288" s="34"/>
      <c r="Z288" s="34"/>
      <c r="AA288" s="34"/>
      <c r="AB288" s="34"/>
      <c r="AC288" s="34"/>
      <c r="AD288" s="34"/>
      <c r="AE288" s="34"/>
      <c r="AF288" s="34"/>
      <c r="AG288" s="34"/>
      <c r="AH288" s="34"/>
      <c r="AI288" s="34"/>
      <c r="AJ288" s="34"/>
      <c r="AK288" s="34"/>
      <c r="AL288" s="34"/>
      <c r="AM288" s="34"/>
      <c r="AN288" s="34"/>
      <c r="AO288" s="34"/>
      <c r="AP288" s="34"/>
      <c r="AQ288" s="34"/>
      <c r="AR288" s="34"/>
      <c r="AS288" s="34"/>
      <c r="AT288" s="34"/>
      <c r="AU288" s="34"/>
      <c r="AV288" s="34"/>
      <c r="AW288" s="34"/>
      <c r="AX288" s="34"/>
      <c r="AY288" s="57"/>
      <c r="AZ288" s="47"/>
      <c r="BA288" s="34"/>
      <c r="BB288" s="34"/>
      <c r="BC288" s="34"/>
      <c r="BD288" s="47"/>
      <c r="BE288" s="34"/>
      <c r="BF288" s="34"/>
      <c r="BG288" s="34"/>
      <c r="BH288" s="34"/>
      <c r="BI288" s="32"/>
      <c r="BJ288" s="34"/>
      <c r="BK288" s="34"/>
      <c r="BL288" s="34"/>
      <c r="BM288" s="34"/>
      <c r="BN288" s="34"/>
      <c r="BO288" s="34"/>
      <c r="BP288" s="34"/>
      <c r="BQ288" s="34"/>
      <c r="BR288" s="34"/>
      <c r="BS288" s="34"/>
      <c r="BT288" s="34"/>
      <c r="BU288" s="34"/>
    </row>
    <row r="289">
      <c r="A289" s="34"/>
      <c r="B289" s="34"/>
      <c r="C289" s="34"/>
      <c r="D289" s="33"/>
      <c r="E289" s="34"/>
      <c r="F289" s="34"/>
      <c r="G289" s="34"/>
      <c r="H289" s="34"/>
      <c r="I289" s="34"/>
      <c r="J289" s="36"/>
      <c r="K289" s="49"/>
      <c r="L289" s="96"/>
      <c r="M289" s="34"/>
      <c r="N289" s="34"/>
      <c r="O289" s="34"/>
      <c r="P289" s="32"/>
      <c r="Q289" s="34"/>
      <c r="R289" s="34"/>
      <c r="S289" s="34"/>
      <c r="T289" s="34"/>
      <c r="U289" s="34"/>
      <c r="V289" s="34"/>
      <c r="W289" s="34"/>
      <c r="X289" s="34"/>
      <c r="Y289" s="34"/>
      <c r="Z289" s="34"/>
      <c r="AA289" s="34"/>
      <c r="AB289" s="34"/>
      <c r="AC289" s="34"/>
      <c r="AD289" s="34"/>
      <c r="AE289" s="34"/>
      <c r="AF289" s="34"/>
      <c r="AG289" s="34"/>
      <c r="AH289" s="34"/>
      <c r="AI289" s="34"/>
      <c r="AJ289" s="34"/>
      <c r="AK289" s="34"/>
      <c r="AL289" s="34"/>
      <c r="AM289" s="34"/>
      <c r="AN289" s="34"/>
      <c r="AO289" s="34"/>
      <c r="AP289" s="34"/>
      <c r="AQ289" s="34"/>
      <c r="AR289" s="34"/>
      <c r="AS289" s="34"/>
      <c r="AT289" s="34"/>
      <c r="AU289" s="34"/>
      <c r="AV289" s="34"/>
      <c r="AW289" s="34"/>
      <c r="AX289" s="34"/>
      <c r="AY289" s="57"/>
      <c r="AZ289" s="47"/>
      <c r="BA289" s="34"/>
      <c r="BB289" s="34"/>
      <c r="BC289" s="34"/>
      <c r="BD289" s="47"/>
      <c r="BE289" s="34"/>
      <c r="BF289" s="34"/>
      <c r="BG289" s="34"/>
      <c r="BH289" s="34"/>
      <c r="BI289" s="32"/>
      <c r="BJ289" s="34"/>
      <c r="BK289" s="34"/>
      <c r="BL289" s="34"/>
      <c r="BM289" s="34"/>
      <c r="BN289" s="34"/>
      <c r="BO289" s="34"/>
      <c r="BP289" s="34"/>
      <c r="BQ289" s="34"/>
      <c r="BR289" s="34"/>
      <c r="BS289" s="34"/>
      <c r="BT289" s="34"/>
      <c r="BU289" s="34"/>
    </row>
    <row r="290">
      <c r="A290" s="34"/>
      <c r="B290" s="34"/>
      <c r="C290" s="34"/>
      <c r="D290" s="33"/>
      <c r="E290" s="34"/>
      <c r="F290" s="34"/>
      <c r="G290" s="34"/>
      <c r="H290" s="34"/>
      <c r="I290" s="34"/>
      <c r="J290" s="36"/>
      <c r="K290" s="49"/>
      <c r="L290" s="96"/>
      <c r="M290" s="34"/>
      <c r="N290" s="34"/>
      <c r="O290" s="34"/>
      <c r="P290" s="32"/>
      <c r="Q290" s="34"/>
      <c r="R290" s="34"/>
      <c r="S290" s="34"/>
      <c r="T290" s="34"/>
      <c r="U290" s="34"/>
      <c r="V290" s="34"/>
      <c r="W290" s="34"/>
      <c r="X290" s="34"/>
      <c r="Y290" s="34"/>
      <c r="Z290" s="34"/>
      <c r="AA290" s="34"/>
      <c r="AB290" s="34"/>
      <c r="AC290" s="34"/>
      <c r="AD290" s="34"/>
      <c r="AE290" s="34"/>
      <c r="AF290" s="34"/>
      <c r="AG290" s="34"/>
      <c r="AH290" s="34"/>
      <c r="AI290" s="34"/>
      <c r="AJ290" s="34"/>
      <c r="AK290" s="34"/>
      <c r="AL290" s="34"/>
      <c r="AM290" s="34"/>
      <c r="AN290" s="34"/>
      <c r="AO290" s="34"/>
      <c r="AP290" s="34"/>
      <c r="AQ290" s="34"/>
      <c r="AR290" s="34"/>
      <c r="AS290" s="34"/>
      <c r="AT290" s="34"/>
      <c r="AU290" s="34"/>
      <c r="AV290" s="34"/>
      <c r="AW290" s="34"/>
      <c r="AX290" s="34"/>
      <c r="AY290" s="57"/>
      <c r="AZ290" s="47"/>
      <c r="BA290" s="34"/>
      <c r="BB290" s="34"/>
      <c r="BC290" s="34"/>
      <c r="BD290" s="47"/>
      <c r="BE290" s="34"/>
      <c r="BF290" s="34"/>
      <c r="BG290" s="34"/>
      <c r="BH290" s="34"/>
      <c r="BI290" s="32"/>
      <c r="BJ290" s="34"/>
      <c r="BK290" s="34"/>
      <c r="BL290" s="34"/>
      <c r="BM290" s="34"/>
      <c r="BN290" s="34"/>
      <c r="BO290" s="34"/>
      <c r="BP290" s="34"/>
      <c r="BQ290" s="34"/>
      <c r="BR290" s="34"/>
      <c r="BS290" s="34"/>
      <c r="BT290" s="34"/>
      <c r="BU290" s="34"/>
    </row>
    <row r="291">
      <c r="A291" s="34"/>
      <c r="B291" s="34"/>
      <c r="C291" s="34"/>
      <c r="D291" s="33"/>
      <c r="E291" s="34"/>
      <c r="F291" s="34"/>
      <c r="G291" s="34"/>
      <c r="H291" s="34"/>
      <c r="I291" s="34"/>
      <c r="J291" s="36"/>
      <c r="K291" s="49"/>
      <c r="L291" s="96"/>
      <c r="M291" s="34"/>
      <c r="N291" s="34"/>
      <c r="O291" s="34"/>
      <c r="P291" s="32"/>
      <c r="Q291" s="34"/>
      <c r="R291" s="34"/>
      <c r="S291" s="34"/>
      <c r="T291" s="34"/>
      <c r="U291" s="34"/>
      <c r="V291" s="34"/>
      <c r="W291" s="34"/>
      <c r="X291" s="34"/>
      <c r="Y291" s="34"/>
      <c r="Z291" s="34"/>
      <c r="AA291" s="34"/>
      <c r="AB291" s="34"/>
      <c r="AC291" s="34"/>
      <c r="AD291" s="34"/>
      <c r="AE291" s="34"/>
      <c r="AF291" s="34"/>
      <c r="AG291" s="34"/>
      <c r="AH291" s="34"/>
      <c r="AI291" s="34"/>
      <c r="AJ291" s="34"/>
      <c r="AK291" s="34"/>
      <c r="AL291" s="34"/>
      <c r="AM291" s="34"/>
      <c r="AN291" s="34"/>
      <c r="AO291" s="34"/>
      <c r="AP291" s="34"/>
      <c r="AQ291" s="34"/>
      <c r="AR291" s="34"/>
      <c r="AS291" s="34"/>
      <c r="AT291" s="34"/>
      <c r="AU291" s="34"/>
      <c r="AV291" s="34"/>
      <c r="AW291" s="34"/>
      <c r="AX291" s="34"/>
      <c r="AY291" s="57"/>
      <c r="AZ291" s="47"/>
      <c r="BA291" s="34"/>
      <c r="BB291" s="34"/>
      <c r="BC291" s="34"/>
      <c r="BD291" s="47"/>
      <c r="BE291" s="34"/>
      <c r="BF291" s="34"/>
      <c r="BG291" s="34"/>
      <c r="BH291" s="34"/>
      <c r="BI291" s="32"/>
      <c r="BJ291" s="34"/>
      <c r="BK291" s="34"/>
      <c r="BL291" s="34"/>
      <c r="BM291" s="34"/>
      <c r="BN291" s="34"/>
      <c r="BO291" s="34"/>
      <c r="BP291" s="34"/>
      <c r="BQ291" s="34"/>
      <c r="BR291" s="34"/>
      <c r="BS291" s="34"/>
      <c r="BT291" s="34"/>
      <c r="BU291" s="34"/>
    </row>
    <row r="292">
      <c r="A292" s="34"/>
      <c r="B292" s="34"/>
      <c r="C292" s="34"/>
      <c r="D292" s="33"/>
      <c r="E292" s="34"/>
      <c r="F292" s="34"/>
      <c r="G292" s="34"/>
      <c r="H292" s="34"/>
      <c r="I292" s="34"/>
      <c r="J292" s="36"/>
      <c r="K292" s="49"/>
      <c r="L292" s="96"/>
      <c r="M292" s="34"/>
      <c r="N292" s="34"/>
      <c r="O292" s="34"/>
      <c r="P292" s="32"/>
      <c r="Q292" s="34"/>
      <c r="R292" s="34"/>
      <c r="S292" s="34"/>
      <c r="T292" s="34"/>
      <c r="U292" s="34"/>
      <c r="V292" s="34"/>
      <c r="W292" s="34"/>
      <c r="X292" s="34"/>
      <c r="Y292" s="34"/>
      <c r="Z292" s="34"/>
      <c r="AA292" s="34"/>
      <c r="AB292" s="34"/>
      <c r="AC292" s="34"/>
      <c r="AD292" s="34"/>
      <c r="AE292" s="34"/>
      <c r="AF292" s="34"/>
      <c r="AG292" s="34"/>
      <c r="AH292" s="34"/>
      <c r="AI292" s="34"/>
      <c r="AJ292" s="34"/>
      <c r="AK292" s="34"/>
      <c r="AL292" s="34"/>
      <c r="AM292" s="34"/>
      <c r="AN292" s="34"/>
      <c r="AO292" s="34"/>
      <c r="AP292" s="34"/>
      <c r="AQ292" s="34"/>
      <c r="AR292" s="34"/>
      <c r="AS292" s="34"/>
      <c r="AT292" s="34"/>
      <c r="AU292" s="34"/>
      <c r="AV292" s="34"/>
      <c r="AW292" s="34"/>
      <c r="AX292" s="34"/>
      <c r="AY292" s="57"/>
      <c r="AZ292" s="47"/>
      <c r="BA292" s="34"/>
      <c r="BB292" s="34"/>
      <c r="BC292" s="34"/>
      <c r="BD292" s="47"/>
      <c r="BE292" s="34"/>
      <c r="BF292" s="34"/>
      <c r="BG292" s="34"/>
      <c r="BH292" s="34"/>
      <c r="BI292" s="32"/>
      <c r="BJ292" s="34"/>
      <c r="BK292" s="34"/>
      <c r="BL292" s="34"/>
      <c r="BM292" s="34"/>
      <c r="BN292" s="34"/>
      <c r="BO292" s="34"/>
      <c r="BP292" s="34"/>
      <c r="BQ292" s="34"/>
      <c r="BR292" s="34"/>
      <c r="BS292" s="34"/>
      <c r="BT292" s="34"/>
      <c r="BU292" s="34"/>
    </row>
    <row r="293">
      <c r="A293" s="34"/>
      <c r="B293" s="34"/>
      <c r="C293" s="34"/>
      <c r="D293" s="33"/>
      <c r="E293" s="34"/>
      <c r="F293" s="34"/>
      <c r="G293" s="34"/>
      <c r="H293" s="34"/>
      <c r="I293" s="34"/>
      <c r="J293" s="36"/>
      <c r="K293" s="49"/>
      <c r="L293" s="96"/>
      <c r="M293" s="34"/>
      <c r="N293" s="34"/>
      <c r="O293" s="34"/>
      <c r="P293" s="32"/>
      <c r="Q293" s="34"/>
      <c r="R293" s="34"/>
      <c r="S293" s="34"/>
      <c r="T293" s="34"/>
      <c r="U293" s="34"/>
      <c r="V293" s="34"/>
      <c r="W293" s="34"/>
      <c r="X293" s="34"/>
      <c r="Y293" s="34"/>
      <c r="Z293" s="34"/>
      <c r="AA293" s="34"/>
      <c r="AB293" s="34"/>
      <c r="AC293" s="34"/>
      <c r="AD293" s="34"/>
      <c r="AE293" s="34"/>
      <c r="AF293" s="34"/>
      <c r="AG293" s="34"/>
      <c r="AH293" s="34"/>
      <c r="AI293" s="34"/>
      <c r="AJ293" s="34"/>
      <c r="AK293" s="34"/>
      <c r="AL293" s="34"/>
      <c r="AM293" s="34"/>
      <c r="AN293" s="34"/>
      <c r="AO293" s="34"/>
      <c r="AP293" s="34"/>
      <c r="AQ293" s="34"/>
      <c r="AR293" s="34"/>
      <c r="AS293" s="34"/>
      <c r="AT293" s="34"/>
      <c r="AU293" s="34"/>
      <c r="AV293" s="34"/>
      <c r="AW293" s="34"/>
      <c r="AX293" s="34"/>
      <c r="AY293" s="57"/>
      <c r="AZ293" s="47"/>
      <c r="BA293" s="34"/>
      <c r="BB293" s="34"/>
      <c r="BC293" s="34"/>
      <c r="BD293" s="47"/>
      <c r="BE293" s="34"/>
      <c r="BF293" s="34"/>
      <c r="BG293" s="34"/>
      <c r="BH293" s="34"/>
      <c r="BI293" s="32"/>
      <c r="BJ293" s="34"/>
      <c r="BK293" s="34"/>
      <c r="BL293" s="34"/>
      <c r="BM293" s="34"/>
      <c r="BN293" s="34"/>
      <c r="BO293" s="34"/>
      <c r="BP293" s="34"/>
      <c r="BQ293" s="34"/>
      <c r="BR293" s="34"/>
      <c r="BS293" s="34"/>
      <c r="BT293" s="34"/>
      <c r="BU293" s="34"/>
    </row>
    <row r="294">
      <c r="A294" s="34"/>
      <c r="B294" s="34"/>
      <c r="C294" s="34"/>
      <c r="D294" s="33"/>
      <c r="E294" s="34"/>
      <c r="F294" s="34"/>
      <c r="G294" s="34"/>
      <c r="H294" s="34"/>
      <c r="I294" s="34"/>
      <c r="J294" s="36"/>
      <c r="K294" s="49"/>
      <c r="L294" s="96"/>
      <c r="M294" s="34"/>
      <c r="N294" s="34"/>
      <c r="O294" s="34"/>
      <c r="P294" s="32"/>
      <c r="Q294" s="34"/>
      <c r="R294" s="34"/>
      <c r="S294" s="34"/>
      <c r="T294" s="34"/>
      <c r="U294" s="34"/>
      <c r="V294" s="34"/>
      <c r="W294" s="34"/>
      <c r="X294" s="34"/>
      <c r="Y294" s="34"/>
      <c r="Z294" s="34"/>
      <c r="AA294" s="34"/>
      <c r="AB294" s="34"/>
      <c r="AC294" s="34"/>
      <c r="AD294" s="34"/>
      <c r="AE294" s="34"/>
      <c r="AF294" s="34"/>
      <c r="AG294" s="34"/>
      <c r="AH294" s="34"/>
      <c r="AI294" s="34"/>
      <c r="AJ294" s="34"/>
      <c r="AK294" s="34"/>
      <c r="AL294" s="34"/>
      <c r="AM294" s="34"/>
      <c r="AN294" s="34"/>
      <c r="AO294" s="34"/>
      <c r="AP294" s="34"/>
      <c r="AQ294" s="34"/>
      <c r="AR294" s="34"/>
      <c r="AS294" s="34"/>
      <c r="AT294" s="34"/>
      <c r="AU294" s="34"/>
      <c r="AV294" s="34"/>
      <c r="AW294" s="34"/>
      <c r="AX294" s="34"/>
      <c r="AY294" s="57"/>
      <c r="AZ294" s="47"/>
      <c r="BA294" s="34"/>
      <c r="BB294" s="34"/>
      <c r="BC294" s="34"/>
      <c r="BD294" s="47"/>
      <c r="BE294" s="34"/>
      <c r="BF294" s="34"/>
      <c r="BG294" s="34"/>
      <c r="BH294" s="34"/>
      <c r="BI294" s="32"/>
      <c r="BJ294" s="34"/>
      <c r="BK294" s="34"/>
      <c r="BL294" s="34"/>
      <c r="BM294" s="34"/>
      <c r="BN294" s="34"/>
      <c r="BO294" s="34"/>
      <c r="BP294" s="34"/>
      <c r="BQ294" s="34"/>
      <c r="BR294" s="34"/>
      <c r="BS294" s="34"/>
      <c r="BT294" s="34"/>
      <c r="BU294" s="34"/>
    </row>
    <row r="295">
      <c r="A295" s="34"/>
      <c r="B295" s="34"/>
      <c r="C295" s="34"/>
      <c r="D295" s="33"/>
      <c r="E295" s="34"/>
      <c r="F295" s="34"/>
      <c r="G295" s="34"/>
      <c r="H295" s="34"/>
      <c r="I295" s="34"/>
      <c r="J295" s="36"/>
      <c r="K295" s="49"/>
      <c r="L295" s="96"/>
      <c r="M295" s="34"/>
      <c r="N295" s="34"/>
      <c r="O295" s="34"/>
      <c r="P295" s="32"/>
      <c r="Q295" s="34"/>
      <c r="R295" s="34"/>
      <c r="S295" s="34"/>
      <c r="T295" s="34"/>
      <c r="U295" s="34"/>
      <c r="V295" s="34"/>
      <c r="W295" s="34"/>
      <c r="X295" s="34"/>
      <c r="Y295" s="34"/>
      <c r="Z295" s="34"/>
      <c r="AA295" s="34"/>
      <c r="AB295" s="34"/>
      <c r="AC295" s="34"/>
      <c r="AD295" s="34"/>
      <c r="AE295" s="34"/>
      <c r="AF295" s="34"/>
      <c r="AG295" s="34"/>
      <c r="AH295" s="34"/>
      <c r="AI295" s="34"/>
      <c r="AJ295" s="34"/>
      <c r="AK295" s="34"/>
      <c r="AL295" s="34"/>
      <c r="AM295" s="34"/>
      <c r="AN295" s="34"/>
      <c r="AO295" s="34"/>
      <c r="AP295" s="34"/>
      <c r="AQ295" s="34"/>
      <c r="AR295" s="34"/>
      <c r="AS295" s="34"/>
      <c r="AT295" s="34"/>
      <c r="AU295" s="34"/>
      <c r="AV295" s="34"/>
      <c r="AW295" s="34"/>
      <c r="AX295" s="34"/>
      <c r="AY295" s="57"/>
      <c r="AZ295" s="47"/>
      <c r="BA295" s="34"/>
      <c r="BB295" s="34"/>
      <c r="BC295" s="34"/>
      <c r="BD295" s="47"/>
      <c r="BE295" s="34"/>
      <c r="BF295" s="34"/>
      <c r="BG295" s="34"/>
      <c r="BH295" s="34"/>
      <c r="BI295" s="32"/>
      <c r="BJ295" s="34"/>
      <c r="BK295" s="34"/>
      <c r="BL295" s="34"/>
      <c r="BM295" s="34"/>
      <c r="BN295" s="34"/>
      <c r="BO295" s="34"/>
      <c r="BP295" s="34"/>
      <c r="BQ295" s="34"/>
      <c r="BR295" s="34"/>
      <c r="BS295" s="34"/>
      <c r="BT295" s="34"/>
      <c r="BU295" s="34"/>
    </row>
    <row r="296">
      <c r="A296" s="34"/>
      <c r="B296" s="34"/>
      <c r="C296" s="34"/>
      <c r="D296" s="33"/>
      <c r="E296" s="34"/>
      <c r="F296" s="34"/>
      <c r="G296" s="34"/>
      <c r="H296" s="34"/>
      <c r="I296" s="34"/>
      <c r="J296" s="36"/>
      <c r="K296" s="49"/>
      <c r="L296" s="96"/>
      <c r="M296" s="34"/>
      <c r="N296" s="34"/>
      <c r="O296" s="34"/>
      <c r="P296" s="32"/>
      <c r="Q296" s="34"/>
      <c r="R296" s="34"/>
      <c r="S296" s="34"/>
      <c r="T296" s="34"/>
      <c r="U296" s="34"/>
      <c r="V296" s="34"/>
      <c r="W296" s="34"/>
      <c r="X296" s="34"/>
      <c r="Y296" s="34"/>
      <c r="Z296" s="34"/>
      <c r="AA296" s="34"/>
      <c r="AB296" s="34"/>
      <c r="AC296" s="34"/>
      <c r="AD296" s="34"/>
      <c r="AE296" s="34"/>
      <c r="AF296" s="34"/>
      <c r="AG296" s="34"/>
      <c r="AH296" s="34"/>
      <c r="AI296" s="34"/>
      <c r="AJ296" s="34"/>
      <c r="AK296" s="34"/>
      <c r="AL296" s="34"/>
      <c r="AM296" s="34"/>
      <c r="AN296" s="34"/>
      <c r="AO296" s="34"/>
      <c r="AP296" s="34"/>
      <c r="AQ296" s="34"/>
      <c r="AR296" s="34"/>
      <c r="AS296" s="34"/>
      <c r="AT296" s="34"/>
      <c r="AU296" s="34"/>
      <c r="AV296" s="34"/>
      <c r="AW296" s="34"/>
      <c r="AX296" s="34"/>
      <c r="AY296" s="57"/>
      <c r="AZ296" s="47"/>
      <c r="BA296" s="34"/>
      <c r="BB296" s="34"/>
      <c r="BC296" s="34"/>
      <c r="BD296" s="47"/>
      <c r="BE296" s="34"/>
      <c r="BF296" s="34"/>
      <c r="BG296" s="34"/>
      <c r="BH296" s="34"/>
      <c r="BI296" s="32"/>
      <c r="BJ296" s="34"/>
      <c r="BK296" s="34"/>
      <c r="BL296" s="34"/>
      <c r="BM296" s="34"/>
      <c r="BN296" s="34"/>
      <c r="BO296" s="34"/>
      <c r="BP296" s="34"/>
      <c r="BQ296" s="34"/>
      <c r="BR296" s="34"/>
      <c r="BS296" s="34"/>
      <c r="BT296" s="34"/>
      <c r="BU296" s="34"/>
    </row>
    <row r="297">
      <c r="A297" s="34"/>
      <c r="B297" s="34"/>
      <c r="C297" s="34"/>
      <c r="D297" s="33"/>
      <c r="E297" s="34"/>
      <c r="F297" s="34"/>
      <c r="G297" s="34"/>
      <c r="H297" s="34"/>
      <c r="I297" s="34"/>
      <c r="J297" s="36"/>
      <c r="K297" s="49"/>
      <c r="L297" s="96"/>
      <c r="M297" s="34"/>
      <c r="N297" s="34"/>
      <c r="O297" s="34"/>
      <c r="P297" s="32"/>
      <c r="Q297" s="34"/>
      <c r="R297" s="34"/>
      <c r="S297" s="34"/>
      <c r="T297" s="34"/>
      <c r="U297" s="34"/>
      <c r="V297" s="34"/>
      <c r="W297" s="34"/>
      <c r="X297" s="34"/>
      <c r="Y297" s="34"/>
      <c r="Z297" s="34"/>
      <c r="AA297" s="34"/>
      <c r="AB297" s="34"/>
      <c r="AC297" s="34"/>
      <c r="AD297" s="34"/>
      <c r="AE297" s="34"/>
      <c r="AF297" s="34"/>
      <c r="AG297" s="34"/>
      <c r="AH297" s="34"/>
      <c r="AI297" s="34"/>
      <c r="AJ297" s="34"/>
      <c r="AK297" s="34"/>
      <c r="AL297" s="34"/>
      <c r="AM297" s="34"/>
      <c r="AN297" s="34"/>
      <c r="AO297" s="34"/>
      <c r="AP297" s="34"/>
      <c r="AQ297" s="34"/>
      <c r="AR297" s="34"/>
      <c r="AS297" s="34"/>
      <c r="AT297" s="34"/>
      <c r="AU297" s="34"/>
      <c r="AV297" s="34"/>
      <c r="AW297" s="34"/>
      <c r="AX297" s="34"/>
      <c r="AY297" s="57"/>
      <c r="AZ297" s="47"/>
      <c r="BA297" s="34"/>
      <c r="BB297" s="34"/>
      <c r="BC297" s="34"/>
      <c r="BD297" s="47"/>
      <c r="BE297" s="34"/>
      <c r="BF297" s="34"/>
      <c r="BG297" s="34"/>
      <c r="BH297" s="34"/>
      <c r="BI297" s="32"/>
      <c r="BJ297" s="34"/>
      <c r="BK297" s="34"/>
      <c r="BL297" s="34"/>
      <c r="BM297" s="34"/>
      <c r="BN297" s="34"/>
      <c r="BO297" s="34"/>
      <c r="BP297" s="34"/>
      <c r="BQ297" s="34"/>
      <c r="BR297" s="34"/>
      <c r="BS297" s="34"/>
      <c r="BT297" s="34"/>
      <c r="BU297" s="34"/>
    </row>
    <row r="298">
      <c r="A298" s="34"/>
      <c r="B298" s="34"/>
      <c r="C298" s="34"/>
      <c r="D298" s="33"/>
      <c r="E298" s="34"/>
      <c r="F298" s="34"/>
      <c r="G298" s="34"/>
      <c r="H298" s="34"/>
      <c r="I298" s="34"/>
      <c r="J298" s="36"/>
      <c r="K298" s="49"/>
      <c r="L298" s="96"/>
      <c r="M298" s="34"/>
      <c r="N298" s="34"/>
      <c r="O298" s="34"/>
      <c r="P298" s="32"/>
      <c r="Q298" s="34"/>
      <c r="R298" s="34"/>
      <c r="S298" s="34"/>
      <c r="T298" s="34"/>
      <c r="U298" s="34"/>
      <c r="V298" s="34"/>
      <c r="W298" s="34"/>
      <c r="X298" s="34"/>
      <c r="Y298" s="34"/>
      <c r="Z298" s="34"/>
      <c r="AA298" s="34"/>
      <c r="AB298" s="34"/>
      <c r="AC298" s="34"/>
      <c r="AD298" s="34"/>
      <c r="AE298" s="34"/>
      <c r="AF298" s="34"/>
      <c r="AG298" s="34"/>
      <c r="AH298" s="34"/>
      <c r="AI298" s="34"/>
      <c r="AJ298" s="34"/>
      <c r="AK298" s="34"/>
      <c r="AL298" s="34"/>
      <c r="AM298" s="34"/>
      <c r="AN298" s="34"/>
      <c r="AO298" s="34"/>
      <c r="AP298" s="34"/>
      <c r="AQ298" s="34"/>
      <c r="AR298" s="34"/>
      <c r="AS298" s="34"/>
      <c r="AT298" s="34"/>
      <c r="AU298" s="34"/>
      <c r="AV298" s="34"/>
      <c r="AW298" s="34"/>
      <c r="AX298" s="34"/>
      <c r="AY298" s="57"/>
      <c r="AZ298" s="47"/>
      <c r="BA298" s="34"/>
      <c r="BB298" s="34"/>
      <c r="BC298" s="34"/>
      <c r="BD298" s="47"/>
      <c r="BE298" s="34"/>
      <c r="BF298" s="34"/>
      <c r="BG298" s="34"/>
      <c r="BH298" s="34"/>
      <c r="BI298" s="32"/>
      <c r="BJ298" s="34"/>
      <c r="BK298" s="34"/>
      <c r="BL298" s="34"/>
      <c r="BM298" s="34"/>
      <c r="BN298" s="34"/>
      <c r="BO298" s="34"/>
      <c r="BP298" s="34"/>
      <c r="BQ298" s="34"/>
      <c r="BR298" s="34"/>
      <c r="BS298" s="34"/>
      <c r="BT298" s="34"/>
      <c r="BU298" s="34"/>
    </row>
    <row r="299">
      <c r="A299" s="34"/>
      <c r="B299" s="34"/>
      <c r="C299" s="34"/>
      <c r="D299" s="33"/>
      <c r="E299" s="34"/>
      <c r="F299" s="34"/>
      <c r="G299" s="34"/>
      <c r="H299" s="34"/>
      <c r="I299" s="34"/>
      <c r="J299" s="36"/>
      <c r="K299" s="49"/>
      <c r="L299" s="96"/>
      <c r="M299" s="34"/>
      <c r="N299" s="34"/>
      <c r="O299" s="34"/>
      <c r="P299" s="32"/>
      <c r="Q299" s="34"/>
      <c r="R299" s="34"/>
      <c r="S299" s="34"/>
      <c r="T299" s="34"/>
      <c r="U299" s="34"/>
      <c r="V299" s="34"/>
      <c r="W299" s="34"/>
      <c r="X299" s="34"/>
      <c r="Y299" s="34"/>
      <c r="Z299" s="34"/>
      <c r="AA299" s="34"/>
      <c r="AB299" s="34"/>
      <c r="AC299" s="34"/>
      <c r="AD299" s="34"/>
      <c r="AE299" s="34"/>
      <c r="AF299" s="34"/>
      <c r="AG299" s="34"/>
      <c r="AH299" s="34"/>
      <c r="AI299" s="34"/>
      <c r="AJ299" s="34"/>
      <c r="AK299" s="34"/>
      <c r="AL299" s="34"/>
      <c r="AM299" s="34"/>
      <c r="AN299" s="34"/>
      <c r="AO299" s="34"/>
      <c r="AP299" s="34"/>
      <c r="AQ299" s="34"/>
      <c r="AR299" s="34"/>
      <c r="AS299" s="34"/>
      <c r="AT299" s="34"/>
      <c r="AU299" s="34"/>
      <c r="AV299" s="34"/>
      <c r="AW299" s="34"/>
      <c r="AX299" s="34"/>
      <c r="AY299" s="57"/>
      <c r="AZ299" s="47"/>
      <c r="BA299" s="34"/>
      <c r="BB299" s="34"/>
      <c r="BC299" s="34"/>
      <c r="BD299" s="47"/>
      <c r="BE299" s="34"/>
      <c r="BF299" s="34"/>
      <c r="BG299" s="34"/>
      <c r="BH299" s="34"/>
      <c r="BI299" s="32"/>
      <c r="BJ299" s="34"/>
      <c r="BK299" s="34"/>
      <c r="BL299" s="34"/>
      <c r="BM299" s="34"/>
      <c r="BN299" s="34"/>
      <c r="BO299" s="34"/>
      <c r="BP299" s="34"/>
      <c r="BQ299" s="34"/>
      <c r="BR299" s="34"/>
      <c r="BS299" s="34"/>
      <c r="BT299" s="34"/>
      <c r="BU299" s="34"/>
    </row>
    <row r="300">
      <c r="A300" s="34"/>
      <c r="B300" s="34"/>
      <c r="C300" s="34"/>
      <c r="D300" s="33"/>
      <c r="E300" s="34"/>
      <c r="F300" s="34"/>
      <c r="G300" s="34"/>
      <c r="H300" s="34"/>
      <c r="I300" s="34"/>
      <c r="J300" s="36"/>
      <c r="K300" s="49"/>
      <c r="L300" s="96"/>
      <c r="M300" s="34"/>
      <c r="N300" s="34"/>
      <c r="O300" s="34"/>
      <c r="P300" s="32"/>
      <c r="Q300" s="34"/>
      <c r="R300" s="34"/>
      <c r="S300" s="34"/>
      <c r="T300" s="34"/>
      <c r="U300" s="34"/>
      <c r="V300" s="34"/>
      <c r="W300" s="34"/>
      <c r="X300" s="34"/>
      <c r="Y300" s="34"/>
      <c r="Z300" s="34"/>
      <c r="AA300" s="34"/>
      <c r="AB300" s="34"/>
      <c r="AC300" s="34"/>
      <c r="AD300" s="34"/>
      <c r="AE300" s="34"/>
      <c r="AF300" s="34"/>
      <c r="AG300" s="34"/>
      <c r="AH300" s="34"/>
      <c r="AI300" s="34"/>
      <c r="AJ300" s="34"/>
      <c r="AK300" s="34"/>
      <c r="AL300" s="34"/>
      <c r="AM300" s="34"/>
      <c r="AN300" s="34"/>
      <c r="AO300" s="34"/>
      <c r="AP300" s="34"/>
      <c r="AQ300" s="34"/>
      <c r="AR300" s="34"/>
      <c r="AS300" s="34"/>
      <c r="AT300" s="34"/>
      <c r="AU300" s="34"/>
      <c r="AV300" s="34"/>
      <c r="AW300" s="34"/>
      <c r="AX300" s="34"/>
      <c r="AY300" s="57"/>
      <c r="AZ300" s="47"/>
      <c r="BA300" s="34"/>
      <c r="BB300" s="34"/>
      <c r="BC300" s="34"/>
      <c r="BD300" s="47"/>
      <c r="BE300" s="34"/>
      <c r="BF300" s="34"/>
      <c r="BG300" s="34"/>
      <c r="BH300" s="34"/>
      <c r="BI300" s="32"/>
      <c r="BJ300" s="34"/>
      <c r="BK300" s="34"/>
      <c r="BL300" s="34"/>
      <c r="BM300" s="34"/>
      <c r="BN300" s="34"/>
      <c r="BO300" s="34"/>
      <c r="BP300" s="34"/>
      <c r="BQ300" s="34"/>
      <c r="BR300" s="34"/>
      <c r="BS300" s="34"/>
      <c r="BT300" s="34"/>
      <c r="BU300" s="34"/>
    </row>
    <row r="301">
      <c r="A301" s="34"/>
      <c r="B301" s="34"/>
      <c r="C301" s="34"/>
      <c r="D301" s="33"/>
      <c r="E301" s="34"/>
      <c r="F301" s="34"/>
      <c r="G301" s="34"/>
      <c r="H301" s="34"/>
      <c r="I301" s="34"/>
      <c r="J301" s="36"/>
      <c r="K301" s="49"/>
      <c r="L301" s="96"/>
      <c r="M301" s="34"/>
      <c r="N301" s="34"/>
      <c r="O301" s="34"/>
      <c r="P301" s="32"/>
      <c r="Q301" s="34"/>
      <c r="R301" s="34"/>
      <c r="S301" s="34"/>
      <c r="T301" s="34"/>
      <c r="U301" s="34"/>
      <c r="V301" s="34"/>
      <c r="W301" s="34"/>
      <c r="X301" s="34"/>
      <c r="Y301" s="34"/>
      <c r="Z301" s="34"/>
      <c r="AA301" s="34"/>
      <c r="AB301" s="34"/>
      <c r="AC301" s="34"/>
      <c r="AD301" s="34"/>
      <c r="AE301" s="34"/>
      <c r="AF301" s="34"/>
      <c r="AG301" s="34"/>
      <c r="AH301" s="34"/>
      <c r="AI301" s="34"/>
      <c r="AJ301" s="34"/>
      <c r="AK301" s="34"/>
      <c r="AL301" s="34"/>
      <c r="AM301" s="34"/>
      <c r="AN301" s="34"/>
      <c r="AO301" s="34"/>
      <c r="AP301" s="34"/>
      <c r="AQ301" s="34"/>
      <c r="AR301" s="34"/>
      <c r="AS301" s="34"/>
      <c r="AT301" s="34"/>
      <c r="AU301" s="34"/>
      <c r="AV301" s="34"/>
      <c r="AW301" s="34"/>
      <c r="AX301" s="34"/>
      <c r="AY301" s="57"/>
      <c r="AZ301" s="47"/>
      <c r="BA301" s="34"/>
      <c r="BB301" s="34"/>
      <c r="BC301" s="34"/>
      <c r="BD301" s="47"/>
      <c r="BE301" s="34"/>
      <c r="BF301" s="34"/>
      <c r="BG301" s="34"/>
      <c r="BH301" s="34"/>
      <c r="BI301" s="32"/>
      <c r="BJ301" s="34"/>
      <c r="BK301" s="34"/>
      <c r="BL301" s="34"/>
      <c r="BM301" s="34"/>
      <c r="BN301" s="34"/>
      <c r="BO301" s="34"/>
      <c r="BP301" s="34"/>
      <c r="BQ301" s="34"/>
      <c r="BR301" s="34"/>
      <c r="BS301" s="34"/>
      <c r="BT301" s="34"/>
      <c r="BU301" s="34"/>
    </row>
    <row r="302">
      <c r="A302" s="34"/>
      <c r="B302" s="34"/>
      <c r="C302" s="34"/>
      <c r="D302" s="33"/>
      <c r="E302" s="34"/>
      <c r="F302" s="34"/>
      <c r="G302" s="34"/>
      <c r="H302" s="34"/>
      <c r="I302" s="34"/>
      <c r="J302" s="36"/>
      <c r="K302" s="49"/>
      <c r="L302" s="96"/>
      <c r="M302" s="34"/>
      <c r="N302" s="34"/>
      <c r="O302" s="34"/>
      <c r="P302" s="32"/>
      <c r="Q302" s="34"/>
      <c r="R302" s="34"/>
      <c r="S302" s="34"/>
      <c r="T302" s="34"/>
      <c r="U302" s="34"/>
      <c r="V302" s="34"/>
      <c r="W302" s="34"/>
      <c r="X302" s="34"/>
      <c r="Y302" s="34"/>
      <c r="Z302" s="34"/>
      <c r="AA302" s="34"/>
      <c r="AB302" s="34"/>
      <c r="AC302" s="34"/>
      <c r="AD302" s="34"/>
      <c r="AE302" s="34"/>
      <c r="AF302" s="34"/>
      <c r="AG302" s="34"/>
      <c r="AH302" s="34"/>
      <c r="AI302" s="34"/>
      <c r="AJ302" s="34"/>
      <c r="AK302" s="34"/>
      <c r="AL302" s="34"/>
      <c r="AM302" s="34"/>
      <c r="AN302" s="34"/>
      <c r="AO302" s="34"/>
      <c r="AP302" s="34"/>
      <c r="AQ302" s="34"/>
      <c r="AR302" s="34"/>
      <c r="AS302" s="34"/>
      <c r="AT302" s="34"/>
      <c r="AU302" s="34"/>
      <c r="AV302" s="34"/>
      <c r="AW302" s="34"/>
      <c r="AX302" s="34"/>
      <c r="AY302" s="57"/>
      <c r="AZ302" s="47"/>
      <c r="BA302" s="34"/>
      <c r="BB302" s="34"/>
      <c r="BC302" s="34"/>
      <c r="BD302" s="47"/>
      <c r="BE302" s="34"/>
      <c r="BF302" s="34"/>
      <c r="BG302" s="34"/>
      <c r="BH302" s="34"/>
      <c r="BI302" s="32"/>
      <c r="BJ302" s="34"/>
      <c r="BK302" s="34"/>
      <c r="BL302" s="34"/>
      <c r="BM302" s="34"/>
      <c r="BN302" s="34"/>
      <c r="BO302" s="34"/>
      <c r="BP302" s="34"/>
      <c r="BQ302" s="34"/>
      <c r="BR302" s="34"/>
      <c r="BS302" s="34"/>
      <c r="BT302" s="34"/>
      <c r="BU302" s="34"/>
    </row>
    <row r="303">
      <c r="A303" s="34"/>
      <c r="B303" s="34"/>
      <c r="C303" s="34"/>
      <c r="D303" s="33"/>
      <c r="E303" s="34"/>
      <c r="F303" s="34"/>
      <c r="G303" s="34"/>
      <c r="H303" s="34"/>
      <c r="I303" s="34"/>
      <c r="J303" s="36"/>
      <c r="K303" s="49"/>
      <c r="L303" s="96"/>
      <c r="M303" s="34"/>
      <c r="N303" s="34"/>
      <c r="O303" s="34"/>
      <c r="P303" s="32"/>
      <c r="Q303" s="34"/>
      <c r="R303" s="34"/>
      <c r="S303" s="34"/>
      <c r="T303" s="34"/>
      <c r="U303" s="34"/>
      <c r="V303" s="34"/>
      <c r="W303" s="34"/>
      <c r="X303" s="34"/>
      <c r="Y303" s="34"/>
      <c r="Z303" s="34"/>
      <c r="AA303" s="34"/>
      <c r="AB303" s="34"/>
      <c r="AC303" s="34"/>
      <c r="AD303" s="34"/>
      <c r="AE303" s="34"/>
      <c r="AF303" s="34"/>
      <c r="AG303" s="34"/>
      <c r="AH303" s="34"/>
      <c r="AI303" s="34"/>
      <c r="AJ303" s="34"/>
      <c r="AK303" s="34"/>
      <c r="AL303" s="34"/>
      <c r="AM303" s="34"/>
      <c r="AN303" s="34"/>
      <c r="AO303" s="34"/>
      <c r="AP303" s="34"/>
      <c r="AQ303" s="34"/>
      <c r="AR303" s="34"/>
      <c r="AS303" s="34"/>
      <c r="AT303" s="34"/>
      <c r="AU303" s="34"/>
      <c r="AV303" s="34"/>
      <c r="AW303" s="34"/>
      <c r="AX303" s="34"/>
      <c r="AY303" s="57"/>
      <c r="AZ303" s="47"/>
      <c r="BA303" s="34"/>
      <c r="BB303" s="34"/>
      <c r="BC303" s="34"/>
      <c r="BD303" s="47"/>
      <c r="BE303" s="34"/>
      <c r="BF303" s="34"/>
      <c r="BG303" s="34"/>
      <c r="BH303" s="34"/>
      <c r="BI303" s="32"/>
      <c r="BJ303" s="34"/>
      <c r="BK303" s="34"/>
      <c r="BL303" s="34"/>
      <c r="BM303" s="34"/>
      <c r="BN303" s="34"/>
      <c r="BO303" s="34"/>
      <c r="BP303" s="34"/>
      <c r="BQ303" s="34"/>
      <c r="BR303" s="34"/>
      <c r="BS303" s="34"/>
      <c r="BT303" s="34"/>
      <c r="BU303" s="34"/>
    </row>
    <row r="304">
      <c r="A304" s="34"/>
      <c r="B304" s="34"/>
      <c r="C304" s="34"/>
      <c r="D304" s="33"/>
      <c r="E304" s="34"/>
      <c r="F304" s="34"/>
      <c r="G304" s="34"/>
      <c r="H304" s="34"/>
      <c r="I304" s="34"/>
      <c r="J304" s="36"/>
      <c r="K304" s="49"/>
      <c r="L304" s="96"/>
      <c r="M304" s="34"/>
      <c r="N304" s="34"/>
      <c r="O304" s="34"/>
      <c r="P304" s="32"/>
      <c r="Q304" s="34"/>
      <c r="R304" s="34"/>
      <c r="S304" s="34"/>
      <c r="T304" s="34"/>
      <c r="U304" s="34"/>
      <c r="V304" s="34"/>
      <c r="W304" s="34"/>
      <c r="X304" s="34"/>
      <c r="Y304" s="34"/>
      <c r="Z304" s="34"/>
      <c r="AA304" s="34"/>
      <c r="AB304" s="34"/>
      <c r="AC304" s="34"/>
      <c r="AD304" s="34"/>
      <c r="AE304" s="34"/>
      <c r="AF304" s="34"/>
      <c r="AG304" s="34"/>
      <c r="AH304" s="34"/>
      <c r="AI304" s="34"/>
      <c r="AJ304" s="34"/>
      <c r="AK304" s="34"/>
      <c r="AL304" s="34"/>
      <c r="AM304" s="34"/>
      <c r="AN304" s="34"/>
      <c r="AO304" s="34"/>
      <c r="AP304" s="34"/>
      <c r="AQ304" s="34"/>
      <c r="AR304" s="34"/>
      <c r="AS304" s="34"/>
      <c r="AT304" s="34"/>
      <c r="AU304" s="34"/>
      <c r="AV304" s="34"/>
      <c r="AW304" s="34"/>
      <c r="AX304" s="34"/>
      <c r="AY304" s="57"/>
      <c r="AZ304" s="47"/>
      <c r="BA304" s="34"/>
      <c r="BB304" s="34"/>
      <c r="BC304" s="34"/>
      <c r="BD304" s="47"/>
      <c r="BE304" s="34"/>
      <c r="BF304" s="34"/>
      <c r="BG304" s="34"/>
      <c r="BH304" s="34"/>
      <c r="BI304" s="32"/>
      <c r="BJ304" s="34"/>
      <c r="BK304" s="34"/>
      <c r="BL304" s="34"/>
      <c r="BM304" s="34"/>
      <c r="BN304" s="34"/>
      <c r="BO304" s="34"/>
      <c r="BP304" s="34"/>
      <c r="BQ304" s="34"/>
      <c r="BR304" s="34"/>
      <c r="BS304" s="34"/>
      <c r="BT304" s="34"/>
      <c r="BU304" s="34"/>
    </row>
    <row r="305">
      <c r="A305" s="34"/>
      <c r="B305" s="34"/>
      <c r="C305" s="34"/>
      <c r="D305" s="33"/>
      <c r="E305" s="34"/>
      <c r="F305" s="34"/>
      <c r="G305" s="34"/>
      <c r="H305" s="34"/>
      <c r="I305" s="34"/>
      <c r="J305" s="36"/>
      <c r="K305" s="49"/>
      <c r="L305" s="96"/>
      <c r="M305" s="34"/>
      <c r="N305" s="34"/>
      <c r="O305" s="34"/>
      <c r="P305" s="32"/>
      <c r="Q305" s="34"/>
      <c r="R305" s="34"/>
      <c r="S305" s="34"/>
      <c r="T305" s="34"/>
      <c r="U305" s="34"/>
      <c r="V305" s="34"/>
      <c r="W305" s="34"/>
      <c r="X305" s="34"/>
      <c r="Y305" s="34"/>
      <c r="Z305" s="34"/>
      <c r="AA305" s="34"/>
      <c r="AB305" s="34"/>
      <c r="AC305" s="34"/>
      <c r="AD305" s="34"/>
      <c r="AE305" s="34"/>
      <c r="AF305" s="34"/>
      <c r="AG305" s="34"/>
      <c r="AH305" s="34"/>
      <c r="AI305" s="34"/>
      <c r="AJ305" s="34"/>
      <c r="AK305" s="34"/>
      <c r="AL305" s="34"/>
      <c r="AM305" s="34"/>
      <c r="AN305" s="34"/>
      <c r="AO305" s="34"/>
      <c r="AP305" s="34"/>
      <c r="AQ305" s="34"/>
      <c r="AR305" s="34"/>
      <c r="AS305" s="34"/>
      <c r="AT305" s="34"/>
      <c r="AU305" s="34"/>
      <c r="AV305" s="34"/>
      <c r="AW305" s="34"/>
      <c r="AX305" s="34"/>
      <c r="AY305" s="57"/>
      <c r="AZ305" s="47"/>
      <c r="BA305" s="34"/>
      <c r="BB305" s="34"/>
      <c r="BC305" s="34"/>
      <c r="BD305" s="47"/>
      <c r="BE305" s="34"/>
      <c r="BF305" s="34"/>
      <c r="BG305" s="34"/>
      <c r="BH305" s="34"/>
      <c r="BI305" s="32"/>
      <c r="BJ305" s="34"/>
      <c r="BK305" s="34"/>
      <c r="BL305" s="34"/>
      <c r="BM305" s="34"/>
      <c r="BN305" s="34"/>
      <c r="BO305" s="34"/>
      <c r="BP305" s="34"/>
      <c r="BQ305" s="34"/>
      <c r="BR305" s="34"/>
      <c r="BS305" s="34"/>
      <c r="BT305" s="34"/>
      <c r="BU305" s="34"/>
    </row>
    <row r="306">
      <c r="A306" s="34"/>
      <c r="B306" s="34"/>
      <c r="C306" s="34"/>
      <c r="D306" s="33"/>
      <c r="E306" s="34"/>
      <c r="F306" s="34"/>
      <c r="G306" s="34"/>
      <c r="H306" s="34"/>
      <c r="I306" s="34"/>
      <c r="J306" s="36"/>
      <c r="K306" s="49"/>
      <c r="L306" s="96"/>
      <c r="M306" s="34"/>
      <c r="N306" s="34"/>
      <c r="O306" s="34"/>
      <c r="P306" s="32"/>
      <c r="Q306" s="34"/>
      <c r="R306" s="34"/>
      <c r="S306" s="34"/>
      <c r="T306" s="34"/>
      <c r="U306" s="34"/>
      <c r="V306" s="34"/>
      <c r="W306" s="34"/>
      <c r="X306" s="34"/>
      <c r="Y306" s="34"/>
      <c r="Z306" s="34"/>
      <c r="AA306" s="34"/>
      <c r="AB306" s="34"/>
      <c r="AC306" s="34"/>
      <c r="AD306" s="34"/>
      <c r="AE306" s="34"/>
      <c r="AF306" s="34"/>
      <c r="AG306" s="34"/>
      <c r="AH306" s="34"/>
      <c r="AI306" s="34"/>
      <c r="AJ306" s="34"/>
      <c r="AK306" s="34"/>
      <c r="AL306" s="34"/>
      <c r="AM306" s="34"/>
      <c r="AN306" s="34"/>
      <c r="AO306" s="34"/>
      <c r="AP306" s="34"/>
      <c r="AQ306" s="34"/>
      <c r="AR306" s="34"/>
      <c r="AS306" s="34"/>
      <c r="AT306" s="34"/>
      <c r="AU306" s="34"/>
      <c r="AV306" s="34"/>
      <c r="AW306" s="34"/>
      <c r="AX306" s="34"/>
      <c r="AY306" s="57"/>
      <c r="AZ306" s="47"/>
      <c r="BA306" s="34"/>
      <c r="BB306" s="34"/>
      <c r="BC306" s="34"/>
      <c r="BD306" s="47"/>
      <c r="BE306" s="34"/>
      <c r="BF306" s="34"/>
      <c r="BG306" s="34"/>
      <c r="BH306" s="34"/>
      <c r="BI306" s="32"/>
      <c r="BJ306" s="34"/>
      <c r="BK306" s="34"/>
      <c r="BL306" s="34"/>
      <c r="BM306" s="34"/>
      <c r="BN306" s="34"/>
      <c r="BO306" s="34"/>
      <c r="BP306" s="34"/>
      <c r="BQ306" s="34"/>
      <c r="BR306" s="34"/>
      <c r="BS306" s="34"/>
      <c r="BT306" s="34"/>
      <c r="BU306" s="34"/>
    </row>
    <row r="307">
      <c r="A307" s="34"/>
      <c r="B307" s="34"/>
      <c r="C307" s="34"/>
      <c r="D307" s="33"/>
      <c r="E307" s="34"/>
      <c r="F307" s="34"/>
      <c r="G307" s="34"/>
      <c r="H307" s="34"/>
      <c r="I307" s="34"/>
      <c r="J307" s="36"/>
      <c r="K307" s="49"/>
      <c r="L307" s="96"/>
      <c r="M307" s="34"/>
      <c r="N307" s="34"/>
      <c r="O307" s="34"/>
      <c r="P307" s="32"/>
      <c r="Q307" s="34"/>
      <c r="R307" s="34"/>
      <c r="S307" s="34"/>
      <c r="T307" s="34"/>
      <c r="U307" s="34"/>
      <c r="V307" s="34"/>
      <c r="W307" s="34"/>
      <c r="X307" s="34"/>
      <c r="Y307" s="34"/>
      <c r="Z307" s="34"/>
      <c r="AA307" s="34"/>
      <c r="AB307" s="34"/>
      <c r="AC307" s="34"/>
      <c r="AD307" s="34"/>
      <c r="AE307" s="34"/>
      <c r="AF307" s="34"/>
      <c r="AG307" s="34"/>
      <c r="AH307" s="34"/>
      <c r="AI307" s="34"/>
      <c r="AJ307" s="34"/>
      <c r="AK307" s="34"/>
      <c r="AL307" s="34"/>
      <c r="AM307" s="34"/>
      <c r="AN307" s="34"/>
      <c r="AO307" s="34"/>
      <c r="AP307" s="34"/>
      <c r="AQ307" s="34"/>
      <c r="AR307" s="34"/>
      <c r="AS307" s="34"/>
      <c r="AT307" s="34"/>
      <c r="AU307" s="34"/>
      <c r="AV307" s="34"/>
      <c r="AW307" s="34"/>
      <c r="AX307" s="34"/>
      <c r="AY307" s="57"/>
      <c r="AZ307" s="47"/>
      <c r="BA307" s="34"/>
      <c r="BB307" s="34"/>
      <c r="BC307" s="34"/>
      <c r="BD307" s="47"/>
      <c r="BE307" s="34"/>
      <c r="BF307" s="34"/>
      <c r="BG307" s="34"/>
      <c r="BH307" s="34"/>
      <c r="BI307" s="32"/>
      <c r="BJ307" s="34"/>
      <c r="BK307" s="34"/>
      <c r="BL307" s="34"/>
      <c r="BM307" s="34"/>
      <c r="BN307" s="34"/>
      <c r="BO307" s="34"/>
      <c r="BP307" s="34"/>
      <c r="BQ307" s="34"/>
      <c r="BR307" s="34"/>
      <c r="BS307" s="34"/>
      <c r="BT307" s="34"/>
      <c r="BU307" s="34"/>
    </row>
    <row r="308">
      <c r="A308" s="34"/>
      <c r="B308" s="34"/>
      <c r="C308" s="34"/>
      <c r="D308" s="33"/>
      <c r="E308" s="34"/>
      <c r="F308" s="34"/>
      <c r="G308" s="34"/>
      <c r="H308" s="34"/>
      <c r="I308" s="34"/>
      <c r="J308" s="36"/>
      <c r="K308" s="49"/>
      <c r="L308" s="96"/>
      <c r="M308" s="34"/>
      <c r="N308" s="34"/>
      <c r="O308" s="34"/>
      <c r="P308" s="32"/>
      <c r="Q308" s="34"/>
      <c r="R308" s="34"/>
      <c r="S308" s="34"/>
      <c r="T308" s="34"/>
      <c r="U308" s="34"/>
      <c r="V308" s="34"/>
      <c r="W308" s="34"/>
      <c r="X308" s="34"/>
      <c r="Y308" s="34"/>
      <c r="Z308" s="34"/>
      <c r="AA308" s="34"/>
      <c r="AB308" s="34"/>
      <c r="AC308" s="34"/>
      <c r="AD308" s="34"/>
      <c r="AE308" s="34"/>
      <c r="AF308" s="34"/>
      <c r="AG308" s="34"/>
      <c r="AH308" s="34"/>
      <c r="AI308" s="34"/>
      <c r="AJ308" s="34"/>
      <c r="AK308" s="34"/>
      <c r="AL308" s="34"/>
      <c r="AM308" s="34"/>
      <c r="AN308" s="34"/>
      <c r="AO308" s="34"/>
      <c r="AP308" s="34"/>
      <c r="AQ308" s="34"/>
      <c r="AR308" s="34"/>
      <c r="AS308" s="34"/>
      <c r="AT308" s="34"/>
      <c r="AU308" s="34"/>
      <c r="AV308" s="34"/>
      <c r="AW308" s="34"/>
      <c r="AX308" s="34"/>
      <c r="AY308" s="57"/>
      <c r="AZ308" s="47"/>
      <c r="BA308" s="34"/>
      <c r="BB308" s="34"/>
      <c r="BC308" s="34"/>
      <c r="BD308" s="47"/>
      <c r="BE308" s="34"/>
      <c r="BF308" s="34"/>
      <c r="BG308" s="34"/>
      <c r="BH308" s="34"/>
      <c r="BI308" s="32"/>
      <c r="BJ308" s="34"/>
      <c r="BK308" s="34"/>
      <c r="BL308" s="34"/>
      <c r="BM308" s="34"/>
      <c r="BN308" s="34"/>
      <c r="BO308" s="34"/>
      <c r="BP308" s="34"/>
      <c r="BQ308" s="34"/>
      <c r="BR308" s="34"/>
      <c r="BS308" s="34"/>
      <c r="BT308" s="34"/>
      <c r="BU308" s="34"/>
    </row>
    <row r="309">
      <c r="A309" s="34"/>
      <c r="B309" s="34"/>
      <c r="C309" s="34"/>
      <c r="D309" s="33"/>
      <c r="E309" s="34"/>
      <c r="F309" s="34"/>
      <c r="G309" s="34"/>
      <c r="H309" s="34"/>
      <c r="I309" s="34"/>
      <c r="J309" s="36"/>
      <c r="K309" s="49"/>
      <c r="L309" s="96"/>
      <c r="M309" s="34"/>
      <c r="N309" s="34"/>
      <c r="O309" s="34"/>
      <c r="P309" s="32"/>
      <c r="Q309" s="34"/>
      <c r="R309" s="34"/>
      <c r="S309" s="34"/>
      <c r="T309" s="34"/>
      <c r="U309" s="34"/>
      <c r="V309" s="34"/>
      <c r="W309" s="34"/>
      <c r="X309" s="34"/>
      <c r="Y309" s="34"/>
      <c r="Z309" s="34"/>
      <c r="AA309" s="34"/>
      <c r="AB309" s="34"/>
      <c r="AC309" s="34"/>
      <c r="AD309" s="34"/>
      <c r="AE309" s="34"/>
      <c r="AF309" s="34"/>
      <c r="AG309" s="34"/>
      <c r="AH309" s="34"/>
      <c r="AI309" s="34"/>
      <c r="AJ309" s="34"/>
      <c r="AK309" s="34"/>
      <c r="AL309" s="34"/>
      <c r="AM309" s="34"/>
      <c r="AN309" s="34"/>
      <c r="AO309" s="34"/>
      <c r="AP309" s="34"/>
      <c r="AQ309" s="34"/>
      <c r="AR309" s="34"/>
      <c r="AS309" s="34"/>
      <c r="AT309" s="34"/>
      <c r="AU309" s="34"/>
      <c r="AV309" s="34"/>
      <c r="AW309" s="34"/>
      <c r="AX309" s="34"/>
      <c r="AY309" s="57"/>
      <c r="AZ309" s="47"/>
      <c r="BA309" s="34"/>
      <c r="BB309" s="34"/>
      <c r="BC309" s="34"/>
      <c r="BD309" s="47"/>
      <c r="BE309" s="34"/>
      <c r="BF309" s="34"/>
      <c r="BG309" s="34"/>
      <c r="BH309" s="34"/>
      <c r="BI309" s="32"/>
      <c r="BJ309" s="34"/>
      <c r="BK309" s="34"/>
      <c r="BL309" s="34"/>
      <c r="BM309" s="34"/>
      <c r="BN309" s="34"/>
      <c r="BO309" s="34"/>
      <c r="BP309" s="34"/>
      <c r="BQ309" s="34"/>
      <c r="BR309" s="34"/>
      <c r="BS309" s="34"/>
      <c r="BT309" s="34"/>
      <c r="BU309" s="34"/>
    </row>
    <row r="310">
      <c r="A310" s="34"/>
      <c r="B310" s="34"/>
      <c r="C310" s="34"/>
      <c r="D310" s="33"/>
      <c r="E310" s="34"/>
      <c r="F310" s="34"/>
      <c r="G310" s="34"/>
      <c r="H310" s="34"/>
      <c r="I310" s="34"/>
      <c r="J310" s="36"/>
      <c r="K310" s="49"/>
      <c r="L310" s="96"/>
      <c r="M310" s="34"/>
      <c r="N310" s="34"/>
      <c r="O310" s="34"/>
      <c r="P310" s="32"/>
      <c r="Q310" s="34"/>
      <c r="R310" s="34"/>
      <c r="S310" s="34"/>
      <c r="T310" s="34"/>
      <c r="U310" s="34"/>
      <c r="V310" s="34"/>
      <c r="W310" s="34"/>
      <c r="X310" s="34"/>
      <c r="Y310" s="34"/>
      <c r="Z310" s="34"/>
      <c r="AA310" s="34"/>
      <c r="AB310" s="34"/>
      <c r="AC310" s="34"/>
      <c r="AD310" s="34"/>
      <c r="AE310" s="34"/>
      <c r="AF310" s="34"/>
      <c r="AG310" s="34"/>
      <c r="AH310" s="34"/>
      <c r="AI310" s="34"/>
      <c r="AJ310" s="34"/>
      <c r="AK310" s="34"/>
      <c r="AL310" s="34"/>
      <c r="AM310" s="34"/>
      <c r="AN310" s="34"/>
      <c r="AO310" s="34"/>
      <c r="AP310" s="34"/>
      <c r="AQ310" s="34"/>
      <c r="AR310" s="34"/>
      <c r="AS310" s="34"/>
      <c r="AT310" s="34"/>
      <c r="AU310" s="34"/>
      <c r="AV310" s="34"/>
      <c r="AW310" s="34"/>
      <c r="AX310" s="34"/>
      <c r="AY310" s="57"/>
      <c r="AZ310" s="47"/>
      <c r="BA310" s="34"/>
      <c r="BB310" s="34"/>
      <c r="BC310" s="34"/>
      <c r="BD310" s="47"/>
      <c r="BE310" s="34"/>
      <c r="BF310" s="34"/>
      <c r="BG310" s="34"/>
      <c r="BH310" s="34"/>
      <c r="BI310" s="32"/>
      <c r="BJ310" s="34"/>
      <c r="BK310" s="34"/>
      <c r="BL310" s="34"/>
      <c r="BM310" s="34"/>
      <c r="BN310" s="34"/>
      <c r="BO310" s="34"/>
      <c r="BP310" s="34"/>
      <c r="BQ310" s="34"/>
      <c r="BR310" s="34"/>
      <c r="BS310" s="34"/>
      <c r="BT310" s="34"/>
      <c r="BU310" s="34"/>
    </row>
    <row r="311">
      <c r="A311" s="34"/>
      <c r="B311" s="34"/>
      <c r="C311" s="34"/>
      <c r="D311" s="33"/>
      <c r="E311" s="34"/>
      <c r="F311" s="34"/>
      <c r="G311" s="34"/>
      <c r="H311" s="34"/>
      <c r="I311" s="34"/>
      <c r="J311" s="36"/>
      <c r="K311" s="49"/>
      <c r="L311" s="96"/>
      <c r="M311" s="34"/>
      <c r="N311" s="34"/>
      <c r="O311" s="34"/>
      <c r="P311" s="32"/>
      <c r="Q311" s="34"/>
      <c r="R311" s="34"/>
      <c r="S311" s="34"/>
      <c r="T311" s="34"/>
      <c r="U311" s="34"/>
      <c r="V311" s="34"/>
      <c r="W311" s="34"/>
      <c r="X311" s="34"/>
      <c r="Y311" s="34"/>
      <c r="Z311" s="34"/>
      <c r="AA311" s="34"/>
      <c r="AB311" s="34"/>
      <c r="AC311" s="34"/>
      <c r="AD311" s="34"/>
      <c r="AE311" s="34"/>
      <c r="AF311" s="34"/>
      <c r="AG311" s="34"/>
      <c r="AH311" s="34"/>
      <c r="AI311" s="34"/>
      <c r="AJ311" s="34"/>
      <c r="AK311" s="34"/>
      <c r="AL311" s="34"/>
      <c r="AM311" s="34"/>
      <c r="AN311" s="34"/>
      <c r="AO311" s="34"/>
      <c r="AP311" s="34"/>
      <c r="AQ311" s="34"/>
      <c r="AR311" s="34"/>
      <c r="AS311" s="34"/>
      <c r="AT311" s="34"/>
      <c r="AU311" s="34"/>
      <c r="AV311" s="34"/>
      <c r="AW311" s="34"/>
      <c r="AX311" s="34"/>
      <c r="AY311" s="57"/>
      <c r="AZ311" s="47"/>
      <c r="BA311" s="34"/>
      <c r="BB311" s="34"/>
      <c r="BC311" s="34"/>
      <c r="BD311" s="47"/>
      <c r="BE311" s="34"/>
      <c r="BF311" s="34"/>
      <c r="BG311" s="34"/>
      <c r="BH311" s="34"/>
      <c r="BI311" s="32"/>
      <c r="BJ311" s="34"/>
      <c r="BK311" s="34"/>
      <c r="BL311" s="34"/>
      <c r="BM311" s="34"/>
      <c r="BN311" s="34"/>
      <c r="BO311" s="34"/>
      <c r="BP311" s="34"/>
      <c r="BQ311" s="34"/>
      <c r="BR311" s="34"/>
      <c r="BS311" s="34"/>
      <c r="BT311" s="34"/>
      <c r="BU311" s="34"/>
    </row>
    <row r="312">
      <c r="A312" s="34"/>
      <c r="B312" s="34"/>
      <c r="C312" s="34"/>
      <c r="D312" s="33"/>
      <c r="E312" s="34"/>
      <c r="F312" s="34"/>
      <c r="G312" s="34"/>
      <c r="H312" s="34"/>
      <c r="I312" s="34"/>
      <c r="J312" s="36"/>
      <c r="K312" s="49"/>
      <c r="L312" s="96"/>
      <c r="M312" s="34"/>
      <c r="N312" s="34"/>
      <c r="O312" s="34"/>
      <c r="P312" s="32"/>
      <c r="Q312" s="34"/>
      <c r="R312" s="34"/>
      <c r="S312" s="34"/>
      <c r="T312" s="34"/>
      <c r="U312" s="34"/>
      <c r="V312" s="34"/>
      <c r="W312" s="34"/>
      <c r="X312" s="34"/>
      <c r="Y312" s="34"/>
      <c r="Z312" s="34"/>
      <c r="AA312" s="34"/>
      <c r="AB312" s="34"/>
      <c r="AC312" s="34"/>
      <c r="AD312" s="34"/>
      <c r="AE312" s="34"/>
      <c r="AF312" s="34"/>
      <c r="AG312" s="34"/>
      <c r="AH312" s="34"/>
      <c r="AI312" s="34"/>
      <c r="AJ312" s="34"/>
      <c r="AK312" s="34"/>
      <c r="AL312" s="34"/>
      <c r="AM312" s="34"/>
      <c r="AN312" s="34"/>
      <c r="AO312" s="34"/>
      <c r="AP312" s="34"/>
      <c r="AQ312" s="34"/>
      <c r="AR312" s="34"/>
      <c r="AS312" s="34"/>
      <c r="AT312" s="34"/>
      <c r="AU312" s="34"/>
      <c r="AV312" s="34"/>
      <c r="AW312" s="34"/>
      <c r="AX312" s="34"/>
      <c r="AY312" s="57"/>
      <c r="AZ312" s="47"/>
      <c r="BA312" s="34"/>
      <c r="BB312" s="34"/>
      <c r="BC312" s="34"/>
      <c r="BD312" s="47"/>
      <c r="BE312" s="34"/>
      <c r="BF312" s="34"/>
      <c r="BG312" s="34"/>
      <c r="BH312" s="34"/>
      <c r="BI312" s="32"/>
      <c r="BJ312" s="34"/>
      <c r="BK312" s="34"/>
      <c r="BL312" s="34"/>
      <c r="BM312" s="34"/>
      <c r="BN312" s="34"/>
      <c r="BO312" s="34"/>
      <c r="BP312" s="34"/>
      <c r="BQ312" s="34"/>
      <c r="BR312" s="34"/>
      <c r="BS312" s="34"/>
      <c r="BT312" s="34"/>
      <c r="BU312" s="34"/>
    </row>
    <row r="313">
      <c r="A313" s="34"/>
      <c r="B313" s="34"/>
      <c r="C313" s="34"/>
      <c r="D313" s="33"/>
      <c r="E313" s="34"/>
      <c r="F313" s="34"/>
      <c r="G313" s="34"/>
      <c r="H313" s="34"/>
      <c r="I313" s="34"/>
      <c r="J313" s="36"/>
      <c r="K313" s="49"/>
      <c r="L313" s="96"/>
      <c r="M313" s="34"/>
      <c r="N313" s="34"/>
      <c r="O313" s="34"/>
      <c r="P313" s="32"/>
      <c r="Q313" s="34"/>
      <c r="R313" s="34"/>
      <c r="S313" s="34"/>
      <c r="T313" s="34"/>
      <c r="U313" s="34"/>
      <c r="V313" s="34"/>
      <c r="W313" s="34"/>
      <c r="X313" s="34"/>
      <c r="Y313" s="34"/>
      <c r="Z313" s="34"/>
      <c r="AA313" s="34"/>
      <c r="AB313" s="34"/>
      <c r="AC313" s="34"/>
      <c r="AD313" s="34"/>
      <c r="AE313" s="34"/>
      <c r="AF313" s="34"/>
      <c r="AG313" s="34"/>
      <c r="AH313" s="34"/>
      <c r="AI313" s="34"/>
      <c r="AJ313" s="34"/>
      <c r="AK313" s="34"/>
      <c r="AL313" s="34"/>
      <c r="AM313" s="34"/>
      <c r="AN313" s="34"/>
      <c r="AO313" s="34"/>
      <c r="AP313" s="34"/>
      <c r="AQ313" s="34"/>
      <c r="AR313" s="34"/>
      <c r="AS313" s="34"/>
      <c r="AT313" s="34"/>
      <c r="AU313" s="34"/>
      <c r="AV313" s="34"/>
      <c r="AW313" s="34"/>
      <c r="AX313" s="34"/>
      <c r="AY313" s="57"/>
      <c r="AZ313" s="47"/>
      <c r="BA313" s="34"/>
      <c r="BB313" s="34"/>
      <c r="BC313" s="34"/>
      <c r="BD313" s="47"/>
      <c r="BE313" s="34"/>
      <c r="BF313" s="34"/>
      <c r="BG313" s="34"/>
      <c r="BH313" s="34"/>
      <c r="BI313" s="32"/>
      <c r="BJ313" s="34"/>
      <c r="BK313" s="34"/>
      <c r="BL313" s="34"/>
      <c r="BM313" s="34"/>
      <c r="BN313" s="34"/>
      <c r="BO313" s="34"/>
      <c r="BP313" s="34"/>
      <c r="BQ313" s="34"/>
      <c r="BR313" s="34"/>
      <c r="BS313" s="34"/>
      <c r="BT313" s="34"/>
      <c r="BU313" s="34"/>
    </row>
    <row r="314">
      <c r="A314" s="34"/>
      <c r="B314" s="34"/>
      <c r="C314" s="34"/>
      <c r="D314" s="33"/>
      <c r="E314" s="34"/>
      <c r="F314" s="34"/>
      <c r="G314" s="34"/>
      <c r="H314" s="34"/>
      <c r="I314" s="34"/>
      <c r="J314" s="36"/>
      <c r="K314" s="49"/>
      <c r="L314" s="96"/>
      <c r="M314" s="34"/>
      <c r="N314" s="34"/>
      <c r="O314" s="34"/>
      <c r="P314" s="32"/>
      <c r="Q314" s="34"/>
      <c r="R314" s="34"/>
      <c r="S314" s="34"/>
      <c r="T314" s="34"/>
      <c r="U314" s="34"/>
      <c r="V314" s="34"/>
      <c r="W314" s="34"/>
      <c r="X314" s="34"/>
      <c r="Y314" s="34"/>
      <c r="Z314" s="34"/>
      <c r="AA314" s="34"/>
      <c r="AB314" s="34"/>
      <c r="AC314" s="34"/>
      <c r="AD314" s="34"/>
      <c r="AE314" s="34"/>
      <c r="AF314" s="34"/>
      <c r="AG314" s="34"/>
      <c r="AH314" s="34"/>
      <c r="AI314" s="34"/>
      <c r="AJ314" s="34"/>
      <c r="AK314" s="34"/>
      <c r="AL314" s="34"/>
      <c r="AM314" s="34"/>
      <c r="AN314" s="34"/>
      <c r="AO314" s="34"/>
      <c r="AP314" s="34"/>
      <c r="AQ314" s="34"/>
      <c r="AR314" s="34"/>
      <c r="AS314" s="34"/>
      <c r="AT314" s="34"/>
      <c r="AU314" s="34"/>
      <c r="AV314" s="34"/>
      <c r="AW314" s="34"/>
      <c r="AX314" s="34"/>
      <c r="AY314" s="57"/>
      <c r="AZ314" s="47"/>
      <c r="BA314" s="34"/>
      <c r="BB314" s="34"/>
      <c r="BC314" s="34"/>
      <c r="BD314" s="47"/>
      <c r="BE314" s="34"/>
      <c r="BF314" s="34"/>
      <c r="BG314" s="34"/>
      <c r="BH314" s="34"/>
      <c r="BI314" s="32"/>
      <c r="BJ314" s="34"/>
      <c r="BK314" s="34"/>
      <c r="BL314" s="34"/>
      <c r="BM314" s="34"/>
      <c r="BN314" s="34"/>
      <c r="BO314" s="34"/>
      <c r="BP314" s="34"/>
      <c r="BQ314" s="34"/>
      <c r="BR314" s="34"/>
      <c r="BS314" s="34"/>
      <c r="BT314" s="34"/>
      <c r="BU314" s="34"/>
    </row>
    <row r="315">
      <c r="A315" s="34"/>
      <c r="B315" s="34"/>
      <c r="C315" s="34"/>
      <c r="D315" s="33"/>
      <c r="E315" s="34"/>
      <c r="F315" s="34"/>
      <c r="G315" s="34"/>
      <c r="H315" s="34"/>
      <c r="I315" s="34"/>
      <c r="J315" s="36"/>
      <c r="K315" s="49"/>
      <c r="L315" s="96"/>
      <c r="M315" s="34"/>
      <c r="N315" s="34"/>
      <c r="O315" s="34"/>
      <c r="P315" s="32"/>
      <c r="Q315" s="34"/>
      <c r="R315" s="34"/>
      <c r="S315" s="34"/>
      <c r="T315" s="34"/>
      <c r="U315" s="34"/>
      <c r="V315" s="34"/>
      <c r="W315" s="34"/>
      <c r="X315" s="34"/>
      <c r="Y315" s="34"/>
      <c r="Z315" s="34"/>
      <c r="AA315" s="34"/>
      <c r="AB315" s="34"/>
      <c r="AC315" s="34"/>
      <c r="AD315" s="34"/>
      <c r="AE315" s="34"/>
      <c r="AF315" s="34"/>
      <c r="AG315" s="34"/>
      <c r="AH315" s="34"/>
      <c r="AI315" s="34"/>
      <c r="AJ315" s="34"/>
      <c r="AK315" s="34"/>
      <c r="AL315" s="34"/>
      <c r="AM315" s="34"/>
      <c r="AN315" s="34"/>
      <c r="AO315" s="34"/>
      <c r="AP315" s="34"/>
      <c r="AQ315" s="34"/>
      <c r="AR315" s="34"/>
      <c r="AS315" s="34"/>
      <c r="AT315" s="34"/>
      <c r="AU315" s="34"/>
      <c r="AV315" s="34"/>
      <c r="AW315" s="34"/>
      <c r="AX315" s="34"/>
      <c r="AY315" s="57"/>
      <c r="AZ315" s="47"/>
      <c r="BA315" s="34"/>
      <c r="BB315" s="34"/>
      <c r="BC315" s="34"/>
      <c r="BD315" s="47"/>
      <c r="BE315" s="34"/>
      <c r="BF315" s="34"/>
      <c r="BG315" s="34"/>
      <c r="BH315" s="34"/>
      <c r="BI315" s="32"/>
      <c r="BJ315" s="34"/>
      <c r="BK315" s="34"/>
      <c r="BL315" s="34"/>
      <c r="BM315" s="34"/>
      <c r="BN315" s="34"/>
      <c r="BO315" s="34"/>
      <c r="BP315" s="34"/>
      <c r="BQ315" s="34"/>
      <c r="BR315" s="34"/>
      <c r="BS315" s="34"/>
      <c r="BT315" s="34"/>
      <c r="BU315" s="34"/>
    </row>
    <row r="316">
      <c r="A316" s="34"/>
      <c r="B316" s="34"/>
      <c r="C316" s="34"/>
      <c r="D316" s="33"/>
      <c r="E316" s="34"/>
      <c r="F316" s="34"/>
      <c r="G316" s="34"/>
      <c r="H316" s="34"/>
      <c r="I316" s="34"/>
      <c r="J316" s="36"/>
      <c r="K316" s="49"/>
      <c r="L316" s="96"/>
      <c r="M316" s="34"/>
      <c r="N316" s="34"/>
      <c r="O316" s="34"/>
      <c r="P316" s="32"/>
      <c r="Q316" s="34"/>
      <c r="R316" s="34"/>
      <c r="S316" s="34"/>
      <c r="T316" s="34"/>
      <c r="U316" s="34"/>
      <c r="V316" s="34"/>
      <c r="W316" s="34"/>
      <c r="X316" s="34"/>
      <c r="Y316" s="34"/>
      <c r="Z316" s="34"/>
      <c r="AA316" s="34"/>
      <c r="AB316" s="34"/>
      <c r="AC316" s="34"/>
      <c r="AD316" s="34"/>
      <c r="AE316" s="34"/>
      <c r="AF316" s="34"/>
      <c r="AG316" s="34"/>
      <c r="AH316" s="34"/>
      <c r="AI316" s="34"/>
      <c r="AJ316" s="34"/>
      <c r="AK316" s="34"/>
      <c r="AL316" s="34"/>
      <c r="AM316" s="34"/>
      <c r="AN316" s="34"/>
      <c r="AO316" s="34"/>
      <c r="AP316" s="34"/>
      <c r="AQ316" s="34"/>
      <c r="AR316" s="34"/>
      <c r="AS316" s="34"/>
      <c r="AT316" s="34"/>
      <c r="AU316" s="34"/>
      <c r="AV316" s="34"/>
      <c r="AW316" s="34"/>
      <c r="AX316" s="34"/>
      <c r="AY316" s="57"/>
      <c r="AZ316" s="47"/>
      <c r="BA316" s="34"/>
      <c r="BB316" s="34"/>
      <c r="BC316" s="34"/>
      <c r="BD316" s="47"/>
      <c r="BE316" s="34"/>
      <c r="BF316" s="34"/>
      <c r="BG316" s="34"/>
      <c r="BH316" s="34"/>
      <c r="BI316" s="32"/>
      <c r="BJ316" s="34"/>
      <c r="BK316" s="34"/>
      <c r="BL316" s="34"/>
      <c r="BM316" s="34"/>
      <c r="BN316" s="34"/>
      <c r="BO316" s="34"/>
      <c r="BP316" s="34"/>
      <c r="BQ316" s="34"/>
      <c r="BR316" s="34"/>
      <c r="BS316" s="34"/>
      <c r="BT316" s="34"/>
      <c r="BU316" s="34"/>
    </row>
    <row r="317">
      <c r="A317" s="34"/>
      <c r="B317" s="34"/>
      <c r="C317" s="34"/>
      <c r="D317" s="33"/>
      <c r="E317" s="34"/>
      <c r="F317" s="34"/>
      <c r="G317" s="34"/>
      <c r="H317" s="34"/>
      <c r="I317" s="34"/>
      <c r="J317" s="36"/>
      <c r="K317" s="49"/>
      <c r="L317" s="96"/>
      <c r="M317" s="34"/>
      <c r="N317" s="34"/>
      <c r="O317" s="34"/>
      <c r="P317" s="32"/>
      <c r="Q317" s="34"/>
      <c r="R317" s="34"/>
      <c r="S317" s="34"/>
      <c r="T317" s="34"/>
      <c r="U317" s="34"/>
      <c r="V317" s="34"/>
      <c r="W317" s="34"/>
      <c r="X317" s="34"/>
      <c r="Y317" s="34"/>
      <c r="Z317" s="34"/>
      <c r="AA317" s="34"/>
      <c r="AB317" s="34"/>
      <c r="AC317" s="34"/>
      <c r="AD317" s="34"/>
      <c r="AE317" s="34"/>
      <c r="AF317" s="34"/>
      <c r="AG317" s="34"/>
      <c r="AH317" s="34"/>
      <c r="AI317" s="34"/>
      <c r="AJ317" s="34"/>
      <c r="AK317" s="34"/>
      <c r="AL317" s="34"/>
      <c r="AM317" s="34"/>
      <c r="AN317" s="34"/>
      <c r="AO317" s="34"/>
      <c r="AP317" s="34"/>
      <c r="AQ317" s="34"/>
      <c r="AR317" s="34"/>
      <c r="AS317" s="34"/>
      <c r="AT317" s="34"/>
      <c r="AU317" s="34"/>
      <c r="AV317" s="34"/>
      <c r="AW317" s="34"/>
      <c r="AX317" s="34"/>
      <c r="AY317" s="57"/>
      <c r="AZ317" s="47"/>
      <c r="BA317" s="34"/>
      <c r="BB317" s="34"/>
      <c r="BC317" s="34"/>
      <c r="BD317" s="47"/>
      <c r="BE317" s="34"/>
      <c r="BF317" s="34"/>
      <c r="BG317" s="34"/>
      <c r="BH317" s="34"/>
      <c r="BI317" s="32"/>
      <c r="BJ317" s="34"/>
      <c r="BK317" s="34"/>
      <c r="BL317" s="34"/>
      <c r="BM317" s="34"/>
      <c r="BN317" s="34"/>
      <c r="BO317" s="34"/>
      <c r="BP317" s="34"/>
      <c r="BQ317" s="34"/>
      <c r="BR317" s="34"/>
      <c r="BS317" s="34"/>
      <c r="BT317" s="34"/>
      <c r="BU317" s="34"/>
    </row>
    <row r="318">
      <c r="A318" s="34"/>
      <c r="B318" s="34"/>
      <c r="C318" s="34"/>
      <c r="D318" s="33"/>
      <c r="E318" s="34"/>
      <c r="F318" s="34"/>
      <c r="G318" s="34"/>
      <c r="H318" s="34"/>
      <c r="I318" s="34"/>
      <c r="J318" s="36"/>
      <c r="K318" s="49"/>
      <c r="L318" s="96"/>
      <c r="M318" s="34"/>
      <c r="N318" s="34"/>
      <c r="O318" s="34"/>
      <c r="P318" s="32"/>
      <c r="Q318" s="34"/>
      <c r="R318" s="34"/>
      <c r="S318" s="34"/>
      <c r="T318" s="34"/>
      <c r="U318" s="34"/>
      <c r="V318" s="34"/>
      <c r="W318" s="34"/>
      <c r="X318" s="34"/>
      <c r="Y318" s="34"/>
      <c r="Z318" s="34"/>
      <c r="AA318" s="34"/>
      <c r="AB318" s="34"/>
      <c r="AC318" s="34"/>
      <c r="AD318" s="34"/>
      <c r="AE318" s="34"/>
      <c r="AF318" s="34"/>
      <c r="AG318" s="34"/>
      <c r="AH318" s="34"/>
      <c r="AI318" s="34"/>
      <c r="AJ318" s="34"/>
      <c r="AK318" s="34"/>
      <c r="AL318" s="34"/>
      <c r="AM318" s="34"/>
      <c r="AN318" s="34"/>
      <c r="AO318" s="34"/>
      <c r="AP318" s="34"/>
      <c r="AQ318" s="34"/>
      <c r="AR318" s="34"/>
      <c r="AS318" s="34"/>
      <c r="AT318" s="34"/>
      <c r="AU318" s="34"/>
      <c r="AV318" s="34"/>
      <c r="AW318" s="34"/>
      <c r="AX318" s="34"/>
      <c r="AY318" s="57"/>
      <c r="AZ318" s="47"/>
      <c r="BA318" s="34"/>
      <c r="BB318" s="34"/>
      <c r="BC318" s="34"/>
      <c r="BD318" s="47"/>
      <c r="BE318" s="34"/>
      <c r="BF318" s="34"/>
      <c r="BG318" s="34"/>
      <c r="BH318" s="34"/>
      <c r="BI318" s="32"/>
      <c r="BJ318" s="34"/>
      <c r="BK318" s="34"/>
      <c r="BL318" s="34"/>
      <c r="BM318" s="34"/>
      <c r="BN318" s="34"/>
      <c r="BO318" s="34"/>
      <c r="BP318" s="34"/>
      <c r="BQ318" s="34"/>
      <c r="BR318" s="34"/>
      <c r="BS318" s="34"/>
      <c r="BT318" s="34"/>
      <c r="BU318" s="34"/>
    </row>
    <row r="319">
      <c r="A319" s="34"/>
      <c r="B319" s="34"/>
      <c r="C319" s="34"/>
      <c r="D319" s="33"/>
      <c r="E319" s="34"/>
      <c r="F319" s="34"/>
      <c r="G319" s="34"/>
      <c r="H319" s="34"/>
      <c r="I319" s="34"/>
      <c r="J319" s="36"/>
      <c r="K319" s="49"/>
      <c r="L319" s="96"/>
      <c r="M319" s="34"/>
      <c r="N319" s="34"/>
      <c r="O319" s="34"/>
      <c r="P319" s="32"/>
      <c r="Q319" s="34"/>
      <c r="R319" s="34"/>
      <c r="S319" s="34"/>
      <c r="T319" s="34"/>
      <c r="U319" s="34"/>
      <c r="V319" s="34"/>
      <c r="W319" s="34"/>
      <c r="X319" s="34"/>
      <c r="Y319" s="34"/>
      <c r="Z319" s="34"/>
      <c r="AA319" s="34"/>
      <c r="AB319" s="34"/>
      <c r="AC319" s="34"/>
      <c r="AD319" s="34"/>
      <c r="AE319" s="34"/>
      <c r="AF319" s="34"/>
      <c r="AG319" s="34"/>
      <c r="AH319" s="34"/>
      <c r="AI319" s="34"/>
      <c r="AJ319" s="34"/>
      <c r="AK319" s="34"/>
      <c r="AL319" s="34"/>
      <c r="AM319" s="34"/>
      <c r="AN319" s="34"/>
      <c r="AO319" s="34"/>
      <c r="AP319" s="34"/>
      <c r="AQ319" s="34"/>
      <c r="AR319" s="34"/>
      <c r="AS319" s="34"/>
      <c r="AT319" s="34"/>
      <c r="AU319" s="34"/>
      <c r="AV319" s="34"/>
      <c r="AW319" s="34"/>
      <c r="AX319" s="34"/>
      <c r="AY319" s="57"/>
      <c r="AZ319" s="47"/>
      <c r="BA319" s="34"/>
      <c r="BB319" s="34"/>
      <c r="BC319" s="34"/>
      <c r="BD319" s="47"/>
      <c r="BE319" s="34"/>
      <c r="BF319" s="34"/>
      <c r="BG319" s="34"/>
      <c r="BH319" s="34"/>
      <c r="BI319" s="32"/>
      <c r="BJ319" s="34"/>
      <c r="BK319" s="34"/>
      <c r="BL319" s="34"/>
      <c r="BM319" s="34"/>
      <c r="BN319" s="34"/>
      <c r="BO319" s="34"/>
      <c r="BP319" s="34"/>
      <c r="BQ319" s="34"/>
      <c r="BR319" s="34"/>
      <c r="BS319" s="34"/>
      <c r="BT319" s="34"/>
      <c r="BU319" s="34"/>
    </row>
    <row r="320">
      <c r="A320" s="34"/>
      <c r="B320" s="34"/>
      <c r="C320" s="34"/>
      <c r="D320" s="33"/>
      <c r="E320" s="34"/>
      <c r="F320" s="34"/>
      <c r="G320" s="34"/>
      <c r="H320" s="34"/>
      <c r="I320" s="34"/>
      <c r="J320" s="36"/>
      <c r="K320" s="49"/>
      <c r="L320" s="96"/>
      <c r="M320" s="34"/>
      <c r="N320" s="34"/>
      <c r="O320" s="34"/>
      <c r="P320" s="32"/>
      <c r="Q320" s="34"/>
      <c r="R320" s="34"/>
      <c r="S320" s="34"/>
      <c r="T320" s="34"/>
      <c r="U320" s="34"/>
      <c r="V320" s="34"/>
      <c r="W320" s="34"/>
      <c r="X320" s="34"/>
      <c r="Y320" s="34"/>
      <c r="Z320" s="34"/>
      <c r="AA320" s="34"/>
      <c r="AB320" s="34"/>
      <c r="AC320" s="34"/>
      <c r="AD320" s="34"/>
      <c r="AE320" s="34"/>
      <c r="AF320" s="34"/>
      <c r="AG320" s="34"/>
      <c r="AH320" s="34"/>
      <c r="AI320" s="34"/>
      <c r="AJ320" s="34"/>
      <c r="AK320" s="34"/>
      <c r="AL320" s="34"/>
      <c r="AM320" s="34"/>
      <c r="AN320" s="34"/>
      <c r="AO320" s="34"/>
      <c r="AP320" s="34"/>
      <c r="AQ320" s="34"/>
      <c r="AR320" s="34"/>
      <c r="AS320" s="34"/>
      <c r="AT320" s="34"/>
      <c r="AU320" s="34"/>
      <c r="AV320" s="34"/>
      <c r="AW320" s="34"/>
      <c r="AX320" s="34"/>
      <c r="AY320" s="57"/>
      <c r="AZ320" s="47"/>
      <c r="BA320" s="34"/>
      <c r="BB320" s="34"/>
      <c r="BC320" s="34"/>
      <c r="BD320" s="47"/>
      <c r="BE320" s="34"/>
      <c r="BF320" s="34"/>
      <c r="BG320" s="34"/>
      <c r="BH320" s="34"/>
      <c r="BI320" s="32"/>
      <c r="BJ320" s="34"/>
      <c r="BK320" s="34"/>
      <c r="BL320" s="34"/>
      <c r="BM320" s="34"/>
      <c r="BN320" s="34"/>
      <c r="BO320" s="34"/>
      <c r="BP320" s="34"/>
      <c r="BQ320" s="34"/>
      <c r="BR320" s="34"/>
      <c r="BS320" s="34"/>
      <c r="BT320" s="34"/>
      <c r="BU320" s="34"/>
    </row>
    <row r="321">
      <c r="A321" s="34"/>
      <c r="B321" s="34"/>
      <c r="C321" s="34"/>
      <c r="D321" s="33"/>
      <c r="E321" s="34"/>
      <c r="F321" s="34"/>
      <c r="G321" s="34"/>
      <c r="H321" s="34"/>
      <c r="I321" s="34"/>
      <c r="J321" s="36"/>
      <c r="K321" s="49"/>
      <c r="L321" s="96"/>
      <c r="M321" s="34"/>
      <c r="N321" s="34"/>
      <c r="O321" s="34"/>
      <c r="P321" s="32"/>
      <c r="Q321" s="34"/>
      <c r="R321" s="34"/>
      <c r="S321" s="34"/>
      <c r="T321" s="34"/>
      <c r="U321" s="34"/>
      <c r="V321" s="34"/>
      <c r="W321" s="34"/>
      <c r="X321" s="34"/>
      <c r="Y321" s="34"/>
      <c r="Z321" s="34"/>
      <c r="AA321" s="34"/>
      <c r="AB321" s="34"/>
      <c r="AC321" s="34"/>
      <c r="AD321" s="34"/>
      <c r="AE321" s="34"/>
      <c r="AF321" s="34"/>
      <c r="AG321" s="34"/>
      <c r="AH321" s="34"/>
      <c r="AI321" s="34"/>
      <c r="AJ321" s="34"/>
      <c r="AK321" s="34"/>
      <c r="AL321" s="34"/>
      <c r="AM321" s="34"/>
      <c r="AN321" s="34"/>
      <c r="AO321" s="34"/>
      <c r="AP321" s="34"/>
      <c r="AQ321" s="34"/>
      <c r="AR321" s="34"/>
      <c r="AS321" s="34"/>
      <c r="AT321" s="34"/>
      <c r="AU321" s="34"/>
      <c r="AV321" s="34"/>
      <c r="AW321" s="34"/>
      <c r="AX321" s="34"/>
      <c r="AY321" s="57"/>
      <c r="AZ321" s="47"/>
      <c r="BA321" s="34"/>
      <c r="BB321" s="34"/>
      <c r="BC321" s="34"/>
      <c r="BD321" s="47"/>
      <c r="BE321" s="34"/>
      <c r="BF321" s="34"/>
      <c r="BG321" s="34"/>
      <c r="BH321" s="34"/>
      <c r="BI321" s="32"/>
      <c r="BJ321" s="34"/>
      <c r="BK321" s="34"/>
      <c r="BL321" s="34"/>
      <c r="BM321" s="34"/>
      <c r="BN321" s="34"/>
      <c r="BO321" s="34"/>
      <c r="BP321" s="34"/>
      <c r="BQ321" s="34"/>
      <c r="BR321" s="34"/>
      <c r="BS321" s="34"/>
      <c r="BT321" s="34"/>
      <c r="BU321" s="34"/>
    </row>
    <row r="322">
      <c r="A322" s="34"/>
      <c r="B322" s="34"/>
      <c r="C322" s="34"/>
      <c r="D322" s="33"/>
      <c r="E322" s="34"/>
      <c r="F322" s="34"/>
      <c r="G322" s="34"/>
      <c r="H322" s="34"/>
      <c r="I322" s="34"/>
      <c r="J322" s="36"/>
      <c r="K322" s="49"/>
      <c r="L322" s="96"/>
      <c r="M322" s="34"/>
      <c r="N322" s="34"/>
      <c r="O322" s="34"/>
      <c r="P322" s="32"/>
      <c r="Q322" s="34"/>
      <c r="R322" s="34"/>
      <c r="S322" s="34"/>
      <c r="T322" s="34"/>
      <c r="U322" s="34"/>
      <c r="V322" s="34"/>
      <c r="W322" s="34"/>
      <c r="X322" s="34"/>
      <c r="Y322" s="34"/>
      <c r="Z322" s="34"/>
      <c r="AA322" s="34"/>
      <c r="AB322" s="34"/>
      <c r="AC322" s="34"/>
      <c r="AD322" s="34"/>
      <c r="AE322" s="34"/>
      <c r="AF322" s="34"/>
      <c r="AG322" s="34"/>
      <c r="AH322" s="34"/>
      <c r="AI322" s="34"/>
      <c r="AJ322" s="34"/>
      <c r="AK322" s="34"/>
      <c r="AL322" s="34"/>
      <c r="AM322" s="34"/>
      <c r="AN322" s="34"/>
      <c r="AO322" s="34"/>
      <c r="AP322" s="34"/>
      <c r="AQ322" s="34"/>
      <c r="AR322" s="34"/>
      <c r="AS322" s="34"/>
      <c r="AT322" s="34"/>
      <c r="AU322" s="34"/>
      <c r="AV322" s="34"/>
      <c r="AW322" s="34"/>
      <c r="AX322" s="34"/>
      <c r="AY322" s="57"/>
      <c r="AZ322" s="47"/>
      <c r="BA322" s="34"/>
      <c r="BB322" s="34"/>
      <c r="BC322" s="34"/>
      <c r="BD322" s="47"/>
      <c r="BE322" s="34"/>
      <c r="BF322" s="34"/>
      <c r="BG322" s="34"/>
      <c r="BH322" s="34"/>
      <c r="BI322" s="32"/>
      <c r="BJ322" s="34"/>
      <c r="BK322" s="34"/>
      <c r="BL322" s="34"/>
      <c r="BM322" s="34"/>
      <c r="BN322" s="34"/>
      <c r="BO322" s="34"/>
      <c r="BP322" s="34"/>
      <c r="BQ322" s="34"/>
      <c r="BR322" s="34"/>
      <c r="BS322" s="34"/>
      <c r="BT322" s="34"/>
      <c r="BU322" s="34"/>
    </row>
    <row r="323">
      <c r="A323" s="34"/>
      <c r="B323" s="34"/>
      <c r="C323" s="34"/>
      <c r="D323" s="33"/>
      <c r="E323" s="34"/>
      <c r="F323" s="34"/>
      <c r="G323" s="34"/>
      <c r="H323" s="34"/>
      <c r="I323" s="34"/>
      <c r="J323" s="36"/>
      <c r="K323" s="49"/>
      <c r="L323" s="96"/>
      <c r="M323" s="34"/>
      <c r="N323" s="34"/>
      <c r="O323" s="34"/>
      <c r="P323" s="32"/>
      <c r="Q323" s="34"/>
      <c r="R323" s="34"/>
      <c r="S323" s="34"/>
      <c r="T323" s="34"/>
      <c r="U323" s="34"/>
      <c r="V323" s="34"/>
      <c r="W323" s="34"/>
      <c r="X323" s="34"/>
      <c r="Y323" s="34"/>
      <c r="Z323" s="34"/>
      <c r="AA323" s="34"/>
      <c r="AB323" s="34"/>
      <c r="AC323" s="34"/>
      <c r="AD323" s="34"/>
      <c r="AE323" s="34"/>
      <c r="AF323" s="34"/>
      <c r="AG323" s="34"/>
      <c r="AH323" s="34"/>
      <c r="AI323" s="34"/>
      <c r="AJ323" s="34"/>
      <c r="AK323" s="34"/>
      <c r="AL323" s="34"/>
      <c r="AM323" s="34"/>
      <c r="AN323" s="34"/>
      <c r="AO323" s="34"/>
      <c r="AP323" s="34"/>
      <c r="AQ323" s="34"/>
      <c r="AR323" s="34"/>
      <c r="AS323" s="34"/>
      <c r="AT323" s="34"/>
      <c r="AU323" s="34"/>
      <c r="AV323" s="34"/>
      <c r="AW323" s="34"/>
      <c r="AX323" s="34"/>
      <c r="AY323" s="57"/>
      <c r="AZ323" s="47"/>
      <c r="BA323" s="34"/>
      <c r="BB323" s="34"/>
      <c r="BC323" s="34"/>
      <c r="BD323" s="47"/>
      <c r="BE323" s="34"/>
      <c r="BF323" s="34"/>
      <c r="BG323" s="34"/>
      <c r="BH323" s="34"/>
      <c r="BI323" s="32"/>
      <c r="BJ323" s="34"/>
      <c r="BK323" s="34"/>
      <c r="BL323" s="34"/>
      <c r="BM323" s="34"/>
      <c r="BN323" s="34"/>
      <c r="BO323" s="34"/>
      <c r="BP323" s="34"/>
      <c r="BQ323" s="34"/>
      <c r="BR323" s="34"/>
      <c r="BS323" s="34"/>
      <c r="BT323" s="34"/>
      <c r="BU323" s="34"/>
    </row>
    <row r="324">
      <c r="A324" s="34"/>
      <c r="B324" s="34"/>
      <c r="C324" s="34"/>
      <c r="D324" s="33"/>
      <c r="E324" s="34"/>
      <c r="F324" s="34"/>
      <c r="G324" s="34"/>
      <c r="H324" s="34"/>
      <c r="I324" s="34"/>
      <c r="J324" s="36"/>
      <c r="K324" s="49"/>
      <c r="L324" s="96"/>
      <c r="M324" s="34"/>
      <c r="N324" s="34"/>
      <c r="O324" s="34"/>
      <c r="P324" s="32"/>
      <c r="Q324" s="34"/>
      <c r="R324" s="34"/>
      <c r="S324" s="34"/>
      <c r="T324" s="34"/>
      <c r="U324" s="34"/>
      <c r="V324" s="34"/>
      <c r="W324" s="34"/>
      <c r="X324" s="34"/>
      <c r="Y324" s="34"/>
      <c r="Z324" s="34"/>
      <c r="AA324" s="34"/>
      <c r="AB324" s="34"/>
      <c r="AC324" s="34"/>
      <c r="AD324" s="34"/>
      <c r="AE324" s="34"/>
      <c r="AF324" s="34"/>
      <c r="AG324" s="34"/>
      <c r="AH324" s="34"/>
      <c r="AI324" s="34"/>
      <c r="AJ324" s="34"/>
      <c r="AK324" s="34"/>
      <c r="AL324" s="34"/>
      <c r="AM324" s="34"/>
      <c r="AN324" s="34"/>
      <c r="AO324" s="34"/>
      <c r="AP324" s="34"/>
      <c r="AQ324" s="34"/>
      <c r="AR324" s="34"/>
      <c r="AS324" s="34"/>
      <c r="AT324" s="34"/>
      <c r="AU324" s="34"/>
      <c r="AV324" s="34"/>
      <c r="AW324" s="34"/>
      <c r="AX324" s="34"/>
      <c r="AY324" s="57"/>
      <c r="AZ324" s="47"/>
      <c r="BA324" s="34"/>
      <c r="BB324" s="34"/>
      <c r="BC324" s="34"/>
      <c r="BD324" s="47"/>
      <c r="BE324" s="34"/>
      <c r="BF324" s="34"/>
      <c r="BG324" s="34"/>
      <c r="BH324" s="34"/>
      <c r="BI324" s="32"/>
      <c r="BJ324" s="34"/>
      <c r="BK324" s="34"/>
      <c r="BL324" s="34"/>
      <c r="BM324" s="34"/>
      <c r="BN324" s="34"/>
      <c r="BO324" s="34"/>
      <c r="BP324" s="34"/>
      <c r="BQ324" s="34"/>
      <c r="BR324" s="34"/>
      <c r="BS324" s="34"/>
      <c r="BT324" s="34"/>
      <c r="BU324" s="34"/>
    </row>
    <row r="325">
      <c r="A325" s="34"/>
      <c r="B325" s="34"/>
      <c r="C325" s="34"/>
      <c r="D325" s="33"/>
      <c r="E325" s="34"/>
      <c r="F325" s="34"/>
      <c r="G325" s="34"/>
      <c r="H325" s="34"/>
      <c r="I325" s="34"/>
      <c r="J325" s="36"/>
      <c r="K325" s="49"/>
      <c r="L325" s="96"/>
      <c r="M325" s="34"/>
      <c r="N325" s="34"/>
      <c r="O325" s="34"/>
      <c r="P325" s="32"/>
      <c r="Q325" s="34"/>
      <c r="R325" s="34"/>
      <c r="S325" s="34"/>
      <c r="T325" s="34"/>
      <c r="U325" s="34"/>
      <c r="V325" s="34"/>
      <c r="W325" s="34"/>
      <c r="X325" s="34"/>
      <c r="Y325" s="34"/>
      <c r="Z325" s="34"/>
      <c r="AA325" s="34"/>
      <c r="AB325" s="34"/>
      <c r="AC325" s="34"/>
      <c r="AD325" s="34"/>
      <c r="AE325" s="34"/>
      <c r="AF325" s="34"/>
      <c r="AG325" s="34"/>
      <c r="AH325" s="34"/>
      <c r="AI325" s="34"/>
      <c r="AJ325" s="34"/>
      <c r="AK325" s="34"/>
      <c r="AL325" s="34"/>
      <c r="AM325" s="34"/>
      <c r="AN325" s="34"/>
      <c r="AO325" s="34"/>
      <c r="AP325" s="34"/>
      <c r="AQ325" s="34"/>
      <c r="AR325" s="34"/>
      <c r="AS325" s="34"/>
      <c r="AT325" s="34"/>
      <c r="AU325" s="34"/>
      <c r="AV325" s="34"/>
      <c r="AW325" s="34"/>
      <c r="AX325" s="34"/>
      <c r="AY325" s="57"/>
      <c r="AZ325" s="47"/>
      <c r="BA325" s="34"/>
      <c r="BB325" s="34"/>
      <c r="BC325" s="34"/>
      <c r="BD325" s="47"/>
      <c r="BE325" s="34"/>
      <c r="BF325" s="34"/>
      <c r="BG325" s="34"/>
      <c r="BH325" s="34"/>
      <c r="BI325" s="32"/>
      <c r="BJ325" s="34"/>
      <c r="BK325" s="34"/>
      <c r="BL325" s="34"/>
      <c r="BM325" s="34"/>
      <c r="BN325" s="34"/>
      <c r="BO325" s="34"/>
      <c r="BP325" s="34"/>
      <c r="BQ325" s="34"/>
      <c r="BR325" s="34"/>
      <c r="BS325" s="34"/>
      <c r="BT325" s="34"/>
      <c r="BU325" s="34"/>
    </row>
    <row r="326">
      <c r="A326" s="34"/>
      <c r="B326" s="34"/>
      <c r="C326" s="34"/>
      <c r="D326" s="33"/>
      <c r="E326" s="34"/>
      <c r="F326" s="34"/>
      <c r="G326" s="34"/>
      <c r="H326" s="34"/>
      <c r="I326" s="34"/>
      <c r="J326" s="36"/>
      <c r="K326" s="49"/>
      <c r="L326" s="96"/>
      <c r="M326" s="34"/>
      <c r="N326" s="34"/>
      <c r="O326" s="34"/>
      <c r="P326" s="32"/>
      <c r="Q326" s="34"/>
      <c r="R326" s="34"/>
      <c r="S326" s="34"/>
      <c r="T326" s="34"/>
      <c r="U326" s="34"/>
      <c r="V326" s="34"/>
      <c r="W326" s="34"/>
      <c r="X326" s="34"/>
      <c r="Y326" s="34"/>
      <c r="Z326" s="34"/>
      <c r="AA326" s="34"/>
      <c r="AB326" s="34"/>
      <c r="AC326" s="34"/>
      <c r="AD326" s="34"/>
      <c r="AE326" s="34"/>
      <c r="AF326" s="34"/>
      <c r="AG326" s="34"/>
      <c r="AH326" s="34"/>
      <c r="AI326" s="34"/>
      <c r="AJ326" s="34"/>
      <c r="AK326" s="34"/>
      <c r="AL326" s="34"/>
      <c r="AM326" s="34"/>
      <c r="AN326" s="34"/>
      <c r="AO326" s="34"/>
      <c r="AP326" s="34"/>
      <c r="AQ326" s="34"/>
      <c r="AR326" s="34"/>
      <c r="AS326" s="34"/>
      <c r="AT326" s="34"/>
      <c r="AU326" s="34"/>
      <c r="AV326" s="34"/>
      <c r="AW326" s="34"/>
      <c r="AX326" s="34"/>
      <c r="AY326" s="57"/>
      <c r="AZ326" s="47"/>
      <c r="BA326" s="34"/>
      <c r="BB326" s="34"/>
      <c r="BC326" s="34"/>
      <c r="BD326" s="47"/>
      <c r="BE326" s="34"/>
      <c r="BF326" s="34"/>
      <c r="BG326" s="34"/>
      <c r="BH326" s="34"/>
      <c r="BI326" s="32"/>
      <c r="BJ326" s="34"/>
      <c r="BK326" s="34"/>
      <c r="BL326" s="34"/>
      <c r="BM326" s="34"/>
      <c r="BN326" s="34"/>
      <c r="BO326" s="34"/>
      <c r="BP326" s="34"/>
      <c r="BQ326" s="34"/>
      <c r="BR326" s="34"/>
      <c r="BS326" s="34"/>
      <c r="BT326" s="34"/>
      <c r="BU326" s="34"/>
    </row>
    <row r="327">
      <c r="A327" s="34"/>
      <c r="B327" s="34"/>
      <c r="C327" s="34"/>
      <c r="D327" s="33"/>
      <c r="E327" s="34"/>
      <c r="F327" s="34"/>
      <c r="G327" s="34"/>
      <c r="H327" s="34"/>
      <c r="I327" s="34"/>
      <c r="J327" s="36"/>
      <c r="K327" s="49"/>
      <c r="L327" s="96"/>
      <c r="M327" s="34"/>
      <c r="N327" s="34"/>
      <c r="O327" s="34"/>
      <c r="P327" s="32"/>
      <c r="Q327" s="34"/>
      <c r="R327" s="34"/>
      <c r="S327" s="34"/>
      <c r="T327" s="34"/>
      <c r="U327" s="34"/>
      <c r="V327" s="34"/>
      <c r="W327" s="34"/>
      <c r="X327" s="34"/>
      <c r="Y327" s="34"/>
      <c r="Z327" s="34"/>
      <c r="AA327" s="34"/>
      <c r="AB327" s="34"/>
      <c r="AC327" s="34"/>
      <c r="AD327" s="34"/>
      <c r="AE327" s="34"/>
      <c r="AF327" s="34"/>
      <c r="AG327" s="34"/>
      <c r="AH327" s="34"/>
      <c r="AI327" s="34"/>
      <c r="AJ327" s="34"/>
      <c r="AK327" s="34"/>
      <c r="AL327" s="34"/>
      <c r="AM327" s="34"/>
      <c r="AN327" s="34"/>
      <c r="AO327" s="34"/>
      <c r="AP327" s="34"/>
      <c r="AQ327" s="34"/>
      <c r="AR327" s="34"/>
      <c r="AS327" s="34"/>
      <c r="AT327" s="34"/>
      <c r="AU327" s="34"/>
      <c r="AV327" s="34"/>
      <c r="AW327" s="34"/>
      <c r="AX327" s="34"/>
      <c r="AY327" s="57"/>
      <c r="AZ327" s="47"/>
      <c r="BA327" s="34"/>
      <c r="BB327" s="34"/>
      <c r="BC327" s="34"/>
      <c r="BD327" s="47"/>
      <c r="BE327" s="34"/>
      <c r="BF327" s="34"/>
      <c r="BG327" s="34"/>
      <c r="BH327" s="34"/>
      <c r="BI327" s="32"/>
      <c r="BJ327" s="34"/>
      <c r="BK327" s="34"/>
      <c r="BL327" s="34"/>
      <c r="BM327" s="34"/>
      <c r="BN327" s="34"/>
      <c r="BO327" s="34"/>
      <c r="BP327" s="34"/>
      <c r="BQ327" s="34"/>
      <c r="BR327" s="34"/>
      <c r="BS327" s="34"/>
      <c r="BT327" s="34"/>
      <c r="BU327" s="34"/>
    </row>
    <row r="328">
      <c r="A328" s="34"/>
      <c r="B328" s="34"/>
      <c r="C328" s="34"/>
      <c r="D328" s="33"/>
      <c r="E328" s="34"/>
      <c r="F328" s="34"/>
      <c r="G328" s="34"/>
      <c r="H328" s="34"/>
      <c r="I328" s="34"/>
      <c r="J328" s="36"/>
      <c r="K328" s="49"/>
      <c r="L328" s="96"/>
      <c r="M328" s="34"/>
      <c r="N328" s="34"/>
      <c r="O328" s="34"/>
      <c r="P328" s="32"/>
      <c r="Q328" s="34"/>
      <c r="R328" s="34"/>
      <c r="S328" s="34"/>
      <c r="T328" s="34"/>
      <c r="U328" s="34"/>
      <c r="V328" s="34"/>
      <c r="W328" s="34"/>
      <c r="X328" s="34"/>
      <c r="Y328" s="34"/>
      <c r="Z328" s="34"/>
      <c r="AA328" s="34"/>
      <c r="AB328" s="34"/>
      <c r="AC328" s="34"/>
      <c r="AD328" s="34"/>
      <c r="AE328" s="34"/>
      <c r="AF328" s="34"/>
      <c r="AG328" s="34"/>
      <c r="AH328" s="34"/>
      <c r="AI328" s="34"/>
      <c r="AJ328" s="34"/>
      <c r="AK328" s="34"/>
      <c r="AL328" s="34"/>
      <c r="AM328" s="34"/>
      <c r="AN328" s="34"/>
      <c r="AO328" s="34"/>
      <c r="AP328" s="34"/>
      <c r="AQ328" s="34"/>
      <c r="AR328" s="34"/>
      <c r="AS328" s="34"/>
      <c r="AT328" s="34"/>
      <c r="AU328" s="34"/>
      <c r="AV328" s="34"/>
      <c r="AW328" s="34"/>
      <c r="AX328" s="34"/>
      <c r="AY328" s="57"/>
      <c r="AZ328" s="47"/>
      <c r="BA328" s="34"/>
      <c r="BB328" s="34"/>
      <c r="BC328" s="34"/>
      <c r="BD328" s="47"/>
      <c r="BE328" s="34"/>
      <c r="BF328" s="34"/>
      <c r="BG328" s="34"/>
      <c r="BH328" s="34"/>
      <c r="BI328" s="32"/>
      <c r="BJ328" s="34"/>
      <c r="BK328" s="34"/>
      <c r="BL328" s="34"/>
      <c r="BM328" s="34"/>
      <c r="BN328" s="34"/>
      <c r="BO328" s="34"/>
      <c r="BP328" s="34"/>
      <c r="BQ328" s="34"/>
      <c r="BR328" s="34"/>
      <c r="BS328" s="34"/>
      <c r="BT328" s="34"/>
      <c r="BU328" s="34"/>
    </row>
    <row r="329">
      <c r="A329" s="34"/>
      <c r="B329" s="34"/>
      <c r="C329" s="34"/>
      <c r="D329" s="33"/>
      <c r="E329" s="34"/>
      <c r="F329" s="34"/>
      <c r="G329" s="34"/>
      <c r="H329" s="34"/>
      <c r="I329" s="34"/>
      <c r="J329" s="36"/>
      <c r="K329" s="49"/>
      <c r="L329" s="96"/>
      <c r="M329" s="34"/>
      <c r="N329" s="34"/>
      <c r="O329" s="34"/>
      <c r="P329" s="32"/>
      <c r="Q329" s="34"/>
      <c r="R329" s="34"/>
      <c r="S329" s="34"/>
      <c r="T329" s="34"/>
      <c r="U329" s="34"/>
      <c r="V329" s="34"/>
      <c r="W329" s="34"/>
      <c r="X329" s="34"/>
      <c r="Y329" s="34"/>
      <c r="Z329" s="34"/>
      <c r="AA329" s="34"/>
      <c r="AB329" s="34"/>
      <c r="AC329" s="34"/>
      <c r="AD329" s="34"/>
      <c r="AE329" s="34"/>
      <c r="AF329" s="34"/>
      <c r="AG329" s="34"/>
      <c r="AH329" s="34"/>
      <c r="AI329" s="34"/>
      <c r="AJ329" s="34"/>
      <c r="AK329" s="34"/>
      <c r="AL329" s="34"/>
      <c r="AM329" s="34"/>
      <c r="AN329" s="34"/>
      <c r="AO329" s="34"/>
      <c r="AP329" s="34"/>
      <c r="AQ329" s="34"/>
      <c r="AR329" s="34"/>
      <c r="AS329" s="34"/>
      <c r="AT329" s="34"/>
      <c r="AU329" s="34"/>
      <c r="AV329" s="34"/>
      <c r="AW329" s="34"/>
      <c r="AX329" s="34"/>
      <c r="AY329" s="57"/>
      <c r="AZ329" s="47"/>
      <c r="BA329" s="34"/>
      <c r="BB329" s="34"/>
      <c r="BC329" s="34"/>
      <c r="BD329" s="47"/>
      <c r="BE329" s="34"/>
      <c r="BF329" s="34"/>
      <c r="BG329" s="34"/>
      <c r="BH329" s="34"/>
      <c r="BI329" s="32"/>
      <c r="BJ329" s="34"/>
      <c r="BK329" s="34"/>
      <c r="BL329" s="34"/>
      <c r="BM329" s="34"/>
      <c r="BN329" s="34"/>
      <c r="BO329" s="34"/>
      <c r="BP329" s="34"/>
      <c r="BQ329" s="34"/>
      <c r="BR329" s="34"/>
      <c r="BS329" s="34"/>
      <c r="BT329" s="34"/>
      <c r="BU329" s="34"/>
    </row>
    <row r="330">
      <c r="A330" s="34"/>
      <c r="B330" s="34"/>
      <c r="C330" s="34"/>
      <c r="D330" s="33"/>
      <c r="E330" s="34"/>
      <c r="F330" s="34"/>
      <c r="G330" s="34"/>
      <c r="H330" s="34"/>
      <c r="I330" s="34"/>
      <c r="J330" s="36"/>
      <c r="K330" s="49"/>
      <c r="L330" s="96"/>
      <c r="M330" s="34"/>
      <c r="N330" s="34"/>
      <c r="O330" s="34"/>
      <c r="P330" s="32"/>
      <c r="Q330" s="34"/>
      <c r="R330" s="34"/>
      <c r="S330" s="34"/>
      <c r="T330" s="34"/>
      <c r="U330" s="34"/>
      <c r="V330" s="34"/>
      <c r="W330" s="34"/>
      <c r="X330" s="34"/>
      <c r="Y330" s="34"/>
      <c r="Z330" s="34"/>
      <c r="AA330" s="34"/>
      <c r="AB330" s="34"/>
      <c r="AC330" s="34"/>
      <c r="AD330" s="34"/>
      <c r="AE330" s="34"/>
      <c r="AF330" s="34"/>
      <c r="AG330" s="34"/>
      <c r="AH330" s="34"/>
      <c r="AI330" s="34"/>
      <c r="AJ330" s="34"/>
      <c r="AK330" s="34"/>
      <c r="AL330" s="34"/>
      <c r="AM330" s="34"/>
      <c r="AN330" s="34"/>
      <c r="AO330" s="34"/>
      <c r="AP330" s="34"/>
      <c r="AQ330" s="34"/>
      <c r="AR330" s="34"/>
      <c r="AS330" s="34"/>
      <c r="AT330" s="34"/>
      <c r="AU330" s="34"/>
      <c r="AV330" s="34"/>
      <c r="AW330" s="34"/>
      <c r="AX330" s="34"/>
      <c r="AY330" s="57"/>
      <c r="AZ330" s="47"/>
      <c r="BA330" s="34"/>
      <c r="BB330" s="34"/>
      <c r="BC330" s="34"/>
      <c r="BD330" s="47"/>
      <c r="BE330" s="34"/>
      <c r="BF330" s="34"/>
      <c r="BG330" s="34"/>
      <c r="BH330" s="34"/>
      <c r="BI330" s="32"/>
      <c r="BJ330" s="34"/>
      <c r="BK330" s="34"/>
      <c r="BL330" s="34"/>
      <c r="BM330" s="34"/>
      <c r="BN330" s="34"/>
      <c r="BO330" s="34"/>
      <c r="BP330" s="34"/>
      <c r="BQ330" s="34"/>
      <c r="BR330" s="34"/>
      <c r="BS330" s="34"/>
      <c r="BT330" s="34"/>
      <c r="BU330" s="34"/>
    </row>
    <row r="331">
      <c r="A331" s="34"/>
      <c r="B331" s="34"/>
      <c r="C331" s="34"/>
      <c r="D331" s="33"/>
      <c r="E331" s="34"/>
      <c r="F331" s="34"/>
      <c r="G331" s="34"/>
      <c r="H331" s="34"/>
      <c r="I331" s="34"/>
      <c r="J331" s="36"/>
      <c r="K331" s="49"/>
      <c r="L331" s="96"/>
      <c r="M331" s="34"/>
      <c r="N331" s="34"/>
      <c r="O331" s="34"/>
      <c r="P331" s="32"/>
      <c r="Q331" s="34"/>
      <c r="R331" s="34"/>
      <c r="S331" s="34"/>
      <c r="T331" s="34"/>
      <c r="U331" s="34"/>
      <c r="V331" s="34"/>
      <c r="W331" s="34"/>
      <c r="X331" s="34"/>
      <c r="Y331" s="34"/>
      <c r="Z331" s="34"/>
      <c r="AA331" s="34"/>
      <c r="AB331" s="34"/>
      <c r="AC331" s="34"/>
      <c r="AD331" s="34"/>
      <c r="AE331" s="34"/>
      <c r="AF331" s="34"/>
      <c r="AG331" s="34"/>
      <c r="AH331" s="34"/>
      <c r="AI331" s="34"/>
      <c r="AJ331" s="34"/>
      <c r="AK331" s="34"/>
      <c r="AL331" s="34"/>
      <c r="AM331" s="34"/>
      <c r="AN331" s="34"/>
      <c r="AO331" s="34"/>
      <c r="AP331" s="34"/>
      <c r="AQ331" s="34"/>
      <c r="AR331" s="34"/>
      <c r="AS331" s="34"/>
      <c r="AT331" s="34"/>
      <c r="AU331" s="34"/>
      <c r="AV331" s="34"/>
      <c r="AW331" s="34"/>
      <c r="AX331" s="34"/>
      <c r="AY331" s="57"/>
      <c r="AZ331" s="47"/>
      <c r="BA331" s="34"/>
      <c r="BB331" s="34"/>
      <c r="BC331" s="34"/>
      <c r="BD331" s="47"/>
      <c r="BE331" s="34"/>
      <c r="BF331" s="34"/>
      <c r="BG331" s="34"/>
      <c r="BH331" s="34"/>
      <c r="BI331" s="32"/>
      <c r="BJ331" s="34"/>
      <c r="BK331" s="34"/>
      <c r="BL331" s="34"/>
      <c r="BM331" s="34"/>
      <c r="BN331" s="34"/>
      <c r="BO331" s="34"/>
      <c r="BP331" s="34"/>
      <c r="BQ331" s="34"/>
      <c r="BR331" s="34"/>
      <c r="BS331" s="34"/>
      <c r="BT331" s="34"/>
      <c r="BU331" s="34"/>
    </row>
    <row r="332">
      <c r="A332" s="34"/>
      <c r="B332" s="34"/>
      <c r="C332" s="34"/>
      <c r="D332" s="33"/>
      <c r="E332" s="34"/>
      <c r="F332" s="34"/>
      <c r="G332" s="34"/>
      <c r="H332" s="34"/>
      <c r="I332" s="34"/>
      <c r="J332" s="36"/>
      <c r="K332" s="49"/>
      <c r="L332" s="96"/>
      <c r="M332" s="34"/>
      <c r="N332" s="34"/>
      <c r="O332" s="34"/>
      <c r="P332" s="32"/>
      <c r="Q332" s="34"/>
      <c r="R332" s="34"/>
      <c r="S332" s="34"/>
      <c r="T332" s="34"/>
      <c r="U332" s="34"/>
      <c r="V332" s="34"/>
      <c r="W332" s="34"/>
      <c r="X332" s="34"/>
      <c r="Y332" s="34"/>
      <c r="Z332" s="34"/>
      <c r="AA332" s="34"/>
      <c r="AB332" s="34"/>
      <c r="AC332" s="34"/>
      <c r="AD332" s="34"/>
      <c r="AE332" s="34"/>
      <c r="AF332" s="34"/>
      <c r="AG332" s="34"/>
      <c r="AH332" s="34"/>
      <c r="AI332" s="34"/>
      <c r="AJ332" s="34"/>
      <c r="AK332" s="34"/>
      <c r="AL332" s="34"/>
      <c r="AM332" s="34"/>
      <c r="AN332" s="34"/>
      <c r="AO332" s="34"/>
      <c r="AP332" s="34"/>
      <c r="AQ332" s="34"/>
      <c r="AR332" s="34"/>
      <c r="AS332" s="34"/>
      <c r="AT332" s="34"/>
      <c r="AU332" s="34"/>
      <c r="AV332" s="34"/>
      <c r="AW332" s="34"/>
      <c r="AX332" s="34"/>
      <c r="AY332" s="57"/>
      <c r="AZ332" s="47"/>
      <c r="BA332" s="34"/>
      <c r="BB332" s="34"/>
      <c r="BC332" s="34"/>
      <c r="BD332" s="47"/>
      <c r="BE332" s="34"/>
      <c r="BF332" s="34"/>
      <c r="BG332" s="34"/>
      <c r="BH332" s="34"/>
      <c r="BI332" s="32"/>
      <c r="BJ332" s="34"/>
      <c r="BK332" s="34"/>
      <c r="BL332" s="34"/>
      <c r="BM332" s="34"/>
      <c r="BN332" s="34"/>
      <c r="BO332" s="34"/>
      <c r="BP332" s="34"/>
      <c r="BQ332" s="34"/>
      <c r="BR332" s="34"/>
      <c r="BS332" s="34"/>
      <c r="BT332" s="34"/>
      <c r="BU332" s="34"/>
    </row>
    <row r="333">
      <c r="A333" s="34"/>
      <c r="B333" s="34"/>
      <c r="C333" s="34"/>
      <c r="D333" s="33"/>
      <c r="E333" s="34"/>
      <c r="F333" s="34"/>
      <c r="G333" s="34"/>
      <c r="H333" s="34"/>
      <c r="I333" s="34"/>
      <c r="J333" s="36"/>
      <c r="K333" s="49"/>
      <c r="L333" s="96"/>
      <c r="M333" s="34"/>
      <c r="N333" s="34"/>
      <c r="O333" s="34"/>
      <c r="P333" s="32"/>
      <c r="Q333" s="34"/>
      <c r="R333" s="34"/>
      <c r="S333" s="34"/>
      <c r="T333" s="34"/>
      <c r="U333" s="34"/>
      <c r="V333" s="34"/>
      <c r="W333" s="34"/>
      <c r="X333" s="34"/>
      <c r="Y333" s="34"/>
      <c r="Z333" s="34"/>
      <c r="AA333" s="34"/>
      <c r="AB333" s="34"/>
      <c r="AC333" s="34"/>
      <c r="AD333" s="34"/>
      <c r="AE333" s="34"/>
      <c r="AF333" s="34"/>
      <c r="AG333" s="34"/>
      <c r="AH333" s="34"/>
      <c r="AI333" s="34"/>
      <c r="AJ333" s="34"/>
      <c r="AK333" s="34"/>
      <c r="AL333" s="34"/>
      <c r="AM333" s="34"/>
      <c r="AN333" s="34"/>
      <c r="AO333" s="34"/>
      <c r="AP333" s="34"/>
      <c r="AQ333" s="34"/>
      <c r="AR333" s="34"/>
      <c r="AS333" s="34"/>
      <c r="AT333" s="34"/>
      <c r="AU333" s="34"/>
      <c r="AV333" s="34"/>
      <c r="AW333" s="34"/>
      <c r="AX333" s="34"/>
      <c r="AY333" s="57"/>
      <c r="AZ333" s="47"/>
      <c r="BA333" s="34"/>
      <c r="BB333" s="34"/>
      <c r="BC333" s="34"/>
      <c r="BD333" s="47"/>
      <c r="BE333" s="34"/>
      <c r="BF333" s="34"/>
      <c r="BG333" s="34"/>
      <c r="BH333" s="34"/>
      <c r="BI333" s="32"/>
      <c r="BJ333" s="34"/>
      <c r="BK333" s="34"/>
      <c r="BL333" s="34"/>
      <c r="BM333" s="34"/>
      <c r="BN333" s="34"/>
      <c r="BO333" s="34"/>
      <c r="BP333" s="34"/>
      <c r="BQ333" s="34"/>
      <c r="BR333" s="34"/>
      <c r="BS333" s="34"/>
      <c r="BT333" s="34"/>
      <c r="BU333" s="34"/>
    </row>
    <row r="334">
      <c r="A334" s="34"/>
      <c r="B334" s="34"/>
      <c r="C334" s="34"/>
      <c r="D334" s="33"/>
      <c r="E334" s="34"/>
      <c r="F334" s="34"/>
      <c r="G334" s="34"/>
      <c r="H334" s="34"/>
      <c r="I334" s="34"/>
      <c r="J334" s="36"/>
      <c r="K334" s="49"/>
      <c r="L334" s="96"/>
      <c r="M334" s="34"/>
      <c r="N334" s="34"/>
      <c r="O334" s="34"/>
      <c r="P334" s="32"/>
      <c r="Q334" s="34"/>
      <c r="R334" s="34"/>
      <c r="S334" s="34"/>
      <c r="T334" s="34"/>
      <c r="U334" s="34"/>
      <c r="V334" s="34"/>
      <c r="W334" s="34"/>
      <c r="X334" s="34"/>
      <c r="Y334" s="34"/>
      <c r="Z334" s="34"/>
      <c r="AA334" s="34"/>
      <c r="AB334" s="34"/>
      <c r="AC334" s="34"/>
      <c r="AD334" s="34"/>
      <c r="AE334" s="34"/>
      <c r="AF334" s="34"/>
      <c r="AG334" s="34"/>
      <c r="AH334" s="34"/>
      <c r="AI334" s="34"/>
      <c r="AJ334" s="34"/>
      <c r="AK334" s="34"/>
      <c r="AL334" s="34"/>
      <c r="AM334" s="34"/>
      <c r="AN334" s="34"/>
      <c r="AO334" s="34"/>
      <c r="AP334" s="34"/>
      <c r="AQ334" s="34"/>
      <c r="AR334" s="34"/>
      <c r="AS334" s="34"/>
      <c r="AT334" s="34"/>
      <c r="AU334" s="34"/>
      <c r="AV334" s="34"/>
      <c r="AW334" s="34"/>
      <c r="AX334" s="34"/>
      <c r="AY334" s="57"/>
      <c r="AZ334" s="47"/>
      <c r="BA334" s="34"/>
      <c r="BB334" s="34"/>
      <c r="BC334" s="34"/>
      <c r="BD334" s="47"/>
      <c r="BE334" s="34"/>
      <c r="BF334" s="34"/>
      <c r="BG334" s="34"/>
      <c r="BH334" s="34"/>
      <c r="BI334" s="32"/>
      <c r="BJ334" s="34"/>
      <c r="BK334" s="34"/>
      <c r="BL334" s="34"/>
      <c r="BM334" s="34"/>
      <c r="BN334" s="34"/>
      <c r="BO334" s="34"/>
      <c r="BP334" s="34"/>
      <c r="BQ334" s="34"/>
      <c r="BR334" s="34"/>
      <c r="BS334" s="34"/>
      <c r="BT334" s="34"/>
      <c r="BU334" s="34"/>
    </row>
    <row r="335">
      <c r="A335" s="34"/>
      <c r="B335" s="34"/>
      <c r="C335" s="34"/>
      <c r="D335" s="33"/>
      <c r="E335" s="34"/>
      <c r="F335" s="34"/>
      <c r="G335" s="34"/>
      <c r="H335" s="34"/>
      <c r="I335" s="34"/>
      <c r="J335" s="36"/>
      <c r="K335" s="49"/>
      <c r="L335" s="96"/>
      <c r="M335" s="34"/>
      <c r="N335" s="34"/>
      <c r="O335" s="34"/>
      <c r="P335" s="32"/>
      <c r="Q335" s="34"/>
      <c r="R335" s="34"/>
      <c r="S335" s="34"/>
      <c r="T335" s="34"/>
      <c r="U335" s="34"/>
      <c r="V335" s="34"/>
      <c r="W335" s="34"/>
      <c r="X335" s="34"/>
      <c r="Y335" s="34"/>
      <c r="Z335" s="34"/>
      <c r="AA335" s="34"/>
      <c r="AB335" s="34"/>
      <c r="AC335" s="34"/>
      <c r="AD335" s="34"/>
      <c r="AE335" s="34"/>
      <c r="AF335" s="34"/>
      <c r="AG335" s="34"/>
      <c r="AH335" s="34"/>
      <c r="AI335" s="34"/>
      <c r="AJ335" s="34"/>
      <c r="AK335" s="34"/>
      <c r="AL335" s="34"/>
      <c r="AM335" s="34"/>
      <c r="AN335" s="34"/>
      <c r="AO335" s="34"/>
      <c r="AP335" s="34"/>
      <c r="AQ335" s="34"/>
      <c r="AR335" s="34"/>
      <c r="AS335" s="34"/>
      <c r="AT335" s="34"/>
      <c r="AU335" s="34"/>
      <c r="AV335" s="34"/>
      <c r="AW335" s="34"/>
      <c r="AX335" s="34"/>
      <c r="AY335" s="57"/>
      <c r="AZ335" s="47"/>
      <c r="BA335" s="34"/>
      <c r="BB335" s="34"/>
      <c r="BC335" s="34"/>
      <c r="BD335" s="47"/>
      <c r="BE335" s="34"/>
      <c r="BF335" s="34"/>
      <c r="BG335" s="34"/>
      <c r="BH335" s="34"/>
      <c r="BI335" s="32"/>
      <c r="BJ335" s="34"/>
      <c r="BK335" s="34"/>
      <c r="BL335" s="34"/>
      <c r="BM335" s="34"/>
      <c r="BN335" s="34"/>
      <c r="BO335" s="34"/>
      <c r="BP335" s="34"/>
      <c r="BQ335" s="34"/>
      <c r="BR335" s="34"/>
      <c r="BS335" s="34"/>
      <c r="BT335" s="34"/>
      <c r="BU335" s="34"/>
    </row>
    <row r="336">
      <c r="A336" s="34"/>
      <c r="B336" s="34"/>
      <c r="C336" s="34"/>
      <c r="D336" s="33"/>
      <c r="E336" s="34"/>
      <c r="F336" s="34"/>
      <c r="G336" s="34"/>
      <c r="H336" s="34"/>
      <c r="I336" s="34"/>
      <c r="J336" s="36"/>
      <c r="K336" s="49"/>
      <c r="L336" s="96"/>
      <c r="M336" s="34"/>
      <c r="N336" s="34"/>
      <c r="O336" s="34"/>
      <c r="P336" s="32"/>
      <c r="Q336" s="34"/>
      <c r="R336" s="34"/>
      <c r="S336" s="34"/>
      <c r="T336" s="34"/>
      <c r="U336" s="34"/>
      <c r="V336" s="34"/>
      <c r="W336" s="34"/>
      <c r="X336" s="34"/>
      <c r="Y336" s="34"/>
      <c r="Z336" s="34"/>
      <c r="AA336" s="34"/>
      <c r="AB336" s="34"/>
      <c r="AC336" s="34"/>
      <c r="AD336" s="34"/>
      <c r="AE336" s="34"/>
      <c r="AF336" s="34"/>
      <c r="AG336" s="34"/>
      <c r="AH336" s="34"/>
      <c r="AI336" s="34"/>
      <c r="AJ336" s="34"/>
      <c r="AK336" s="34"/>
      <c r="AL336" s="34"/>
      <c r="AM336" s="34"/>
      <c r="AN336" s="34"/>
      <c r="AO336" s="34"/>
      <c r="AP336" s="34"/>
      <c r="AQ336" s="34"/>
      <c r="AR336" s="34"/>
      <c r="AS336" s="34"/>
      <c r="AT336" s="34"/>
      <c r="AU336" s="34"/>
      <c r="AV336" s="34"/>
      <c r="AW336" s="34"/>
      <c r="AX336" s="34"/>
      <c r="AY336" s="57"/>
      <c r="AZ336" s="47"/>
      <c r="BA336" s="34"/>
      <c r="BB336" s="34"/>
      <c r="BC336" s="34"/>
      <c r="BD336" s="47"/>
      <c r="BE336" s="34"/>
      <c r="BF336" s="34"/>
      <c r="BG336" s="34"/>
      <c r="BH336" s="34"/>
      <c r="BI336" s="32"/>
      <c r="BJ336" s="34"/>
      <c r="BK336" s="34"/>
      <c r="BL336" s="34"/>
      <c r="BM336" s="34"/>
      <c r="BN336" s="34"/>
      <c r="BO336" s="34"/>
      <c r="BP336" s="34"/>
      <c r="BQ336" s="34"/>
      <c r="BR336" s="34"/>
      <c r="BS336" s="34"/>
      <c r="BT336" s="34"/>
      <c r="BU336" s="34"/>
    </row>
    <row r="337">
      <c r="A337" s="34"/>
      <c r="B337" s="34"/>
      <c r="C337" s="34"/>
      <c r="D337" s="33"/>
      <c r="E337" s="34"/>
      <c r="F337" s="34"/>
      <c r="G337" s="34"/>
      <c r="H337" s="34"/>
      <c r="I337" s="34"/>
      <c r="J337" s="36"/>
      <c r="K337" s="49"/>
      <c r="L337" s="96"/>
      <c r="M337" s="34"/>
      <c r="N337" s="34"/>
      <c r="O337" s="34"/>
      <c r="P337" s="32"/>
      <c r="Q337" s="34"/>
      <c r="R337" s="34"/>
      <c r="S337" s="34"/>
      <c r="T337" s="34"/>
      <c r="U337" s="34"/>
      <c r="V337" s="34"/>
      <c r="W337" s="34"/>
      <c r="X337" s="34"/>
      <c r="Y337" s="34"/>
      <c r="Z337" s="34"/>
      <c r="AA337" s="34"/>
      <c r="AB337" s="34"/>
      <c r="AC337" s="34"/>
      <c r="AD337" s="34"/>
      <c r="AE337" s="34"/>
      <c r="AF337" s="34"/>
      <c r="AG337" s="34"/>
      <c r="AH337" s="34"/>
      <c r="AI337" s="34"/>
      <c r="AJ337" s="34"/>
      <c r="AK337" s="34"/>
      <c r="AL337" s="34"/>
      <c r="AM337" s="34"/>
      <c r="AN337" s="34"/>
      <c r="AO337" s="34"/>
      <c r="AP337" s="34"/>
      <c r="AQ337" s="34"/>
      <c r="AR337" s="34"/>
      <c r="AS337" s="34"/>
      <c r="AT337" s="34"/>
      <c r="AU337" s="34"/>
      <c r="AV337" s="34"/>
      <c r="AW337" s="34"/>
      <c r="AX337" s="34"/>
      <c r="AY337" s="57"/>
      <c r="AZ337" s="47"/>
      <c r="BA337" s="34"/>
      <c r="BB337" s="34"/>
      <c r="BC337" s="34"/>
      <c r="BD337" s="47"/>
      <c r="BE337" s="34"/>
      <c r="BF337" s="34"/>
      <c r="BG337" s="34"/>
      <c r="BH337" s="34"/>
      <c r="BI337" s="32"/>
      <c r="BJ337" s="34"/>
      <c r="BK337" s="34"/>
      <c r="BL337" s="34"/>
      <c r="BM337" s="34"/>
      <c r="BN337" s="34"/>
      <c r="BO337" s="34"/>
      <c r="BP337" s="34"/>
      <c r="BQ337" s="34"/>
      <c r="BR337" s="34"/>
      <c r="BS337" s="34"/>
      <c r="BT337" s="34"/>
      <c r="BU337" s="34"/>
    </row>
    <row r="338">
      <c r="A338" s="34"/>
      <c r="B338" s="34"/>
      <c r="C338" s="34"/>
      <c r="D338" s="33"/>
      <c r="E338" s="34"/>
      <c r="F338" s="34"/>
      <c r="G338" s="34"/>
      <c r="H338" s="34"/>
      <c r="I338" s="34"/>
      <c r="J338" s="36"/>
      <c r="K338" s="49"/>
      <c r="L338" s="96"/>
      <c r="M338" s="34"/>
      <c r="N338" s="34"/>
      <c r="O338" s="34"/>
      <c r="P338" s="32"/>
      <c r="Q338" s="34"/>
      <c r="R338" s="34"/>
      <c r="S338" s="34"/>
      <c r="T338" s="34"/>
      <c r="U338" s="34"/>
      <c r="V338" s="34"/>
      <c r="W338" s="34"/>
      <c r="X338" s="34"/>
      <c r="Y338" s="34"/>
      <c r="Z338" s="34"/>
      <c r="AA338" s="34"/>
      <c r="AB338" s="34"/>
      <c r="AC338" s="34"/>
      <c r="AD338" s="34"/>
      <c r="AE338" s="34"/>
      <c r="AF338" s="34"/>
      <c r="AG338" s="34"/>
      <c r="AH338" s="34"/>
      <c r="AI338" s="34"/>
      <c r="AJ338" s="34"/>
      <c r="AK338" s="34"/>
      <c r="AL338" s="34"/>
      <c r="AM338" s="34"/>
      <c r="AN338" s="34"/>
      <c r="AO338" s="34"/>
      <c r="AP338" s="34"/>
      <c r="AQ338" s="34"/>
      <c r="AR338" s="34"/>
      <c r="AS338" s="34"/>
      <c r="AT338" s="34"/>
      <c r="AU338" s="34"/>
      <c r="AV338" s="34"/>
      <c r="AW338" s="34"/>
      <c r="AX338" s="34"/>
      <c r="AY338" s="57"/>
      <c r="AZ338" s="47"/>
      <c r="BA338" s="34"/>
      <c r="BB338" s="34"/>
      <c r="BC338" s="34"/>
      <c r="BD338" s="47"/>
      <c r="BE338" s="34"/>
      <c r="BF338" s="34"/>
      <c r="BG338" s="34"/>
      <c r="BH338" s="34"/>
      <c r="BI338" s="32"/>
      <c r="BJ338" s="34"/>
      <c r="BK338" s="34"/>
      <c r="BL338" s="34"/>
      <c r="BM338" s="34"/>
      <c r="BN338" s="34"/>
      <c r="BO338" s="34"/>
      <c r="BP338" s="34"/>
      <c r="BQ338" s="34"/>
      <c r="BR338" s="34"/>
      <c r="BS338" s="34"/>
      <c r="BT338" s="34"/>
      <c r="BU338" s="34"/>
    </row>
    <row r="339">
      <c r="A339" s="34"/>
      <c r="B339" s="34"/>
      <c r="C339" s="34"/>
      <c r="D339" s="33"/>
      <c r="E339" s="34"/>
      <c r="F339" s="34"/>
      <c r="G339" s="34"/>
      <c r="H339" s="34"/>
      <c r="I339" s="34"/>
      <c r="J339" s="36"/>
      <c r="K339" s="49"/>
      <c r="L339" s="96"/>
      <c r="M339" s="34"/>
      <c r="N339" s="34"/>
      <c r="O339" s="34"/>
      <c r="P339" s="32"/>
      <c r="Q339" s="34"/>
      <c r="R339" s="34"/>
      <c r="S339" s="34"/>
      <c r="T339" s="34"/>
      <c r="U339" s="34"/>
      <c r="V339" s="34"/>
      <c r="W339" s="34"/>
      <c r="X339" s="34"/>
      <c r="Y339" s="34"/>
      <c r="Z339" s="34"/>
      <c r="AA339" s="34"/>
      <c r="AB339" s="34"/>
      <c r="AC339" s="34"/>
      <c r="AD339" s="34"/>
      <c r="AE339" s="34"/>
      <c r="AF339" s="34"/>
      <c r="AG339" s="34"/>
      <c r="AH339" s="34"/>
      <c r="AI339" s="34"/>
      <c r="AJ339" s="34"/>
      <c r="AK339" s="34"/>
      <c r="AL339" s="34"/>
      <c r="AM339" s="34"/>
      <c r="AN339" s="34"/>
      <c r="AO339" s="34"/>
      <c r="AP339" s="34"/>
      <c r="AQ339" s="34"/>
      <c r="AR339" s="34"/>
      <c r="AS339" s="34"/>
      <c r="AT339" s="34"/>
      <c r="AU339" s="34"/>
      <c r="AV339" s="34"/>
      <c r="AW339" s="34"/>
      <c r="AX339" s="34"/>
      <c r="AY339" s="57"/>
      <c r="AZ339" s="47"/>
      <c r="BA339" s="34"/>
      <c r="BB339" s="34"/>
      <c r="BC339" s="34"/>
      <c r="BD339" s="47"/>
      <c r="BE339" s="34"/>
      <c r="BF339" s="34"/>
      <c r="BG339" s="34"/>
      <c r="BH339" s="34"/>
      <c r="BI339" s="32"/>
      <c r="BJ339" s="34"/>
      <c r="BK339" s="34"/>
      <c r="BL339" s="34"/>
      <c r="BM339" s="34"/>
      <c r="BN339" s="34"/>
      <c r="BO339" s="34"/>
      <c r="BP339" s="34"/>
      <c r="BQ339" s="34"/>
      <c r="BR339" s="34"/>
      <c r="BS339" s="34"/>
      <c r="BT339" s="34"/>
      <c r="BU339" s="34"/>
    </row>
    <row r="340">
      <c r="A340" s="34"/>
      <c r="B340" s="34"/>
      <c r="C340" s="34"/>
      <c r="D340" s="33"/>
      <c r="E340" s="34"/>
      <c r="F340" s="34"/>
      <c r="G340" s="34"/>
      <c r="H340" s="34"/>
      <c r="I340" s="34"/>
      <c r="J340" s="36"/>
      <c r="K340" s="49"/>
      <c r="L340" s="96"/>
      <c r="M340" s="34"/>
      <c r="N340" s="34"/>
      <c r="O340" s="34"/>
      <c r="P340" s="32"/>
      <c r="Q340" s="34"/>
      <c r="R340" s="34"/>
      <c r="S340" s="34"/>
      <c r="T340" s="34"/>
      <c r="U340" s="34"/>
      <c r="V340" s="34"/>
      <c r="W340" s="34"/>
      <c r="X340" s="34"/>
      <c r="Y340" s="34"/>
      <c r="Z340" s="34"/>
      <c r="AA340" s="34"/>
      <c r="AB340" s="34"/>
      <c r="AC340" s="34"/>
      <c r="AD340" s="34"/>
      <c r="AE340" s="34"/>
      <c r="AF340" s="34"/>
      <c r="AG340" s="34"/>
      <c r="AH340" s="34"/>
      <c r="AI340" s="34"/>
      <c r="AJ340" s="34"/>
      <c r="AK340" s="34"/>
      <c r="AL340" s="34"/>
      <c r="AM340" s="34"/>
      <c r="AN340" s="34"/>
      <c r="AO340" s="34"/>
      <c r="AP340" s="34"/>
      <c r="AQ340" s="34"/>
      <c r="AR340" s="34"/>
      <c r="AS340" s="34"/>
      <c r="AT340" s="34"/>
      <c r="AU340" s="34"/>
      <c r="AV340" s="34"/>
      <c r="AW340" s="34"/>
      <c r="AX340" s="34"/>
      <c r="AY340" s="57"/>
      <c r="AZ340" s="47"/>
      <c r="BA340" s="34"/>
      <c r="BB340" s="34"/>
      <c r="BC340" s="34"/>
      <c r="BD340" s="47"/>
      <c r="BE340" s="34"/>
      <c r="BF340" s="34"/>
      <c r="BG340" s="34"/>
      <c r="BH340" s="34"/>
      <c r="BI340" s="32"/>
      <c r="BJ340" s="34"/>
      <c r="BK340" s="34"/>
      <c r="BL340" s="34"/>
      <c r="BM340" s="34"/>
      <c r="BN340" s="34"/>
      <c r="BO340" s="34"/>
      <c r="BP340" s="34"/>
      <c r="BQ340" s="34"/>
      <c r="BR340" s="34"/>
      <c r="BS340" s="34"/>
      <c r="BT340" s="34"/>
      <c r="BU340" s="34"/>
    </row>
    <row r="341">
      <c r="A341" s="34"/>
      <c r="B341" s="34"/>
      <c r="C341" s="34"/>
      <c r="D341" s="33"/>
      <c r="E341" s="34"/>
      <c r="F341" s="34"/>
      <c r="G341" s="34"/>
      <c r="H341" s="34"/>
      <c r="I341" s="34"/>
      <c r="J341" s="36"/>
      <c r="K341" s="49"/>
      <c r="L341" s="96"/>
      <c r="M341" s="34"/>
      <c r="N341" s="34"/>
      <c r="O341" s="34"/>
      <c r="P341" s="32"/>
      <c r="Q341" s="34"/>
      <c r="R341" s="34"/>
      <c r="S341" s="34"/>
      <c r="T341" s="34"/>
      <c r="U341" s="34"/>
      <c r="V341" s="34"/>
      <c r="W341" s="34"/>
      <c r="X341" s="34"/>
      <c r="Y341" s="34"/>
      <c r="Z341" s="34"/>
      <c r="AA341" s="34"/>
      <c r="AB341" s="34"/>
      <c r="AC341" s="34"/>
      <c r="AD341" s="34"/>
      <c r="AE341" s="34"/>
      <c r="AF341" s="34"/>
      <c r="AG341" s="34"/>
      <c r="AH341" s="34"/>
      <c r="AI341" s="34"/>
      <c r="AJ341" s="34"/>
      <c r="AK341" s="34"/>
      <c r="AL341" s="34"/>
      <c r="AM341" s="34"/>
      <c r="AN341" s="34"/>
      <c r="AO341" s="34"/>
      <c r="AP341" s="34"/>
      <c r="AQ341" s="34"/>
      <c r="AR341" s="34"/>
      <c r="AS341" s="34"/>
      <c r="AT341" s="34"/>
      <c r="AU341" s="34"/>
      <c r="AV341" s="34"/>
      <c r="AW341" s="34"/>
      <c r="AX341" s="34"/>
      <c r="AY341" s="57"/>
      <c r="AZ341" s="47"/>
      <c r="BA341" s="34"/>
      <c r="BB341" s="34"/>
      <c r="BC341" s="34"/>
      <c r="BD341" s="47"/>
      <c r="BE341" s="34"/>
      <c r="BF341" s="34"/>
      <c r="BG341" s="34"/>
      <c r="BH341" s="34"/>
      <c r="BI341" s="32"/>
      <c r="BJ341" s="34"/>
      <c r="BK341" s="34"/>
      <c r="BL341" s="34"/>
      <c r="BM341" s="34"/>
      <c r="BN341" s="34"/>
      <c r="BO341" s="34"/>
      <c r="BP341" s="34"/>
      <c r="BQ341" s="34"/>
      <c r="BR341" s="34"/>
      <c r="BS341" s="34"/>
      <c r="BT341" s="34"/>
      <c r="BU341" s="34"/>
    </row>
    <row r="342">
      <c r="A342" s="34"/>
      <c r="B342" s="34"/>
      <c r="C342" s="34"/>
      <c r="D342" s="33"/>
      <c r="E342" s="34"/>
      <c r="F342" s="34"/>
      <c r="G342" s="34"/>
      <c r="H342" s="34"/>
      <c r="I342" s="34"/>
      <c r="J342" s="36"/>
      <c r="K342" s="49"/>
      <c r="L342" s="96"/>
      <c r="M342" s="34"/>
      <c r="N342" s="34"/>
      <c r="O342" s="34"/>
      <c r="P342" s="32"/>
      <c r="Q342" s="34"/>
      <c r="R342" s="34"/>
      <c r="S342" s="34"/>
      <c r="T342" s="34"/>
      <c r="U342" s="34"/>
      <c r="V342" s="34"/>
      <c r="W342" s="34"/>
      <c r="X342" s="34"/>
      <c r="Y342" s="34"/>
      <c r="Z342" s="34"/>
      <c r="AA342" s="34"/>
      <c r="AB342" s="34"/>
      <c r="AC342" s="34"/>
      <c r="AD342" s="34"/>
      <c r="AE342" s="34"/>
      <c r="AF342" s="34"/>
      <c r="AG342" s="34"/>
      <c r="AH342" s="34"/>
      <c r="AI342" s="34"/>
      <c r="AJ342" s="34"/>
      <c r="AK342" s="34"/>
      <c r="AL342" s="34"/>
      <c r="AM342" s="34"/>
      <c r="AN342" s="34"/>
      <c r="AO342" s="34"/>
      <c r="AP342" s="34"/>
      <c r="AQ342" s="34"/>
      <c r="AR342" s="34"/>
      <c r="AS342" s="34"/>
      <c r="AT342" s="34"/>
      <c r="AU342" s="34"/>
      <c r="AV342" s="34"/>
      <c r="AW342" s="34"/>
      <c r="AX342" s="34"/>
      <c r="AY342" s="57"/>
      <c r="AZ342" s="47"/>
      <c r="BA342" s="34"/>
      <c r="BB342" s="34"/>
      <c r="BC342" s="34"/>
      <c r="BD342" s="47"/>
      <c r="BE342" s="34"/>
      <c r="BF342" s="34"/>
      <c r="BG342" s="34"/>
      <c r="BH342" s="34"/>
      <c r="BI342" s="32"/>
      <c r="BJ342" s="34"/>
      <c r="BK342" s="34"/>
      <c r="BL342" s="34"/>
      <c r="BM342" s="34"/>
      <c r="BN342" s="34"/>
      <c r="BO342" s="34"/>
      <c r="BP342" s="34"/>
      <c r="BQ342" s="34"/>
      <c r="BR342" s="34"/>
      <c r="BS342" s="34"/>
      <c r="BT342" s="34"/>
      <c r="BU342" s="34"/>
    </row>
    <row r="343">
      <c r="A343" s="34"/>
      <c r="B343" s="34"/>
      <c r="C343" s="34"/>
      <c r="D343" s="33"/>
      <c r="E343" s="34"/>
      <c r="F343" s="34"/>
      <c r="G343" s="34"/>
      <c r="H343" s="34"/>
      <c r="I343" s="34"/>
      <c r="J343" s="36"/>
      <c r="K343" s="49"/>
      <c r="L343" s="96"/>
      <c r="M343" s="34"/>
      <c r="N343" s="34"/>
      <c r="O343" s="34"/>
      <c r="P343" s="32"/>
      <c r="Q343" s="34"/>
      <c r="R343" s="34"/>
      <c r="S343" s="34"/>
      <c r="T343" s="34"/>
      <c r="U343" s="34"/>
      <c r="V343" s="34"/>
      <c r="W343" s="34"/>
      <c r="X343" s="34"/>
      <c r="Y343" s="34"/>
      <c r="Z343" s="34"/>
      <c r="AA343" s="34"/>
      <c r="AB343" s="34"/>
      <c r="AC343" s="34"/>
      <c r="AD343" s="34"/>
      <c r="AE343" s="34"/>
      <c r="AF343" s="34"/>
      <c r="AG343" s="34"/>
      <c r="AH343" s="34"/>
      <c r="AI343" s="34"/>
      <c r="AJ343" s="34"/>
      <c r="AK343" s="34"/>
      <c r="AL343" s="34"/>
      <c r="AM343" s="34"/>
      <c r="AN343" s="34"/>
      <c r="AO343" s="34"/>
      <c r="AP343" s="34"/>
      <c r="AQ343" s="34"/>
      <c r="AR343" s="34"/>
      <c r="AS343" s="34"/>
      <c r="AT343" s="34"/>
      <c r="AU343" s="34"/>
      <c r="AV343" s="34"/>
      <c r="AW343" s="34"/>
      <c r="AX343" s="34"/>
      <c r="AY343" s="57"/>
      <c r="AZ343" s="47"/>
      <c r="BA343" s="34"/>
      <c r="BB343" s="34"/>
      <c r="BC343" s="34"/>
      <c r="BD343" s="47"/>
      <c r="BE343" s="34"/>
      <c r="BF343" s="34"/>
      <c r="BG343" s="34"/>
      <c r="BH343" s="34"/>
      <c r="BI343" s="32"/>
      <c r="BJ343" s="34"/>
      <c r="BK343" s="34"/>
      <c r="BL343" s="34"/>
      <c r="BM343" s="34"/>
      <c r="BN343" s="34"/>
      <c r="BO343" s="34"/>
      <c r="BP343" s="34"/>
      <c r="BQ343" s="34"/>
      <c r="BR343" s="34"/>
      <c r="BS343" s="34"/>
      <c r="BT343" s="34"/>
      <c r="BU343" s="34"/>
    </row>
    <row r="344">
      <c r="A344" s="34"/>
      <c r="B344" s="34"/>
      <c r="C344" s="34"/>
      <c r="D344" s="33"/>
      <c r="E344" s="34"/>
      <c r="F344" s="34"/>
      <c r="G344" s="34"/>
      <c r="H344" s="34"/>
      <c r="I344" s="34"/>
      <c r="J344" s="36"/>
      <c r="K344" s="49"/>
      <c r="L344" s="96"/>
      <c r="M344" s="34"/>
      <c r="N344" s="34"/>
      <c r="O344" s="34"/>
      <c r="P344" s="32"/>
      <c r="Q344" s="34"/>
      <c r="R344" s="34"/>
      <c r="S344" s="34"/>
      <c r="T344" s="34"/>
      <c r="U344" s="34"/>
      <c r="V344" s="34"/>
      <c r="W344" s="34"/>
      <c r="X344" s="34"/>
      <c r="Y344" s="34"/>
      <c r="Z344" s="34"/>
      <c r="AA344" s="34"/>
      <c r="AB344" s="34"/>
      <c r="AC344" s="34"/>
      <c r="AD344" s="34"/>
      <c r="AE344" s="34"/>
      <c r="AF344" s="34"/>
      <c r="AG344" s="34"/>
      <c r="AH344" s="34"/>
      <c r="AI344" s="34"/>
      <c r="AJ344" s="34"/>
      <c r="AK344" s="34"/>
      <c r="AL344" s="34"/>
      <c r="AM344" s="34"/>
      <c r="AN344" s="34"/>
      <c r="AO344" s="34"/>
      <c r="AP344" s="34"/>
      <c r="AQ344" s="34"/>
      <c r="AR344" s="34"/>
      <c r="AS344" s="34"/>
      <c r="AT344" s="34"/>
      <c r="AU344" s="34"/>
      <c r="AV344" s="34"/>
      <c r="AW344" s="34"/>
      <c r="AX344" s="34"/>
      <c r="AY344" s="57"/>
      <c r="AZ344" s="47"/>
      <c r="BA344" s="34"/>
      <c r="BB344" s="34"/>
      <c r="BC344" s="34"/>
      <c r="BD344" s="47"/>
      <c r="BE344" s="34"/>
      <c r="BF344" s="34"/>
      <c r="BG344" s="34"/>
      <c r="BH344" s="34"/>
      <c r="BI344" s="32"/>
      <c r="BJ344" s="34"/>
      <c r="BK344" s="34"/>
      <c r="BL344" s="34"/>
      <c r="BM344" s="34"/>
      <c r="BN344" s="34"/>
      <c r="BO344" s="34"/>
      <c r="BP344" s="34"/>
      <c r="BQ344" s="34"/>
      <c r="BR344" s="34"/>
      <c r="BS344" s="34"/>
      <c r="BT344" s="34"/>
      <c r="BU344" s="34"/>
    </row>
    <row r="345">
      <c r="A345" s="34"/>
      <c r="B345" s="34"/>
      <c r="C345" s="34"/>
      <c r="D345" s="33"/>
      <c r="E345" s="34"/>
      <c r="F345" s="34"/>
      <c r="G345" s="34"/>
      <c r="H345" s="34"/>
      <c r="I345" s="34"/>
      <c r="J345" s="36"/>
      <c r="K345" s="49"/>
      <c r="L345" s="96"/>
      <c r="M345" s="34"/>
      <c r="N345" s="34"/>
      <c r="O345" s="34"/>
      <c r="P345" s="32"/>
      <c r="Q345" s="34"/>
      <c r="R345" s="34"/>
      <c r="S345" s="34"/>
      <c r="T345" s="34"/>
      <c r="U345" s="34"/>
      <c r="V345" s="34"/>
      <c r="W345" s="34"/>
      <c r="X345" s="34"/>
      <c r="Y345" s="34"/>
      <c r="Z345" s="34"/>
      <c r="AA345" s="34"/>
      <c r="AB345" s="34"/>
      <c r="AC345" s="34"/>
      <c r="AD345" s="34"/>
      <c r="AE345" s="34"/>
      <c r="AF345" s="34"/>
      <c r="AG345" s="34"/>
      <c r="AH345" s="34"/>
      <c r="AI345" s="34"/>
      <c r="AJ345" s="34"/>
      <c r="AK345" s="34"/>
      <c r="AL345" s="34"/>
      <c r="AM345" s="34"/>
      <c r="AN345" s="34"/>
      <c r="AO345" s="34"/>
      <c r="AP345" s="34"/>
      <c r="AQ345" s="34"/>
      <c r="AR345" s="34"/>
      <c r="AS345" s="34"/>
      <c r="AT345" s="34"/>
      <c r="AU345" s="34"/>
      <c r="AV345" s="34"/>
      <c r="AW345" s="34"/>
      <c r="AX345" s="34"/>
      <c r="AY345" s="57"/>
      <c r="AZ345" s="47"/>
      <c r="BA345" s="34"/>
      <c r="BB345" s="34"/>
      <c r="BC345" s="34"/>
      <c r="BD345" s="47"/>
      <c r="BE345" s="34"/>
      <c r="BF345" s="34"/>
      <c r="BG345" s="34"/>
      <c r="BH345" s="34"/>
      <c r="BI345" s="32"/>
      <c r="BJ345" s="34"/>
      <c r="BK345" s="34"/>
      <c r="BL345" s="34"/>
      <c r="BM345" s="34"/>
      <c r="BN345" s="34"/>
      <c r="BO345" s="34"/>
      <c r="BP345" s="34"/>
      <c r="BQ345" s="34"/>
      <c r="BR345" s="34"/>
      <c r="BS345" s="34"/>
      <c r="BT345" s="34"/>
      <c r="BU345" s="34"/>
    </row>
    <row r="346">
      <c r="A346" s="34"/>
      <c r="B346" s="34"/>
      <c r="C346" s="34"/>
      <c r="D346" s="33"/>
      <c r="E346" s="34"/>
      <c r="F346" s="34"/>
      <c r="G346" s="34"/>
      <c r="H346" s="34"/>
      <c r="I346" s="34"/>
      <c r="J346" s="36"/>
      <c r="K346" s="49"/>
      <c r="L346" s="96"/>
      <c r="M346" s="34"/>
      <c r="N346" s="34"/>
      <c r="O346" s="34"/>
      <c r="P346" s="32"/>
      <c r="Q346" s="34"/>
      <c r="R346" s="34"/>
      <c r="S346" s="34"/>
      <c r="T346" s="34"/>
      <c r="U346" s="34"/>
      <c r="V346" s="34"/>
      <c r="W346" s="34"/>
      <c r="X346" s="34"/>
      <c r="Y346" s="34"/>
      <c r="Z346" s="34"/>
      <c r="AA346" s="34"/>
      <c r="AB346" s="34"/>
      <c r="AC346" s="34"/>
      <c r="AD346" s="34"/>
      <c r="AE346" s="34"/>
      <c r="AF346" s="34"/>
      <c r="AG346" s="34"/>
      <c r="AH346" s="34"/>
      <c r="AI346" s="34"/>
      <c r="AJ346" s="34"/>
      <c r="AK346" s="34"/>
      <c r="AL346" s="34"/>
      <c r="AM346" s="34"/>
      <c r="AN346" s="34"/>
      <c r="AO346" s="34"/>
      <c r="AP346" s="34"/>
      <c r="AQ346" s="34"/>
      <c r="AR346" s="34"/>
      <c r="AS346" s="34"/>
      <c r="AT346" s="34"/>
      <c r="AU346" s="34"/>
      <c r="AV346" s="34"/>
      <c r="AW346" s="34"/>
      <c r="AX346" s="34"/>
      <c r="AY346" s="57"/>
      <c r="AZ346" s="47"/>
      <c r="BA346" s="34"/>
      <c r="BB346" s="34"/>
      <c r="BC346" s="34"/>
      <c r="BD346" s="47"/>
      <c r="BE346" s="34"/>
      <c r="BF346" s="34"/>
      <c r="BG346" s="34"/>
      <c r="BH346" s="34"/>
      <c r="BI346" s="32"/>
      <c r="BJ346" s="34"/>
      <c r="BK346" s="34"/>
      <c r="BL346" s="34"/>
      <c r="BM346" s="34"/>
      <c r="BN346" s="34"/>
      <c r="BO346" s="34"/>
      <c r="BP346" s="34"/>
      <c r="BQ346" s="34"/>
      <c r="BR346" s="34"/>
      <c r="BS346" s="34"/>
      <c r="BT346" s="34"/>
      <c r="BU346" s="34"/>
    </row>
    <row r="347">
      <c r="A347" s="34"/>
      <c r="B347" s="34"/>
      <c r="C347" s="34"/>
      <c r="D347" s="33"/>
      <c r="E347" s="34"/>
      <c r="F347" s="34"/>
      <c r="G347" s="34"/>
      <c r="H347" s="34"/>
      <c r="I347" s="34"/>
      <c r="J347" s="36"/>
      <c r="K347" s="49"/>
      <c r="L347" s="96"/>
      <c r="M347" s="34"/>
      <c r="N347" s="34"/>
      <c r="O347" s="34"/>
      <c r="P347" s="32"/>
      <c r="Q347" s="34"/>
      <c r="R347" s="34"/>
      <c r="S347" s="34"/>
      <c r="T347" s="34"/>
      <c r="U347" s="34"/>
      <c r="V347" s="34"/>
      <c r="W347" s="34"/>
      <c r="X347" s="34"/>
      <c r="Y347" s="34"/>
      <c r="Z347" s="34"/>
      <c r="AA347" s="34"/>
      <c r="AB347" s="34"/>
      <c r="AC347" s="34"/>
      <c r="AD347" s="34"/>
      <c r="AE347" s="34"/>
      <c r="AF347" s="34"/>
      <c r="AG347" s="34"/>
      <c r="AH347" s="34"/>
      <c r="AI347" s="34"/>
      <c r="AJ347" s="34"/>
      <c r="AK347" s="34"/>
      <c r="AL347" s="34"/>
      <c r="AM347" s="34"/>
      <c r="AN347" s="34"/>
      <c r="AO347" s="34"/>
      <c r="AP347" s="34"/>
      <c r="AQ347" s="34"/>
      <c r="AR347" s="34"/>
      <c r="AS347" s="34"/>
      <c r="AT347" s="34"/>
      <c r="AU347" s="34"/>
      <c r="AV347" s="34"/>
      <c r="AW347" s="34"/>
      <c r="AX347" s="34"/>
      <c r="AY347" s="57"/>
      <c r="AZ347" s="47"/>
      <c r="BA347" s="34"/>
      <c r="BB347" s="34"/>
      <c r="BC347" s="34"/>
      <c r="BD347" s="47"/>
      <c r="BE347" s="34"/>
      <c r="BF347" s="34"/>
      <c r="BG347" s="34"/>
      <c r="BH347" s="34"/>
      <c r="BI347" s="32"/>
      <c r="BJ347" s="34"/>
      <c r="BK347" s="34"/>
      <c r="BL347" s="34"/>
      <c r="BM347" s="34"/>
      <c r="BN347" s="34"/>
      <c r="BO347" s="34"/>
      <c r="BP347" s="34"/>
      <c r="BQ347" s="34"/>
      <c r="BR347" s="34"/>
      <c r="BS347" s="34"/>
      <c r="BT347" s="34"/>
      <c r="BU347" s="34"/>
    </row>
    <row r="348">
      <c r="A348" s="34"/>
      <c r="B348" s="34"/>
      <c r="C348" s="34"/>
      <c r="D348" s="33"/>
      <c r="E348" s="34"/>
      <c r="F348" s="34"/>
      <c r="G348" s="34"/>
      <c r="H348" s="34"/>
      <c r="I348" s="34"/>
      <c r="J348" s="36"/>
      <c r="K348" s="49"/>
      <c r="L348" s="96"/>
      <c r="M348" s="34"/>
      <c r="N348" s="34"/>
      <c r="O348" s="34"/>
      <c r="P348" s="32"/>
      <c r="Q348" s="34"/>
      <c r="R348" s="34"/>
      <c r="S348" s="34"/>
      <c r="T348" s="34"/>
      <c r="U348" s="34"/>
      <c r="V348" s="34"/>
      <c r="W348" s="34"/>
      <c r="X348" s="34"/>
      <c r="Y348" s="34"/>
      <c r="Z348" s="34"/>
      <c r="AA348" s="34"/>
      <c r="AB348" s="34"/>
      <c r="AC348" s="34"/>
      <c r="AD348" s="34"/>
      <c r="AE348" s="34"/>
      <c r="AF348" s="34"/>
      <c r="AG348" s="34"/>
      <c r="AH348" s="34"/>
      <c r="AI348" s="34"/>
      <c r="AJ348" s="34"/>
      <c r="AK348" s="34"/>
      <c r="AL348" s="34"/>
      <c r="AM348" s="34"/>
      <c r="AN348" s="34"/>
      <c r="AO348" s="34"/>
      <c r="AP348" s="34"/>
      <c r="AQ348" s="34"/>
      <c r="AR348" s="34"/>
      <c r="AS348" s="34"/>
      <c r="AT348" s="34"/>
      <c r="AU348" s="34"/>
      <c r="AV348" s="34"/>
      <c r="AW348" s="34"/>
      <c r="AX348" s="34"/>
      <c r="AY348" s="57"/>
      <c r="AZ348" s="47"/>
      <c r="BA348" s="34"/>
      <c r="BB348" s="34"/>
      <c r="BC348" s="34"/>
      <c r="BD348" s="47"/>
      <c r="BE348" s="34"/>
      <c r="BF348" s="34"/>
      <c r="BG348" s="34"/>
      <c r="BH348" s="34"/>
      <c r="BI348" s="32"/>
      <c r="BJ348" s="34"/>
      <c r="BK348" s="34"/>
      <c r="BL348" s="34"/>
      <c r="BM348" s="34"/>
      <c r="BN348" s="34"/>
      <c r="BO348" s="34"/>
      <c r="BP348" s="34"/>
      <c r="BQ348" s="34"/>
      <c r="BR348" s="34"/>
      <c r="BS348" s="34"/>
      <c r="BT348" s="34"/>
      <c r="BU348" s="34"/>
    </row>
    <row r="349">
      <c r="A349" s="34"/>
      <c r="B349" s="34"/>
      <c r="C349" s="34"/>
      <c r="D349" s="33"/>
      <c r="E349" s="34"/>
      <c r="F349" s="34"/>
      <c r="G349" s="34"/>
      <c r="H349" s="34"/>
      <c r="I349" s="34"/>
      <c r="J349" s="36"/>
      <c r="K349" s="49"/>
      <c r="L349" s="96"/>
      <c r="M349" s="34"/>
      <c r="N349" s="34"/>
      <c r="O349" s="34"/>
      <c r="P349" s="32"/>
      <c r="Q349" s="34"/>
      <c r="R349" s="34"/>
      <c r="S349" s="34"/>
      <c r="T349" s="34"/>
      <c r="U349" s="34"/>
      <c r="V349" s="34"/>
      <c r="W349" s="34"/>
      <c r="X349" s="34"/>
      <c r="Y349" s="34"/>
      <c r="Z349" s="34"/>
      <c r="AA349" s="34"/>
      <c r="AB349" s="34"/>
      <c r="AC349" s="34"/>
      <c r="AD349" s="34"/>
      <c r="AE349" s="34"/>
      <c r="AF349" s="34"/>
      <c r="AG349" s="34"/>
      <c r="AH349" s="34"/>
      <c r="AI349" s="34"/>
      <c r="AJ349" s="34"/>
      <c r="AK349" s="34"/>
      <c r="AL349" s="34"/>
      <c r="AM349" s="34"/>
      <c r="AN349" s="34"/>
      <c r="AO349" s="34"/>
      <c r="AP349" s="34"/>
      <c r="AQ349" s="34"/>
      <c r="AR349" s="34"/>
      <c r="AS349" s="34"/>
      <c r="AT349" s="34"/>
      <c r="AU349" s="34"/>
      <c r="AV349" s="34"/>
      <c r="AW349" s="34"/>
      <c r="AX349" s="34"/>
      <c r="AY349" s="57"/>
      <c r="AZ349" s="47"/>
      <c r="BA349" s="34"/>
      <c r="BB349" s="34"/>
      <c r="BC349" s="34"/>
      <c r="BD349" s="47"/>
      <c r="BE349" s="34"/>
      <c r="BF349" s="34"/>
      <c r="BG349" s="34"/>
      <c r="BH349" s="34"/>
      <c r="BI349" s="32"/>
      <c r="BJ349" s="34"/>
      <c r="BK349" s="34"/>
      <c r="BL349" s="34"/>
      <c r="BM349" s="34"/>
      <c r="BN349" s="34"/>
      <c r="BO349" s="34"/>
      <c r="BP349" s="34"/>
      <c r="BQ349" s="34"/>
      <c r="BR349" s="34"/>
      <c r="BS349" s="34"/>
      <c r="BT349" s="34"/>
      <c r="BU349" s="34"/>
    </row>
    <row r="350">
      <c r="A350" s="34"/>
      <c r="B350" s="34"/>
      <c r="C350" s="34"/>
      <c r="D350" s="33"/>
      <c r="E350" s="34"/>
      <c r="F350" s="34"/>
      <c r="G350" s="34"/>
      <c r="H350" s="34"/>
      <c r="I350" s="34"/>
      <c r="J350" s="36"/>
      <c r="K350" s="49"/>
      <c r="L350" s="96"/>
      <c r="M350" s="34"/>
      <c r="N350" s="34"/>
      <c r="O350" s="34"/>
      <c r="P350" s="32"/>
      <c r="Q350" s="34"/>
      <c r="R350" s="34"/>
      <c r="S350" s="34"/>
      <c r="T350" s="34"/>
      <c r="U350" s="34"/>
      <c r="V350" s="34"/>
      <c r="W350" s="34"/>
      <c r="X350" s="34"/>
      <c r="Y350" s="34"/>
      <c r="Z350" s="34"/>
      <c r="AA350" s="34"/>
      <c r="AB350" s="34"/>
      <c r="AC350" s="34"/>
      <c r="AD350" s="34"/>
      <c r="AE350" s="34"/>
      <c r="AF350" s="34"/>
      <c r="AG350" s="34"/>
      <c r="AH350" s="34"/>
      <c r="AI350" s="34"/>
      <c r="AJ350" s="34"/>
      <c r="AK350" s="34"/>
      <c r="AL350" s="34"/>
      <c r="AM350" s="34"/>
      <c r="AN350" s="34"/>
      <c r="AO350" s="34"/>
      <c r="AP350" s="34"/>
      <c r="AQ350" s="34"/>
      <c r="AR350" s="34"/>
      <c r="AS350" s="34"/>
      <c r="AT350" s="34"/>
      <c r="AU350" s="34"/>
      <c r="AV350" s="34"/>
      <c r="AW350" s="34"/>
      <c r="AX350" s="34"/>
      <c r="AY350" s="57"/>
      <c r="AZ350" s="47"/>
      <c r="BA350" s="34"/>
      <c r="BB350" s="34"/>
      <c r="BC350" s="34"/>
      <c r="BD350" s="47"/>
      <c r="BE350" s="34"/>
      <c r="BF350" s="34"/>
      <c r="BG350" s="34"/>
      <c r="BH350" s="34"/>
      <c r="BI350" s="32"/>
      <c r="BJ350" s="34"/>
      <c r="BK350" s="34"/>
      <c r="BL350" s="34"/>
      <c r="BM350" s="34"/>
      <c r="BN350" s="34"/>
      <c r="BO350" s="34"/>
      <c r="BP350" s="34"/>
      <c r="BQ350" s="34"/>
      <c r="BR350" s="34"/>
      <c r="BS350" s="34"/>
      <c r="BT350" s="34"/>
      <c r="BU350" s="34"/>
    </row>
    <row r="351">
      <c r="A351" s="34"/>
      <c r="B351" s="34"/>
      <c r="C351" s="34"/>
      <c r="D351" s="33"/>
      <c r="E351" s="34"/>
      <c r="F351" s="34"/>
      <c r="G351" s="34"/>
      <c r="H351" s="34"/>
      <c r="I351" s="34"/>
      <c r="J351" s="36"/>
      <c r="K351" s="49"/>
      <c r="L351" s="96"/>
      <c r="M351" s="34"/>
      <c r="N351" s="34"/>
      <c r="O351" s="34"/>
      <c r="P351" s="32"/>
      <c r="Q351" s="34"/>
      <c r="R351" s="34"/>
      <c r="S351" s="34"/>
      <c r="T351" s="34"/>
      <c r="U351" s="34"/>
      <c r="V351" s="34"/>
      <c r="W351" s="34"/>
      <c r="X351" s="34"/>
      <c r="Y351" s="34"/>
      <c r="Z351" s="34"/>
      <c r="AA351" s="34"/>
      <c r="AB351" s="34"/>
      <c r="AC351" s="34"/>
      <c r="AD351" s="34"/>
      <c r="AE351" s="34"/>
      <c r="AF351" s="34"/>
      <c r="AG351" s="34"/>
      <c r="AH351" s="34"/>
      <c r="AI351" s="34"/>
      <c r="AJ351" s="34"/>
      <c r="AK351" s="34"/>
      <c r="AL351" s="34"/>
      <c r="AM351" s="34"/>
      <c r="AN351" s="34"/>
      <c r="AO351" s="34"/>
      <c r="AP351" s="34"/>
      <c r="AQ351" s="34"/>
      <c r="AR351" s="34"/>
      <c r="AS351" s="34"/>
      <c r="AT351" s="34"/>
      <c r="AU351" s="34"/>
      <c r="AV351" s="34"/>
      <c r="AW351" s="34"/>
      <c r="AX351" s="34"/>
      <c r="AY351" s="57"/>
      <c r="AZ351" s="47"/>
      <c r="BA351" s="34"/>
      <c r="BB351" s="34"/>
      <c r="BC351" s="34"/>
      <c r="BD351" s="47"/>
      <c r="BE351" s="34"/>
      <c r="BF351" s="34"/>
      <c r="BG351" s="34"/>
      <c r="BH351" s="34"/>
      <c r="BI351" s="32"/>
      <c r="BJ351" s="34"/>
      <c r="BK351" s="34"/>
      <c r="BL351" s="34"/>
      <c r="BM351" s="34"/>
      <c r="BN351" s="34"/>
      <c r="BO351" s="34"/>
      <c r="BP351" s="34"/>
      <c r="BQ351" s="34"/>
      <c r="BR351" s="34"/>
      <c r="BS351" s="34"/>
      <c r="BT351" s="34"/>
      <c r="BU351" s="34"/>
    </row>
    <row r="352">
      <c r="A352" s="34"/>
      <c r="B352" s="34"/>
      <c r="C352" s="34"/>
      <c r="D352" s="33"/>
      <c r="E352" s="34"/>
      <c r="F352" s="34"/>
      <c r="G352" s="34"/>
      <c r="H352" s="34"/>
      <c r="I352" s="34"/>
      <c r="J352" s="36"/>
      <c r="K352" s="49"/>
      <c r="L352" s="96"/>
      <c r="M352" s="34"/>
      <c r="N352" s="34"/>
      <c r="O352" s="34"/>
      <c r="P352" s="32"/>
      <c r="Q352" s="34"/>
      <c r="R352" s="34"/>
      <c r="S352" s="34"/>
      <c r="T352" s="34"/>
      <c r="U352" s="34"/>
      <c r="V352" s="34"/>
      <c r="W352" s="34"/>
      <c r="X352" s="34"/>
      <c r="Y352" s="34"/>
      <c r="Z352" s="34"/>
      <c r="AA352" s="34"/>
      <c r="AB352" s="34"/>
      <c r="AC352" s="34"/>
      <c r="AD352" s="34"/>
      <c r="AE352" s="34"/>
      <c r="AF352" s="34"/>
      <c r="AG352" s="34"/>
      <c r="AH352" s="34"/>
      <c r="AI352" s="34"/>
      <c r="AJ352" s="34"/>
      <c r="AK352" s="34"/>
      <c r="AL352" s="34"/>
      <c r="AM352" s="34"/>
      <c r="AN352" s="34"/>
      <c r="AO352" s="34"/>
      <c r="AP352" s="34"/>
      <c r="AQ352" s="34"/>
      <c r="AR352" s="34"/>
      <c r="AS352" s="34"/>
      <c r="AT352" s="34"/>
      <c r="AU352" s="34"/>
      <c r="AV352" s="34"/>
      <c r="AW352" s="34"/>
      <c r="AX352" s="34"/>
      <c r="AY352" s="57"/>
      <c r="AZ352" s="47"/>
      <c r="BA352" s="34"/>
      <c r="BB352" s="34"/>
      <c r="BC352" s="34"/>
      <c r="BD352" s="47"/>
      <c r="BE352" s="34"/>
      <c r="BF352" s="34"/>
      <c r="BG352" s="34"/>
      <c r="BH352" s="34"/>
      <c r="BI352" s="32"/>
      <c r="BJ352" s="34"/>
      <c r="BK352" s="34"/>
      <c r="BL352" s="34"/>
      <c r="BM352" s="34"/>
      <c r="BN352" s="34"/>
      <c r="BO352" s="34"/>
      <c r="BP352" s="34"/>
      <c r="BQ352" s="34"/>
      <c r="BR352" s="34"/>
      <c r="BS352" s="34"/>
      <c r="BT352" s="34"/>
      <c r="BU352" s="34"/>
    </row>
    <row r="353">
      <c r="A353" s="34"/>
      <c r="B353" s="34"/>
      <c r="C353" s="34"/>
      <c r="D353" s="33"/>
      <c r="E353" s="34"/>
      <c r="F353" s="34"/>
      <c r="G353" s="34"/>
      <c r="H353" s="34"/>
      <c r="I353" s="34"/>
      <c r="J353" s="36"/>
      <c r="K353" s="49"/>
      <c r="L353" s="96"/>
      <c r="M353" s="34"/>
      <c r="N353" s="34"/>
      <c r="O353" s="34"/>
      <c r="P353" s="32"/>
      <c r="Q353" s="34"/>
      <c r="R353" s="34"/>
      <c r="S353" s="34"/>
      <c r="T353" s="34"/>
      <c r="U353" s="34"/>
      <c r="V353" s="34"/>
      <c r="W353" s="34"/>
      <c r="X353" s="34"/>
      <c r="Y353" s="34"/>
      <c r="Z353" s="34"/>
      <c r="AA353" s="34"/>
      <c r="AB353" s="34"/>
      <c r="AC353" s="34"/>
      <c r="AD353" s="34"/>
      <c r="AE353" s="34"/>
      <c r="AF353" s="34"/>
      <c r="AG353" s="34"/>
      <c r="AH353" s="34"/>
      <c r="AI353" s="34"/>
      <c r="AJ353" s="34"/>
      <c r="AK353" s="34"/>
      <c r="AL353" s="34"/>
      <c r="AM353" s="34"/>
      <c r="AN353" s="34"/>
      <c r="AO353" s="34"/>
      <c r="AP353" s="34"/>
      <c r="AQ353" s="34"/>
      <c r="AR353" s="34"/>
      <c r="AS353" s="34"/>
      <c r="AT353" s="34"/>
      <c r="AU353" s="34"/>
      <c r="AV353" s="34"/>
      <c r="AW353" s="34"/>
      <c r="AX353" s="34"/>
      <c r="AY353" s="57"/>
      <c r="AZ353" s="47"/>
      <c r="BA353" s="34"/>
      <c r="BB353" s="34"/>
      <c r="BC353" s="34"/>
      <c r="BD353" s="47"/>
      <c r="BE353" s="34"/>
      <c r="BF353" s="34"/>
      <c r="BG353" s="34"/>
      <c r="BH353" s="34"/>
      <c r="BI353" s="32"/>
      <c r="BJ353" s="34"/>
      <c r="BK353" s="34"/>
      <c r="BL353" s="34"/>
      <c r="BM353" s="34"/>
      <c r="BN353" s="34"/>
      <c r="BO353" s="34"/>
      <c r="BP353" s="34"/>
      <c r="BQ353" s="34"/>
      <c r="BR353" s="34"/>
      <c r="BS353" s="34"/>
      <c r="BT353" s="34"/>
      <c r="BU353" s="34"/>
    </row>
    <row r="354">
      <c r="A354" s="34"/>
      <c r="B354" s="34"/>
      <c r="C354" s="34"/>
      <c r="D354" s="33"/>
      <c r="E354" s="34"/>
      <c r="F354" s="34"/>
      <c r="G354" s="34"/>
      <c r="H354" s="34"/>
      <c r="I354" s="34"/>
      <c r="J354" s="36"/>
      <c r="K354" s="49"/>
      <c r="L354" s="96"/>
      <c r="M354" s="34"/>
      <c r="N354" s="34"/>
      <c r="O354" s="34"/>
      <c r="P354" s="32"/>
      <c r="Q354" s="34"/>
      <c r="R354" s="34"/>
      <c r="S354" s="34"/>
      <c r="T354" s="34"/>
      <c r="U354" s="34"/>
      <c r="V354" s="34"/>
      <c r="W354" s="34"/>
      <c r="X354" s="34"/>
      <c r="Y354" s="34"/>
      <c r="Z354" s="34"/>
      <c r="AA354" s="34"/>
      <c r="AB354" s="34"/>
      <c r="AC354" s="34"/>
      <c r="AD354" s="34"/>
      <c r="AE354" s="34"/>
      <c r="AF354" s="34"/>
      <c r="AG354" s="34"/>
      <c r="AH354" s="34"/>
      <c r="AI354" s="34"/>
      <c r="AJ354" s="34"/>
      <c r="AK354" s="34"/>
      <c r="AL354" s="34"/>
      <c r="AM354" s="34"/>
      <c r="AN354" s="34"/>
      <c r="AO354" s="34"/>
      <c r="AP354" s="34"/>
      <c r="AQ354" s="34"/>
      <c r="AR354" s="34"/>
      <c r="AS354" s="34"/>
      <c r="AT354" s="34"/>
      <c r="AU354" s="34"/>
      <c r="AV354" s="34"/>
      <c r="AW354" s="34"/>
      <c r="AX354" s="34"/>
      <c r="AY354" s="57"/>
      <c r="AZ354" s="47"/>
      <c r="BA354" s="34"/>
      <c r="BB354" s="34"/>
      <c r="BC354" s="34"/>
      <c r="BD354" s="47"/>
      <c r="BE354" s="34"/>
      <c r="BF354" s="34"/>
      <c r="BG354" s="34"/>
      <c r="BH354" s="34"/>
      <c r="BI354" s="32"/>
      <c r="BJ354" s="34"/>
      <c r="BK354" s="34"/>
      <c r="BL354" s="34"/>
      <c r="BM354" s="34"/>
      <c r="BN354" s="34"/>
      <c r="BO354" s="34"/>
      <c r="BP354" s="34"/>
      <c r="BQ354" s="34"/>
      <c r="BR354" s="34"/>
      <c r="BS354" s="34"/>
      <c r="BT354" s="34"/>
      <c r="BU354" s="34"/>
    </row>
    <row r="355">
      <c r="A355" s="34"/>
      <c r="B355" s="34"/>
      <c r="C355" s="34"/>
      <c r="D355" s="33"/>
      <c r="E355" s="34"/>
      <c r="F355" s="34"/>
      <c r="G355" s="34"/>
      <c r="H355" s="34"/>
      <c r="I355" s="34"/>
      <c r="J355" s="36"/>
      <c r="K355" s="49"/>
      <c r="L355" s="96"/>
      <c r="M355" s="34"/>
      <c r="N355" s="34"/>
      <c r="O355" s="34"/>
      <c r="P355" s="32"/>
      <c r="Q355" s="34"/>
      <c r="R355" s="34"/>
      <c r="S355" s="34"/>
      <c r="T355" s="34"/>
      <c r="U355" s="34"/>
      <c r="V355" s="34"/>
      <c r="W355" s="34"/>
      <c r="X355" s="34"/>
      <c r="Y355" s="34"/>
      <c r="Z355" s="34"/>
      <c r="AA355" s="34"/>
      <c r="AB355" s="34"/>
      <c r="AC355" s="34"/>
      <c r="AD355" s="34"/>
      <c r="AE355" s="34"/>
      <c r="AF355" s="34"/>
      <c r="AG355" s="34"/>
      <c r="AH355" s="34"/>
      <c r="AI355" s="34"/>
      <c r="AJ355" s="34"/>
      <c r="AK355" s="34"/>
      <c r="AL355" s="34"/>
      <c r="AM355" s="34"/>
      <c r="AN355" s="34"/>
      <c r="AO355" s="34"/>
      <c r="AP355" s="34"/>
      <c r="AQ355" s="34"/>
      <c r="AR355" s="34"/>
      <c r="AS355" s="34"/>
      <c r="AT355" s="34"/>
      <c r="AU355" s="34"/>
      <c r="AV355" s="34"/>
      <c r="AW355" s="34"/>
      <c r="AX355" s="34"/>
      <c r="AY355" s="57"/>
      <c r="AZ355" s="47"/>
      <c r="BA355" s="34"/>
      <c r="BB355" s="34"/>
      <c r="BC355" s="34"/>
      <c r="BD355" s="47"/>
      <c r="BE355" s="34"/>
      <c r="BF355" s="34"/>
      <c r="BG355" s="34"/>
      <c r="BH355" s="34"/>
      <c r="BI355" s="32"/>
      <c r="BJ355" s="34"/>
      <c r="BK355" s="34"/>
      <c r="BL355" s="34"/>
      <c r="BM355" s="34"/>
      <c r="BN355" s="34"/>
      <c r="BO355" s="34"/>
      <c r="BP355" s="34"/>
      <c r="BQ355" s="34"/>
      <c r="BR355" s="34"/>
      <c r="BS355" s="34"/>
      <c r="BT355" s="34"/>
      <c r="BU355" s="34"/>
    </row>
    <row r="356">
      <c r="A356" s="34"/>
      <c r="B356" s="34"/>
      <c r="C356" s="34"/>
      <c r="D356" s="33"/>
      <c r="E356" s="34"/>
      <c r="F356" s="34"/>
      <c r="G356" s="34"/>
      <c r="H356" s="34"/>
      <c r="I356" s="34"/>
      <c r="J356" s="36"/>
      <c r="K356" s="49"/>
      <c r="L356" s="96"/>
      <c r="M356" s="34"/>
      <c r="N356" s="34"/>
      <c r="O356" s="34"/>
      <c r="P356" s="32"/>
      <c r="Q356" s="34"/>
      <c r="R356" s="34"/>
      <c r="S356" s="34"/>
      <c r="T356" s="34"/>
      <c r="U356" s="34"/>
      <c r="V356" s="34"/>
      <c r="W356" s="34"/>
      <c r="X356" s="34"/>
      <c r="Y356" s="34"/>
      <c r="Z356" s="34"/>
      <c r="AA356" s="34"/>
      <c r="AB356" s="34"/>
      <c r="AC356" s="34"/>
      <c r="AD356" s="34"/>
      <c r="AE356" s="34"/>
      <c r="AF356" s="34"/>
      <c r="AG356" s="34"/>
      <c r="AH356" s="34"/>
      <c r="AI356" s="34"/>
      <c r="AJ356" s="34"/>
      <c r="AK356" s="34"/>
      <c r="AL356" s="34"/>
      <c r="AM356" s="34"/>
      <c r="AN356" s="34"/>
      <c r="AO356" s="34"/>
      <c r="AP356" s="34"/>
      <c r="AQ356" s="34"/>
      <c r="AR356" s="34"/>
      <c r="AS356" s="34"/>
      <c r="AT356" s="34"/>
      <c r="AU356" s="34"/>
      <c r="AV356" s="34"/>
      <c r="AW356" s="34"/>
      <c r="AX356" s="34"/>
      <c r="AY356" s="57"/>
      <c r="AZ356" s="47"/>
      <c r="BA356" s="34"/>
      <c r="BB356" s="34"/>
      <c r="BC356" s="34"/>
      <c r="BD356" s="47"/>
      <c r="BE356" s="34"/>
      <c r="BF356" s="34"/>
      <c r="BG356" s="34"/>
      <c r="BH356" s="34"/>
      <c r="BI356" s="32"/>
      <c r="BJ356" s="34"/>
      <c r="BK356" s="34"/>
      <c r="BL356" s="34"/>
      <c r="BM356" s="34"/>
      <c r="BN356" s="34"/>
      <c r="BO356" s="34"/>
      <c r="BP356" s="34"/>
      <c r="BQ356" s="34"/>
      <c r="BR356" s="34"/>
      <c r="BS356" s="34"/>
      <c r="BT356" s="34"/>
      <c r="BU356" s="34"/>
    </row>
    <row r="357">
      <c r="A357" s="34"/>
      <c r="B357" s="34"/>
      <c r="C357" s="34"/>
      <c r="D357" s="33"/>
      <c r="E357" s="34"/>
      <c r="F357" s="34"/>
      <c r="G357" s="34"/>
      <c r="H357" s="34"/>
      <c r="I357" s="34"/>
      <c r="J357" s="36"/>
      <c r="K357" s="49"/>
      <c r="L357" s="96"/>
      <c r="M357" s="34"/>
      <c r="N357" s="34"/>
      <c r="O357" s="34"/>
      <c r="P357" s="32"/>
      <c r="Q357" s="34"/>
      <c r="R357" s="34"/>
      <c r="S357" s="34"/>
      <c r="T357" s="34"/>
      <c r="U357" s="34"/>
      <c r="V357" s="34"/>
      <c r="W357" s="34"/>
      <c r="X357" s="34"/>
      <c r="Y357" s="34"/>
      <c r="Z357" s="34"/>
      <c r="AA357" s="34"/>
      <c r="AB357" s="34"/>
      <c r="AC357" s="34"/>
      <c r="AD357" s="34"/>
      <c r="AE357" s="34"/>
      <c r="AF357" s="34"/>
      <c r="AG357" s="34"/>
      <c r="AH357" s="34"/>
      <c r="AI357" s="34"/>
      <c r="AJ357" s="34"/>
      <c r="AK357" s="34"/>
      <c r="AL357" s="34"/>
      <c r="AM357" s="34"/>
      <c r="AN357" s="34"/>
      <c r="AO357" s="34"/>
      <c r="AP357" s="34"/>
      <c r="AQ357" s="34"/>
      <c r="AR357" s="34"/>
      <c r="AS357" s="34"/>
      <c r="AT357" s="34"/>
      <c r="AU357" s="34"/>
      <c r="AV357" s="34"/>
      <c r="AW357" s="34"/>
      <c r="AX357" s="34"/>
      <c r="AY357" s="57"/>
      <c r="AZ357" s="47"/>
      <c r="BA357" s="34"/>
      <c r="BB357" s="34"/>
      <c r="BC357" s="34"/>
      <c r="BD357" s="47"/>
      <c r="BE357" s="34"/>
      <c r="BF357" s="34"/>
      <c r="BG357" s="34"/>
      <c r="BH357" s="34"/>
      <c r="BI357" s="32"/>
      <c r="BJ357" s="34"/>
      <c r="BK357" s="34"/>
      <c r="BL357" s="34"/>
      <c r="BM357" s="34"/>
      <c r="BN357" s="34"/>
      <c r="BO357" s="34"/>
      <c r="BP357" s="34"/>
      <c r="BQ357" s="34"/>
      <c r="BR357" s="34"/>
      <c r="BS357" s="34"/>
      <c r="BT357" s="34"/>
      <c r="BU357" s="34"/>
    </row>
    <row r="358">
      <c r="A358" s="34"/>
      <c r="B358" s="34"/>
      <c r="C358" s="34"/>
      <c r="D358" s="33"/>
      <c r="E358" s="34"/>
      <c r="F358" s="34"/>
      <c r="G358" s="34"/>
      <c r="H358" s="34"/>
      <c r="I358" s="34"/>
      <c r="J358" s="36"/>
      <c r="K358" s="49"/>
      <c r="L358" s="96"/>
      <c r="M358" s="34"/>
      <c r="N358" s="34"/>
      <c r="O358" s="34"/>
      <c r="P358" s="32"/>
      <c r="Q358" s="34"/>
      <c r="R358" s="34"/>
      <c r="S358" s="34"/>
      <c r="T358" s="34"/>
      <c r="U358" s="34"/>
      <c r="V358" s="34"/>
      <c r="W358" s="34"/>
      <c r="X358" s="34"/>
      <c r="Y358" s="34"/>
      <c r="Z358" s="34"/>
      <c r="AA358" s="34"/>
      <c r="AB358" s="34"/>
      <c r="AC358" s="34"/>
      <c r="AD358" s="34"/>
      <c r="AE358" s="34"/>
      <c r="AF358" s="34"/>
      <c r="AG358" s="34"/>
      <c r="AH358" s="34"/>
      <c r="AI358" s="34"/>
      <c r="AJ358" s="34"/>
      <c r="AK358" s="34"/>
      <c r="AL358" s="34"/>
      <c r="AM358" s="34"/>
      <c r="AN358" s="34"/>
      <c r="AO358" s="34"/>
      <c r="AP358" s="34"/>
      <c r="AQ358" s="34"/>
      <c r="AR358" s="34"/>
      <c r="AS358" s="34"/>
      <c r="AT358" s="34"/>
      <c r="AU358" s="34"/>
      <c r="AV358" s="34"/>
      <c r="AW358" s="34"/>
      <c r="AX358" s="34"/>
      <c r="AY358" s="57"/>
      <c r="AZ358" s="47"/>
      <c r="BA358" s="34"/>
      <c r="BB358" s="34"/>
      <c r="BC358" s="34"/>
      <c r="BD358" s="47"/>
      <c r="BE358" s="34"/>
      <c r="BF358" s="34"/>
      <c r="BG358" s="34"/>
      <c r="BH358" s="34"/>
      <c r="BI358" s="32"/>
      <c r="BJ358" s="34"/>
      <c r="BK358" s="34"/>
      <c r="BL358" s="34"/>
      <c r="BM358" s="34"/>
      <c r="BN358" s="34"/>
      <c r="BO358" s="34"/>
      <c r="BP358" s="34"/>
      <c r="BQ358" s="34"/>
      <c r="BR358" s="34"/>
      <c r="BS358" s="34"/>
      <c r="BT358" s="34"/>
      <c r="BU358" s="34"/>
    </row>
    <row r="359">
      <c r="A359" s="34"/>
      <c r="B359" s="34"/>
      <c r="C359" s="34"/>
      <c r="D359" s="33"/>
      <c r="E359" s="34"/>
      <c r="F359" s="34"/>
      <c r="G359" s="34"/>
      <c r="H359" s="34"/>
      <c r="I359" s="34"/>
      <c r="J359" s="36"/>
      <c r="K359" s="49"/>
      <c r="L359" s="96"/>
      <c r="M359" s="34"/>
      <c r="N359" s="34"/>
      <c r="O359" s="34"/>
      <c r="P359" s="32"/>
      <c r="Q359" s="34"/>
      <c r="R359" s="34"/>
      <c r="S359" s="34"/>
      <c r="T359" s="34"/>
      <c r="U359" s="34"/>
      <c r="V359" s="34"/>
      <c r="W359" s="34"/>
      <c r="X359" s="34"/>
      <c r="Y359" s="34"/>
      <c r="Z359" s="34"/>
      <c r="AA359" s="34"/>
      <c r="AB359" s="34"/>
      <c r="AC359" s="34"/>
      <c r="AD359" s="34"/>
      <c r="AE359" s="34"/>
      <c r="AF359" s="34"/>
      <c r="AG359" s="34"/>
      <c r="AH359" s="34"/>
      <c r="AI359" s="34"/>
      <c r="AJ359" s="34"/>
      <c r="AK359" s="34"/>
      <c r="AL359" s="34"/>
      <c r="AM359" s="34"/>
      <c r="AN359" s="34"/>
      <c r="AO359" s="34"/>
      <c r="AP359" s="34"/>
      <c r="AQ359" s="34"/>
      <c r="AR359" s="34"/>
      <c r="AS359" s="34"/>
      <c r="AT359" s="34"/>
      <c r="AU359" s="34"/>
      <c r="AV359" s="34"/>
      <c r="AW359" s="34"/>
      <c r="AX359" s="34"/>
      <c r="AY359" s="57"/>
      <c r="AZ359" s="47"/>
      <c r="BA359" s="34"/>
      <c r="BB359" s="34"/>
      <c r="BC359" s="34"/>
      <c r="BD359" s="47"/>
      <c r="BE359" s="34"/>
      <c r="BF359" s="34"/>
      <c r="BG359" s="34"/>
      <c r="BH359" s="34"/>
      <c r="BI359" s="32"/>
      <c r="BJ359" s="34"/>
      <c r="BK359" s="34"/>
      <c r="BL359" s="34"/>
      <c r="BM359" s="34"/>
      <c r="BN359" s="34"/>
      <c r="BO359" s="34"/>
      <c r="BP359" s="34"/>
      <c r="BQ359" s="34"/>
      <c r="BR359" s="34"/>
      <c r="BS359" s="34"/>
      <c r="BT359" s="34"/>
      <c r="BU359" s="34"/>
    </row>
    <row r="360">
      <c r="A360" s="34"/>
      <c r="B360" s="34"/>
      <c r="C360" s="34"/>
      <c r="D360" s="33"/>
      <c r="E360" s="34"/>
      <c r="F360" s="34"/>
      <c r="G360" s="34"/>
      <c r="H360" s="34"/>
      <c r="I360" s="34"/>
      <c r="J360" s="36"/>
      <c r="K360" s="49"/>
      <c r="L360" s="96"/>
      <c r="M360" s="34"/>
      <c r="N360" s="34"/>
      <c r="O360" s="34"/>
      <c r="P360" s="32"/>
      <c r="Q360" s="34"/>
      <c r="R360" s="34"/>
      <c r="S360" s="34"/>
      <c r="T360" s="34"/>
      <c r="U360" s="34"/>
      <c r="V360" s="34"/>
      <c r="W360" s="34"/>
      <c r="X360" s="34"/>
      <c r="Y360" s="34"/>
      <c r="Z360" s="34"/>
      <c r="AA360" s="34"/>
      <c r="AB360" s="34"/>
      <c r="AC360" s="34"/>
      <c r="AD360" s="34"/>
      <c r="AE360" s="34"/>
      <c r="AF360" s="34"/>
      <c r="AG360" s="34"/>
      <c r="AH360" s="34"/>
      <c r="AI360" s="34"/>
      <c r="AJ360" s="34"/>
      <c r="AK360" s="34"/>
      <c r="AL360" s="34"/>
      <c r="AM360" s="34"/>
      <c r="AN360" s="34"/>
      <c r="AO360" s="34"/>
      <c r="AP360" s="34"/>
      <c r="AQ360" s="34"/>
      <c r="AR360" s="34"/>
      <c r="AS360" s="34"/>
      <c r="AT360" s="34"/>
      <c r="AU360" s="34"/>
      <c r="AV360" s="34"/>
      <c r="AW360" s="34"/>
      <c r="AX360" s="34"/>
      <c r="AY360" s="57"/>
      <c r="AZ360" s="47"/>
      <c r="BA360" s="34"/>
      <c r="BB360" s="34"/>
      <c r="BC360" s="34"/>
      <c r="BD360" s="47"/>
      <c r="BE360" s="34"/>
      <c r="BF360" s="34"/>
      <c r="BG360" s="34"/>
      <c r="BH360" s="34"/>
      <c r="BI360" s="32"/>
      <c r="BJ360" s="34"/>
      <c r="BK360" s="34"/>
      <c r="BL360" s="34"/>
      <c r="BM360" s="34"/>
      <c r="BN360" s="34"/>
      <c r="BO360" s="34"/>
      <c r="BP360" s="34"/>
      <c r="BQ360" s="34"/>
      <c r="BR360" s="34"/>
      <c r="BS360" s="34"/>
      <c r="BT360" s="34"/>
      <c r="BU360" s="34"/>
    </row>
    <row r="361">
      <c r="A361" s="34"/>
      <c r="B361" s="34"/>
      <c r="C361" s="34"/>
      <c r="D361" s="33"/>
      <c r="E361" s="34"/>
      <c r="F361" s="34"/>
      <c r="G361" s="34"/>
      <c r="H361" s="34"/>
      <c r="I361" s="34"/>
      <c r="J361" s="36"/>
      <c r="K361" s="49"/>
      <c r="L361" s="96"/>
      <c r="M361" s="34"/>
      <c r="N361" s="34"/>
      <c r="O361" s="34"/>
      <c r="P361" s="32"/>
      <c r="Q361" s="34"/>
      <c r="R361" s="34"/>
      <c r="S361" s="34"/>
      <c r="T361" s="34"/>
      <c r="U361" s="34"/>
      <c r="V361" s="34"/>
      <c r="W361" s="34"/>
      <c r="X361" s="34"/>
      <c r="Y361" s="34"/>
      <c r="Z361" s="34"/>
      <c r="AA361" s="34"/>
      <c r="AB361" s="34"/>
      <c r="AC361" s="34"/>
      <c r="AD361" s="34"/>
      <c r="AE361" s="34"/>
      <c r="AF361" s="34"/>
      <c r="AG361" s="34"/>
      <c r="AH361" s="34"/>
      <c r="AI361" s="34"/>
      <c r="AJ361" s="34"/>
      <c r="AK361" s="34"/>
      <c r="AL361" s="34"/>
      <c r="AM361" s="34"/>
      <c r="AN361" s="34"/>
      <c r="AO361" s="34"/>
      <c r="AP361" s="34"/>
      <c r="AQ361" s="34"/>
      <c r="AR361" s="34"/>
      <c r="AS361" s="34"/>
      <c r="AT361" s="34"/>
      <c r="AU361" s="34"/>
      <c r="AV361" s="34"/>
      <c r="AW361" s="34"/>
      <c r="AX361" s="34"/>
      <c r="AY361" s="57"/>
      <c r="AZ361" s="47"/>
      <c r="BA361" s="34"/>
      <c r="BB361" s="34"/>
      <c r="BC361" s="34"/>
      <c r="BD361" s="47"/>
      <c r="BE361" s="34"/>
      <c r="BF361" s="34"/>
      <c r="BG361" s="34"/>
      <c r="BH361" s="34"/>
      <c r="BI361" s="32"/>
      <c r="BJ361" s="34"/>
      <c r="BK361" s="34"/>
      <c r="BL361" s="34"/>
      <c r="BM361" s="34"/>
      <c r="BN361" s="34"/>
      <c r="BO361" s="34"/>
      <c r="BP361" s="34"/>
      <c r="BQ361" s="34"/>
      <c r="BR361" s="34"/>
      <c r="BS361" s="34"/>
      <c r="BT361" s="34"/>
      <c r="BU361" s="34"/>
    </row>
    <row r="362">
      <c r="A362" s="34"/>
      <c r="B362" s="34"/>
      <c r="C362" s="34"/>
      <c r="D362" s="33"/>
      <c r="E362" s="34"/>
      <c r="F362" s="34"/>
      <c r="G362" s="34"/>
      <c r="H362" s="34"/>
      <c r="I362" s="34"/>
      <c r="J362" s="36"/>
      <c r="K362" s="49"/>
      <c r="L362" s="96"/>
      <c r="M362" s="34"/>
      <c r="N362" s="34"/>
      <c r="O362" s="34"/>
      <c r="P362" s="32"/>
      <c r="Q362" s="34"/>
      <c r="R362" s="34"/>
      <c r="S362" s="34"/>
      <c r="T362" s="34"/>
      <c r="U362" s="34"/>
      <c r="V362" s="34"/>
      <c r="W362" s="34"/>
      <c r="X362" s="34"/>
      <c r="Y362" s="34"/>
      <c r="Z362" s="34"/>
      <c r="AA362" s="34"/>
      <c r="AB362" s="34"/>
      <c r="AC362" s="34"/>
      <c r="AD362" s="34"/>
      <c r="AE362" s="34"/>
      <c r="AF362" s="34"/>
      <c r="AG362" s="34"/>
      <c r="AH362" s="34"/>
      <c r="AI362" s="34"/>
      <c r="AJ362" s="34"/>
      <c r="AK362" s="34"/>
      <c r="AL362" s="34"/>
      <c r="AM362" s="34"/>
      <c r="AN362" s="34"/>
      <c r="AO362" s="34"/>
      <c r="AP362" s="34"/>
      <c r="AQ362" s="34"/>
      <c r="AR362" s="34"/>
      <c r="AS362" s="34"/>
      <c r="AT362" s="34"/>
      <c r="AU362" s="34"/>
      <c r="AV362" s="34"/>
      <c r="AW362" s="34"/>
      <c r="AX362" s="34"/>
      <c r="AY362" s="57"/>
      <c r="AZ362" s="47"/>
      <c r="BA362" s="34"/>
      <c r="BB362" s="34"/>
      <c r="BC362" s="34"/>
      <c r="BD362" s="47"/>
      <c r="BE362" s="34"/>
      <c r="BF362" s="34"/>
      <c r="BG362" s="34"/>
      <c r="BH362" s="34"/>
      <c r="BI362" s="32"/>
      <c r="BJ362" s="34"/>
      <c r="BK362" s="34"/>
      <c r="BL362" s="34"/>
      <c r="BM362" s="34"/>
      <c r="BN362" s="34"/>
      <c r="BO362" s="34"/>
      <c r="BP362" s="34"/>
      <c r="BQ362" s="34"/>
      <c r="BR362" s="34"/>
      <c r="BS362" s="34"/>
      <c r="BT362" s="34"/>
      <c r="BU362" s="34"/>
    </row>
    <row r="363">
      <c r="A363" s="34"/>
      <c r="B363" s="34"/>
      <c r="C363" s="34"/>
      <c r="D363" s="33"/>
      <c r="E363" s="34"/>
      <c r="F363" s="34"/>
      <c r="G363" s="34"/>
      <c r="H363" s="34"/>
      <c r="I363" s="34"/>
      <c r="J363" s="36"/>
      <c r="K363" s="49"/>
      <c r="L363" s="96"/>
      <c r="M363" s="34"/>
      <c r="N363" s="34"/>
      <c r="O363" s="34"/>
      <c r="P363" s="32"/>
      <c r="Q363" s="34"/>
      <c r="R363" s="34"/>
      <c r="S363" s="34"/>
      <c r="T363" s="34"/>
      <c r="U363" s="34"/>
      <c r="V363" s="34"/>
      <c r="W363" s="34"/>
      <c r="X363" s="34"/>
      <c r="Y363" s="34"/>
      <c r="Z363" s="34"/>
      <c r="AA363" s="34"/>
      <c r="AB363" s="34"/>
      <c r="AC363" s="34"/>
      <c r="AD363" s="34"/>
      <c r="AE363" s="34"/>
      <c r="AF363" s="34"/>
      <c r="AG363" s="34"/>
      <c r="AH363" s="34"/>
      <c r="AI363" s="34"/>
      <c r="AJ363" s="34"/>
      <c r="AK363" s="34"/>
      <c r="AL363" s="34"/>
      <c r="AM363" s="34"/>
      <c r="AN363" s="34"/>
      <c r="AO363" s="34"/>
      <c r="AP363" s="34"/>
      <c r="AQ363" s="34"/>
      <c r="AR363" s="34"/>
      <c r="AS363" s="34"/>
      <c r="AT363" s="34"/>
      <c r="AU363" s="34"/>
      <c r="AV363" s="34"/>
      <c r="AW363" s="34"/>
      <c r="AX363" s="34"/>
      <c r="AY363" s="57"/>
      <c r="AZ363" s="47"/>
      <c r="BA363" s="34"/>
      <c r="BB363" s="34"/>
      <c r="BC363" s="34"/>
      <c r="BD363" s="47"/>
      <c r="BE363" s="34"/>
      <c r="BF363" s="34"/>
      <c r="BG363" s="34"/>
      <c r="BH363" s="34"/>
      <c r="BI363" s="32"/>
      <c r="BJ363" s="34"/>
      <c r="BK363" s="34"/>
      <c r="BL363" s="34"/>
      <c r="BM363" s="34"/>
      <c r="BN363" s="34"/>
      <c r="BO363" s="34"/>
      <c r="BP363" s="34"/>
      <c r="BQ363" s="34"/>
      <c r="BR363" s="34"/>
      <c r="BS363" s="34"/>
      <c r="BT363" s="34"/>
      <c r="BU363" s="34"/>
    </row>
    <row r="364">
      <c r="A364" s="34"/>
      <c r="B364" s="34"/>
      <c r="C364" s="34"/>
      <c r="D364" s="33"/>
      <c r="E364" s="34"/>
      <c r="F364" s="34"/>
      <c r="G364" s="34"/>
      <c r="H364" s="34"/>
      <c r="I364" s="34"/>
      <c r="J364" s="36"/>
      <c r="K364" s="49"/>
      <c r="L364" s="96"/>
      <c r="M364" s="34"/>
      <c r="N364" s="34"/>
      <c r="O364" s="34"/>
      <c r="P364" s="32"/>
      <c r="Q364" s="34"/>
      <c r="R364" s="34"/>
      <c r="S364" s="34"/>
      <c r="T364" s="34"/>
      <c r="U364" s="34"/>
      <c r="V364" s="34"/>
      <c r="W364" s="34"/>
      <c r="X364" s="34"/>
      <c r="Y364" s="34"/>
      <c r="Z364" s="34"/>
      <c r="AA364" s="34"/>
      <c r="AB364" s="34"/>
      <c r="AC364" s="34"/>
      <c r="AD364" s="34"/>
      <c r="AE364" s="34"/>
      <c r="AF364" s="34"/>
      <c r="AG364" s="34"/>
      <c r="AH364" s="34"/>
      <c r="AI364" s="34"/>
      <c r="AJ364" s="34"/>
      <c r="AK364" s="34"/>
      <c r="AL364" s="34"/>
      <c r="AM364" s="34"/>
      <c r="AN364" s="34"/>
      <c r="AO364" s="34"/>
      <c r="AP364" s="34"/>
      <c r="AQ364" s="34"/>
      <c r="AR364" s="34"/>
      <c r="AS364" s="34"/>
      <c r="AT364" s="34"/>
      <c r="AU364" s="34"/>
      <c r="AV364" s="34"/>
      <c r="AW364" s="34"/>
      <c r="AX364" s="34"/>
      <c r="AY364" s="57"/>
      <c r="AZ364" s="47"/>
      <c r="BA364" s="34"/>
      <c r="BB364" s="34"/>
      <c r="BC364" s="34"/>
      <c r="BD364" s="47"/>
      <c r="BE364" s="34"/>
      <c r="BF364" s="34"/>
      <c r="BG364" s="34"/>
      <c r="BH364" s="34"/>
      <c r="BI364" s="32"/>
      <c r="BJ364" s="34"/>
      <c r="BK364" s="34"/>
      <c r="BL364" s="34"/>
      <c r="BM364" s="34"/>
      <c r="BN364" s="34"/>
      <c r="BO364" s="34"/>
      <c r="BP364" s="34"/>
      <c r="BQ364" s="34"/>
      <c r="BR364" s="34"/>
      <c r="BS364" s="34"/>
      <c r="BT364" s="34"/>
      <c r="BU364" s="34"/>
    </row>
    <row r="365">
      <c r="A365" s="34"/>
      <c r="B365" s="34"/>
      <c r="C365" s="34"/>
      <c r="D365" s="33"/>
      <c r="E365" s="34"/>
      <c r="F365" s="34"/>
      <c r="G365" s="34"/>
      <c r="H365" s="34"/>
      <c r="I365" s="34"/>
      <c r="J365" s="36"/>
      <c r="K365" s="49"/>
      <c r="L365" s="96"/>
      <c r="M365" s="34"/>
      <c r="N365" s="34"/>
      <c r="O365" s="34"/>
      <c r="P365" s="32"/>
      <c r="Q365" s="34"/>
      <c r="R365" s="34"/>
      <c r="S365" s="34"/>
      <c r="T365" s="34"/>
      <c r="U365" s="34"/>
      <c r="V365" s="34"/>
      <c r="W365" s="34"/>
      <c r="X365" s="34"/>
      <c r="Y365" s="34"/>
      <c r="Z365" s="34"/>
      <c r="AA365" s="34"/>
      <c r="AB365" s="34"/>
      <c r="AC365" s="34"/>
      <c r="AD365" s="34"/>
      <c r="AE365" s="34"/>
      <c r="AF365" s="34"/>
      <c r="AG365" s="34"/>
      <c r="AH365" s="34"/>
      <c r="AI365" s="34"/>
      <c r="AJ365" s="34"/>
      <c r="AK365" s="34"/>
      <c r="AL365" s="34"/>
      <c r="AM365" s="34"/>
      <c r="AN365" s="34"/>
      <c r="AO365" s="34"/>
      <c r="AP365" s="34"/>
      <c r="AQ365" s="34"/>
      <c r="AR365" s="34"/>
      <c r="AS365" s="34"/>
      <c r="AT365" s="34"/>
      <c r="AU365" s="34"/>
      <c r="AV365" s="34"/>
      <c r="AW365" s="34"/>
      <c r="AX365" s="34"/>
      <c r="AY365" s="57"/>
      <c r="AZ365" s="47"/>
      <c r="BA365" s="34"/>
      <c r="BB365" s="34"/>
      <c r="BC365" s="34"/>
      <c r="BD365" s="47"/>
      <c r="BE365" s="34"/>
      <c r="BF365" s="34"/>
      <c r="BG365" s="34"/>
      <c r="BH365" s="34"/>
      <c r="BI365" s="32"/>
      <c r="BJ365" s="34"/>
      <c r="BK365" s="34"/>
      <c r="BL365" s="34"/>
      <c r="BM365" s="34"/>
      <c r="BN365" s="34"/>
      <c r="BO365" s="34"/>
      <c r="BP365" s="34"/>
      <c r="BQ365" s="34"/>
      <c r="BR365" s="34"/>
      <c r="BS365" s="34"/>
      <c r="BT365" s="34"/>
      <c r="BU365" s="34"/>
    </row>
    <row r="366">
      <c r="A366" s="34"/>
      <c r="B366" s="34"/>
      <c r="C366" s="34"/>
      <c r="D366" s="33"/>
      <c r="E366" s="34"/>
      <c r="F366" s="34"/>
      <c r="G366" s="34"/>
      <c r="H366" s="34"/>
      <c r="I366" s="34"/>
      <c r="J366" s="36"/>
      <c r="K366" s="49"/>
      <c r="L366" s="96"/>
      <c r="M366" s="34"/>
      <c r="N366" s="34"/>
      <c r="O366" s="34"/>
      <c r="P366" s="32"/>
      <c r="Q366" s="34"/>
      <c r="R366" s="34"/>
      <c r="S366" s="34"/>
      <c r="T366" s="34"/>
      <c r="U366" s="34"/>
      <c r="V366" s="34"/>
      <c r="W366" s="34"/>
      <c r="X366" s="34"/>
      <c r="Y366" s="34"/>
      <c r="Z366" s="34"/>
      <c r="AA366" s="34"/>
      <c r="AB366" s="34"/>
      <c r="AC366" s="34"/>
      <c r="AD366" s="34"/>
      <c r="AE366" s="34"/>
      <c r="AF366" s="34"/>
      <c r="AG366" s="34"/>
      <c r="AH366" s="34"/>
      <c r="AI366" s="34"/>
      <c r="AJ366" s="34"/>
      <c r="AK366" s="34"/>
      <c r="AL366" s="34"/>
      <c r="AM366" s="34"/>
      <c r="AN366" s="34"/>
      <c r="AO366" s="34"/>
      <c r="AP366" s="34"/>
      <c r="AQ366" s="34"/>
      <c r="AR366" s="34"/>
      <c r="AS366" s="34"/>
      <c r="AT366" s="34"/>
      <c r="AU366" s="34"/>
      <c r="AV366" s="34"/>
      <c r="AW366" s="34"/>
      <c r="AX366" s="34"/>
      <c r="AY366" s="57"/>
      <c r="AZ366" s="47"/>
      <c r="BA366" s="34"/>
      <c r="BB366" s="34"/>
      <c r="BC366" s="34"/>
      <c r="BD366" s="47"/>
      <c r="BE366" s="34"/>
      <c r="BF366" s="34"/>
      <c r="BG366" s="34"/>
      <c r="BH366" s="34"/>
      <c r="BI366" s="32"/>
      <c r="BJ366" s="34"/>
      <c r="BK366" s="34"/>
      <c r="BL366" s="34"/>
      <c r="BM366" s="34"/>
      <c r="BN366" s="34"/>
      <c r="BO366" s="34"/>
      <c r="BP366" s="34"/>
      <c r="BQ366" s="34"/>
      <c r="BR366" s="34"/>
      <c r="BS366" s="34"/>
      <c r="BT366" s="34"/>
      <c r="BU366" s="34"/>
    </row>
    <row r="367">
      <c r="A367" s="34"/>
      <c r="B367" s="34"/>
      <c r="C367" s="34"/>
      <c r="D367" s="33"/>
      <c r="E367" s="34"/>
      <c r="F367" s="34"/>
      <c r="G367" s="34"/>
      <c r="H367" s="34"/>
      <c r="I367" s="34"/>
      <c r="J367" s="36"/>
      <c r="K367" s="49"/>
      <c r="L367" s="96"/>
      <c r="M367" s="34"/>
      <c r="N367" s="34"/>
      <c r="O367" s="34"/>
      <c r="P367" s="32"/>
      <c r="Q367" s="34"/>
      <c r="R367" s="34"/>
      <c r="S367" s="34"/>
      <c r="T367" s="34"/>
      <c r="U367" s="34"/>
      <c r="V367" s="34"/>
      <c r="W367" s="34"/>
      <c r="X367" s="34"/>
      <c r="Y367" s="34"/>
      <c r="Z367" s="34"/>
      <c r="AA367" s="34"/>
      <c r="AB367" s="34"/>
      <c r="AC367" s="34"/>
      <c r="AD367" s="34"/>
      <c r="AE367" s="34"/>
      <c r="AF367" s="34"/>
      <c r="AG367" s="34"/>
      <c r="AH367" s="34"/>
      <c r="AI367" s="34"/>
      <c r="AJ367" s="34"/>
      <c r="AK367" s="34"/>
      <c r="AL367" s="34"/>
      <c r="AM367" s="34"/>
      <c r="AN367" s="34"/>
      <c r="AO367" s="34"/>
      <c r="AP367" s="34"/>
      <c r="AQ367" s="34"/>
      <c r="AR367" s="34"/>
      <c r="AS367" s="34"/>
      <c r="AT367" s="34"/>
      <c r="AU367" s="34"/>
      <c r="AV367" s="34"/>
      <c r="AW367" s="34"/>
      <c r="AX367" s="34"/>
      <c r="AY367" s="57"/>
      <c r="AZ367" s="47"/>
      <c r="BA367" s="34"/>
      <c r="BB367" s="34"/>
      <c r="BC367" s="34"/>
      <c r="BD367" s="47"/>
      <c r="BE367" s="34"/>
      <c r="BF367" s="34"/>
      <c r="BG367" s="34"/>
      <c r="BH367" s="34"/>
      <c r="BI367" s="32"/>
      <c r="BJ367" s="34"/>
      <c r="BK367" s="34"/>
      <c r="BL367" s="34"/>
      <c r="BM367" s="34"/>
      <c r="BN367" s="34"/>
      <c r="BO367" s="34"/>
      <c r="BP367" s="34"/>
      <c r="BQ367" s="34"/>
      <c r="BR367" s="34"/>
      <c r="BS367" s="34"/>
      <c r="BT367" s="34"/>
      <c r="BU367" s="34"/>
    </row>
    <row r="368">
      <c r="A368" s="34"/>
      <c r="B368" s="34"/>
      <c r="C368" s="34"/>
      <c r="D368" s="33"/>
      <c r="E368" s="34"/>
      <c r="F368" s="34"/>
      <c r="G368" s="34"/>
      <c r="H368" s="34"/>
      <c r="I368" s="34"/>
      <c r="J368" s="36"/>
      <c r="K368" s="49"/>
      <c r="L368" s="96"/>
      <c r="M368" s="34"/>
      <c r="N368" s="34"/>
      <c r="O368" s="34"/>
      <c r="P368" s="32"/>
      <c r="Q368" s="34"/>
      <c r="R368" s="34"/>
      <c r="S368" s="34"/>
      <c r="T368" s="34"/>
      <c r="U368" s="34"/>
      <c r="V368" s="34"/>
      <c r="W368" s="34"/>
      <c r="X368" s="34"/>
      <c r="Y368" s="34"/>
      <c r="Z368" s="34"/>
      <c r="AA368" s="34"/>
      <c r="AB368" s="34"/>
      <c r="AC368" s="34"/>
      <c r="AD368" s="34"/>
      <c r="AE368" s="34"/>
      <c r="AF368" s="34"/>
      <c r="AG368" s="34"/>
      <c r="AH368" s="34"/>
      <c r="AI368" s="34"/>
      <c r="AJ368" s="34"/>
      <c r="AK368" s="34"/>
      <c r="AL368" s="34"/>
      <c r="AM368" s="34"/>
      <c r="AN368" s="34"/>
      <c r="AO368" s="34"/>
      <c r="AP368" s="34"/>
      <c r="AQ368" s="34"/>
      <c r="AR368" s="34"/>
      <c r="AS368" s="34"/>
      <c r="AT368" s="34"/>
      <c r="AU368" s="34"/>
      <c r="AV368" s="34"/>
      <c r="AW368" s="34"/>
      <c r="AX368" s="34"/>
      <c r="AY368" s="57"/>
      <c r="AZ368" s="47"/>
      <c r="BA368" s="34"/>
      <c r="BB368" s="34"/>
      <c r="BC368" s="34"/>
      <c r="BD368" s="47"/>
      <c r="BE368" s="34"/>
      <c r="BF368" s="34"/>
      <c r="BG368" s="34"/>
      <c r="BH368" s="34"/>
      <c r="BI368" s="32"/>
      <c r="BJ368" s="34"/>
      <c r="BK368" s="34"/>
      <c r="BL368" s="34"/>
      <c r="BM368" s="34"/>
      <c r="BN368" s="34"/>
      <c r="BO368" s="34"/>
      <c r="BP368" s="34"/>
      <c r="BQ368" s="34"/>
      <c r="BR368" s="34"/>
      <c r="BS368" s="34"/>
      <c r="BT368" s="34"/>
      <c r="BU368" s="34"/>
    </row>
    <row r="369">
      <c r="A369" s="34"/>
      <c r="B369" s="34"/>
      <c r="C369" s="34"/>
      <c r="D369" s="33"/>
      <c r="E369" s="34"/>
      <c r="F369" s="34"/>
      <c r="G369" s="34"/>
      <c r="H369" s="34"/>
      <c r="I369" s="34"/>
      <c r="J369" s="36"/>
      <c r="K369" s="49"/>
      <c r="L369" s="96"/>
      <c r="M369" s="34"/>
      <c r="N369" s="34"/>
      <c r="O369" s="34"/>
      <c r="P369" s="32"/>
      <c r="Q369" s="34"/>
      <c r="R369" s="34"/>
      <c r="S369" s="34"/>
      <c r="T369" s="34"/>
      <c r="U369" s="34"/>
      <c r="V369" s="34"/>
      <c r="W369" s="34"/>
      <c r="X369" s="34"/>
      <c r="Y369" s="34"/>
      <c r="Z369" s="34"/>
      <c r="AA369" s="34"/>
      <c r="AB369" s="34"/>
      <c r="AC369" s="34"/>
      <c r="AD369" s="34"/>
      <c r="AE369" s="34"/>
      <c r="AF369" s="34"/>
      <c r="AG369" s="34"/>
      <c r="AH369" s="34"/>
      <c r="AI369" s="34"/>
      <c r="AJ369" s="34"/>
      <c r="AK369" s="34"/>
      <c r="AL369" s="34"/>
      <c r="AM369" s="34"/>
      <c r="AN369" s="34"/>
      <c r="AO369" s="34"/>
      <c r="AP369" s="34"/>
      <c r="AQ369" s="34"/>
      <c r="AR369" s="34"/>
      <c r="AS369" s="34"/>
      <c r="AT369" s="34"/>
      <c r="AU369" s="34"/>
      <c r="AV369" s="34"/>
      <c r="AW369" s="34"/>
      <c r="AX369" s="34"/>
      <c r="AY369" s="57"/>
      <c r="AZ369" s="47"/>
      <c r="BA369" s="34"/>
      <c r="BB369" s="34"/>
      <c r="BC369" s="34"/>
      <c r="BD369" s="47"/>
      <c r="BE369" s="34"/>
      <c r="BF369" s="34"/>
      <c r="BG369" s="34"/>
      <c r="BH369" s="34"/>
      <c r="BI369" s="32"/>
      <c r="BJ369" s="34"/>
      <c r="BK369" s="34"/>
      <c r="BL369" s="34"/>
      <c r="BM369" s="34"/>
      <c r="BN369" s="34"/>
      <c r="BO369" s="34"/>
      <c r="BP369" s="34"/>
      <c r="BQ369" s="34"/>
      <c r="BR369" s="34"/>
      <c r="BS369" s="34"/>
      <c r="BT369" s="34"/>
      <c r="BU369" s="34"/>
    </row>
    <row r="370">
      <c r="A370" s="34"/>
      <c r="B370" s="34"/>
      <c r="C370" s="34"/>
      <c r="D370" s="33"/>
      <c r="E370" s="34"/>
      <c r="F370" s="34"/>
      <c r="G370" s="34"/>
      <c r="H370" s="34"/>
      <c r="I370" s="34"/>
      <c r="J370" s="36"/>
      <c r="K370" s="49"/>
      <c r="L370" s="96"/>
      <c r="M370" s="34"/>
      <c r="N370" s="34"/>
      <c r="O370" s="34"/>
      <c r="P370" s="32"/>
      <c r="Q370" s="34"/>
      <c r="R370" s="34"/>
      <c r="S370" s="34"/>
      <c r="T370" s="34"/>
      <c r="U370" s="34"/>
      <c r="V370" s="34"/>
      <c r="W370" s="34"/>
      <c r="X370" s="34"/>
      <c r="Y370" s="34"/>
      <c r="Z370" s="34"/>
      <c r="AA370" s="34"/>
      <c r="AB370" s="34"/>
      <c r="AC370" s="34"/>
      <c r="AD370" s="34"/>
      <c r="AE370" s="34"/>
      <c r="AF370" s="34"/>
      <c r="AG370" s="34"/>
      <c r="AH370" s="34"/>
      <c r="AI370" s="34"/>
      <c r="AJ370" s="34"/>
      <c r="AK370" s="34"/>
      <c r="AL370" s="34"/>
      <c r="AM370" s="34"/>
      <c r="AN370" s="34"/>
      <c r="AO370" s="34"/>
      <c r="AP370" s="34"/>
      <c r="AQ370" s="34"/>
      <c r="AR370" s="34"/>
      <c r="AS370" s="34"/>
      <c r="AT370" s="34"/>
      <c r="AU370" s="34"/>
      <c r="AV370" s="34"/>
      <c r="AW370" s="34"/>
      <c r="AX370" s="34"/>
      <c r="AY370" s="57"/>
      <c r="AZ370" s="47"/>
      <c r="BA370" s="34"/>
      <c r="BB370" s="34"/>
      <c r="BC370" s="34"/>
      <c r="BD370" s="47"/>
      <c r="BE370" s="34"/>
      <c r="BF370" s="34"/>
      <c r="BG370" s="34"/>
      <c r="BH370" s="34"/>
      <c r="BI370" s="32"/>
      <c r="BJ370" s="34"/>
      <c r="BK370" s="34"/>
      <c r="BL370" s="34"/>
      <c r="BM370" s="34"/>
      <c r="BN370" s="34"/>
      <c r="BO370" s="34"/>
      <c r="BP370" s="34"/>
      <c r="BQ370" s="34"/>
      <c r="BR370" s="34"/>
      <c r="BS370" s="34"/>
      <c r="BT370" s="34"/>
      <c r="BU370" s="34"/>
    </row>
    <row r="371">
      <c r="A371" s="34"/>
      <c r="B371" s="34"/>
      <c r="C371" s="34"/>
      <c r="D371" s="33"/>
      <c r="E371" s="34"/>
      <c r="F371" s="34"/>
      <c r="G371" s="34"/>
      <c r="H371" s="34"/>
      <c r="I371" s="34"/>
      <c r="J371" s="36"/>
      <c r="K371" s="49"/>
      <c r="L371" s="96"/>
      <c r="M371" s="34"/>
      <c r="N371" s="34"/>
      <c r="O371" s="34"/>
      <c r="P371" s="32"/>
      <c r="Q371" s="34"/>
      <c r="R371" s="34"/>
      <c r="S371" s="34"/>
      <c r="T371" s="34"/>
      <c r="U371" s="34"/>
      <c r="V371" s="34"/>
      <c r="W371" s="34"/>
      <c r="X371" s="34"/>
      <c r="Y371" s="34"/>
      <c r="Z371" s="34"/>
      <c r="AA371" s="34"/>
      <c r="AB371" s="34"/>
      <c r="AC371" s="34"/>
      <c r="AD371" s="34"/>
      <c r="AE371" s="34"/>
      <c r="AF371" s="34"/>
      <c r="AG371" s="34"/>
      <c r="AH371" s="34"/>
      <c r="AI371" s="34"/>
      <c r="AJ371" s="34"/>
      <c r="AK371" s="34"/>
      <c r="AL371" s="34"/>
      <c r="AM371" s="34"/>
      <c r="AN371" s="34"/>
      <c r="AO371" s="34"/>
      <c r="AP371" s="34"/>
      <c r="AQ371" s="34"/>
      <c r="AR371" s="34"/>
      <c r="AS371" s="34"/>
      <c r="AT371" s="34"/>
      <c r="AU371" s="34"/>
      <c r="AV371" s="34"/>
      <c r="AW371" s="34"/>
      <c r="AX371" s="34"/>
      <c r="AY371" s="57"/>
      <c r="AZ371" s="47"/>
      <c r="BA371" s="34"/>
      <c r="BB371" s="34"/>
      <c r="BC371" s="34"/>
      <c r="BD371" s="47"/>
      <c r="BE371" s="34"/>
      <c r="BF371" s="34"/>
      <c r="BG371" s="34"/>
      <c r="BH371" s="34"/>
      <c r="BI371" s="32"/>
      <c r="BJ371" s="34"/>
      <c r="BK371" s="34"/>
      <c r="BL371" s="34"/>
      <c r="BM371" s="34"/>
      <c r="BN371" s="34"/>
      <c r="BO371" s="34"/>
      <c r="BP371" s="34"/>
      <c r="BQ371" s="34"/>
      <c r="BR371" s="34"/>
      <c r="BS371" s="34"/>
      <c r="BT371" s="34"/>
      <c r="BU371" s="34"/>
    </row>
    <row r="372">
      <c r="A372" s="34"/>
      <c r="B372" s="34"/>
      <c r="C372" s="34"/>
      <c r="D372" s="33"/>
      <c r="E372" s="34"/>
      <c r="F372" s="34"/>
      <c r="G372" s="34"/>
      <c r="H372" s="34"/>
      <c r="I372" s="34"/>
      <c r="J372" s="36"/>
      <c r="K372" s="49"/>
      <c r="L372" s="96"/>
      <c r="M372" s="34"/>
      <c r="N372" s="34"/>
      <c r="O372" s="34"/>
      <c r="P372" s="32"/>
      <c r="Q372" s="34"/>
      <c r="R372" s="34"/>
      <c r="S372" s="34"/>
      <c r="T372" s="34"/>
      <c r="U372" s="34"/>
      <c r="V372" s="34"/>
      <c r="W372" s="34"/>
      <c r="X372" s="34"/>
      <c r="Y372" s="34"/>
      <c r="Z372" s="34"/>
      <c r="AA372" s="34"/>
      <c r="AB372" s="34"/>
      <c r="AC372" s="34"/>
      <c r="AD372" s="34"/>
      <c r="AE372" s="34"/>
      <c r="AF372" s="34"/>
      <c r="AG372" s="34"/>
      <c r="AH372" s="34"/>
      <c r="AI372" s="34"/>
      <c r="AJ372" s="34"/>
      <c r="AK372" s="34"/>
      <c r="AL372" s="34"/>
      <c r="AM372" s="34"/>
      <c r="AN372" s="34"/>
      <c r="AO372" s="34"/>
      <c r="AP372" s="34"/>
      <c r="AQ372" s="34"/>
      <c r="AR372" s="34"/>
      <c r="AS372" s="34"/>
      <c r="AT372" s="34"/>
      <c r="AU372" s="34"/>
      <c r="AV372" s="34"/>
      <c r="AW372" s="34"/>
      <c r="AX372" s="34"/>
      <c r="AY372" s="57"/>
      <c r="AZ372" s="47"/>
      <c r="BA372" s="34"/>
      <c r="BB372" s="34"/>
      <c r="BC372" s="34"/>
      <c r="BD372" s="47"/>
      <c r="BE372" s="34"/>
      <c r="BF372" s="34"/>
      <c r="BG372" s="34"/>
      <c r="BH372" s="34"/>
      <c r="BI372" s="32"/>
      <c r="BJ372" s="34"/>
      <c r="BK372" s="34"/>
      <c r="BL372" s="34"/>
      <c r="BM372" s="34"/>
      <c r="BN372" s="34"/>
      <c r="BO372" s="34"/>
      <c r="BP372" s="34"/>
      <c r="BQ372" s="34"/>
      <c r="BR372" s="34"/>
      <c r="BS372" s="34"/>
      <c r="BT372" s="34"/>
      <c r="BU372" s="34"/>
    </row>
    <row r="373">
      <c r="A373" s="34"/>
      <c r="B373" s="34"/>
      <c r="C373" s="34"/>
      <c r="D373" s="33"/>
      <c r="E373" s="34"/>
      <c r="F373" s="34"/>
      <c r="G373" s="34"/>
      <c r="H373" s="34"/>
      <c r="I373" s="34"/>
      <c r="J373" s="36"/>
      <c r="K373" s="49"/>
      <c r="L373" s="96"/>
      <c r="M373" s="34"/>
      <c r="N373" s="34"/>
      <c r="O373" s="34"/>
      <c r="P373" s="32"/>
      <c r="Q373" s="34"/>
      <c r="R373" s="34"/>
      <c r="S373" s="34"/>
      <c r="T373" s="34"/>
      <c r="U373" s="34"/>
      <c r="V373" s="34"/>
      <c r="W373" s="34"/>
      <c r="X373" s="34"/>
      <c r="Y373" s="34"/>
      <c r="Z373" s="34"/>
      <c r="AA373" s="34"/>
      <c r="AB373" s="34"/>
      <c r="AC373" s="34"/>
      <c r="AD373" s="34"/>
      <c r="AE373" s="34"/>
      <c r="AF373" s="34"/>
      <c r="AG373" s="34"/>
      <c r="AH373" s="34"/>
      <c r="AI373" s="34"/>
      <c r="AJ373" s="34"/>
      <c r="AK373" s="34"/>
      <c r="AL373" s="34"/>
      <c r="AM373" s="34"/>
      <c r="AN373" s="34"/>
      <c r="AO373" s="34"/>
      <c r="AP373" s="34"/>
      <c r="AQ373" s="34"/>
      <c r="AR373" s="34"/>
      <c r="AS373" s="34"/>
      <c r="AT373" s="34"/>
      <c r="AU373" s="34"/>
      <c r="AV373" s="34"/>
      <c r="AW373" s="34"/>
      <c r="AX373" s="34"/>
      <c r="AY373" s="57"/>
      <c r="AZ373" s="47"/>
      <c r="BA373" s="34"/>
      <c r="BB373" s="34"/>
      <c r="BC373" s="34"/>
      <c r="BD373" s="47"/>
      <c r="BE373" s="34"/>
      <c r="BF373" s="34"/>
      <c r="BG373" s="34"/>
      <c r="BH373" s="34"/>
      <c r="BI373" s="32"/>
      <c r="BJ373" s="34"/>
      <c r="BK373" s="34"/>
      <c r="BL373" s="34"/>
      <c r="BM373" s="34"/>
      <c r="BN373" s="34"/>
      <c r="BO373" s="34"/>
      <c r="BP373" s="34"/>
      <c r="BQ373" s="34"/>
      <c r="BR373" s="34"/>
      <c r="BS373" s="34"/>
      <c r="BT373" s="34"/>
      <c r="BU373" s="34"/>
    </row>
    <row r="374">
      <c r="A374" s="34"/>
      <c r="B374" s="34"/>
      <c r="C374" s="34"/>
      <c r="D374" s="33"/>
      <c r="E374" s="34"/>
      <c r="F374" s="34"/>
      <c r="G374" s="34"/>
      <c r="H374" s="34"/>
      <c r="I374" s="34"/>
      <c r="J374" s="36"/>
      <c r="K374" s="49"/>
      <c r="L374" s="96"/>
      <c r="M374" s="34"/>
      <c r="N374" s="34"/>
      <c r="O374" s="34"/>
      <c r="P374" s="32"/>
      <c r="Q374" s="34"/>
      <c r="R374" s="34"/>
      <c r="S374" s="34"/>
      <c r="T374" s="34"/>
      <c r="U374" s="34"/>
      <c r="V374" s="34"/>
      <c r="W374" s="34"/>
      <c r="X374" s="34"/>
      <c r="Y374" s="34"/>
      <c r="Z374" s="34"/>
      <c r="AA374" s="34"/>
      <c r="AB374" s="34"/>
      <c r="AC374" s="34"/>
      <c r="AD374" s="34"/>
      <c r="AE374" s="34"/>
      <c r="AF374" s="34"/>
      <c r="AG374" s="34"/>
      <c r="AH374" s="34"/>
      <c r="AI374" s="34"/>
      <c r="AJ374" s="34"/>
      <c r="AK374" s="34"/>
      <c r="AL374" s="34"/>
      <c r="AM374" s="34"/>
      <c r="AN374" s="34"/>
      <c r="AO374" s="34"/>
      <c r="AP374" s="34"/>
      <c r="AQ374" s="34"/>
      <c r="AR374" s="34"/>
      <c r="AS374" s="34"/>
      <c r="AT374" s="34"/>
      <c r="AU374" s="34"/>
      <c r="AV374" s="34"/>
      <c r="AW374" s="34"/>
      <c r="AX374" s="34"/>
      <c r="AY374" s="57"/>
      <c r="AZ374" s="47"/>
      <c r="BA374" s="34"/>
      <c r="BB374" s="34"/>
      <c r="BC374" s="34"/>
      <c r="BD374" s="47"/>
      <c r="BE374" s="34"/>
      <c r="BF374" s="34"/>
      <c r="BG374" s="34"/>
      <c r="BH374" s="34"/>
      <c r="BI374" s="32"/>
      <c r="BJ374" s="34"/>
      <c r="BK374" s="34"/>
      <c r="BL374" s="34"/>
      <c r="BM374" s="34"/>
      <c r="BN374" s="34"/>
      <c r="BO374" s="34"/>
      <c r="BP374" s="34"/>
      <c r="BQ374" s="34"/>
      <c r="BR374" s="34"/>
      <c r="BS374" s="34"/>
      <c r="BT374" s="34"/>
      <c r="BU374" s="34"/>
    </row>
    <row r="375">
      <c r="A375" s="34"/>
      <c r="B375" s="34"/>
      <c r="C375" s="34"/>
      <c r="D375" s="33"/>
      <c r="E375" s="34"/>
      <c r="F375" s="34"/>
      <c r="G375" s="34"/>
      <c r="H375" s="34"/>
      <c r="I375" s="34"/>
      <c r="J375" s="36"/>
      <c r="K375" s="49"/>
      <c r="L375" s="96"/>
      <c r="M375" s="34"/>
      <c r="N375" s="34"/>
      <c r="O375" s="34"/>
      <c r="P375" s="32"/>
      <c r="Q375" s="34"/>
      <c r="R375" s="34"/>
      <c r="S375" s="34"/>
      <c r="T375" s="34"/>
      <c r="U375" s="34"/>
      <c r="V375" s="34"/>
      <c r="W375" s="34"/>
      <c r="X375" s="34"/>
      <c r="Y375" s="34"/>
      <c r="Z375" s="34"/>
      <c r="AA375" s="34"/>
      <c r="AB375" s="34"/>
      <c r="AC375" s="34"/>
      <c r="AD375" s="34"/>
      <c r="AE375" s="34"/>
      <c r="AF375" s="34"/>
      <c r="AG375" s="34"/>
      <c r="AH375" s="34"/>
      <c r="AI375" s="34"/>
      <c r="AJ375" s="34"/>
      <c r="AK375" s="34"/>
      <c r="AL375" s="34"/>
      <c r="AM375" s="34"/>
      <c r="AN375" s="34"/>
      <c r="AO375" s="34"/>
      <c r="AP375" s="34"/>
      <c r="AQ375" s="34"/>
      <c r="AR375" s="34"/>
      <c r="AS375" s="34"/>
      <c r="AT375" s="34"/>
      <c r="AU375" s="34"/>
      <c r="AV375" s="34"/>
      <c r="AW375" s="34"/>
      <c r="AX375" s="34"/>
      <c r="AY375" s="57"/>
      <c r="AZ375" s="47"/>
      <c r="BA375" s="34"/>
      <c r="BB375" s="34"/>
      <c r="BC375" s="34"/>
      <c r="BD375" s="47"/>
      <c r="BE375" s="34"/>
      <c r="BF375" s="34"/>
      <c r="BG375" s="34"/>
      <c r="BH375" s="34"/>
      <c r="BI375" s="32"/>
      <c r="BJ375" s="34"/>
      <c r="BK375" s="34"/>
      <c r="BL375" s="34"/>
      <c r="BM375" s="34"/>
      <c r="BN375" s="34"/>
      <c r="BO375" s="34"/>
      <c r="BP375" s="34"/>
      <c r="BQ375" s="34"/>
      <c r="BR375" s="34"/>
      <c r="BS375" s="34"/>
      <c r="BT375" s="34"/>
      <c r="BU375" s="34"/>
    </row>
    <row r="376">
      <c r="A376" s="34"/>
      <c r="B376" s="34"/>
      <c r="C376" s="34"/>
      <c r="D376" s="33"/>
      <c r="E376" s="34"/>
      <c r="F376" s="34"/>
      <c r="G376" s="34"/>
      <c r="H376" s="34"/>
      <c r="I376" s="34"/>
      <c r="J376" s="36"/>
      <c r="K376" s="49"/>
      <c r="L376" s="96"/>
      <c r="M376" s="34"/>
      <c r="N376" s="34"/>
      <c r="O376" s="34"/>
      <c r="P376" s="32"/>
      <c r="Q376" s="34"/>
      <c r="R376" s="34"/>
      <c r="S376" s="34"/>
      <c r="T376" s="34"/>
      <c r="U376" s="34"/>
      <c r="V376" s="34"/>
      <c r="W376" s="34"/>
      <c r="X376" s="34"/>
      <c r="Y376" s="34"/>
      <c r="Z376" s="34"/>
      <c r="AA376" s="34"/>
      <c r="AB376" s="34"/>
      <c r="AC376" s="34"/>
      <c r="AD376" s="34"/>
      <c r="AE376" s="34"/>
      <c r="AF376" s="34"/>
      <c r="AG376" s="34"/>
      <c r="AH376" s="34"/>
      <c r="AI376" s="34"/>
      <c r="AJ376" s="34"/>
      <c r="AK376" s="34"/>
      <c r="AL376" s="34"/>
      <c r="AM376" s="34"/>
      <c r="AN376" s="34"/>
      <c r="AO376" s="34"/>
      <c r="AP376" s="34"/>
      <c r="AQ376" s="34"/>
      <c r="AR376" s="34"/>
      <c r="AS376" s="34"/>
      <c r="AT376" s="34"/>
      <c r="AU376" s="34"/>
      <c r="AV376" s="34"/>
      <c r="AW376" s="34"/>
      <c r="AX376" s="34"/>
      <c r="AY376" s="57"/>
      <c r="AZ376" s="47"/>
      <c r="BA376" s="34"/>
      <c r="BB376" s="34"/>
      <c r="BC376" s="34"/>
      <c r="BD376" s="47"/>
      <c r="BE376" s="34"/>
      <c r="BF376" s="34"/>
      <c r="BG376" s="34"/>
      <c r="BH376" s="34"/>
      <c r="BI376" s="32"/>
      <c r="BJ376" s="34"/>
      <c r="BK376" s="34"/>
      <c r="BL376" s="34"/>
      <c r="BM376" s="34"/>
      <c r="BN376" s="34"/>
      <c r="BO376" s="34"/>
      <c r="BP376" s="34"/>
      <c r="BQ376" s="34"/>
      <c r="BR376" s="34"/>
      <c r="BS376" s="34"/>
      <c r="BT376" s="34"/>
      <c r="BU376" s="34"/>
    </row>
    <row r="377">
      <c r="A377" s="34"/>
      <c r="B377" s="34"/>
      <c r="C377" s="34"/>
      <c r="D377" s="33"/>
      <c r="E377" s="34"/>
      <c r="F377" s="34"/>
      <c r="G377" s="34"/>
      <c r="H377" s="34"/>
      <c r="I377" s="34"/>
      <c r="J377" s="36"/>
      <c r="K377" s="49"/>
      <c r="L377" s="96"/>
      <c r="M377" s="34"/>
      <c r="N377" s="34"/>
      <c r="O377" s="34"/>
      <c r="P377" s="32"/>
      <c r="Q377" s="34"/>
      <c r="R377" s="34"/>
      <c r="S377" s="34"/>
      <c r="T377" s="34"/>
      <c r="U377" s="34"/>
      <c r="V377" s="34"/>
      <c r="W377" s="34"/>
      <c r="X377" s="34"/>
      <c r="Y377" s="34"/>
      <c r="Z377" s="34"/>
      <c r="AA377" s="34"/>
      <c r="AB377" s="34"/>
      <c r="AC377" s="34"/>
      <c r="AD377" s="34"/>
      <c r="AE377" s="34"/>
      <c r="AF377" s="34"/>
      <c r="AG377" s="34"/>
      <c r="AH377" s="34"/>
      <c r="AI377" s="34"/>
      <c r="AJ377" s="34"/>
      <c r="AK377" s="34"/>
      <c r="AL377" s="34"/>
      <c r="AM377" s="34"/>
      <c r="AN377" s="34"/>
      <c r="AO377" s="34"/>
      <c r="AP377" s="34"/>
      <c r="AQ377" s="34"/>
      <c r="AR377" s="34"/>
      <c r="AS377" s="34"/>
      <c r="AT377" s="34"/>
      <c r="AU377" s="34"/>
      <c r="AV377" s="34"/>
      <c r="AW377" s="34"/>
      <c r="AX377" s="34"/>
      <c r="AY377" s="57"/>
      <c r="AZ377" s="47"/>
      <c r="BA377" s="34"/>
      <c r="BB377" s="34"/>
      <c r="BC377" s="34"/>
      <c r="BD377" s="47"/>
      <c r="BE377" s="34"/>
      <c r="BF377" s="34"/>
      <c r="BG377" s="34"/>
      <c r="BH377" s="34"/>
      <c r="BI377" s="32"/>
      <c r="BJ377" s="34"/>
      <c r="BK377" s="34"/>
      <c r="BL377" s="34"/>
      <c r="BM377" s="34"/>
      <c r="BN377" s="34"/>
      <c r="BO377" s="34"/>
      <c r="BP377" s="34"/>
      <c r="BQ377" s="34"/>
      <c r="BR377" s="34"/>
      <c r="BS377" s="34"/>
      <c r="BT377" s="34"/>
      <c r="BU377" s="34"/>
    </row>
    <row r="378">
      <c r="A378" s="34"/>
      <c r="B378" s="34"/>
      <c r="C378" s="34"/>
      <c r="D378" s="33"/>
      <c r="E378" s="34"/>
      <c r="F378" s="34"/>
      <c r="G378" s="34"/>
      <c r="H378" s="34"/>
      <c r="I378" s="34"/>
      <c r="J378" s="36"/>
      <c r="K378" s="49"/>
      <c r="L378" s="96"/>
      <c r="M378" s="34"/>
      <c r="N378" s="34"/>
      <c r="O378" s="34"/>
      <c r="P378" s="32"/>
      <c r="Q378" s="34"/>
      <c r="R378" s="34"/>
      <c r="S378" s="34"/>
      <c r="T378" s="34"/>
      <c r="U378" s="34"/>
      <c r="V378" s="34"/>
      <c r="W378" s="34"/>
      <c r="X378" s="34"/>
      <c r="Y378" s="34"/>
      <c r="Z378" s="34"/>
      <c r="AA378" s="34"/>
      <c r="AB378" s="34"/>
      <c r="AC378" s="34"/>
      <c r="AD378" s="34"/>
      <c r="AE378" s="34"/>
      <c r="AF378" s="34"/>
      <c r="AG378" s="34"/>
      <c r="AH378" s="34"/>
      <c r="AI378" s="34"/>
      <c r="AJ378" s="34"/>
      <c r="AK378" s="34"/>
      <c r="AL378" s="34"/>
      <c r="AM378" s="34"/>
      <c r="AN378" s="34"/>
      <c r="AO378" s="34"/>
      <c r="AP378" s="34"/>
      <c r="AQ378" s="34"/>
      <c r="AR378" s="34"/>
      <c r="AS378" s="34"/>
      <c r="AT378" s="34"/>
      <c r="AU378" s="34"/>
      <c r="AV378" s="34"/>
      <c r="AW378" s="34"/>
      <c r="AX378" s="34"/>
      <c r="AY378" s="57"/>
      <c r="AZ378" s="47"/>
      <c r="BA378" s="34"/>
      <c r="BB378" s="34"/>
      <c r="BC378" s="34"/>
      <c r="BD378" s="47"/>
      <c r="BE378" s="34"/>
      <c r="BF378" s="34"/>
      <c r="BG378" s="34"/>
      <c r="BH378" s="34"/>
      <c r="BI378" s="32"/>
      <c r="BJ378" s="34"/>
      <c r="BK378" s="34"/>
      <c r="BL378" s="34"/>
      <c r="BM378" s="34"/>
      <c r="BN378" s="34"/>
      <c r="BO378" s="34"/>
      <c r="BP378" s="34"/>
      <c r="BQ378" s="34"/>
      <c r="BR378" s="34"/>
      <c r="BS378" s="34"/>
      <c r="BT378" s="34"/>
      <c r="BU378" s="34"/>
    </row>
    <row r="379">
      <c r="A379" s="34"/>
      <c r="B379" s="34"/>
      <c r="C379" s="34"/>
      <c r="D379" s="33"/>
      <c r="E379" s="34"/>
      <c r="F379" s="34"/>
      <c r="G379" s="34"/>
      <c r="H379" s="34"/>
      <c r="I379" s="34"/>
      <c r="J379" s="36"/>
      <c r="K379" s="49"/>
      <c r="L379" s="96"/>
      <c r="M379" s="34"/>
      <c r="N379" s="34"/>
      <c r="O379" s="34"/>
      <c r="P379" s="32"/>
      <c r="Q379" s="34"/>
      <c r="R379" s="34"/>
      <c r="S379" s="34"/>
      <c r="T379" s="34"/>
      <c r="U379" s="34"/>
      <c r="V379" s="34"/>
      <c r="W379" s="34"/>
      <c r="X379" s="34"/>
      <c r="Y379" s="34"/>
      <c r="Z379" s="34"/>
      <c r="AA379" s="34"/>
      <c r="AB379" s="34"/>
      <c r="AC379" s="34"/>
      <c r="AD379" s="34"/>
      <c r="AE379" s="34"/>
      <c r="AF379" s="34"/>
      <c r="AG379" s="34"/>
      <c r="AH379" s="34"/>
      <c r="AI379" s="34"/>
      <c r="AJ379" s="34"/>
      <c r="AK379" s="34"/>
      <c r="AL379" s="34"/>
      <c r="AM379" s="34"/>
      <c r="AN379" s="34"/>
      <c r="AO379" s="34"/>
      <c r="AP379" s="34"/>
      <c r="AQ379" s="34"/>
      <c r="AR379" s="34"/>
      <c r="AS379" s="34"/>
      <c r="AT379" s="34"/>
      <c r="AU379" s="34"/>
      <c r="AV379" s="34"/>
      <c r="AW379" s="34"/>
      <c r="AX379" s="34"/>
      <c r="AY379" s="57"/>
      <c r="AZ379" s="47"/>
      <c r="BA379" s="34"/>
      <c r="BB379" s="34"/>
      <c r="BC379" s="34"/>
      <c r="BD379" s="47"/>
      <c r="BE379" s="34"/>
      <c r="BF379" s="34"/>
      <c r="BG379" s="34"/>
      <c r="BH379" s="34"/>
      <c r="BI379" s="32"/>
      <c r="BJ379" s="34"/>
      <c r="BK379" s="34"/>
      <c r="BL379" s="34"/>
      <c r="BM379" s="34"/>
      <c r="BN379" s="34"/>
      <c r="BO379" s="34"/>
      <c r="BP379" s="34"/>
      <c r="BQ379" s="34"/>
      <c r="BR379" s="34"/>
      <c r="BS379" s="34"/>
      <c r="BT379" s="34"/>
      <c r="BU379" s="34"/>
    </row>
    <row r="380">
      <c r="A380" s="34"/>
      <c r="B380" s="34"/>
      <c r="C380" s="34"/>
      <c r="D380" s="33"/>
      <c r="E380" s="34"/>
      <c r="F380" s="34"/>
      <c r="G380" s="34"/>
      <c r="H380" s="34"/>
      <c r="I380" s="34"/>
      <c r="J380" s="36"/>
      <c r="K380" s="49"/>
      <c r="L380" s="96"/>
      <c r="M380" s="34"/>
      <c r="N380" s="34"/>
      <c r="O380" s="34"/>
      <c r="P380" s="32"/>
      <c r="Q380" s="34"/>
      <c r="R380" s="34"/>
      <c r="S380" s="34"/>
      <c r="T380" s="34"/>
      <c r="U380" s="34"/>
      <c r="V380" s="34"/>
      <c r="W380" s="34"/>
      <c r="X380" s="34"/>
      <c r="Y380" s="34"/>
      <c r="Z380" s="34"/>
      <c r="AA380" s="34"/>
      <c r="AB380" s="34"/>
      <c r="AC380" s="34"/>
      <c r="AD380" s="34"/>
      <c r="AE380" s="34"/>
      <c r="AF380" s="34"/>
      <c r="AG380" s="34"/>
      <c r="AH380" s="34"/>
      <c r="AI380" s="34"/>
      <c r="AJ380" s="34"/>
      <c r="AK380" s="34"/>
      <c r="AL380" s="34"/>
      <c r="AM380" s="34"/>
      <c r="AN380" s="34"/>
      <c r="AO380" s="34"/>
      <c r="AP380" s="34"/>
      <c r="AQ380" s="34"/>
      <c r="AR380" s="34"/>
      <c r="AS380" s="34"/>
      <c r="AT380" s="34"/>
      <c r="AU380" s="34"/>
      <c r="AV380" s="34"/>
      <c r="AW380" s="34"/>
      <c r="AX380" s="34"/>
      <c r="AY380" s="57"/>
      <c r="AZ380" s="47"/>
      <c r="BA380" s="34"/>
      <c r="BB380" s="34"/>
      <c r="BC380" s="34"/>
      <c r="BD380" s="47"/>
      <c r="BE380" s="34"/>
      <c r="BF380" s="34"/>
      <c r="BG380" s="34"/>
      <c r="BH380" s="34"/>
      <c r="BI380" s="32"/>
      <c r="BJ380" s="34"/>
      <c r="BK380" s="34"/>
      <c r="BL380" s="34"/>
      <c r="BM380" s="34"/>
      <c r="BN380" s="34"/>
      <c r="BO380" s="34"/>
      <c r="BP380" s="34"/>
      <c r="BQ380" s="34"/>
      <c r="BR380" s="34"/>
      <c r="BS380" s="34"/>
      <c r="BT380" s="34"/>
      <c r="BU380" s="34"/>
    </row>
    <row r="381">
      <c r="A381" s="34"/>
      <c r="B381" s="34"/>
      <c r="C381" s="34"/>
      <c r="D381" s="33"/>
      <c r="E381" s="34"/>
      <c r="F381" s="34"/>
      <c r="G381" s="34"/>
      <c r="H381" s="34"/>
      <c r="I381" s="34"/>
      <c r="J381" s="36"/>
      <c r="K381" s="49"/>
      <c r="L381" s="96"/>
      <c r="M381" s="34"/>
      <c r="N381" s="34"/>
      <c r="O381" s="34"/>
      <c r="P381" s="32"/>
      <c r="Q381" s="34"/>
      <c r="R381" s="34"/>
      <c r="S381" s="34"/>
      <c r="T381" s="34"/>
      <c r="U381" s="34"/>
      <c r="V381" s="34"/>
      <c r="W381" s="34"/>
      <c r="X381" s="34"/>
      <c r="Y381" s="34"/>
      <c r="Z381" s="34"/>
      <c r="AA381" s="34"/>
      <c r="AB381" s="34"/>
      <c r="AC381" s="34"/>
      <c r="AD381" s="34"/>
      <c r="AE381" s="34"/>
      <c r="AF381" s="34"/>
      <c r="AG381" s="34"/>
      <c r="AH381" s="34"/>
      <c r="AI381" s="34"/>
      <c r="AJ381" s="34"/>
      <c r="AK381" s="34"/>
      <c r="AL381" s="34"/>
      <c r="AM381" s="34"/>
      <c r="AN381" s="34"/>
      <c r="AO381" s="34"/>
      <c r="AP381" s="34"/>
      <c r="AQ381" s="34"/>
      <c r="AR381" s="34"/>
      <c r="AS381" s="34"/>
      <c r="AT381" s="34"/>
      <c r="AU381" s="34"/>
      <c r="AV381" s="34"/>
      <c r="AW381" s="34"/>
      <c r="AX381" s="34"/>
      <c r="AY381" s="57"/>
      <c r="AZ381" s="47"/>
      <c r="BA381" s="34"/>
      <c r="BB381" s="34"/>
      <c r="BC381" s="34"/>
      <c r="BD381" s="47"/>
      <c r="BE381" s="34"/>
      <c r="BF381" s="34"/>
      <c r="BG381" s="34"/>
      <c r="BH381" s="34"/>
      <c r="BI381" s="32"/>
      <c r="BJ381" s="34"/>
      <c r="BK381" s="34"/>
      <c r="BL381" s="34"/>
      <c r="BM381" s="34"/>
      <c r="BN381" s="34"/>
      <c r="BO381" s="34"/>
      <c r="BP381" s="34"/>
      <c r="BQ381" s="34"/>
      <c r="BR381" s="34"/>
      <c r="BS381" s="34"/>
      <c r="BT381" s="34"/>
      <c r="BU381" s="34"/>
    </row>
    <row r="382">
      <c r="A382" s="34"/>
      <c r="B382" s="34"/>
      <c r="C382" s="34"/>
      <c r="D382" s="33"/>
      <c r="E382" s="34"/>
      <c r="F382" s="34"/>
      <c r="G382" s="34"/>
      <c r="H382" s="34"/>
      <c r="I382" s="34"/>
      <c r="J382" s="36"/>
      <c r="K382" s="49"/>
      <c r="L382" s="96"/>
      <c r="M382" s="34"/>
      <c r="N382" s="34"/>
      <c r="O382" s="34"/>
      <c r="P382" s="32"/>
      <c r="Q382" s="34"/>
      <c r="R382" s="34"/>
      <c r="S382" s="34"/>
      <c r="T382" s="34"/>
      <c r="U382" s="34"/>
      <c r="V382" s="34"/>
      <c r="W382" s="34"/>
      <c r="X382" s="34"/>
      <c r="Y382" s="34"/>
      <c r="Z382" s="34"/>
      <c r="AA382" s="34"/>
      <c r="AB382" s="34"/>
      <c r="AC382" s="34"/>
      <c r="AD382" s="34"/>
      <c r="AE382" s="34"/>
      <c r="AF382" s="34"/>
      <c r="AG382" s="34"/>
      <c r="AH382" s="34"/>
      <c r="AI382" s="34"/>
      <c r="AJ382" s="34"/>
      <c r="AK382" s="34"/>
      <c r="AL382" s="34"/>
      <c r="AM382" s="34"/>
      <c r="AN382" s="34"/>
      <c r="AO382" s="34"/>
      <c r="AP382" s="34"/>
      <c r="AQ382" s="34"/>
      <c r="AR382" s="34"/>
      <c r="AS382" s="34"/>
      <c r="AT382" s="34"/>
      <c r="AU382" s="34"/>
      <c r="AV382" s="34"/>
      <c r="AW382" s="34"/>
      <c r="AX382" s="34"/>
      <c r="AY382" s="57"/>
      <c r="AZ382" s="47"/>
      <c r="BA382" s="34"/>
      <c r="BB382" s="34"/>
      <c r="BC382" s="34"/>
      <c r="BD382" s="47"/>
      <c r="BE382" s="34"/>
      <c r="BF382" s="34"/>
      <c r="BG382" s="34"/>
      <c r="BH382" s="34"/>
      <c r="BI382" s="32"/>
      <c r="BJ382" s="34"/>
      <c r="BK382" s="34"/>
      <c r="BL382" s="34"/>
      <c r="BM382" s="34"/>
      <c r="BN382" s="34"/>
      <c r="BO382" s="34"/>
      <c r="BP382" s="34"/>
      <c r="BQ382" s="34"/>
      <c r="BR382" s="34"/>
      <c r="BS382" s="34"/>
      <c r="BT382" s="34"/>
      <c r="BU382" s="34"/>
    </row>
    <row r="383">
      <c r="A383" s="34"/>
      <c r="B383" s="34"/>
      <c r="C383" s="34"/>
      <c r="D383" s="33"/>
      <c r="E383" s="34"/>
      <c r="F383" s="34"/>
      <c r="G383" s="34"/>
      <c r="H383" s="34"/>
      <c r="I383" s="34"/>
      <c r="J383" s="36"/>
      <c r="K383" s="49"/>
      <c r="L383" s="96"/>
      <c r="M383" s="34"/>
      <c r="N383" s="34"/>
      <c r="O383" s="34"/>
      <c r="P383" s="32"/>
      <c r="Q383" s="34"/>
      <c r="R383" s="34"/>
      <c r="S383" s="34"/>
      <c r="T383" s="34"/>
      <c r="U383" s="34"/>
      <c r="V383" s="34"/>
      <c r="W383" s="34"/>
      <c r="X383" s="34"/>
      <c r="Y383" s="34"/>
      <c r="Z383" s="34"/>
      <c r="AA383" s="34"/>
      <c r="AB383" s="34"/>
      <c r="AC383" s="34"/>
      <c r="AD383" s="34"/>
      <c r="AE383" s="34"/>
      <c r="AF383" s="34"/>
      <c r="AG383" s="34"/>
      <c r="AH383" s="34"/>
      <c r="AI383" s="34"/>
      <c r="AJ383" s="34"/>
      <c r="AK383" s="34"/>
      <c r="AL383" s="34"/>
      <c r="AM383" s="34"/>
      <c r="AN383" s="34"/>
      <c r="AO383" s="34"/>
      <c r="AP383" s="34"/>
      <c r="AQ383" s="34"/>
      <c r="AR383" s="34"/>
      <c r="AS383" s="34"/>
      <c r="AT383" s="34"/>
      <c r="AU383" s="34"/>
      <c r="AV383" s="34"/>
      <c r="AW383" s="34"/>
      <c r="AX383" s="34"/>
      <c r="AY383" s="57"/>
      <c r="AZ383" s="47"/>
      <c r="BA383" s="34"/>
      <c r="BB383" s="34"/>
      <c r="BC383" s="34"/>
      <c r="BD383" s="47"/>
      <c r="BE383" s="34"/>
      <c r="BF383" s="34"/>
      <c r="BG383" s="34"/>
      <c r="BH383" s="34"/>
      <c r="BI383" s="32"/>
      <c r="BJ383" s="34"/>
      <c r="BK383" s="34"/>
      <c r="BL383" s="34"/>
      <c r="BM383" s="34"/>
      <c r="BN383" s="34"/>
      <c r="BO383" s="34"/>
      <c r="BP383" s="34"/>
      <c r="BQ383" s="34"/>
      <c r="BR383" s="34"/>
      <c r="BS383" s="34"/>
      <c r="BT383" s="34"/>
      <c r="BU383" s="34"/>
    </row>
    <row r="384">
      <c r="A384" s="34"/>
      <c r="B384" s="34"/>
      <c r="C384" s="34"/>
      <c r="D384" s="33"/>
      <c r="E384" s="34"/>
      <c r="F384" s="34"/>
      <c r="G384" s="34"/>
      <c r="H384" s="34"/>
      <c r="I384" s="34"/>
      <c r="J384" s="36"/>
      <c r="K384" s="49"/>
      <c r="L384" s="96"/>
      <c r="M384" s="34"/>
      <c r="N384" s="34"/>
      <c r="O384" s="34"/>
      <c r="P384" s="32"/>
      <c r="Q384" s="34"/>
      <c r="R384" s="34"/>
      <c r="S384" s="34"/>
      <c r="T384" s="34"/>
      <c r="U384" s="34"/>
      <c r="V384" s="34"/>
      <c r="W384" s="34"/>
      <c r="X384" s="34"/>
      <c r="Y384" s="34"/>
      <c r="Z384" s="34"/>
      <c r="AA384" s="34"/>
      <c r="AB384" s="34"/>
      <c r="AC384" s="34"/>
      <c r="AD384" s="34"/>
      <c r="AE384" s="34"/>
      <c r="AF384" s="34"/>
      <c r="AG384" s="34"/>
      <c r="AH384" s="34"/>
      <c r="AI384" s="34"/>
      <c r="AJ384" s="34"/>
      <c r="AK384" s="34"/>
      <c r="AL384" s="34"/>
      <c r="AM384" s="34"/>
      <c r="AN384" s="34"/>
      <c r="AO384" s="34"/>
      <c r="AP384" s="34"/>
      <c r="AQ384" s="34"/>
      <c r="AR384" s="34"/>
      <c r="AS384" s="34"/>
      <c r="AT384" s="34"/>
      <c r="AU384" s="34"/>
      <c r="AV384" s="34"/>
      <c r="AW384" s="34"/>
      <c r="AX384" s="34"/>
      <c r="AY384" s="57"/>
      <c r="AZ384" s="47"/>
      <c r="BA384" s="34"/>
      <c r="BB384" s="34"/>
      <c r="BC384" s="34"/>
      <c r="BD384" s="47"/>
      <c r="BE384" s="34"/>
      <c r="BF384" s="34"/>
      <c r="BG384" s="34"/>
      <c r="BH384" s="34"/>
      <c r="BI384" s="32"/>
      <c r="BJ384" s="34"/>
      <c r="BK384" s="34"/>
      <c r="BL384" s="34"/>
      <c r="BM384" s="34"/>
      <c r="BN384" s="34"/>
      <c r="BO384" s="34"/>
      <c r="BP384" s="34"/>
      <c r="BQ384" s="34"/>
      <c r="BR384" s="34"/>
      <c r="BS384" s="34"/>
      <c r="BT384" s="34"/>
      <c r="BU384" s="34"/>
    </row>
    <row r="385">
      <c r="A385" s="34"/>
      <c r="B385" s="34"/>
      <c r="C385" s="34"/>
      <c r="D385" s="33"/>
      <c r="E385" s="34"/>
      <c r="F385" s="34"/>
      <c r="G385" s="34"/>
      <c r="H385" s="34"/>
      <c r="I385" s="34"/>
      <c r="J385" s="36"/>
      <c r="K385" s="49"/>
      <c r="L385" s="96"/>
      <c r="M385" s="34"/>
      <c r="N385" s="34"/>
      <c r="O385" s="34"/>
      <c r="P385" s="32"/>
      <c r="Q385" s="34"/>
      <c r="R385" s="34"/>
      <c r="S385" s="34"/>
      <c r="T385" s="34"/>
      <c r="U385" s="34"/>
      <c r="V385" s="34"/>
      <c r="W385" s="34"/>
      <c r="X385" s="34"/>
      <c r="Y385" s="34"/>
      <c r="Z385" s="34"/>
      <c r="AA385" s="34"/>
      <c r="AB385" s="34"/>
      <c r="AC385" s="34"/>
      <c r="AD385" s="34"/>
      <c r="AE385" s="34"/>
      <c r="AF385" s="34"/>
      <c r="AG385" s="34"/>
      <c r="AH385" s="34"/>
      <c r="AI385" s="34"/>
      <c r="AJ385" s="34"/>
      <c r="AK385" s="34"/>
      <c r="AL385" s="34"/>
      <c r="AM385" s="34"/>
      <c r="AN385" s="34"/>
      <c r="AO385" s="34"/>
      <c r="AP385" s="34"/>
      <c r="AQ385" s="34"/>
      <c r="AR385" s="34"/>
      <c r="AS385" s="34"/>
      <c r="AT385" s="34"/>
      <c r="AU385" s="34"/>
      <c r="AV385" s="34"/>
      <c r="AW385" s="34"/>
      <c r="AX385" s="34"/>
      <c r="AY385" s="57"/>
      <c r="AZ385" s="47"/>
      <c r="BA385" s="34"/>
      <c r="BB385" s="34"/>
      <c r="BC385" s="34"/>
      <c r="BD385" s="47"/>
      <c r="BE385" s="34"/>
      <c r="BF385" s="34"/>
      <c r="BG385" s="34"/>
      <c r="BH385" s="34"/>
      <c r="BI385" s="32"/>
      <c r="BJ385" s="34"/>
      <c r="BK385" s="34"/>
      <c r="BL385" s="34"/>
      <c r="BM385" s="34"/>
      <c r="BN385" s="34"/>
      <c r="BO385" s="34"/>
      <c r="BP385" s="34"/>
      <c r="BQ385" s="34"/>
      <c r="BR385" s="34"/>
      <c r="BS385" s="34"/>
      <c r="BT385" s="34"/>
      <c r="BU385" s="34"/>
    </row>
    <row r="386">
      <c r="A386" s="34"/>
      <c r="B386" s="34"/>
      <c r="C386" s="34"/>
      <c r="D386" s="33"/>
      <c r="E386" s="34"/>
      <c r="F386" s="34"/>
      <c r="G386" s="34"/>
      <c r="H386" s="34"/>
      <c r="I386" s="34"/>
      <c r="J386" s="36"/>
      <c r="K386" s="49"/>
      <c r="L386" s="96"/>
      <c r="M386" s="34"/>
      <c r="N386" s="34"/>
      <c r="O386" s="34"/>
      <c r="P386" s="32"/>
      <c r="Q386" s="34"/>
      <c r="R386" s="34"/>
      <c r="S386" s="34"/>
      <c r="T386" s="34"/>
      <c r="U386" s="34"/>
      <c r="V386" s="34"/>
      <c r="W386" s="34"/>
      <c r="X386" s="34"/>
      <c r="Y386" s="34"/>
      <c r="Z386" s="34"/>
      <c r="AA386" s="34"/>
      <c r="AB386" s="34"/>
      <c r="AC386" s="34"/>
      <c r="AD386" s="34"/>
      <c r="AE386" s="34"/>
      <c r="AF386" s="34"/>
      <c r="AG386" s="34"/>
      <c r="AH386" s="34"/>
      <c r="AI386" s="34"/>
      <c r="AJ386" s="34"/>
      <c r="AK386" s="34"/>
      <c r="AL386" s="34"/>
      <c r="AM386" s="34"/>
      <c r="AN386" s="34"/>
      <c r="AO386" s="34"/>
      <c r="AP386" s="34"/>
      <c r="AQ386" s="34"/>
      <c r="AR386" s="34"/>
      <c r="AS386" s="34"/>
      <c r="AT386" s="34"/>
      <c r="AU386" s="34"/>
      <c r="AV386" s="34"/>
      <c r="AW386" s="34"/>
      <c r="AX386" s="34"/>
      <c r="AY386" s="57"/>
      <c r="AZ386" s="47"/>
      <c r="BA386" s="34"/>
      <c r="BB386" s="34"/>
      <c r="BC386" s="34"/>
      <c r="BD386" s="47"/>
      <c r="BE386" s="34"/>
      <c r="BF386" s="34"/>
      <c r="BG386" s="34"/>
      <c r="BH386" s="34"/>
      <c r="BI386" s="32"/>
      <c r="BJ386" s="34"/>
      <c r="BK386" s="34"/>
      <c r="BL386" s="34"/>
      <c r="BM386" s="34"/>
      <c r="BN386" s="34"/>
      <c r="BO386" s="34"/>
      <c r="BP386" s="34"/>
      <c r="BQ386" s="34"/>
      <c r="BR386" s="34"/>
      <c r="BS386" s="34"/>
      <c r="BT386" s="34"/>
      <c r="BU386" s="34"/>
    </row>
    <row r="387">
      <c r="A387" s="34"/>
      <c r="B387" s="34"/>
      <c r="C387" s="34"/>
      <c r="D387" s="33"/>
      <c r="E387" s="34"/>
      <c r="F387" s="34"/>
      <c r="G387" s="34"/>
      <c r="H387" s="34"/>
      <c r="I387" s="34"/>
      <c r="J387" s="36"/>
      <c r="K387" s="49"/>
      <c r="L387" s="96"/>
      <c r="M387" s="34"/>
      <c r="N387" s="34"/>
      <c r="O387" s="34"/>
      <c r="P387" s="32"/>
      <c r="Q387" s="34"/>
      <c r="R387" s="34"/>
      <c r="S387" s="34"/>
      <c r="T387" s="34"/>
      <c r="U387" s="34"/>
      <c r="V387" s="34"/>
      <c r="W387" s="34"/>
      <c r="X387" s="34"/>
      <c r="Y387" s="34"/>
      <c r="Z387" s="34"/>
      <c r="AA387" s="34"/>
      <c r="AB387" s="34"/>
      <c r="AC387" s="34"/>
      <c r="AD387" s="34"/>
      <c r="AE387" s="34"/>
      <c r="AF387" s="34"/>
      <c r="AG387" s="34"/>
      <c r="AH387" s="34"/>
      <c r="AI387" s="34"/>
      <c r="AJ387" s="34"/>
      <c r="AK387" s="34"/>
      <c r="AL387" s="34"/>
      <c r="AM387" s="34"/>
      <c r="AN387" s="34"/>
      <c r="AO387" s="34"/>
      <c r="AP387" s="34"/>
      <c r="AQ387" s="34"/>
      <c r="AR387" s="34"/>
      <c r="AS387" s="34"/>
      <c r="AT387" s="34"/>
      <c r="AU387" s="34"/>
      <c r="AV387" s="34"/>
      <c r="AW387" s="34"/>
      <c r="AX387" s="34"/>
      <c r="AY387" s="57"/>
      <c r="AZ387" s="47"/>
      <c r="BA387" s="34"/>
      <c r="BB387" s="34"/>
      <c r="BC387" s="34"/>
      <c r="BD387" s="47"/>
      <c r="BE387" s="34"/>
      <c r="BF387" s="34"/>
      <c r="BG387" s="34"/>
      <c r="BH387" s="34"/>
      <c r="BI387" s="32"/>
      <c r="BJ387" s="34"/>
      <c r="BK387" s="34"/>
      <c r="BL387" s="34"/>
      <c r="BM387" s="34"/>
      <c r="BN387" s="34"/>
      <c r="BO387" s="34"/>
      <c r="BP387" s="34"/>
      <c r="BQ387" s="34"/>
      <c r="BR387" s="34"/>
      <c r="BS387" s="34"/>
      <c r="BT387" s="34"/>
      <c r="BU387" s="34"/>
    </row>
    <row r="388">
      <c r="A388" s="34"/>
      <c r="B388" s="34"/>
      <c r="C388" s="34"/>
      <c r="D388" s="33"/>
      <c r="E388" s="34"/>
      <c r="F388" s="34"/>
      <c r="G388" s="34"/>
      <c r="H388" s="34"/>
      <c r="I388" s="34"/>
      <c r="J388" s="36"/>
      <c r="K388" s="49"/>
      <c r="L388" s="96"/>
      <c r="M388" s="34"/>
      <c r="N388" s="34"/>
      <c r="O388" s="34"/>
      <c r="P388" s="32"/>
      <c r="Q388" s="34"/>
      <c r="R388" s="34"/>
      <c r="S388" s="34"/>
      <c r="T388" s="34"/>
      <c r="U388" s="34"/>
      <c r="V388" s="34"/>
      <c r="W388" s="34"/>
      <c r="X388" s="34"/>
      <c r="Y388" s="34"/>
      <c r="Z388" s="34"/>
      <c r="AA388" s="34"/>
      <c r="AB388" s="34"/>
      <c r="AC388" s="34"/>
      <c r="AD388" s="34"/>
      <c r="AE388" s="34"/>
      <c r="AF388" s="34"/>
      <c r="AG388" s="34"/>
      <c r="AH388" s="34"/>
      <c r="AI388" s="34"/>
      <c r="AJ388" s="34"/>
      <c r="AK388" s="34"/>
      <c r="AL388" s="34"/>
      <c r="AM388" s="34"/>
      <c r="AN388" s="34"/>
      <c r="AO388" s="34"/>
      <c r="AP388" s="34"/>
      <c r="AQ388" s="34"/>
      <c r="AR388" s="34"/>
      <c r="AS388" s="34"/>
      <c r="AT388" s="34"/>
      <c r="AU388" s="34"/>
      <c r="AV388" s="34"/>
      <c r="AW388" s="34"/>
      <c r="AX388" s="34"/>
      <c r="AY388" s="57"/>
      <c r="AZ388" s="47"/>
      <c r="BA388" s="34"/>
      <c r="BB388" s="34"/>
      <c r="BC388" s="34"/>
      <c r="BD388" s="47"/>
      <c r="BE388" s="34"/>
      <c r="BF388" s="34"/>
      <c r="BG388" s="34"/>
      <c r="BH388" s="34"/>
      <c r="BI388" s="32"/>
      <c r="BJ388" s="34"/>
      <c r="BK388" s="34"/>
      <c r="BL388" s="34"/>
      <c r="BM388" s="34"/>
      <c r="BN388" s="34"/>
      <c r="BO388" s="34"/>
      <c r="BP388" s="34"/>
      <c r="BQ388" s="34"/>
      <c r="BR388" s="34"/>
      <c r="BS388" s="34"/>
      <c r="BT388" s="34"/>
      <c r="BU388" s="34"/>
    </row>
    <row r="389">
      <c r="A389" s="34"/>
      <c r="B389" s="34"/>
      <c r="C389" s="34"/>
      <c r="D389" s="33"/>
      <c r="E389" s="34"/>
      <c r="F389" s="34"/>
      <c r="G389" s="34"/>
      <c r="H389" s="34"/>
      <c r="I389" s="34"/>
      <c r="J389" s="36"/>
      <c r="K389" s="49"/>
      <c r="L389" s="96"/>
      <c r="M389" s="34"/>
      <c r="N389" s="34"/>
      <c r="O389" s="34"/>
      <c r="P389" s="32"/>
      <c r="Q389" s="34"/>
      <c r="R389" s="34"/>
      <c r="S389" s="34"/>
      <c r="T389" s="34"/>
      <c r="U389" s="34"/>
      <c r="V389" s="34"/>
      <c r="W389" s="34"/>
      <c r="X389" s="34"/>
      <c r="Y389" s="34"/>
      <c r="Z389" s="34"/>
      <c r="AA389" s="34"/>
      <c r="AB389" s="34"/>
      <c r="AC389" s="34"/>
      <c r="AD389" s="34"/>
      <c r="AE389" s="34"/>
      <c r="AF389" s="34"/>
      <c r="AG389" s="34"/>
      <c r="AH389" s="34"/>
      <c r="AI389" s="34"/>
      <c r="AJ389" s="34"/>
      <c r="AK389" s="34"/>
      <c r="AL389" s="34"/>
      <c r="AM389" s="34"/>
      <c r="AN389" s="34"/>
      <c r="AO389" s="34"/>
      <c r="AP389" s="34"/>
      <c r="AQ389" s="34"/>
      <c r="AR389" s="34"/>
      <c r="AS389" s="34"/>
      <c r="AT389" s="34"/>
      <c r="AU389" s="34"/>
      <c r="AV389" s="34"/>
      <c r="AW389" s="34"/>
      <c r="AX389" s="34"/>
      <c r="AY389" s="57"/>
      <c r="AZ389" s="47"/>
      <c r="BA389" s="34"/>
      <c r="BB389" s="34"/>
      <c r="BC389" s="34"/>
      <c r="BD389" s="47"/>
      <c r="BE389" s="34"/>
      <c r="BF389" s="34"/>
      <c r="BG389" s="34"/>
      <c r="BH389" s="34"/>
      <c r="BI389" s="32"/>
      <c r="BJ389" s="34"/>
      <c r="BK389" s="34"/>
      <c r="BL389" s="34"/>
      <c r="BM389" s="34"/>
      <c r="BN389" s="34"/>
      <c r="BO389" s="34"/>
      <c r="BP389" s="34"/>
      <c r="BQ389" s="34"/>
      <c r="BR389" s="34"/>
      <c r="BS389" s="34"/>
      <c r="BT389" s="34"/>
      <c r="BU389" s="34"/>
    </row>
    <row r="390">
      <c r="A390" s="34"/>
      <c r="B390" s="34"/>
      <c r="C390" s="34"/>
      <c r="D390" s="33"/>
      <c r="E390" s="34"/>
      <c r="F390" s="34"/>
      <c r="G390" s="34"/>
      <c r="H390" s="34"/>
      <c r="I390" s="34"/>
      <c r="J390" s="36"/>
      <c r="K390" s="49"/>
      <c r="L390" s="96"/>
      <c r="M390" s="34"/>
      <c r="N390" s="34"/>
      <c r="O390" s="34"/>
      <c r="P390" s="32"/>
      <c r="Q390" s="34"/>
      <c r="R390" s="34"/>
      <c r="S390" s="34"/>
      <c r="T390" s="34"/>
      <c r="U390" s="34"/>
      <c r="V390" s="34"/>
      <c r="W390" s="34"/>
      <c r="X390" s="34"/>
      <c r="Y390" s="34"/>
      <c r="Z390" s="34"/>
      <c r="AA390" s="34"/>
      <c r="AB390" s="34"/>
      <c r="AC390" s="34"/>
      <c r="AD390" s="34"/>
      <c r="AE390" s="34"/>
      <c r="AF390" s="34"/>
      <c r="AG390" s="34"/>
      <c r="AH390" s="34"/>
      <c r="AI390" s="34"/>
      <c r="AJ390" s="34"/>
      <c r="AK390" s="34"/>
      <c r="AL390" s="34"/>
      <c r="AM390" s="34"/>
      <c r="AN390" s="34"/>
      <c r="AO390" s="34"/>
      <c r="AP390" s="34"/>
      <c r="AQ390" s="34"/>
      <c r="AR390" s="34"/>
      <c r="AS390" s="34"/>
      <c r="AT390" s="34"/>
      <c r="AU390" s="34"/>
      <c r="AV390" s="34"/>
      <c r="AW390" s="34"/>
      <c r="AX390" s="34"/>
      <c r="AY390" s="57"/>
      <c r="AZ390" s="47"/>
      <c r="BA390" s="34"/>
      <c r="BB390" s="34"/>
      <c r="BC390" s="34"/>
      <c r="BD390" s="47"/>
      <c r="BE390" s="34"/>
      <c r="BF390" s="34"/>
      <c r="BG390" s="34"/>
      <c r="BH390" s="34"/>
      <c r="BI390" s="32"/>
      <c r="BJ390" s="34"/>
      <c r="BK390" s="34"/>
      <c r="BL390" s="34"/>
      <c r="BM390" s="34"/>
      <c r="BN390" s="34"/>
      <c r="BO390" s="34"/>
      <c r="BP390" s="34"/>
      <c r="BQ390" s="34"/>
      <c r="BR390" s="34"/>
      <c r="BS390" s="34"/>
      <c r="BT390" s="34"/>
      <c r="BU390" s="34"/>
    </row>
    <row r="391">
      <c r="A391" s="34"/>
      <c r="B391" s="34"/>
      <c r="C391" s="34"/>
      <c r="D391" s="33"/>
      <c r="E391" s="34"/>
      <c r="F391" s="34"/>
      <c r="G391" s="34"/>
      <c r="H391" s="34"/>
      <c r="I391" s="34"/>
      <c r="J391" s="36"/>
      <c r="K391" s="49"/>
      <c r="L391" s="96"/>
      <c r="M391" s="34"/>
      <c r="N391" s="34"/>
      <c r="O391" s="34"/>
      <c r="P391" s="32"/>
      <c r="Q391" s="34"/>
      <c r="R391" s="34"/>
      <c r="S391" s="34"/>
      <c r="T391" s="34"/>
      <c r="U391" s="34"/>
      <c r="V391" s="34"/>
      <c r="W391" s="34"/>
      <c r="X391" s="34"/>
      <c r="Y391" s="34"/>
      <c r="Z391" s="34"/>
      <c r="AA391" s="34"/>
      <c r="AB391" s="34"/>
      <c r="AC391" s="34"/>
      <c r="AD391" s="34"/>
      <c r="AE391" s="34"/>
      <c r="AF391" s="34"/>
      <c r="AG391" s="34"/>
      <c r="AH391" s="34"/>
      <c r="AI391" s="34"/>
      <c r="AJ391" s="34"/>
      <c r="AK391" s="34"/>
      <c r="AL391" s="34"/>
      <c r="AM391" s="34"/>
      <c r="AN391" s="34"/>
      <c r="AO391" s="34"/>
      <c r="AP391" s="34"/>
      <c r="AQ391" s="34"/>
      <c r="AR391" s="34"/>
      <c r="AS391" s="34"/>
      <c r="AT391" s="34"/>
      <c r="AU391" s="34"/>
      <c r="AV391" s="34"/>
      <c r="AW391" s="34"/>
      <c r="AX391" s="34"/>
      <c r="AY391" s="57"/>
      <c r="AZ391" s="47"/>
      <c r="BA391" s="34"/>
      <c r="BB391" s="34"/>
      <c r="BC391" s="34"/>
      <c r="BD391" s="47"/>
      <c r="BE391" s="34"/>
      <c r="BF391" s="34"/>
      <c r="BG391" s="34"/>
      <c r="BH391" s="34"/>
      <c r="BI391" s="32"/>
      <c r="BJ391" s="34"/>
      <c r="BK391" s="34"/>
      <c r="BL391" s="34"/>
      <c r="BM391" s="34"/>
      <c r="BN391" s="34"/>
      <c r="BO391" s="34"/>
      <c r="BP391" s="34"/>
      <c r="BQ391" s="34"/>
      <c r="BR391" s="34"/>
      <c r="BS391" s="34"/>
      <c r="BT391" s="34"/>
      <c r="BU391" s="34"/>
    </row>
    <row r="392">
      <c r="A392" s="34"/>
      <c r="B392" s="34"/>
      <c r="C392" s="34"/>
      <c r="D392" s="33"/>
      <c r="E392" s="34"/>
      <c r="F392" s="34"/>
      <c r="G392" s="34"/>
      <c r="H392" s="34"/>
      <c r="I392" s="34"/>
      <c r="J392" s="36"/>
      <c r="K392" s="49"/>
      <c r="L392" s="96"/>
      <c r="M392" s="34"/>
      <c r="N392" s="34"/>
      <c r="O392" s="34"/>
      <c r="P392" s="32"/>
      <c r="Q392" s="34"/>
      <c r="R392" s="34"/>
      <c r="S392" s="34"/>
      <c r="T392" s="34"/>
      <c r="U392" s="34"/>
      <c r="V392" s="34"/>
      <c r="W392" s="34"/>
      <c r="X392" s="34"/>
      <c r="Y392" s="34"/>
      <c r="Z392" s="34"/>
      <c r="AA392" s="34"/>
      <c r="AB392" s="34"/>
      <c r="AC392" s="34"/>
      <c r="AD392" s="34"/>
      <c r="AE392" s="34"/>
      <c r="AF392" s="34"/>
      <c r="AG392" s="34"/>
      <c r="AH392" s="34"/>
      <c r="AI392" s="34"/>
      <c r="AJ392" s="34"/>
      <c r="AK392" s="34"/>
      <c r="AL392" s="34"/>
      <c r="AM392" s="34"/>
      <c r="AN392" s="34"/>
      <c r="AO392" s="34"/>
      <c r="AP392" s="34"/>
      <c r="AQ392" s="34"/>
      <c r="AR392" s="34"/>
      <c r="AS392" s="34"/>
      <c r="AT392" s="34"/>
      <c r="AU392" s="34"/>
      <c r="AV392" s="34"/>
      <c r="AW392" s="34"/>
      <c r="AX392" s="34"/>
      <c r="AY392" s="57"/>
      <c r="AZ392" s="47"/>
      <c r="BA392" s="34"/>
      <c r="BB392" s="34"/>
      <c r="BC392" s="34"/>
      <c r="BD392" s="47"/>
      <c r="BE392" s="34"/>
      <c r="BF392" s="34"/>
      <c r="BG392" s="34"/>
      <c r="BH392" s="34"/>
      <c r="BI392" s="32"/>
      <c r="BJ392" s="34"/>
      <c r="BK392" s="34"/>
      <c r="BL392" s="34"/>
      <c r="BM392" s="34"/>
      <c r="BN392" s="34"/>
      <c r="BO392" s="34"/>
      <c r="BP392" s="34"/>
      <c r="BQ392" s="34"/>
      <c r="BR392" s="34"/>
      <c r="BS392" s="34"/>
      <c r="BT392" s="34"/>
      <c r="BU392" s="34"/>
    </row>
    <row r="393">
      <c r="A393" s="34"/>
      <c r="B393" s="34"/>
      <c r="C393" s="34"/>
      <c r="D393" s="33"/>
      <c r="E393" s="34"/>
      <c r="F393" s="34"/>
      <c r="G393" s="34"/>
      <c r="H393" s="34"/>
      <c r="I393" s="34"/>
      <c r="J393" s="36"/>
      <c r="K393" s="49"/>
      <c r="L393" s="96"/>
      <c r="M393" s="34"/>
      <c r="N393" s="34"/>
      <c r="O393" s="34"/>
      <c r="P393" s="32"/>
      <c r="Q393" s="34"/>
      <c r="R393" s="34"/>
      <c r="S393" s="34"/>
      <c r="T393" s="34"/>
      <c r="U393" s="34"/>
      <c r="V393" s="34"/>
      <c r="W393" s="34"/>
      <c r="X393" s="34"/>
      <c r="Y393" s="34"/>
      <c r="Z393" s="34"/>
      <c r="AA393" s="34"/>
      <c r="AB393" s="34"/>
      <c r="AC393" s="34"/>
      <c r="AD393" s="34"/>
      <c r="AE393" s="34"/>
      <c r="AF393" s="34"/>
      <c r="AG393" s="34"/>
      <c r="AH393" s="34"/>
      <c r="AI393" s="34"/>
      <c r="AJ393" s="34"/>
      <c r="AK393" s="34"/>
      <c r="AL393" s="34"/>
      <c r="AM393" s="34"/>
      <c r="AN393" s="34"/>
      <c r="AO393" s="34"/>
      <c r="AP393" s="34"/>
      <c r="AQ393" s="34"/>
      <c r="AR393" s="34"/>
      <c r="AS393" s="34"/>
      <c r="AT393" s="34"/>
      <c r="AU393" s="34"/>
      <c r="AV393" s="34"/>
      <c r="AW393" s="34"/>
      <c r="AX393" s="34"/>
      <c r="AY393" s="57"/>
      <c r="AZ393" s="47"/>
      <c r="BA393" s="34"/>
      <c r="BB393" s="34"/>
      <c r="BC393" s="34"/>
      <c r="BD393" s="47"/>
      <c r="BE393" s="34"/>
      <c r="BF393" s="34"/>
      <c r="BG393" s="34"/>
      <c r="BH393" s="34"/>
      <c r="BI393" s="32"/>
      <c r="BJ393" s="34"/>
      <c r="BK393" s="34"/>
      <c r="BL393" s="34"/>
      <c r="BM393" s="34"/>
      <c r="BN393" s="34"/>
      <c r="BO393" s="34"/>
      <c r="BP393" s="34"/>
      <c r="BQ393" s="34"/>
      <c r="BR393" s="34"/>
      <c r="BS393" s="34"/>
      <c r="BT393" s="34"/>
      <c r="BU393" s="34"/>
    </row>
    <row r="394">
      <c r="A394" s="34"/>
      <c r="B394" s="34"/>
      <c r="C394" s="34"/>
      <c r="D394" s="33"/>
      <c r="E394" s="34"/>
      <c r="F394" s="34"/>
      <c r="G394" s="34"/>
      <c r="H394" s="34"/>
      <c r="I394" s="34"/>
      <c r="J394" s="36"/>
      <c r="K394" s="49"/>
      <c r="L394" s="96"/>
      <c r="M394" s="34"/>
      <c r="N394" s="34"/>
      <c r="O394" s="34"/>
      <c r="P394" s="32"/>
      <c r="Q394" s="34"/>
      <c r="R394" s="34"/>
      <c r="S394" s="34"/>
      <c r="T394" s="34"/>
      <c r="U394" s="34"/>
      <c r="V394" s="34"/>
      <c r="W394" s="34"/>
      <c r="X394" s="34"/>
      <c r="Y394" s="34"/>
      <c r="Z394" s="34"/>
      <c r="AA394" s="34"/>
      <c r="AB394" s="34"/>
      <c r="AC394" s="34"/>
      <c r="AD394" s="34"/>
      <c r="AE394" s="34"/>
      <c r="AF394" s="34"/>
      <c r="AG394" s="34"/>
      <c r="AH394" s="34"/>
      <c r="AI394" s="34"/>
      <c r="AJ394" s="34"/>
      <c r="AK394" s="34"/>
      <c r="AL394" s="34"/>
      <c r="AM394" s="34"/>
      <c r="AN394" s="34"/>
      <c r="AO394" s="34"/>
      <c r="AP394" s="34"/>
      <c r="AQ394" s="34"/>
      <c r="AR394" s="34"/>
      <c r="AS394" s="34"/>
      <c r="AT394" s="34"/>
      <c r="AU394" s="34"/>
      <c r="AV394" s="34"/>
      <c r="AW394" s="34"/>
      <c r="AX394" s="34"/>
      <c r="AY394" s="57"/>
      <c r="AZ394" s="47"/>
      <c r="BA394" s="34"/>
      <c r="BB394" s="34"/>
      <c r="BC394" s="34"/>
      <c r="BD394" s="47"/>
      <c r="BE394" s="34"/>
      <c r="BF394" s="34"/>
      <c r="BG394" s="34"/>
      <c r="BH394" s="34"/>
      <c r="BI394" s="32"/>
      <c r="BJ394" s="34"/>
      <c r="BK394" s="34"/>
      <c r="BL394" s="34"/>
      <c r="BM394" s="34"/>
      <c r="BN394" s="34"/>
      <c r="BO394" s="34"/>
      <c r="BP394" s="34"/>
      <c r="BQ394" s="34"/>
      <c r="BR394" s="34"/>
      <c r="BS394" s="34"/>
      <c r="BT394" s="34"/>
      <c r="BU394" s="34"/>
    </row>
    <row r="395">
      <c r="A395" s="34"/>
      <c r="B395" s="34"/>
      <c r="C395" s="34"/>
      <c r="D395" s="33"/>
      <c r="E395" s="34"/>
      <c r="F395" s="34"/>
      <c r="G395" s="34"/>
      <c r="H395" s="34"/>
      <c r="I395" s="34"/>
      <c r="J395" s="36"/>
      <c r="K395" s="49"/>
      <c r="L395" s="96"/>
      <c r="M395" s="34"/>
      <c r="N395" s="34"/>
      <c r="O395" s="34"/>
      <c r="P395" s="32"/>
      <c r="Q395" s="34"/>
      <c r="R395" s="34"/>
      <c r="S395" s="34"/>
      <c r="T395" s="34"/>
      <c r="U395" s="34"/>
      <c r="V395" s="34"/>
      <c r="W395" s="34"/>
      <c r="X395" s="34"/>
      <c r="Y395" s="34"/>
      <c r="Z395" s="34"/>
      <c r="AA395" s="34"/>
      <c r="AB395" s="34"/>
      <c r="AC395" s="34"/>
      <c r="AD395" s="34"/>
      <c r="AE395" s="34"/>
      <c r="AF395" s="34"/>
      <c r="AG395" s="34"/>
      <c r="AH395" s="34"/>
      <c r="AI395" s="34"/>
      <c r="AJ395" s="34"/>
      <c r="AK395" s="34"/>
      <c r="AL395" s="34"/>
      <c r="AM395" s="34"/>
      <c r="AN395" s="34"/>
      <c r="AO395" s="34"/>
      <c r="AP395" s="34"/>
      <c r="AQ395" s="34"/>
      <c r="AR395" s="34"/>
      <c r="AS395" s="34"/>
      <c r="AT395" s="34"/>
      <c r="AU395" s="34"/>
      <c r="AV395" s="34"/>
      <c r="AW395" s="34"/>
      <c r="AX395" s="34"/>
      <c r="AY395" s="57"/>
      <c r="AZ395" s="47"/>
      <c r="BA395" s="34"/>
      <c r="BB395" s="34"/>
      <c r="BC395" s="34"/>
      <c r="BD395" s="47"/>
      <c r="BE395" s="34"/>
      <c r="BF395" s="34"/>
      <c r="BG395" s="34"/>
      <c r="BH395" s="34"/>
      <c r="BI395" s="32"/>
      <c r="BJ395" s="34"/>
      <c r="BK395" s="34"/>
      <c r="BL395" s="34"/>
      <c r="BM395" s="34"/>
      <c r="BN395" s="34"/>
      <c r="BO395" s="34"/>
      <c r="BP395" s="34"/>
      <c r="BQ395" s="34"/>
      <c r="BR395" s="34"/>
      <c r="BS395" s="34"/>
      <c r="BT395" s="34"/>
      <c r="BU395" s="34"/>
    </row>
    <row r="396">
      <c r="A396" s="34"/>
      <c r="B396" s="34"/>
      <c r="C396" s="34"/>
      <c r="D396" s="33"/>
      <c r="E396" s="34"/>
      <c r="F396" s="34"/>
      <c r="G396" s="34"/>
      <c r="H396" s="34"/>
      <c r="I396" s="34"/>
      <c r="J396" s="36"/>
      <c r="K396" s="49"/>
      <c r="L396" s="96"/>
      <c r="M396" s="34"/>
      <c r="N396" s="34"/>
      <c r="O396" s="34"/>
      <c r="P396" s="32"/>
      <c r="Q396" s="34"/>
      <c r="R396" s="34"/>
      <c r="S396" s="34"/>
      <c r="T396" s="34"/>
      <c r="U396" s="34"/>
      <c r="V396" s="34"/>
      <c r="W396" s="34"/>
      <c r="X396" s="34"/>
      <c r="Y396" s="34"/>
      <c r="Z396" s="34"/>
      <c r="AA396" s="34"/>
      <c r="AB396" s="34"/>
      <c r="AC396" s="34"/>
      <c r="AD396" s="34"/>
      <c r="AE396" s="34"/>
      <c r="AF396" s="34"/>
      <c r="AG396" s="34"/>
      <c r="AH396" s="34"/>
      <c r="AI396" s="34"/>
      <c r="AJ396" s="34"/>
      <c r="AK396" s="34"/>
      <c r="AL396" s="34"/>
      <c r="AM396" s="34"/>
      <c r="AN396" s="34"/>
      <c r="AO396" s="34"/>
      <c r="AP396" s="34"/>
      <c r="AQ396" s="34"/>
      <c r="AR396" s="34"/>
      <c r="AS396" s="34"/>
      <c r="AT396" s="34"/>
      <c r="AU396" s="34"/>
      <c r="AV396" s="34"/>
      <c r="AW396" s="34"/>
      <c r="AX396" s="34"/>
      <c r="AY396" s="57"/>
      <c r="AZ396" s="47"/>
      <c r="BA396" s="34"/>
      <c r="BB396" s="34"/>
      <c r="BC396" s="34"/>
      <c r="BD396" s="47"/>
      <c r="BE396" s="34"/>
      <c r="BF396" s="34"/>
      <c r="BG396" s="34"/>
      <c r="BH396" s="34"/>
      <c r="BI396" s="32"/>
      <c r="BJ396" s="34"/>
      <c r="BK396" s="34"/>
      <c r="BL396" s="34"/>
      <c r="BM396" s="34"/>
      <c r="BN396" s="34"/>
      <c r="BO396" s="34"/>
      <c r="BP396" s="34"/>
      <c r="BQ396" s="34"/>
      <c r="BR396" s="34"/>
      <c r="BS396" s="34"/>
      <c r="BT396" s="34"/>
      <c r="BU396" s="34"/>
    </row>
    <row r="397">
      <c r="A397" s="34"/>
      <c r="B397" s="34"/>
      <c r="C397" s="34"/>
      <c r="D397" s="33"/>
      <c r="E397" s="34"/>
      <c r="F397" s="34"/>
      <c r="G397" s="34"/>
      <c r="H397" s="34"/>
      <c r="I397" s="34"/>
      <c r="J397" s="36"/>
      <c r="K397" s="49"/>
      <c r="L397" s="96"/>
      <c r="M397" s="34"/>
      <c r="N397" s="34"/>
      <c r="O397" s="34"/>
      <c r="P397" s="32"/>
      <c r="Q397" s="34"/>
      <c r="R397" s="34"/>
      <c r="S397" s="34"/>
      <c r="T397" s="34"/>
      <c r="U397" s="34"/>
      <c r="V397" s="34"/>
      <c r="W397" s="34"/>
      <c r="X397" s="34"/>
      <c r="Y397" s="34"/>
      <c r="Z397" s="34"/>
      <c r="AA397" s="34"/>
      <c r="AB397" s="34"/>
      <c r="AC397" s="34"/>
      <c r="AD397" s="34"/>
      <c r="AE397" s="34"/>
      <c r="AF397" s="34"/>
      <c r="AG397" s="34"/>
      <c r="AH397" s="34"/>
      <c r="AI397" s="34"/>
      <c r="AJ397" s="34"/>
      <c r="AK397" s="34"/>
      <c r="AL397" s="34"/>
      <c r="AM397" s="34"/>
      <c r="AN397" s="34"/>
      <c r="AO397" s="34"/>
      <c r="AP397" s="34"/>
      <c r="AQ397" s="34"/>
      <c r="AR397" s="34"/>
      <c r="AS397" s="34"/>
      <c r="AT397" s="34"/>
      <c r="AU397" s="34"/>
      <c r="AV397" s="34"/>
      <c r="AW397" s="34"/>
      <c r="AX397" s="34"/>
      <c r="AY397" s="57"/>
      <c r="AZ397" s="47"/>
      <c r="BA397" s="34"/>
      <c r="BB397" s="34"/>
      <c r="BC397" s="34"/>
      <c r="BD397" s="47"/>
      <c r="BE397" s="34"/>
      <c r="BF397" s="34"/>
      <c r="BG397" s="34"/>
      <c r="BH397" s="34"/>
      <c r="BI397" s="32"/>
      <c r="BJ397" s="34"/>
      <c r="BK397" s="34"/>
      <c r="BL397" s="34"/>
      <c r="BM397" s="34"/>
      <c r="BN397" s="34"/>
      <c r="BO397" s="34"/>
      <c r="BP397" s="34"/>
      <c r="BQ397" s="34"/>
      <c r="BR397" s="34"/>
      <c r="BS397" s="34"/>
      <c r="BT397" s="34"/>
      <c r="BU397" s="34"/>
    </row>
    <row r="398">
      <c r="A398" s="34"/>
      <c r="B398" s="34"/>
      <c r="C398" s="34"/>
      <c r="D398" s="33"/>
      <c r="E398" s="34"/>
      <c r="F398" s="34"/>
      <c r="G398" s="34"/>
      <c r="H398" s="34"/>
      <c r="I398" s="34"/>
      <c r="J398" s="36"/>
      <c r="K398" s="49"/>
      <c r="L398" s="96"/>
      <c r="M398" s="34"/>
      <c r="N398" s="34"/>
      <c r="O398" s="34"/>
      <c r="P398" s="32"/>
      <c r="Q398" s="34"/>
      <c r="R398" s="34"/>
      <c r="S398" s="34"/>
      <c r="T398" s="34"/>
      <c r="U398" s="34"/>
      <c r="V398" s="34"/>
      <c r="W398" s="34"/>
      <c r="X398" s="34"/>
      <c r="Y398" s="34"/>
      <c r="Z398" s="34"/>
      <c r="AA398" s="34"/>
      <c r="AB398" s="34"/>
      <c r="AC398" s="34"/>
      <c r="AD398" s="34"/>
      <c r="AE398" s="34"/>
      <c r="AF398" s="34"/>
      <c r="AG398" s="34"/>
      <c r="AH398" s="34"/>
      <c r="AI398" s="34"/>
      <c r="AJ398" s="34"/>
      <c r="AK398" s="34"/>
      <c r="AL398" s="34"/>
      <c r="AM398" s="34"/>
      <c r="AN398" s="34"/>
      <c r="AO398" s="34"/>
      <c r="AP398" s="34"/>
      <c r="AQ398" s="34"/>
      <c r="AR398" s="34"/>
      <c r="AS398" s="34"/>
      <c r="AT398" s="34"/>
      <c r="AU398" s="34"/>
      <c r="AV398" s="34"/>
      <c r="AW398" s="34"/>
      <c r="AX398" s="34"/>
      <c r="AY398" s="57"/>
      <c r="AZ398" s="47"/>
      <c r="BA398" s="34"/>
      <c r="BB398" s="34"/>
      <c r="BC398" s="34"/>
      <c r="BD398" s="47"/>
      <c r="BE398" s="34"/>
      <c r="BF398" s="34"/>
      <c r="BG398" s="34"/>
      <c r="BH398" s="34"/>
      <c r="BI398" s="32"/>
      <c r="BJ398" s="34"/>
      <c r="BK398" s="34"/>
      <c r="BL398" s="34"/>
      <c r="BM398" s="34"/>
      <c r="BN398" s="34"/>
      <c r="BO398" s="34"/>
      <c r="BP398" s="34"/>
      <c r="BQ398" s="34"/>
      <c r="BR398" s="34"/>
      <c r="BS398" s="34"/>
      <c r="BT398" s="34"/>
      <c r="BU398" s="34"/>
    </row>
    <row r="399">
      <c r="A399" s="34"/>
      <c r="B399" s="34"/>
      <c r="C399" s="34"/>
      <c r="D399" s="33"/>
      <c r="E399" s="34"/>
      <c r="F399" s="34"/>
      <c r="G399" s="34"/>
      <c r="H399" s="34"/>
      <c r="I399" s="34"/>
      <c r="J399" s="36"/>
      <c r="K399" s="49"/>
      <c r="L399" s="96"/>
      <c r="M399" s="34"/>
      <c r="N399" s="34"/>
      <c r="O399" s="34"/>
      <c r="P399" s="32"/>
      <c r="Q399" s="34"/>
      <c r="R399" s="34"/>
      <c r="S399" s="34"/>
      <c r="T399" s="34"/>
      <c r="U399" s="34"/>
      <c r="V399" s="34"/>
      <c r="W399" s="34"/>
      <c r="X399" s="34"/>
      <c r="Y399" s="34"/>
      <c r="Z399" s="34"/>
      <c r="AA399" s="34"/>
      <c r="AB399" s="34"/>
      <c r="AC399" s="34"/>
      <c r="AD399" s="34"/>
      <c r="AE399" s="34"/>
      <c r="AF399" s="34"/>
      <c r="AG399" s="34"/>
      <c r="AH399" s="34"/>
      <c r="AI399" s="34"/>
      <c r="AJ399" s="34"/>
      <c r="AK399" s="34"/>
      <c r="AL399" s="34"/>
      <c r="AM399" s="34"/>
      <c r="AN399" s="34"/>
      <c r="AO399" s="34"/>
      <c r="AP399" s="34"/>
      <c r="AQ399" s="34"/>
      <c r="AR399" s="34"/>
      <c r="AS399" s="34"/>
      <c r="AT399" s="34"/>
      <c r="AU399" s="34"/>
      <c r="AV399" s="34"/>
      <c r="AW399" s="34"/>
      <c r="AX399" s="34"/>
      <c r="AY399" s="57"/>
      <c r="AZ399" s="47"/>
      <c r="BA399" s="34"/>
      <c r="BB399" s="34"/>
      <c r="BC399" s="34"/>
      <c r="BD399" s="47"/>
      <c r="BE399" s="34"/>
      <c r="BF399" s="34"/>
      <c r="BG399" s="34"/>
      <c r="BH399" s="34"/>
      <c r="BI399" s="32"/>
      <c r="BJ399" s="34"/>
      <c r="BK399" s="34"/>
      <c r="BL399" s="34"/>
      <c r="BM399" s="34"/>
      <c r="BN399" s="34"/>
      <c r="BO399" s="34"/>
      <c r="BP399" s="34"/>
      <c r="BQ399" s="34"/>
      <c r="BR399" s="34"/>
      <c r="BS399" s="34"/>
      <c r="BT399" s="34"/>
      <c r="BU399" s="34"/>
    </row>
    <row r="400">
      <c r="A400" s="34"/>
      <c r="B400" s="34"/>
      <c r="C400" s="34"/>
      <c r="D400" s="33"/>
      <c r="E400" s="34"/>
      <c r="F400" s="34"/>
      <c r="G400" s="34"/>
      <c r="H400" s="34"/>
      <c r="I400" s="34"/>
      <c r="J400" s="36"/>
      <c r="K400" s="49"/>
      <c r="L400" s="96"/>
      <c r="M400" s="34"/>
      <c r="N400" s="34"/>
      <c r="O400" s="34"/>
      <c r="P400" s="32"/>
      <c r="Q400" s="34"/>
      <c r="R400" s="34"/>
      <c r="S400" s="34"/>
      <c r="T400" s="34"/>
      <c r="U400" s="34"/>
      <c r="V400" s="34"/>
      <c r="W400" s="34"/>
      <c r="X400" s="34"/>
      <c r="Y400" s="34"/>
      <c r="Z400" s="34"/>
      <c r="AA400" s="34"/>
      <c r="AB400" s="34"/>
      <c r="AC400" s="34"/>
      <c r="AD400" s="34"/>
      <c r="AE400" s="34"/>
      <c r="AF400" s="34"/>
      <c r="AG400" s="34"/>
      <c r="AH400" s="34"/>
      <c r="AI400" s="34"/>
      <c r="AJ400" s="34"/>
      <c r="AK400" s="34"/>
      <c r="AL400" s="34"/>
      <c r="AM400" s="34"/>
      <c r="AN400" s="34"/>
      <c r="AO400" s="34"/>
      <c r="AP400" s="34"/>
      <c r="AQ400" s="34"/>
      <c r="AR400" s="34"/>
      <c r="AS400" s="34"/>
      <c r="AT400" s="34"/>
      <c r="AU400" s="34"/>
      <c r="AV400" s="34"/>
      <c r="AW400" s="34"/>
      <c r="AX400" s="34"/>
      <c r="AY400" s="57"/>
      <c r="AZ400" s="47"/>
      <c r="BA400" s="34"/>
      <c r="BB400" s="34"/>
      <c r="BC400" s="34"/>
      <c r="BD400" s="47"/>
      <c r="BE400" s="34"/>
      <c r="BF400" s="34"/>
      <c r="BG400" s="34"/>
      <c r="BH400" s="34"/>
      <c r="BI400" s="32"/>
      <c r="BJ400" s="34"/>
      <c r="BK400" s="34"/>
      <c r="BL400" s="34"/>
      <c r="BM400" s="34"/>
      <c r="BN400" s="34"/>
      <c r="BO400" s="34"/>
      <c r="BP400" s="34"/>
      <c r="BQ400" s="34"/>
      <c r="BR400" s="34"/>
      <c r="BS400" s="34"/>
      <c r="BT400" s="34"/>
      <c r="BU400" s="34"/>
    </row>
    <row r="401">
      <c r="A401" s="34"/>
      <c r="B401" s="34"/>
      <c r="C401" s="34"/>
      <c r="D401" s="33"/>
      <c r="E401" s="34"/>
      <c r="F401" s="34"/>
      <c r="G401" s="34"/>
      <c r="H401" s="34"/>
      <c r="I401" s="34"/>
      <c r="J401" s="36"/>
      <c r="K401" s="49"/>
      <c r="L401" s="96"/>
      <c r="M401" s="34"/>
      <c r="N401" s="34"/>
      <c r="O401" s="34"/>
      <c r="P401" s="32"/>
      <c r="Q401" s="34"/>
      <c r="R401" s="34"/>
      <c r="S401" s="34"/>
      <c r="T401" s="34"/>
      <c r="U401" s="34"/>
      <c r="V401" s="34"/>
      <c r="W401" s="34"/>
      <c r="X401" s="34"/>
      <c r="Y401" s="34"/>
      <c r="Z401" s="34"/>
      <c r="AA401" s="34"/>
      <c r="AB401" s="34"/>
      <c r="AC401" s="34"/>
      <c r="AD401" s="34"/>
      <c r="AE401" s="34"/>
      <c r="AF401" s="34"/>
      <c r="AG401" s="34"/>
      <c r="AH401" s="34"/>
      <c r="AI401" s="34"/>
      <c r="AJ401" s="34"/>
      <c r="AK401" s="34"/>
      <c r="AL401" s="34"/>
      <c r="AM401" s="34"/>
      <c r="AN401" s="34"/>
      <c r="AO401" s="34"/>
      <c r="AP401" s="34"/>
      <c r="AQ401" s="34"/>
      <c r="AR401" s="34"/>
      <c r="AS401" s="34"/>
      <c r="AT401" s="34"/>
      <c r="AU401" s="34"/>
      <c r="AV401" s="34"/>
      <c r="AW401" s="34"/>
      <c r="AX401" s="34"/>
      <c r="AY401" s="57"/>
      <c r="AZ401" s="47"/>
      <c r="BA401" s="34"/>
      <c r="BB401" s="34"/>
      <c r="BC401" s="34"/>
      <c r="BD401" s="47"/>
      <c r="BE401" s="34"/>
      <c r="BF401" s="34"/>
      <c r="BG401" s="34"/>
      <c r="BH401" s="34"/>
      <c r="BI401" s="32"/>
      <c r="BJ401" s="34"/>
      <c r="BK401" s="34"/>
      <c r="BL401" s="34"/>
      <c r="BM401" s="34"/>
      <c r="BN401" s="34"/>
      <c r="BO401" s="34"/>
      <c r="BP401" s="34"/>
      <c r="BQ401" s="34"/>
      <c r="BR401" s="34"/>
      <c r="BS401" s="34"/>
      <c r="BT401" s="34"/>
      <c r="BU401" s="34"/>
    </row>
    <row r="402">
      <c r="A402" s="34"/>
      <c r="B402" s="34"/>
      <c r="C402" s="34"/>
      <c r="D402" s="33"/>
      <c r="E402" s="34"/>
      <c r="F402" s="34"/>
      <c r="G402" s="34"/>
      <c r="H402" s="34"/>
      <c r="I402" s="34"/>
      <c r="J402" s="36"/>
      <c r="K402" s="49"/>
      <c r="L402" s="96"/>
      <c r="M402" s="34"/>
      <c r="N402" s="34"/>
      <c r="O402" s="34"/>
      <c r="P402" s="32"/>
      <c r="Q402" s="34"/>
      <c r="R402" s="34"/>
      <c r="S402" s="34"/>
      <c r="T402" s="34"/>
      <c r="U402" s="34"/>
      <c r="V402" s="34"/>
      <c r="W402" s="34"/>
      <c r="X402" s="34"/>
      <c r="Y402" s="34"/>
      <c r="Z402" s="34"/>
      <c r="AA402" s="34"/>
      <c r="AB402" s="34"/>
      <c r="AC402" s="34"/>
      <c r="AD402" s="34"/>
      <c r="AE402" s="34"/>
      <c r="AF402" s="34"/>
      <c r="AG402" s="34"/>
      <c r="AH402" s="34"/>
      <c r="AI402" s="34"/>
      <c r="AJ402" s="34"/>
      <c r="AK402" s="34"/>
      <c r="AL402" s="34"/>
      <c r="AM402" s="34"/>
      <c r="AN402" s="34"/>
      <c r="AO402" s="34"/>
      <c r="AP402" s="34"/>
      <c r="AQ402" s="34"/>
      <c r="AR402" s="34"/>
      <c r="AS402" s="34"/>
      <c r="AT402" s="34"/>
      <c r="AU402" s="34"/>
      <c r="AV402" s="34"/>
      <c r="AW402" s="34"/>
      <c r="AX402" s="34"/>
      <c r="AY402" s="57"/>
      <c r="AZ402" s="47"/>
      <c r="BA402" s="34"/>
      <c r="BB402" s="34"/>
      <c r="BC402" s="34"/>
      <c r="BD402" s="47"/>
      <c r="BE402" s="34"/>
      <c r="BF402" s="34"/>
      <c r="BG402" s="34"/>
      <c r="BH402" s="34"/>
      <c r="BI402" s="32"/>
      <c r="BJ402" s="34"/>
      <c r="BK402" s="34"/>
      <c r="BL402" s="34"/>
      <c r="BM402" s="34"/>
      <c r="BN402" s="34"/>
      <c r="BO402" s="34"/>
      <c r="BP402" s="34"/>
      <c r="BQ402" s="34"/>
      <c r="BR402" s="34"/>
      <c r="BS402" s="34"/>
      <c r="BT402" s="34"/>
      <c r="BU402" s="34"/>
    </row>
    <row r="403">
      <c r="A403" s="34"/>
      <c r="B403" s="34"/>
      <c r="C403" s="34"/>
      <c r="D403" s="33"/>
      <c r="E403" s="34"/>
      <c r="F403" s="34"/>
      <c r="G403" s="34"/>
      <c r="H403" s="34"/>
      <c r="I403" s="34"/>
      <c r="J403" s="36"/>
      <c r="K403" s="49"/>
      <c r="L403" s="96"/>
      <c r="M403" s="34"/>
      <c r="N403" s="34"/>
      <c r="O403" s="34"/>
      <c r="P403" s="32"/>
      <c r="Q403" s="34"/>
      <c r="R403" s="34"/>
      <c r="S403" s="34"/>
      <c r="T403" s="34"/>
      <c r="U403" s="34"/>
      <c r="V403" s="34"/>
      <c r="W403" s="34"/>
      <c r="X403" s="34"/>
      <c r="Y403" s="34"/>
      <c r="Z403" s="34"/>
      <c r="AA403" s="34"/>
      <c r="AB403" s="34"/>
      <c r="AC403" s="34"/>
      <c r="AD403" s="34"/>
      <c r="AE403" s="34"/>
      <c r="AF403" s="34"/>
      <c r="AG403" s="34"/>
      <c r="AH403" s="34"/>
      <c r="AI403" s="34"/>
      <c r="AJ403" s="34"/>
      <c r="AK403" s="34"/>
      <c r="AL403" s="34"/>
      <c r="AM403" s="34"/>
      <c r="AN403" s="34"/>
      <c r="AO403" s="34"/>
      <c r="AP403" s="34"/>
      <c r="AQ403" s="34"/>
      <c r="AR403" s="34"/>
      <c r="AS403" s="34"/>
      <c r="AT403" s="34"/>
      <c r="AU403" s="34"/>
      <c r="AV403" s="34"/>
      <c r="AW403" s="34"/>
      <c r="AX403" s="34"/>
      <c r="AY403" s="57"/>
      <c r="AZ403" s="47"/>
      <c r="BA403" s="34"/>
      <c r="BB403" s="34"/>
      <c r="BC403" s="34"/>
      <c r="BD403" s="47"/>
      <c r="BE403" s="34"/>
      <c r="BF403" s="34"/>
      <c r="BG403" s="34"/>
      <c r="BH403" s="34"/>
      <c r="BI403" s="32"/>
      <c r="BJ403" s="34"/>
      <c r="BK403" s="34"/>
      <c r="BL403" s="34"/>
      <c r="BM403" s="34"/>
      <c r="BN403" s="34"/>
      <c r="BO403" s="34"/>
      <c r="BP403" s="34"/>
      <c r="BQ403" s="34"/>
      <c r="BR403" s="34"/>
      <c r="BS403" s="34"/>
      <c r="BT403" s="34"/>
      <c r="BU403" s="34"/>
    </row>
    <row r="404">
      <c r="A404" s="34"/>
      <c r="B404" s="34"/>
      <c r="C404" s="34"/>
      <c r="D404" s="33"/>
      <c r="E404" s="34"/>
      <c r="F404" s="34"/>
      <c r="G404" s="34"/>
      <c r="H404" s="34"/>
      <c r="I404" s="34"/>
      <c r="J404" s="36"/>
      <c r="K404" s="49"/>
      <c r="L404" s="96"/>
      <c r="M404" s="34"/>
      <c r="N404" s="34"/>
      <c r="O404" s="34"/>
      <c r="P404" s="32"/>
      <c r="Q404" s="34"/>
      <c r="R404" s="34"/>
      <c r="S404" s="34"/>
      <c r="T404" s="34"/>
      <c r="U404" s="34"/>
      <c r="V404" s="34"/>
      <c r="W404" s="34"/>
      <c r="X404" s="34"/>
      <c r="Y404" s="34"/>
      <c r="Z404" s="34"/>
      <c r="AA404" s="34"/>
      <c r="AB404" s="34"/>
      <c r="AC404" s="34"/>
      <c r="AD404" s="34"/>
      <c r="AE404" s="34"/>
      <c r="AF404" s="34"/>
      <c r="AG404" s="34"/>
      <c r="AH404" s="34"/>
      <c r="AI404" s="34"/>
      <c r="AJ404" s="34"/>
      <c r="AK404" s="34"/>
      <c r="AL404" s="34"/>
      <c r="AM404" s="34"/>
      <c r="AN404" s="34"/>
      <c r="AO404" s="34"/>
      <c r="AP404" s="34"/>
      <c r="AQ404" s="34"/>
      <c r="AR404" s="34"/>
      <c r="AS404" s="34"/>
      <c r="AT404" s="34"/>
      <c r="AU404" s="34"/>
      <c r="AV404" s="34"/>
      <c r="AW404" s="34"/>
      <c r="AX404" s="34"/>
      <c r="AY404" s="57"/>
      <c r="AZ404" s="47"/>
      <c r="BA404" s="34"/>
      <c r="BB404" s="34"/>
      <c r="BC404" s="34"/>
      <c r="BD404" s="47"/>
      <c r="BE404" s="34"/>
      <c r="BF404" s="34"/>
      <c r="BG404" s="34"/>
      <c r="BH404" s="34"/>
      <c r="BI404" s="32"/>
      <c r="BJ404" s="34"/>
      <c r="BK404" s="34"/>
      <c r="BL404" s="34"/>
      <c r="BM404" s="34"/>
      <c r="BN404" s="34"/>
      <c r="BO404" s="34"/>
      <c r="BP404" s="34"/>
      <c r="BQ404" s="34"/>
      <c r="BR404" s="34"/>
      <c r="BS404" s="34"/>
      <c r="BT404" s="34"/>
      <c r="BU404" s="34"/>
    </row>
    <row r="405">
      <c r="A405" s="34"/>
      <c r="B405" s="34"/>
      <c r="C405" s="34"/>
      <c r="D405" s="33"/>
      <c r="E405" s="34"/>
      <c r="F405" s="34"/>
      <c r="G405" s="34"/>
      <c r="H405" s="34"/>
      <c r="I405" s="34"/>
      <c r="J405" s="36"/>
      <c r="K405" s="49"/>
      <c r="L405" s="96"/>
      <c r="M405" s="34"/>
      <c r="N405" s="34"/>
      <c r="O405" s="34"/>
      <c r="P405" s="32"/>
      <c r="Q405" s="34"/>
      <c r="R405" s="34"/>
      <c r="S405" s="34"/>
      <c r="T405" s="34"/>
      <c r="U405" s="34"/>
      <c r="V405" s="34"/>
      <c r="W405" s="34"/>
      <c r="X405" s="34"/>
      <c r="Y405" s="34"/>
      <c r="Z405" s="34"/>
      <c r="AA405" s="34"/>
      <c r="AB405" s="34"/>
      <c r="AC405" s="34"/>
      <c r="AD405" s="34"/>
      <c r="AE405" s="34"/>
      <c r="AF405" s="34"/>
      <c r="AG405" s="34"/>
      <c r="AH405" s="34"/>
      <c r="AI405" s="34"/>
      <c r="AJ405" s="34"/>
      <c r="AK405" s="34"/>
      <c r="AL405" s="34"/>
      <c r="AM405" s="34"/>
      <c r="AN405" s="34"/>
      <c r="AO405" s="34"/>
      <c r="AP405" s="34"/>
      <c r="AQ405" s="34"/>
      <c r="AR405" s="34"/>
      <c r="AS405" s="34"/>
      <c r="AT405" s="34"/>
      <c r="AU405" s="34"/>
      <c r="AV405" s="34"/>
      <c r="AW405" s="34"/>
      <c r="AX405" s="34"/>
      <c r="AY405" s="57"/>
      <c r="AZ405" s="47"/>
      <c r="BA405" s="34"/>
      <c r="BB405" s="34"/>
      <c r="BC405" s="34"/>
      <c r="BD405" s="47"/>
      <c r="BE405" s="34"/>
      <c r="BF405" s="34"/>
      <c r="BG405" s="34"/>
      <c r="BH405" s="34"/>
      <c r="BI405" s="32"/>
      <c r="BJ405" s="34"/>
      <c r="BK405" s="34"/>
      <c r="BL405" s="34"/>
      <c r="BM405" s="34"/>
      <c r="BN405" s="34"/>
      <c r="BO405" s="34"/>
      <c r="BP405" s="34"/>
      <c r="BQ405" s="34"/>
      <c r="BR405" s="34"/>
      <c r="BS405" s="34"/>
      <c r="BT405" s="34"/>
      <c r="BU405" s="34"/>
    </row>
    <row r="406">
      <c r="A406" s="34"/>
      <c r="B406" s="34"/>
      <c r="C406" s="34"/>
      <c r="D406" s="33"/>
      <c r="E406" s="34"/>
      <c r="F406" s="34"/>
      <c r="G406" s="34"/>
      <c r="H406" s="34"/>
      <c r="I406" s="34"/>
      <c r="J406" s="36"/>
      <c r="K406" s="49"/>
      <c r="L406" s="96"/>
      <c r="M406" s="34"/>
      <c r="N406" s="34"/>
      <c r="O406" s="34"/>
      <c r="P406" s="32"/>
      <c r="Q406" s="34"/>
      <c r="R406" s="34"/>
      <c r="S406" s="34"/>
      <c r="T406" s="34"/>
      <c r="U406" s="34"/>
      <c r="V406" s="34"/>
      <c r="W406" s="34"/>
      <c r="X406" s="34"/>
      <c r="Y406" s="34"/>
      <c r="Z406" s="34"/>
      <c r="AA406" s="34"/>
      <c r="AB406" s="34"/>
      <c r="AC406" s="34"/>
      <c r="AD406" s="34"/>
      <c r="AE406" s="34"/>
      <c r="AF406" s="34"/>
      <c r="AG406" s="34"/>
      <c r="AH406" s="34"/>
      <c r="AI406" s="34"/>
      <c r="AJ406" s="34"/>
      <c r="AK406" s="34"/>
      <c r="AL406" s="34"/>
      <c r="AM406" s="34"/>
      <c r="AN406" s="34"/>
      <c r="AO406" s="34"/>
      <c r="AP406" s="34"/>
      <c r="AQ406" s="34"/>
      <c r="AR406" s="34"/>
      <c r="AS406" s="34"/>
      <c r="AT406" s="34"/>
      <c r="AU406" s="34"/>
      <c r="AV406" s="34"/>
      <c r="AW406" s="34"/>
      <c r="AX406" s="34"/>
      <c r="AY406" s="57"/>
      <c r="AZ406" s="47"/>
      <c r="BA406" s="34"/>
      <c r="BB406" s="34"/>
      <c r="BC406" s="34"/>
      <c r="BD406" s="47"/>
      <c r="BE406" s="34"/>
      <c r="BF406" s="34"/>
      <c r="BG406" s="34"/>
      <c r="BH406" s="34"/>
      <c r="BI406" s="32"/>
      <c r="BJ406" s="34"/>
      <c r="BK406" s="34"/>
      <c r="BL406" s="34"/>
      <c r="BM406" s="34"/>
      <c r="BN406" s="34"/>
      <c r="BO406" s="34"/>
      <c r="BP406" s="34"/>
      <c r="BQ406" s="34"/>
      <c r="BR406" s="34"/>
      <c r="BS406" s="34"/>
      <c r="BT406" s="34"/>
      <c r="BU406" s="34"/>
    </row>
    <row r="407">
      <c r="A407" s="34"/>
      <c r="B407" s="34"/>
      <c r="C407" s="34"/>
      <c r="D407" s="33"/>
      <c r="E407" s="34"/>
      <c r="F407" s="34"/>
      <c r="G407" s="34"/>
      <c r="H407" s="34"/>
      <c r="I407" s="34"/>
      <c r="J407" s="36"/>
      <c r="K407" s="49"/>
      <c r="L407" s="96"/>
      <c r="M407" s="34"/>
      <c r="N407" s="34"/>
      <c r="O407" s="34"/>
      <c r="P407" s="32"/>
      <c r="Q407" s="34"/>
      <c r="R407" s="34"/>
      <c r="S407" s="34"/>
      <c r="T407" s="34"/>
      <c r="U407" s="34"/>
      <c r="V407" s="34"/>
      <c r="W407" s="34"/>
      <c r="X407" s="34"/>
      <c r="Y407" s="34"/>
      <c r="Z407" s="34"/>
      <c r="AA407" s="34"/>
      <c r="AB407" s="34"/>
      <c r="AC407" s="34"/>
      <c r="AD407" s="34"/>
      <c r="AE407" s="34"/>
      <c r="AF407" s="34"/>
      <c r="AG407" s="34"/>
      <c r="AH407" s="34"/>
      <c r="AI407" s="34"/>
      <c r="AJ407" s="34"/>
      <c r="AK407" s="34"/>
      <c r="AL407" s="34"/>
      <c r="AM407" s="34"/>
      <c r="AN407" s="34"/>
      <c r="AO407" s="34"/>
      <c r="AP407" s="34"/>
      <c r="AQ407" s="34"/>
      <c r="AR407" s="34"/>
      <c r="AS407" s="34"/>
      <c r="AT407" s="34"/>
      <c r="AU407" s="34"/>
      <c r="AV407" s="34"/>
      <c r="AW407" s="34"/>
      <c r="AX407" s="34"/>
      <c r="AY407" s="57"/>
      <c r="AZ407" s="47"/>
      <c r="BA407" s="34"/>
      <c r="BB407" s="34"/>
      <c r="BC407" s="34"/>
      <c r="BD407" s="47"/>
      <c r="BE407" s="34"/>
      <c r="BF407" s="34"/>
      <c r="BG407" s="34"/>
      <c r="BH407" s="34"/>
      <c r="BI407" s="32"/>
      <c r="BJ407" s="34"/>
      <c r="BK407" s="34"/>
      <c r="BL407" s="34"/>
      <c r="BM407" s="34"/>
      <c r="BN407" s="34"/>
      <c r="BO407" s="34"/>
      <c r="BP407" s="34"/>
      <c r="BQ407" s="34"/>
      <c r="BR407" s="34"/>
      <c r="BS407" s="34"/>
      <c r="BT407" s="34"/>
      <c r="BU407" s="34"/>
    </row>
    <row r="408">
      <c r="A408" s="34"/>
      <c r="B408" s="34"/>
      <c r="C408" s="34"/>
      <c r="D408" s="33"/>
      <c r="E408" s="34"/>
      <c r="F408" s="34"/>
      <c r="G408" s="34"/>
      <c r="H408" s="34"/>
      <c r="I408" s="34"/>
      <c r="J408" s="36"/>
      <c r="K408" s="49"/>
      <c r="L408" s="96"/>
      <c r="M408" s="34"/>
      <c r="N408" s="34"/>
      <c r="O408" s="34"/>
      <c r="P408" s="32"/>
      <c r="Q408" s="34"/>
      <c r="R408" s="34"/>
      <c r="S408" s="34"/>
      <c r="T408" s="34"/>
      <c r="U408" s="34"/>
      <c r="V408" s="34"/>
      <c r="W408" s="34"/>
      <c r="X408" s="34"/>
      <c r="Y408" s="34"/>
      <c r="Z408" s="34"/>
      <c r="AA408" s="34"/>
      <c r="AB408" s="34"/>
      <c r="AC408" s="34"/>
      <c r="AD408" s="34"/>
      <c r="AE408" s="34"/>
      <c r="AF408" s="34"/>
      <c r="AG408" s="34"/>
      <c r="AH408" s="34"/>
      <c r="AI408" s="34"/>
      <c r="AJ408" s="34"/>
      <c r="AK408" s="34"/>
      <c r="AL408" s="34"/>
      <c r="AM408" s="34"/>
      <c r="AN408" s="34"/>
      <c r="AO408" s="34"/>
      <c r="AP408" s="34"/>
      <c r="AQ408" s="34"/>
      <c r="AR408" s="34"/>
      <c r="AS408" s="34"/>
      <c r="AT408" s="34"/>
      <c r="AU408" s="34"/>
      <c r="AV408" s="34"/>
      <c r="AW408" s="34"/>
      <c r="AX408" s="34"/>
      <c r="AY408" s="57"/>
      <c r="AZ408" s="47"/>
      <c r="BA408" s="34"/>
      <c r="BB408" s="34"/>
      <c r="BC408" s="34"/>
      <c r="BD408" s="47"/>
      <c r="BE408" s="34"/>
      <c r="BF408" s="34"/>
      <c r="BG408" s="34"/>
      <c r="BH408" s="34"/>
      <c r="BI408" s="32"/>
      <c r="BJ408" s="34"/>
      <c r="BK408" s="34"/>
      <c r="BL408" s="34"/>
      <c r="BM408" s="34"/>
      <c r="BN408" s="34"/>
      <c r="BO408" s="34"/>
      <c r="BP408" s="34"/>
      <c r="BQ408" s="34"/>
      <c r="BR408" s="34"/>
      <c r="BS408" s="34"/>
      <c r="BT408" s="34"/>
      <c r="BU408" s="34"/>
    </row>
    <row r="409">
      <c r="A409" s="34"/>
      <c r="B409" s="34"/>
      <c r="C409" s="34"/>
      <c r="D409" s="33"/>
      <c r="E409" s="34"/>
      <c r="F409" s="34"/>
      <c r="G409" s="34"/>
      <c r="H409" s="34"/>
      <c r="I409" s="34"/>
      <c r="J409" s="36"/>
      <c r="K409" s="49"/>
      <c r="L409" s="96"/>
      <c r="M409" s="34"/>
      <c r="N409" s="34"/>
      <c r="O409" s="34"/>
      <c r="P409" s="32"/>
      <c r="Q409" s="34"/>
      <c r="R409" s="34"/>
      <c r="S409" s="34"/>
      <c r="T409" s="34"/>
      <c r="U409" s="34"/>
      <c r="V409" s="34"/>
      <c r="W409" s="34"/>
      <c r="X409" s="34"/>
      <c r="Y409" s="34"/>
      <c r="Z409" s="34"/>
      <c r="AA409" s="34"/>
      <c r="AB409" s="34"/>
      <c r="AC409" s="34"/>
      <c r="AD409" s="34"/>
      <c r="AE409" s="34"/>
      <c r="AF409" s="34"/>
      <c r="AG409" s="34"/>
      <c r="AH409" s="34"/>
      <c r="AI409" s="34"/>
      <c r="AJ409" s="34"/>
      <c r="AK409" s="34"/>
      <c r="AL409" s="34"/>
      <c r="AM409" s="34"/>
      <c r="AN409" s="34"/>
      <c r="AO409" s="34"/>
      <c r="AP409" s="34"/>
      <c r="AQ409" s="34"/>
      <c r="AR409" s="34"/>
      <c r="AS409" s="34"/>
      <c r="AT409" s="34"/>
      <c r="AU409" s="34"/>
      <c r="AV409" s="34"/>
      <c r="AW409" s="34"/>
      <c r="AX409" s="34"/>
      <c r="AY409" s="57"/>
      <c r="AZ409" s="47"/>
      <c r="BA409" s="34"/>
      <c r="BB409" s="34"/>
      <c r="BC409" s="34"/>
      <c r="BD409" s="47"/>
      <c r="BE409" s="34"/>
      <c r="BF409" s="34"/>
      <c r="BG409" s="34"/>
      <c r="BH409" s="34"/>
      <c r="BI409" s="32"/>
      <c r="BJ409" s="34"/>
      <c r="BK409" s="34"/>
      <c r="BL409" s="34"/>
      <c r="BM409" s="34"/>
      <c r="BN409" s="34"/>
      <c r="BO409" s="34"/>
      <c r="BP409" s="34"/>
      <c r="BQ409" s="34"/>
      <c r="BR409" s="34"/>
      <c r="BS409" s="34"/>
      <c r="BT409" s="34"/>
      <c r="BU409" s="34"/>
    </row>
    <row r="410">
      <c r="A410" s="34"/>
      <c r="B410" s="34"/>
      <c r="C410" s="34"/>
      <c r="D410" s="33"/>
      <c r="E410" s="34"/>
      <c r="F410" s="34"/>
      <c r="G410" s="34"/>
      <c r="H410" s="34"/>
      <c r="I410" s="34"/>
      <c r="J410" s="36"/>
      <c r="K410" s="49"/>
      <c r="L410" s="96"/>
      <c r="M410" s="34"/>
      <c r="N410" s="34"/>
      <c r="O410" s="34"/>
      <c r="P410" s="32"/>
      <c r="Q410" s="34"/>
      <c r="R410" s="34"/>
      <c r="S410" s="34"/>
      <c r="T410" s="34"/>
      <c r="U410" s="34"/>
      <c r="V410" s="34"/>
      <c r="W410" s="34"/>
      <c r="X410" s="34"/>
      <c r="Y410" s="34"/>
      <c r="Z410" s="34"/>
      <c r="AA410" s="34"/>
      <c r="AB410" s="34"/>
      <c r="AC410" s="34"/>
      <c r="AD410" s="34"/>
      <c r="AE410" s="34"/>
      <c r="AF410" s="34"/>
      <c r="AG410" s="34"/>
      <c r="AH410" s="34"/>
      <c r="AI410" s="34"/>
      <c r="AJ410" s="34"/>
      <c r="AK410" s="34"/>
      <c r="AL410" s="34"/>
      <c r="AM410" s="34"/>
      <c r="AN410" s="34"/>
      <c r="AO410" s="34"/>
      <c r="AP410" s="34"/>
      <c r="AQ410" s="34"/>
      <c r="AR410" s="34"/>
      <c r="AS410" s="34"/>
      <c r="AT410" s="34"/>
      <c r="AU410" s="34"/>
      <c r="AV410" s="34"/>
      <c r="AW410" s="34"/>
      <c r="AX410" s="34"/>
      <c r="AY410" s="57"/>
      <c r="AZ410" s="47"/>
      <c r="BA410" s="34"/>
      <c r="BB410" s="34"/>
      <c r="BC410" s="34"/>
      <c r="BD410" s="47"/>
      <c r="BE410" s="34"/>
      <c r="BF410" s="34"/>
      <c r="BG410" s="34"/>
      <c r="BH410" s="34"/>
      <c r="BI410" s="32"/>
      <c r="BJ410" s="34"/>
      <c r="BK410" s="34"/>
      <c r="BL410" s="34"/>
      <c r="BM410" s="34"/>
      <c r="BN410" s="34"/>
      <c r="BO410" s="34"/>
      <c r="BP410" s="34"/>
      <c r="BQ410" s="34"/>
      <c r="BR410" s="34"/>
      <c r="BS410" s="34"/>
      <c r="BT410" s="34"/>
      <c r="BU410" s="34"/>
    </row>
    <row r="411">
      <c r="A411" s="34"/>
      <c r="B411" s="34"/>
      <c r="C411" s="34"/>
      <c r="D411" s="33"/>
      <c r="E411" s="34"/>
      <c r="F411" s="34"/>
      <c r="G411" s="34"/>
      <c r="H411" s="34"/>
      <c r="I411" s="34"/>
      <c r="J411" s="36"/>
      <c r="K411" s="49"/>
      <c r="L411" s="96"/>
      <c r="M411" s="34"/>
      <c r="N411" s="34"/>
      <c r="O411" s="34"/>
      <c r="P411" s="32"/>
      <c r="Q411" s="34"/>
      <c r="R411" s="34"/>
      <c r="S411" s="34"/>
      <c r="T411" s="34"/>
      <c r="U411" s="34"/>
      <c r="V411" s="34"/>
      <c r="W411" s="34"/>
      <c r="X411" s="34"/>
      <c r="Y411" s="34"/>
      <c r="Z411" s="34"/>
      <c r="AA411" s="34"/>
      <c r="AB411" s="34"/>
      <c r="AC411" s="34"/>
      <c r="AD411" s="34"/>
      <c r="AE411" s="34"/>
      <c r="AF411" s="34"/>
      <c r="AG411" s="34"/>
      <c r="AH411" s="34"/>
      <c r="AI411" s="34"/>
      <c r="AJ411" s="34"/>
      <c r="AK411" s="34"/>
      <c r="AL411" s="34"/>
      <c r="AM411" s="34"/>
      <c r="AN411" s="34"/>
      <c r="AO411" s="34"/>
      <c r="AP411" s="34"/>
      <c r="AQ411" s="34"/>
      <c r="AR411" s="34"/>
      <c r="AS411" s="34"/>
      <c r="AT411" s="34"/>
      <c r="AU411" s="34"/>
      <c r="AV411" s="34"/>
      <c r="AW411" s="34"/>
      <c r="AX411" s="34"/>
      <c r="AY411" s="57"/>
      <c r="AZ411" s="47"/>
      <c r="BA411" s="34"/>
      <c r="BB411" s="34"/>
      <c r="BC411" s="34"/>
      <c r="BD411" s="47"/>
      <c r="BE411" s="34"/>
      <c r="BF411" s="34"/>
      <c r="BG411" s="34"/>
      <c r="BH411" s="34"/>
      <c r="BI411" s="32"/>
      <c r="BJ411" s="34"/>
      <c r="BK411" s="34"/>
      <c r="BL411" s="34"/>
      <c r="BM411" s="34"/>
      <c r="BN411" s="34"/>
      <c r="BO411" s="34"/>
      <c r="BP411" s="34"/>
      <c r="BQ411" s="34"/>
      <c r="BR411" s="34"/>
      <c r="BS411" s="34"/>
      <c r="BT411" s="34"/>
      <c r="BU411" s="34"/>
    </row>
    <row r="412">
      <c r="A412" s="34"/>
      <c r="B412" s="34"/>
      <c r="C412" s="34"/>
      <c r="D412" s="33"/>
      <c r="E412" s="34"/>
      <c r="F412" s="34"/>
      <c r="G412" s="34"/>
      <c r="H412" s="34"/>
      <c r="I412" s="34"/>
      <c r="J412" s="36"/>
      <c r="K412" s="49"/>
      <c r="L412" s="96"/>
      <c r="M412" s="34"/>
      <c r="N412" s="34"/>
      <c r="O412" s="34"/>
      <c r="P412" s="32"/>
      <c r="Q412" s="34"/>
      <c r="R412" s="34"/>
      <c r="S412" s="34"/>
      <c r="T412" s="34"/>
      <c r="U412" s="34"/>
      <c r="V412" s="34"/>
      <c r="W412" s="34"/>
      <c r="X412" s="34"/>
      <c r="Y412" s="34"/>
      <c r="Z412" s="34"/>
      <c r="AA412" s="34"/>
      <c r="AB412" s="34"/>
      <c r="AC412" s="34"/>
      <c r="AD412" s="34"/>
      <c r="AE412" s="34"/>
      <c r="AF412" s="34"/>
      <c r="AG412" s="34"/>
      <c r="AH412" s="34"/>
      <c r="AI412" s="34"/>
      <c r="AJ412" s="34"/>
      <c r="AK412" s="34"/>
      <c r="AL412" s="34"/>
      <c r="AM412" s="34"/>
      <c r="AN412" s="34"/>
      <c r="AO412" s="34"/>
      <c r="AP412" s="34"/>
      <c r="AQ412" s="34"/>
      <c r="AR412" s="34"/>
      <c r="AS412" s="34"/>
      <c r="AT412" s="34"/>
      <c r="AU412" s="34"/>
      <c r="AV412" s="34"/>
      <c r="AW412" s="34"/>
      <c r="AX412" s="34"/>
      <c r="AY412" s="57"/>
      <c r="AZ412" s="47"/>
      <c r="BA412" s="34"/>
      <c r="BB412" s="34"/>
      <c r="BC412" s="34"/>
      <c r="BD412" s="47"/>
      <c r="BE412" s="34"/>
      <c r="BF412" s="34"/>
      <c r="BG412" s="34"/>
      <c r="BH412" s="34"/>
      <c r="BI412" s="32"/>
      <c r="BJ412" s="34"/>
      <c r="BK412" s="34"/>
      <c r="BL412" s="34"/>
      <c r="BM412" s="34"/>
      <c r="BN412" s="34"/>
      <c r="BO412" s="34"/>
      <c r="BP412" s="34"/>
      <c r="BQ412" s="34"/>
      <c r="BR412" s="34"/>
      <c r="BS412" s="34"/>
      <c r="BT412" s="34"/>
      <c r="BU412" s="34"/>
    </row>
    <row r="413">
      <c r="A413" s="34"/>
      <c r="B413" s="34"/>
      <c r="C413" s="34"/>
      <c r="D413" s="33"/>
      <c r="E413" s="34"/>
      <c r="F413" s="34"/>
      <c r="G413" s="34"/>
      <c r="H413" s="34"/>
      <c r="I413" s="34"/>
      <c r="J413" s="36"/>
      <c r="K413" s="49"/>
      <c r="L413" s="96"/>
      <c r="M413" s="34"/>
      <c r="N413" s="34"/>
      <c r="O413" s="34"/>
      <c r="P413" s="32"/>
      <c r="Q413" s="34"/>
      <c r="R413" s="34"/>
      <c r="S413" s="34"/>
      <c r="T413" s="34"/>
      <c r="U413" s="34"/>
      <c r="V413" s="34"/>
      <c r="W413" s="34"/>
      <c r="X413" s="34"/>
      <c r="Y413" s="34"/>
      <c r="Z413" s="34"/>
      <c r="AA413" s="34"/>
      <c r="AB413" s="34"/>
      <c r="AC413" s="34"/>
      <c r="AD413" s="34"/>
      <c r="AE413" s="34"/>
      <c r="AF413" s="34"/>
      <c r="AG413" s="34"/>
      <c r="AH413" s="34"/>
      <c r="AI413" s="34"/>
      <c r="AJ413" s="34"/>
      <c r="AK413" s="34"/>
      <c r="AL413" s="34"/>
      <c r="AM413" s="34"/>
      <c r="AN413" s="34"/>
      <c r="AO413" s="34"/>
      <c r="AP413" s="34"/>
      <c r="AQ413" s="34"/>
      <c r="AR413" s="34"/>
      <c r="AS413" s="34"/>
      <c r="AT413" s="34"/>
      <c r="AU413" s="34"/>
      <c r="AV413" s="34"/>
      <c r="AW413" s="34"/>
      <c r="AX413" s="34"/>
      <c r="AY413" s="57"/>
      <c r="AZ413" s="47"/>
      <c r="BA413" s="34"/>
      <c r="BB413" s="34"/>
      <c r="BC413" s="34"/>
      <c r="BD413" s="47"/>
      <c r="BE413" s="34"/>
      <c r="BF413" s="34"/>
      <c r="BG413" s="34"/>
      <c r="BH413" s="34"/>
      <c r="BI413" s="32"/>
      <c r="BJ413" s="34"/>
      <c r="BK413" s="34"/>
      <c r="BL413" s="34"/>
      <c r="BM413" s="34"/>
      <c r="BN413" s="34"/>
      <c r="BO413" s="34"/>
      <c r="BP413" s="34"/>
      <c r="BQ413" s="34"/>
      <c r="BR413" s="34"/>
      <c r="BS413" s="34"/>
      <c r="BT413" s="34"/>
      <c r="BU413" s="34"/>
    </row>
    <row r="414">
      <c r="A414" s="34"/>
      <c r="B414" s="34"/>
      <c r="C414" s="34"/>
      <c r="D414" s="33"/>
      <c r="E414" s="34"/>
      <c r="F414" s="34"/>
      <c r="G414" s="34"/>
      <c r="H414" s="34"/>
      <c r="I414" s="34"/>
      <c r="J414" s="36"/>
      <c r="K414" s="49"/>
      <c r="L414" s="96"/>
      <c r="M414" s="34"/>
      <c r="N414" s="34"/>
      <c r="O414" s="34"/>
      <c r="P414" s="32"/>
      <c r="Q414" s="34"/>
      <c r="R414" s="34"/>
      <c r="S414" s="34"/>
      <c r="T414" s="34"/>
      <c r="U414" s="34"/>
      <c r="V414" s="34"/>
      <c r="W414" s="34"/>
      <c r="X414" s="34"/>
      <c r="Y414" s="34"/>
      <c r="Z414" s="34"/>
      <c r="AA414" s="34"/>
      <c r="AB414" s="34"/>
      <c r="AC414" s="34"/>
      <c r="AD414" s="34"/>
      <c r="AE414" s="34"/>
      <c r="AF414" s="34"/>
      <c r="AG414" s="34"/>
      <c r="AH414" s="34"/>
      <c r="AI414" s="34"/>
      <c r="AJ414" s="34"/>
      <c r="AK414" s="34"/>
      <c r="AL414" s="34"/>
      <c r="AM414" s="34"/>
      <c r="AN414" s="34"/>
      <c r="AO414" s="34"/>
      <c r="AP414" s="34"/>
      <c r="AQ414" s="34"/>
      <c r="AR414" s="34"/>
      <c r="AS414" s="34"/>
      <c r="AT414" s="34"/>
      <c r="AU414" s="34"/>
      <c r="AV414" s="34"/>
      <c r="AW414" s="34"/>
      <c r="AX414" s="34"/>
      <c r="AY414" s="57"/>
      <c r="AZ414" s="47"/>
      <c r="BA414" s="34"/>
      <c r="BB414" s="34"/>
      <c r="BC414" s="34"/>
      <c r="BD414" s="47"/>
      <c r="BE414" s="34"/>
      <c r="BF414" s="34"/>
      <c r="BG414" s="34"/>
      <c r="BH414" s="34"/>
      <c r="BI414" s="32"/>
      <c r="BJ414" s="34"/>
      <c r="BK414" s="34"/>
      <c r="BL414" s="34"/>
      <c r="BM414" s="34"/>
      <c r="BN414" s="34"/>
      <c r="BO414" s="34"/>
      <c r="BP414" s="34"/>
      <c r="BQ414" s="34"/>
      <c r="BR414" s="34"/>
      <c r="BS414" s="34"/>
      <c r="BT414" s="34"/>
      <c r="BU414" s="34"/>
    </row>
    <row r="415">
      <c r="A415" s="34"/>
      <c r="B415" s="34"/>
      <c r="C415" s="34"/>
      <c r="D415" s="33"/>
      <c r="E415" s="34"/>
      <c r="F415" s="34"/>
      <c r="G415" s="34"/>
      <c r="H415" s="34"/>
      <c r="I415" s="34"/>
      <c r="J415" s="36"/>
      <c r="K415" s="49"/>
      <c r="L415" s="96"/>
      <c r="M415" s="34"/>
      <c r="N415" s="34"/>
      <c r="O415" s="34"/>
      <c r="P415" s="32"/>
      <c r="Q415" s="34"/>
      <c r="R415" s="34"/>
      <c r="S415" s="34"/>
      <c r="T415" s="34"/>
      <c r="U415" s="34"/>
      <c r="V415" s="34"/>
      <c r="W415" s="34"/>
      <c r="X415" s="34"/>
      <c r="Y415" s="34"/>
      <c r="Z415" s="34"/>
      <c r="AA415" s="34"/>
      <c r="AB415" s="34"/>
      <c r="AC415" s="34"/>
      <c r="AD415" s="34"/>
      <c r="AE415" s="34"/>
      <c r="AF415" s="34"/>
      <c r="AG415" s="34"/>
      <c r="AH415" s="34"/>
      <c r="AI415" s="34"/>
      <c r="AJ415" s="34"/>
      <c r="AK415" s="34"/>
      <c r="AL415" s="34"/>
      <c r="AM415" s="34"/>
      <c r="AN415" s="34"/>
      <c r="AO415" s="34"/>
      <c r="AP415" s="34"/>
      <c r="AQ415" s="34"/>
      <c r="AR415" s="34"/>
      <c r="AS415" s="34"/>
      <c r="AT415" s="34"/>
      <c r="AU415" s="34"/>
      <c r="AV415" s="34"/>
      <c r="AW415" s="34"/>
      <c r="AX415" s="34"/>
      <c r="AY415" s="57"/>
      <c r="AZ415" s="47"/>
      <c r="BA415" s="34"/>
      <c r="BB415" s="34"/>
      <c r="BC415" s="34"/>
      <c r="BD415" s="47"/>
      <c r="BE415" s="34"/>
      <c r="BF415" s="34"/>
      <c r="BG415" s="34"/>
      <c r="BH415" s="34"/>
      <c r="BI415" s="32"/>
      <c r="BJ415" s="34"/>
      <c r="BK415" s="34"/>
      <c r="BL415" s="34"/>
      <c r="BM415" s="34"/>
      <c r="BN415" s="34"/>
      <c r="BO415" s="34"/>
      <c r="BP415" s="34"/>
      <c r="BQ415" s="34"/>
      <c r="BR415" s="34"/>
      <c r="BS415" s="34"/>
      <c r="BT415" s="34"/>
      <c r="BU415" s="34"/>
    </row>
    <row r="416">
      <c r="A416" s="34"/>
      <c r="B416" s="34"/>
      <c r="C416" s="34"/>
      <c r="D416" s="33"/>
      <c r="E416" s="34"/>
      <c r="F416" s="34"/>
      <c r="G416" s="34"/>
      <c r="H416" s="34"/>
      <c r="I416" s="34"/>
      <c r="J416" s="36"/>
      <c r="K416" s="49"/>
      <c r="L416" s="96"/>
      <c r="M416" s="34"/>
      <c r="N416" s="34"/>
      <c r="O416" s="34"/>
      <c r="P416" s="32"/>
      <c r="Q416" s="34"/>
      <c r="R416" s="34"/>
      <c r="S416" s="34"/>
      <c r="T416" s="34"/>
      <c r="U416" s="34"/>
      <c r="V416" s="34"/>
      <c r="W416" s="34"/>
      <c r="X416" s="34"/>
      <c r="Y416" s="34"/>
      <c r="Z416" s="34"/>
      <c r="AA416" s="34"/>
      <c r="AB416" s="34"/>
      <c r="AC416" s="34"/>
      <c r="AD416" s="34"/>
      <c r="AE416" s="34"/>
      <c r="AF416" s="34"/>
      <c r="AG416" s="34"/>
      <c r="AH416" s="34"/>
      <c r="AI416" s="34"/>
      <c r="AJ416" s="34"/>
      <c r="AK416" s="34"/>
      <c r="AL416" s="34"/>
      <c r="AM416" s="34"/>
      <c r="AN416" s="34"/>
      <c r="AO416" s="34"/>
      <c r="AP416" s="34"/>
      <c r="AQ416" s="34"/>
      <c r="AR416" s="34"/>
      <c r="AS416" s="34"/>
      <c r="AT416" s="34"/>
      <c r="AU416" s="34"/>
      <c r="AV416" s="34"/>
      <c r="AW416" s="34"/>
      <c r="AX416" s="34"/>
      <c r="AY416" s="57"/>
      <c r="AZ416" s="47"/>
      <c r="BA416" s="34"/>
      <c r="BB416" s="34"/>
      <c r="BC416" s="34"/>
      <c r="BD416" s="47"/>
      <c r="BE416" s="34"/>
      <c r="BF416" s="34"/>
      <c r="BG416" s="34"/>
      <c r="BH416" s="34"/>
      <c r="BI416" s="32"/>
      <c r="BJ416" s="34"/>
      <c r="BK416" s="34"/>
      <c r="BL416" s="34"/>
      <c r="BM416" s="34"/>
      <c r="BN416" s="34"/>
      <c r="BO416" s="34"/>
      <c r="BP416" s="34"/>
      <c r="BQ416" s="34"/>
      <c r="BR416" s="34"/>
      <c r="BS416" s="34"/>
      <c r="BT416" s="34"/>
      <c r="BU416" s="34"/>
    </row>
    <row r="417">
      <c r="A417" s="34"/>
      <c r="B417" s="34"/>
      <c r="C417" s="34"/>
      <c r="D417" s="33"/>
      <c r="E417" s="34"/>
      <c r="F417" s="34"/>
      <c r="G417" s="34"/>
      <c r="H417" s="34"/>
      <c r="I417" s="34"/>
      <c r="J417" s="36"/>
      <c r="K417" s="49"/>
      <c r="L417" s="96"/>
      <c r="M417" s="34"/>
      <c r="N417" s="34"/>
      <c r="O417" s="34"/>
      <c r="P417" s="32"/>
      <c r="Q417" s="34"/>
      <c r="R417" s="34"/>
      <c r="S417" s="34"/>
      <c r="T417" s="34"/>
      <c r="U417" s="34"/>
      <c r="V417" s="34"/>
      <c r="W417" s="34"/>
      <c r="X417" s="34"/>
      <c r="Y417" s="34"/>
      <c r="Z417" s="34"/>
      <c r="AA417" s="34"/>
      <c r="AB417" s="34"/>
      <c r="AC417" s="34"/>
      <c r="AD417" s="34"/>
      <c r="AE417" s="34"/>
      <c r="AF417" s="34"/>
      <c r="AG417" s="34"/>
      <c r="AH417" s="34"/>
      <c r="AI417" s="34"/>
      <c r="AJ417" s="34"/>
      <c r="AK417" s="34"/>
      <c r="AL417" s="34"/>
      <c r="AM417" s="34"/>
      <c r="AN417" s="34"/>
      <c r="AO417" s="34"/>
      <c r="AP417" s="34"/>
      <c r="AQ417" s="34"/>
      <c r="AR417" s="34"/>
      <c r="AS417" s="34"/>
      <c r="AT417" s="34"/>
      <c r="AU417" s="34"/>
      <c r="AV417" s="34"/>
      <c r="AW417" s="34"/>
      <c r="AX417" s="34"/>
      <c r="AY417" s="57"/>
      <c r="AZ417" s="47"/>
      <c r="BA417" s="34"/>
      <c r="BB417" s="34"/>
      <c r="BC417" s="34"/>
      <c r="BD417" s="47"/>
      <c r="BE417" s="34"/>
      <c r="BF417" s="34"/>
      <c r="BG417" s="34"/>
      <c r="BH417" s="34"/>
      <c r="BI417" s="32"/>
      <c r="BJ417" s="34"/>
      <c r="BK417" s="34"/>
      <c r="BL417" s="34"/>
      <c r="BM417" s="34"/>
      <c r="BN417" s="34"/>
      <c r="BO417" s="34"/>
      <c r="BP417" s="34"/>
      <c r="BQ417" s="34"/>
      <c r="BR417" s="34"/>
      <c r="BS417" s="34"/>
      <c r="BT417" s="34"/>
      <c r="BU417" s="34"/>
    </row>
    <row r="418">
      <c r="A418" s="34"/>
      <c r="B418" s="34"/>
      <c r="C418" s="34"/>
      <c r="D418" s="33"/>
      <c r="E418" s="34"/>
      <c r="F418" s="34"/>
      <c r="G418" s="34"/>
      <c r="H418" s="34"/>
      <c r="I418" s="34"/>
      <c r="J418" s="36"/>
      <c r="K418" s="49"/>
      <c r="L418" s="96"/>
      <c r="M418" s="34"/>
      <c r="N418" s="34"/>
      <c r="O418" s="34"/>
      <c r="P418" s="32"/>
      <c r="Q418" s="34"/>
      <c r="R418" s="34"/>
      <c r="S418" s="34"/>
      <c r="T418" s="34"/>
      <c r="U418" s="34"/>
      <c r="V418" s="34"/>
      <c r="W418" s="34"/>
      <c r="X418" s="34"/>
      <c r="Y418" s="34"/>
      <c r="Z418" s="34"/>
      <c r="AA418" s="34"/>
      <c r="AB418" s="34"/>
      <c r="AC418" s="34"/>
      <c r="AD418" s="34"/>
      <c r="AE418" s="34"/>
      <c r="AF418" s="34"/>
      <c r="AG418" s="34"/>
      <c r="AH418" s="34"/>
      <c r="AI418" s="34"/>
      <c r="AJ418" s="34"/>
      <c r="AK418" s="34"/>
      <c r="AL418" s="34"/>
      <c r="AM418" s="34"/>
      <c r="AN418" s="34"/>
      <c r="AO418" s="34"/>
      <c r="AP418" s="34"/>
      <c r="AQ418" s="34"/>
      <c r="AR418" s="34"/>
      <c r="AS418" s="34"/>
      <c r="AT418" s="34"/>
      <c r="AU418" s="34"/>
      <c r="AV418" s="34"/>
      <c r="AW418" s="34"/>
      <c r="AX418" s="34"/>
      <c r="AY418" s="57"/>
      <c r="AZ418" s="47"/>
      <c r="BA418" s="34"/>
      <c r="BB418" s="34"/>
      <c r="BC418" s="34"/>
      <c r="BD418" s="47"/>
      <c r="BE418" s="34"/>
      <c r="BF418" s="34"/>
      <c r="BG418" s="34"/>
      <c r="BH418" s="34"/>
      <c r="BI418" s="32"/>
      <c r="BJ418" s="34"/>
      <c r="BK418" s="34"/>
      <c r="BL418" s="34"/>
      <c r="BM418" s="34"/>
      <c r="BN418" s="34"/>
      <c r="BO418" s="34"/>
      <c r="BP418" s="34"/>
      <c r="BQ418" s="34"/>
      <c r="BR418" s="34"/>
      <c r="BS418" s="34"/>
      <c r="BT418" s="34"/>
      <c r="BU418" s="34"/>
    </row>
    <row r="419">
      <c r="A419" s="34"/>
      <c r="B419" s="34"/>
      <c r="C419" s="34"/>
      <c r="D419" s="33"/>
      <c r="E419" s="34"/>
      <c r="F419" s="34"/>
      <c r="G419" s="34"/>
      <c r="H419" s="34"/>
      <c r="I419" s="34"/>
      <c r="J419" s="36"/>
      <c r="K419" s="49"/>
      <c r="L419" s="96"/>
      <c r="M419" s="34"/>
      <c r="N419" s="34"/>
      <c r="O419" s="34"/>
      <c r="P419" s="32"/>
      <c r="Q419" s="34"/>
      <c r="R419" s="34"/>
      <c r="S419" s="34"/>
      <c r="T419" s="34"/>
      <c r="U419" s="34"/>
      <c r="V419" s="34"/>
      <c r="W419" s="34"/>
      <c r="X419" s="34"/>
      <c r="Y419" s="34"/>
      <c r="Z419" s="34"/>
      <c r="AA419" s="34"/>
      <c r="AB419" s="34"/>
      <c r="AC419" s="34"/>
      <c r="AD419" s="34"/>
      <c r="AE419" s="34"/>
      <c r="AF419" s="34"/>
      <c r="AG419" s="34"/>
      <c r="AH419" s="34"/>
      <c r="AI419" s="34"/>
      <c r="AJ419" s="34"/>
      <c r="AK419" s="34"/>
      <c r="AL419" s="34"/>
      <c r="AM419" s="34"/>
      <c r="AN419" s="34"/>
      <c r="AO419" s="34"/>
      <c r="AP419" s="34"/>
      <c r="AQ419" s="34"/>
      <c r="AR419" s="34"/>
      <c r="AS419" s="34"/>
      <c r="AT419" s="34"/>
      <c r="AU419" s="34"/>
      <c r="AV419" s="34"/>
      <c r="AW419" s="34"/>
      <c r="AX419" s="34"/>
      <c r="AY419" s="57"/>
      <c r="AZ419" s="47"/>
      <c r="BA419" s="34"/>
      <c r="BB419" s="34"/>
      <c r="BC419" s="34"/>
      <c r="BD419" s="47"/>
      <c r="BE419" s="34"/>
      <c r="BF419" s="34"/>
      <c r="BG419" s="34"/>
      <c r="BH419" s="34"/>
      <c r="BI419" s="32"/>
      <c r="BJ419" s="34"/>
      <c r="BK419" s="34"/>
      <c r="BL419" s="34"/>
      <c r="BM419" s="34"/>
      <c r="BN419" s="34"/>
      <c r="BO419" s="34"/>
      <c r="BP419" s="34"/>
      <c r="BQ419" s="34"/>
      <c r="BR419" s="34"/>
      <c r="BS419" s="34"/>
      <c r="BT419" s="34"/>
      <c r="BU419" s="34"/>
    </row>
    <row r="420">
      <c r="A420" s="34"/>
      <c r="B420" s="34"/>
      <c r="C420" s="34"/>
      <c r="D420" s="33"/>
      <c r="E420" s="34"/>
      <c r="F420" s="34"/>
      <c r="G420" s="34"/>
      <c r="H420" s="34"/>
      <c r="I420" s="34"/>
      <c r="J420" s="36"/>
      <c r="K420" s="49"/>
      <c r="L420" s="96"/>
      <c r="M420" s="34"/>
      <c r="N420" s="34"/>
      <c r="O420" s="34"/>
      <c r="P420" s="32"/>
      <c r="Q420" s="34"/>
      <c r="R420" s="34"/>
      <c r="S420" s="34"/>
      <c r="T420" s="34"/>
      <c r="U420" s="34"/>
      <c r="V420" s="34"/>
      <c r="W420" s="34"/>
      <c r="X420" s="34"/>
      <c r="Y420" s="34"/>
      <c r="Z420" s="34"/>
      <c r="AA420" s="34"/>
      <c r="AB420" s="34"/>
      <c r="AC420" s="34"/>
      <c r="AD420" s="34"/>
      <c r="AE420" s="34"/>
      <c r="AF420" s="34"/>
      <c r="AG420" s="34"/>
      <c r="AH420" s="34"/>
      <c r="AI420" s="34"/>
      <c r="AJ420" s="34"/>
      <c r="AK420" s="34"/>
      <c r="AL420" s="34"/>
      <c r="AM420" s="34"/>
      <c r="AN420" s="34"/>
      <c r="AO420" s="34"/>
      <c r="AP420" s="34"/>
      <c r="AQ420" s="34"/>
      <c r="AR420" s="34"/>
      <c r="AS420" s="34"/>
      <c r="AT420" s="34"/>
      <c r="AU420" s="34"/>
      <c r="AV420" s="34"/>
      <c r="AW420" s="34"/>
      <c r="AX420" s="34"/>
      <c r="AY420" s="57"/>
      <c r="AZ420" s="47"/>
      <c r="BA420" s="34"/>
      <c r="BB420" s="34"/>
      <c r="BC420" s="34"/>
      <c r="BD420" s="47"/>
      <c r="BE420" s="34"/>
      <c r="BF420" s="34"/>
      <c r="BG420" s="34"/>
      <c r="BH420" s="34"/>
      <c r="BI420" s="32"/>
      <c r="BJ420" s="34"/>
      <c r="BK420" s="34"/>
      <c r="BL420" s="34"/>
      <c r="BM420" s="34"/>
      <c r="BN420" s="34"/>
      <c r="BO420" s="34"/>
      <c r="BP420" s="34"/>
      <c r="BQ420" s="34"/>
      <c r="BR420" s="34"/>
      <c r="BS420" s="34"/>
      <c r="BT420" s="34"/>
      <c r="BU420" s="34"/>
    </row>
    <row r="421">
      <c r="A421" s="34"/>
      <c r="B421" s="34"/>
      <c r="C421" s="34"/>
      <c r="D421" s="33"/>
      <c r="E421" s="34"/>
      <c r="F421" s="34"/>
      <c r="G421" s="34"/>
      <c r="H421" s="34"/>
      <c r="I421" s="34"/>
      <c r="J421" s="36"/>
      <c r="K421" s="49"/>
      <c r="L421" s="96"/>
      <c r="M421" s="34"/>
      <c r="N421" s="34"/>
      <c r="O421" s="34"/>
      <c r="P421" s="32"/>
      <c r="Q421" s="34"/>
      <c r="R421" s="34"/>
      <c r="S421" s="34"/>
      <c r="T421" s="34"/>
      <c r="U421" s="34"/>
      <c r="V421" s="34"/>
      <c r="W421" s="34"/>
      <c r="X421" s="34"/>
      <c r="Y421" s="34"/>
      <c r="Z421" s="34"/>
      <c r="AA421" s="34"/>
      <c r="AB421" s="34"/>
      <c r="AC421" s="34"/>
      <c r="AD421" s="34"/>
      <c r="AE421" s="34"/>
      <c r="AF421" s="34"/>
      <c r="AG421" s="34"/>
      <c r="AH421" s="34"/>
      <c r="AI421" s="34"/>
      <c r="AJ421" s="34"/>
      <c r="AK421" s="34"/>
      <c r="AL421" s="34"/>
      <c r="AM421" s="34"/>
      <c r="AN421" s="34"/>
      <c r="AO421" s="34"/>
      <c r="AP421" s="34"/>
      <c r="AQ421" s="34"/>
      <c r="AR421" s="34"/>
      <c r="AS421" s="34"/>
      <c r="AT421" s="34"/>
      <c r="AU421" s="34"/>
      <c r="AV421" s="34"/>
      <c r="AW421" s="34"/>
      <c r="AX421" s="34"/>
      <c r="AY421" s="57"/>
      <c r="AZ421" s="47"/>
      <c r="BA421" s="34"/>
      <c r="BB421" s="34"/>
      <c r="BC421" s="34"/>
      <c r="BD421" s="47"/>
      <c r="BE421" s="34"/>
      <c r="BF421" s="34"/>
      <c r="BG421" s="34"/>
      <c r="BH421" s="34"/>
      <c r="BI421" s="32"/>
      <c r="BJ421" s="34"/>
      <c r="BK421" s="34"/>
      <c r="BL421" s="34"/>
      <c r="BM421" s="34"/>
      <c r="BN421" s="34"/>
      <c r="BO421" s="34"/>
      <c r="BP421" s="34"/>
      <c r="BQ421" s="34"/>
      <c r="BR421" s="34"/>
      <c r="BS421" s="34"/>
      <c r="BT421" s="34"/>
      <c r="BU421" s="34"/>
    </row>
    <row r="422">
      <c r="A422" s="34"/>
      <c r="B422" s="34"/>
      <c r="C422" s="34"/>
      <c r="D422" s="33"/>
      <c r="E422" s="34"/>
      <c r="F422" s="34"/>
      <c r="G422" s="34"/>
      <c r="H422" s="34"/>
      <c r="I422" s="34"/>
      <c r="J422" s="36"/>
      <c r="K422" s="49"/>
      <c r="L422" s="96"/>
      <c r="M422" s="34"/>
      <c r="N422" s="34"/>
      <c r="O422" s="34"/>
      <c r="P422" s="32"/>
      <c r="Q422" s="34"/>
      <c r="R422" s="34"/>
      <c r="S422" s="34"/>
      <c r="T422" s="34"/>
      <c r="U422" s="34"/>
      <c r="V422" s="34"/>
      <c r="W422" s="34"/>
      <c r="X422" s="34"/>
      <c r="Y422" s="34"/>
      <c r="Z422" s="34"/>
      <c r="AA422" s="34"/>
      <c r="AB422" s="34"/>
      <c r="AC422" s="34"/>
      <c r="AD422" s="34"/>
      <c r="AE422" s="34"/>
      <c r="AF422" s="34"/>
      <c r="AG422" s="34"/>
      <c r="AH422" s="34"/>
      <c r="AI422" s="34"/>
      <c r="AJ422" s="34"/>
      <c r="AK422" s="34"/>
      <c r="AL422" s="34"/>
      <c r="AM422" s="34"/>
      <c r="AN422" s="34"/>
      <c r="AO422" s="34"/>
      <c r="AP422" s="34"/>
      <c r="AQ422" s="34"/>
      <c r="AR422" s="34"/>
      <c r="AS422" s="34"/>
      <c r="AT422" s="34"/>
      <c r="AU422" s="34"/>
      <c r="AV422" s="34"/>
      <c r="AW422" s="34"/>
      <c r="AX422" s="34"/>
      <c r="AY422" s="57"/>
      <c r="AZ422" s="47"/>
      <c r="BA422" s="34"/>
      <c r="BB422" s="34"/>
      <c r="BC422" s="34"/>
      <c r="BD422" s="47"/>
      <c r="BE422" s="34"/>
      <c r="BF422" s="34"/>
      <c r="BG422" s="34"/>
      <c r="BH422" s="34"/>
      <c r="BI422" s="32"/>
      <c r="BJ422" s="34"/>
      <c r="BK422" s="34"/>
      <c r="BL422" s="34"/>
      <c r="BM422" s="34"/>
      <c r="BN422" s="34"/>
      <c r="BO422" s="34"/>
      <c r="BP422" s="34"/>
      <c r="BQ422" s="34"/>
      <c r="BR422" s="34"/>
      <c r="BS422" s="34"/>
      <c r="BT422" s="34"/>
      <c r="BU422" s="34"/>
    </row>
    <row r="423">
      <c r="A423" s="34"/>
      <c r="B423" s="34"/>
      <c r="C423" s="34"/>
      <c r="D423" s="33"/>
      <c r="E423" s="34"/>
      <c r="F423" s="34"/>
      <c r="G423" s="34"/>
      <c r="H423" s="34"/>
      <c r="I423" s="34"/>
      <c r="J423" s="36"/>
      <c r="K423" s="49"/>
      <c r="L423" s="96"/>
      <c r="M423" s="34"/>
      <c r="N423" s="34"/>
      <c r="O423" s="34"/>
      <c r="P423" s="32"/>
      <c r="Q423" s="34"/>
      <c r="R423" s="34"/>
      <c r="S423" s="34"/>
      <c r="T423" s="34"/>
      <c r="U423" s="34"/>
      <c r="V423" s="34"/>
      <c r="W423" s="34"/>
      <c r="X423" s="34"/>
      <c r="Y423" s="34"/>
      <c r="Z423" s="34"/>
      <c r="AA423" s="34"/>
      <c r="AB423" s="34"/>
      <c r="AC423" s="34"/>
      <c r="AD423" s="34"/>
      <c r="AE423" s="34"/>
      <c r="AF423" s="34"/>
      <c r="AG423" s="34"/>
      <c r="AH423" s="34"/>
      <c r="AI423" s="34"/>
      <c r="AJ423" s="34"/>
      <c r="AK423" s="34"/>
      <c r="AL423" s="34"/>
      <c r="AM423" s="34"/>
      <c r="AN423" s="34"/>
      <c r="AO423" s="34"/>
      <c r="AP423" s="34"/>
      <c r="AQ423" s="34"/>
      <c r="AR423" s="34"/>
      <c r="AS423" s="34"/>
      <c r="AT423" s="34"/>
      <c r="AU423" s="34"/>
      <c r="AV423" s="34"/>
      <c r="AW423" s="34"/>
      <c r="AX423" s="34"/>
      <c r="AY423" s="57"/>
      <c r="AZ423" s="47"/>
      <c r="BA423" s="34"/>
      <c r="BB423" s="34"/>
      <c r="BC423" s="34"/>
      <c r="BD423" s="47"/>
      <c r="BE423" s="34"/>
      <c r="BF423" s="34"/>
      <c r="BG423" s="34"/>
      <c r="BH423" s="34"/>
      <c r="BI423" s="32"/>
      <c r="BJ423" s="34"/>
      <c r="BK423" s="34"/>
      <c r="BL423" s="34"/>
      <c r="BM423" s="34"/>
      <c r="BN423" s="34"/>
      <c r="BO423" s="34"/>
      <c r="BP423" s="34"/>
      <c r="BQ423" s="34"/>
      <c r="BR423" s="34"/>
      <c r="BS423" s="34"/>
      <c r="BT423" s="34"/>
      <c r="BU423" s="34"/>
    </row>
    <row r="424">
      <c r="A424" s="34"/>
      <c r="B424" s="34"/>
      <c r="C424" s="34"/>
      <c r="D424" s="33"/>
      <c r="E424" s="34"/>
      <c r="F424" s="34"/>
      <c r="G424" s="34"/>
      <c r="H424" s="34"/>
      <c r="I424" s="34"/>
      <c r="J424" s="36"/>
      <c r="K424" s="49"/>
      <c r="L424" s="96"/>
      <c r="M424" s="34"/>
      <c r="N424" s="34"/>
      <c r="O424" s="34"/>
      <c r="P424" s="32"/>
      <c r="Q424" s="34"/>
      <c r="R424" s="34"/>
      <c r="S424" s="34"/>
      <c r="T424" s="34"/>
      <c r="U424" s="34"/>
      <c r="V424" s="34"/>
      <c r="W424" s="34"/>
      <c r="X424" s="34"/>
      <c r="Y424" s="34"/>
      <c r="Z424" s="34"/>
      <c r="AA424" s="34"/>
      <c r="AB424" s="34"/>
      <c r="AC424" s="34"/>
      <c r="AD424" s="34"/>
      <c r="AE424" s="34"/>
      <c r="AF424" s="34"/>
      <c r="AG424" s="34"/>
      <c r="AH424" s="34"/>
      <c r="AI424" s="34"/>
      <c r="AJ424" s="34"/>
      <c r="AK424" s="34"/>
      <c r="AL424" s="34"/>
      <c r="AM424" s="34"/>
      <c r="AN424" s="34"/>
      <c r="AO424" s="34"/>
      <c r="AP424" s="34"/>
      <c r="AQ424" s="34"/>
      <c r="AR424" s="34"/>
      <c r="AS424" s="34"/>
      <c r="AT424" s="34"/>
      <c r="AU424" s="34"/>
      <c r="AV424" s="34"/>
      <c r="AW424" s="34"/>
      <c r="AX424" s="34"/>
      <c r="AY424" s="57"/>
      <c r="AZ424" s="47"/>
      <c r="BA424" s="34"/>
      <c r="BB424" s="34"/>
      <c r="BC424" s="34"/>
      <c r="BD424" s="47"/>
      <c r="BE424" s="34"/>
      <c r="BF424" s="34"/>
      <c r="BG424" s="34"/>
      <c r="BH424" s="34"/>
      <c r="BI424" s="32"/>
      <c r="BJ424" s="34"/>
      <c r="BK424" s="34"/>
      <c r="BL424" s="34"/>
      <c r="BM424" s="34"/>
      <c r="BN424" s="34"/>
      <c r="BO424" s="34"/>
      <c r="BP424" s="34"/>
      <c r="BQ424" s="34"/>
      <c r="BR424" s="34"/>
      <c r="BS424" s="34"/>
      <c r="BT424" s="34"/>
      <c r="BU424" s="34"/>
    </row>
    <row r="425">
      <c r="A425" s="34"/>
      <c r="B425" s="34"/>
      <c r="C425" s="34"/>
      <c r="D425" s="33"/>
      <c r="E425" s="34"/>
      <c r="F425" s="34"/>
      <c r="G425" s="34"/>
      <c r="H425" s="34"/>
      <c r="I425" s="34"/>
      <c r="J425" s="36"/>
      <c r="K425" s="49"/>
      <c r="L425" s="96"/>
      <c r="M425" s="34"/>
      <c r="N425" s="34"/>
      <c r="O425" s="34"/>
      <c r="P425" s="32"/>
      <c r="Q425" s="34"/>
      <c r="R425" s="34"/>
      <c r="S425" s="34"/>
      <c r="T425" s="34"/>
      <c r="U425" s="34"/>
      <c r="V425" s="34"/>
      <c r="W425" s="34"/>
      <c r="X425" s="34"/>
      <c r="Y425" s="34"/>
      <c r="Z425" s="34"/>
      <c r="AA425" s="34"/>
      <c r="AB425" s="34"/>
      <c r="AC425" s="34"/>
      <c r="AD425" s="34"/>
      <c r="AE425" s="34"/>
      <c r="AF425" s="34"/>
      <c r="AG425" s="34"/>
      <c r="AH425" s="34"/>
      <c r="AI425" s="34"/>
      <c r="AJ425" s="34"/>
      <c r="AK425" s="34"/>
      <c r="AL425" s="34"/>
      <c r="AM425" s="34"/>
      <c r="AN425" s="34"/>
      <c r="AO425" s="34"/>
      <c r="AP425" s="34"/>
      <c r="AQ425" s="34"/>
      <c r="AR425" s="34"/>
      <c r="AS425" s="34"/>
      <c r="AT425" s="34"/>
      <c r="AU425" s="34"/>
      <c r="AV425" s="34"/>
      <c r="AW425" s="34"/>
      <c r="AX425" s="34"/>
      <c r="AY425" s="57"/>
      <c r="AZ425" s="47"/>
      <c r="BA425" s="34"/>
      <c r="BB425" s="34"/>
      <c r="BC425" s="34"/>
      <c r="BD425" s="47"/>
      <c r="BE425" s="34"/>
      <c r="BF425" s="34"/>
      <c r="BG425" s="34"/>
      <c r="BH425" s="34"/>
      <c r="BI425" s="32"/>
      <c r="BJ425" s="34"/>
      <c r="BK425" s="34"/>
      <c r="BL425" s="34"/>
      <c r="BM425" s="34"/>
      <c r="BN425" s="34"/>
      <c r="BO425" s="34"/>
      <c r="BP425" s="34"/>
      <c r="BQ425" s="34"/>
      <c r="BR425" s="34"/>
      <c r="BS425" s="34"/>
      <c r="BT425" s="34"/>
      <c r="BU425" s="34"/>
    </row>
    <row r="426">
      <c r="A426" s="34"/>
      <c r="B426" s="34"/>
      <c r="C426" s="34"/>
      <c r="D426" s="33"/>
      <c r="E426" s="34"/>
      <c r="F426" s="34"/>
      <c r="G426" s="34"/>
      <c r="H426" s="34"/>
      <c r="I426" s="34"/>
      <c r="J426" s="36"/>
      <c r="K426" s="49"/>
      <c r="L426" s="96"/>
      <c r="M426" s="34"/>
      <c r="N426" s="34"/>
      <c r="O426" s="34"/>
      <c r="P426" s="32"/>
      <c r="Q426" s="34"/>
      <c r="R426" s="34"/>
      <c r="S426" s="34"/>
      <c r="T426" s="34"/>
      <c r="U426" s="34"/>
      <c r="V426" s="34"/>
      <c r="W426" s="34"/>
      <c r="X426" s="34"/>
      <c r="Y426" s="34"/>
      <c r="Z426" s="34"/>
      <c r="AA426" s="34"/>
      <c r="AB426" s="34"/>
      <c r="AC426" s="34"/>
      <c r="AD426" s="34"/>
      <c r="AE426" s="34"/>
      <c r="AF426" s="34"/>
      <c r="AG426" s="34"/>
      <c r="AH426" s="34"/>
      <c r="AI426" s="34"/>
      <c r="AJ426" s="34"/>
      <c r="AK426" s="34"/>
      <c r="AL426" s="34"/>
      <c r="AM426" s="34"/>
      <c r="AN426" s="34"/>
      <c r="AO426" s="34"/>
      <c r="AP426" s="34"/>
      <c r="AQ426" s="34"/>
      <c r="AR426" s="34"/>
      <c r="AS426" s="34"/>
      <c r="AT426" s="34"/>
      <c r="AU426" s="34"/>
      <c r="AV426" s="34"/>
      <c r="AW426" s="34"/>
      <c r="AX426" s="34"/>
      <c r="AY426" s="57"/>
      <c r="AZ426" s="47"/>
      <c r="BA426" s="34"/>
      <c r="BB426" s="34"/>
      <c r="BC426" s="34"/>
      <c r="BD426" s="47"/>
      <c r="BE426" s="34"/>
      <c r="BF426" s="34"/>
      <c r="BG426" s="34"/>
      <c r="BH426" s="34"/>
      <c r="BI426" s="32"/>
      <c r="BJ426" s="34"/>
      <c r="BK426" s="34"/>
      <c r="BL426" s="34"/>
      <c r="BM426" s="34"/>
      <c r="BN426" s="34"/>
      <c r="BO426" s="34"/>
      <c r="BP426" s="34"/>
      <c r="BQ426" s="34"/>
      <c r="BR426" s="34"/>
      <c r="BS426" s="34"/>
      <c r="BT426" s="34"/>
      <c r="BU426" s="34"/>
    </row>
    <row r="427">
      <c r="A427" s="34"/>
      <c r="B427" s="34"/>
      <c r="C427" s="34"/>
      <c r="D427" s="33"/>
      <c r="E427" s="34"/>
      <c r="F427" s="34"/>
      <c r="G427" s="34"/>
      <c r="H427" s="34"/>
      <c r="I427" s="34"/>
      <c r="J427" s="36"/>
      <c r="K427" s="49"/>
      <c r="L427" s="96"/>
      <c r="M427" s="34"/>
      <c r="N427" s="34"/>
      <c r="O427" s="34"/>
      <c r="P427" s="32"/>
      <c r="Q427" s="34"/>
      <c r="R427" s="34"/>
      <c r="S427" s="34"/>
      <c r="T427" s="34"/>
      <c r="U427" s="34"/>
      <c r="V427" s="34"/>
      <c r="W427" s="34"/>
      <c r="X427" s="34"/>
      <c r="Y427" s="34"/>
      <c r="Z427" s="34"/>
      <c r="AA427" s="34"/>
      <c r="AB427" s="34"/>
      <c r="AC427" s="34"/>
      <c r="AD427" s="34"/>
      <c r="AE427" s="34"/>
      <c r="AF427" s="34"/>
      <c r="AG427" s="34"/>
      <c r="AH427" s="34"/>
      <c r="AI427" s="34"/>
      <c r="AJ427" s="34"/>
      <c r="AK427" s="34"/>
      <c r="AL427" s="34"/>
      <c r="AM427" s="34"/>
      <c r="AN427" s="34"/>
      <c r="AO427" s="34"/>
      <c r="AP427" s="34"/>
      <c r="AQ427" s="34"/>
      <c r="AR427" s="34"/>
      <c r="AS427" s="34"/>
      <c r="AT427" s="34"/>
      <c r="AU427" s="34"/>
      <c r="AV427" s="34"/>
      <c r="AW427" s="34"/>
      <c r="AX427" s="34"/>
      <c r="AY427" s="57"/>
      <c r="AZ427" s="47"/>
      <c r="BA427" s="34"/>
      <c r="BB427" s="34"/>
      <c r="BC427" s="34"/>
      <c r="BD427" s="47"/>
      <c r="BE427" s="34"/>
      <c r="BF427" s="34"/>
      <c r="BG427" s="34"/>
      <c r="BH427" s="34"/>
      <c r="BI427" s="32"/>
      <c r="BJ427" s="34"/>
      <c r="BK427" s="34"/>
      <c r="BL427" s="34"/>
      <c r="BM427" s="34"/>
      <c r="BN427" s="34"/>
      <c r="BO427" s="34"/>
      <c r="BP427" s="34"/>
      <c r="BQ427" s="34"/>
      <c r="BR427" s="34"/>
      <c r="BS427" s="34"/>
      <c r="BT427" s="34"/>
      <c r="BU427" s="34"/>
    </row>
    <row r="428">
      <c r="A428" s="34"/>
      <c r="B428" s="34"/>
      <c r="C428" s="34"/>
      <c r="D428" s="33"/>
      <c r="E428" s="34"/>
      <c r="F428" s="34"/>
      <c r="G428" s="34"/>
      <c r="H428" s="34"/>
      <c r="I428" s="34"/>
      <c r="J428" s="36"/>
      <c r="K428" s="49"/>
      <c r="L428" s="96"/>
      <c r="M428" s="34"/>
      <c r="N428" s="34"/>
      <c r="O428" s="34"/>
      <c r="P428" s="32"/>
      <c r="Q428" s="34"/>
      <c r="R428" s="34"/>
      <c r="S428" s="34"/>
      <c r="T428" s="34"/>
      <c r="U428" s="34"/>
      <c r="V428" s="34"/>
      <c r="W428" s="34"/>
      <c r="X428" s="34"/>
      <c r="Y428" s="34"/>
      <c r="Z428" s="34"/>
      <c r="AA428" s="34"/>
      <c r="AB428" s="34"/>
      <c r="AC428" s="34"/>
      <c r="AD428" s="34"/>
      <c r="AE428" s="34"/>
      <c r="AF428" s="34"/>
      <c r="AG428" s="34"/>
      <c r="AH428" s="34"/>
      <c r="AI428" s="34"/>
      <c r="AJ428" s="34"/>
      <c r="AK428" s="34"/>
      <c r="AL428" s="34"/>
      <c r="AM428" s="34"/>
      <c r="AN428" s="34"/>
      <c r="AO428" s="34"/>
      <c r="AP428" s="34"/>
      <c r="AQ428" s="34"/>
      <c r="AR428" s="34"/>
      <c r="AS428" s="34"/>
      <c r="AT428" s="34"/>
      <c r="AU428" s="34"/>
      <c r="AV428" s="34"/>
      <c r="AW428" s="34"/>
      <c r="AX428" s="34"/>
      <c r="AY428" s="57"/>
      <c r="AZ428" s="47"/>
      <c r="BA428" s="34"/>
      <c r="BB428" s="34"/>
      <c r="BC428" s="34"/>
      <c r="BD428" s="47"/>
      <c r="BE428" s="34"/>
      <c r="BF428" s="34"/>
      <c r="BG428" s="34"/>
      <c r="BH428" s="34"/>
      <c r="BI428" s="32"/>
      <c r="BJ428" s="34"/>
      <c r="BK428" s="34"/>
      <c r="BL428" s="34"/>
      <c r="BM428" s="34"/>
      <c r="BN428" s="34"/>
      <c r="BO428" s="34"/>
      <c r="BP428" s="34"/>
      <c r="BQ428" s="34"/>
      <c r="BR428" s="34"/>
      <c r="BS428" s="34"/>
      <c r="BT428" s="34"/>
      <c r="BU428" s="34"/>
    </row>
    <row r="429">
      <c r="A429" s="34"/>
      <c r="B429" s="34"/>
      <c r="C429" s="34"/>
      <c r="D429" s="33"/>
      <c r="E429" s="34"/>
      <c r="F429" s="34"/>
      <c r="G429" s="34"/>
      <c r="H429" s="34"/>
      <c r="I429" s="34"/>
      <c r="J429" s="36"/>
      <c r="K429" s="49"/>
      <c r="L429" s="96"/>
      <c r="M429" s="34"/>
      <c r="N429" s="34"/>
      <c r="O429" s="34"/>
      <c r="P429" s="32"/>
      <c r="Q429" s="34"/>
      <c r="R429" s="34"/>
      <c r="S429" s="34"/>
      <c r="T429" s="34"/>
      <c r="U429" s="34"/>
      <c r="V429" s="34"/>
      <c r="W429" s="34"/>
      <c r="X429" s="34"/>
      <c r="Y429" s="34"/>
      <c r="Z429" s="34"/>
      <c r="AA429" s="34"/>
      <c r="AB429" s="34"/>
      <c r="AC429" s="34"/>
      <c r="AD429" s="34"/>
      <c r="AE429" s="34"/>
      <c r="AF429" s="34"/>
      <c r="AG429" s="34"/>
      <c r="AH429" s="34"/>
      <c r="AI429" s="34"/>
      <c r="AJ429" s="34"/>
      <c r="AK429" s="34"/>
      <c r="AL429" s="34"/>
      <c r="AM429" s="34"/>
      <c r="AN429" s="34"/>
      <c r="AO429" s="34"/>
      <c r="AP429" s="34"/>
      <c r="AQ429" s="34"/>
      <c r="AR429" s="34"/>
      <c r="AS429" s="34"/>
      <c r="AT429" s="34"/>
      <c r="AU429" s="34"/>
      <c r="AV429" s="34"/>
      <c r="AW429" s="34"/>
      <c r="AX429" s="34"/>
      <c r="AY429" s="57"/>
      <c r="AZ429" s="47"/>
      <c r="BA429" s="34"/>
      <c r="BB429" s="34"/>
      <c r="BC429" s="34"/>
      <c r="BD429" s="47"/>
      <c r="BE429" s="34"/>
      <c r="BF429" s="34"/>
      <c r="BG429" s="34"/>
      <c r="BH429" s="34"/>
      <c r="BI429" s="32"/>
      <c r="BJ429" s="34"/>
      <c r="BK429" s="34"/>
      <c r="BL429" s="34"/>
      <c r="BM429" s="34"/>
      <c r="BN429" s="34"/>
      <c r="BO429" s="34"/>
      <c r="BP429" s="34"/>
      <c r="BQ429" s="34"/>
      <c r="BR429" s="34"/>
      <c r="BS429" s="34"/>
      <c r="BT429" s="34"/>
      <c r="BU429" s="34"/>
    </row>
    <row r="430">
      <c r="A430" s="34"/>
      <c r="B430" s="34"/>
      <c r="C430" s="34"/>
      <c r="D430" s="33"/>
      <c r="E430" s="34"/>
      <c r="F430" s="34"/>
      <c r="G430" s="34"/>
      <c r="H430" s="34"/>
      <c r="I430" s="34"/>
      <c r="J430" s="36"/>
      <c r="K430" s="49"/>
      <c r="L430" s="96"/>
      <c r="M430" s="34"/>
      <c r="N430" s="34"/>
      <c r="O430" s="34"/>
      <c r="P430" s="32"/>
      <c r="Q430" s="34"/>
      <c r="R430" s="34"/>
      <c r="S430" s="34"/>
      <c r="T430" s="34"/>
      <c r="U430" s="34"/>
      <c r="V430" s="34"/>
      <c r="W430" s="34"/>
      <c r="X430" s="34"/>
      <c r="Y430" s="34"/>
      <c r="Z430" s="34"/>
      <c r="AA430" s="34"/>
      <c r="AB430" s="34"/>
      <c r="AC430" s="34"/>
      <c r="AD430" s="34"/>
      <c r="AE430" s="34"/>
      <c r="AF430" s="34"/>
      <c r="AG430" s="34"/>
      <c r="AH430" s="34"/>
      <c r="AI430" s="34"/>
      <c r="AJ430" s="34"/>
      <c r="AK430" s="34"/>
      <c r="AL430" s="34"/>
      <c r="AM430" s="34"/>
      <c r="AN430" s="34"/>
      <c r="AO430" s="34"/>
      <c r="AP430" s="34"/>
      <c r="AQ430" s="34"/>
      <c r="AR430" s="34"/>
      <c r="AS430" s="34"/>
      <c r="AT430" s="34"/>
      <c r="AU430" s="34"/>
      <c r="AV430" s="34"/>
      <c r="AW430" s="34"/>
      <c r="AX430" s="34"/>
      <c r="AY430" s="57"/>
      <c r="AZ430" s="47"/>
      <c r="BA430" s="34"/>
      <c r="BB430" s="34"/>
      <c r="BC430" s="34"/>
      <c r="BD430" s="47"/>
      <c r="BE430" s="34"/>
      <c r="BF430" s="34"/>
      <c r="BG430" s="34"/>
      <c r="BH430" s="34"/>
      <c r="BI430" s="32"/>
      <c r="BJ430" s="34"/>
      <c r="BK430" s="34"/>
      <c r="BL430" s="34"/>
      <c r="BM430" s="34"/>
      <c r="BN430" s="34"/>
      <c r="BO430" s="34"/>
      <c r="BP430" s="34"/>
      <c r="BQ430" s="34"/>
      <c r="BR430" s="34"/>
      <c r="BS430" s="34"/>
      <c r="BT430" s="34"/>
      <c r="BU430" s="34"/>
    </row>
    <row r="431">
      <c r="A431" s="34"/>
      <c r="B431" s="34"/>
      <c r="C431" s="34"/>
      <c r="D431" s="33"/>
      <c r="E431" s="34"/>
      <c r="F431" s="34"/>
      <c r="G431" s="34"/>
      <c r="H431" s="34"/>
      <c r="I431" s="34"/>
      <c r="J431" s="36"/>
      <c r="K431" s="49"/>
      <c r="L431" s="96"/>
      <c r="M431" s="34"/>
      <c r="N431" s="34"/>
      <c r="O431" s="34"/>
      <c r="P431" s="32"/>
      <c r="Q431" s="34"/>
      <c r="R431" s="34"/>
      <c r="S431" s="34"/>
      <c r="T431" s="34"/>
      <c r="U431" s="34"/>
      <c r="V431" s="34"/>
      <c r="W431" s="34"/>
      <c r="X431" s="34"/>
      <c r="Y431" s="34"/>
      <c r="Z431" s="34"/>
      <c r="AA431" s="34"/>
      <c r="AB431" s="34"/>
      <c r="AC431" s="34"/>
      <c r="AD431" s="34"/>
      <c r="AE431" s="34"/>
      <c r="AF431" s="34"/>
      <c r="AG431" s="34"/>
      <c r="AH431" s="34"/>
      <c r="AI431" s="34"/>
      <c r="AJ431" s="34"/>
      <c r="AK431" s="34"/>
      <c r="AL431" s="34"/>
      <c r="AM431" s="34"/>
      <c r="AN431" s="34"/>
      <c r="AO431" s="34"/>
      <c r="AP431" s="34"/>
      <c r="AQ431" s="34"/>
      <c r="AR431" s="34"/>
      <c r="AS431" s="34"/>
      <c r="AT431" s="34"/>
      <c r="AU431" s="34"/>
      <c r="AV431" s="34"/>
      <c r="AW431" s="34"/>
      <c r="AX431" s="34"/>
      <c r="AY431" s="57"/>
      <c r="AZ431" s="47"/>
      <c r="BA431" s="34"/>
      <c r="BB431" s="34"/>
      <c r="BC431" s="34"/>
      <c r="BD431" s="47"/>
      <c r="BE431" s="34"/>
      <c r="BF431" s="34"/>
      <c r="BG431" s="34"/>
      <c r="BH431" s="34"/>
      <c r="BI431" s="32"/>
      <c r="BJ431" s="34"/>
      <c r="BK431" s="34"/>
      <c r="BL431" s="34"/>
      <c r="BM431" s="34"/>
      <c r="BN431" s="34"/>
      <c r="BO431" s="34"/>
      <c r="BP431" s="34"/>
      <c r="BQ431" s="34"/>
      <c r="BR431" s="34"/>
      <c r="BS431" s="34"/>
      <c r="BT431" s="34"/>
      <c r="BU431" s="34"/>
    </row>
    <row r="432">
      <c r="A432" s="34"/>
      <c r="B432" s="34"/>
      <c r="C432" s="34"/>
      <c r="D432" s="33"/>
      <c r="E432" s="34"/>
      <c r="F432" s="34"/>
      <c r="G432" s="34"/>
      <c r="H432" s="34"/>
      <c r="I432" s="34"/>
      <c r="J432" s="36"/>
      <c r="K432" s="49"/>
      <c r="L432" s="96"/>
      <c r="M432" s="34"/>
      <c r="N432" s="34"/>
      <c r="O432" s="34"/>
      <c r="P432" s="32"/>
      <c r="Q432" s="34"/>
      <c r="R432" s="34"/>
      <c r="S432" s="34"/>
      <c r="T432" s="34"/>
      <c r="U432" s="34"/>
      <c r="V432" s="34"/>
      <c r="W432" s="34"/>
      <c r="X432" s="34"/>
      <c r="Y432" s="34"/>
      <c r="Z432" s="34"/>
      <c r="AA432" s="34"/>
      <c r="AB432" s="34"/>
      <c r="AC432" s="34"/>
      <c r="AD432" s="34"/>
      <c r="AE432" s="34"/>
      <c r="AF432" s="34"/>
      <c r="AG432" s="34"/>
      <c r="AH432" s="34"/>
      <c r="AI432" s="34"/>
      <c r="AJ432" s="34"/>
      <c r="AK432" s="34"/>
      <c r="AL432" s="34"/>
      <c r="AM432" s="34"/>
      <c r="AN432" s="34"/>
      <c r="AO432" s="34"/>
      <c r="AP432" s="34"/>
      <c r="AQ432" s="34"/>
      <c r="AR432" s="34"/>
      <c r="AS432" s="34"/>
      <c r="AT432" s="34"/>
      <c r="AU432" s="34"/>
      <c r="AV432" s="34"/>
      <c r="AW432" s="34"/>
      <c r="AX432" s="34"/>
      <c r="AY432" s="57"/>
      <c r="AZ432" s="47"/>
      <c r="BA432" s="34"/>
      <c r="BB432" s="34"/>
      <c r="BC432" s="34"/>
      <c r="BD432" s="47"/>
      <c r="BE432" s="34"/>
      <c r="BF432" s="34"/>
      <c r="BG432" s="34"/>
      <c r="BH432" s="34"/>
      <c r="BI432" s="32"/>
      <c r="BJ432" s="34"/>
      <c r="BK432" s="34"/>
      <c r="BL432" s="34"/>
      <c r="BM432" s="34"/>
      <c r="BN432" s="34"/>
      <c r="BO432" s="34"/>
      <c r="BP432" s="34"/>
      <c r="BQ432" s="34"/>
      <c r="BR432" s="34"/>
      <c r="BS432" s="34"/>
      <c r="BT432" s="34"/>
      <c r="BU432" s="34"/>
    </row>
    <row r="433">
      <c r="A433" s="34"/>
      <c r="B433" s="34"/>
      <c r="C433" s="34"/>
      <c r="D433" s="33"/>
      <c r="E433" s="34"/>
      <c r="F433" s="34"/>
      <c r="G433" s="34"/>
      <c r="H433" s="34"/>
      <c r="I433" s="34"/>
      <c r="J433" s="36"/>
      <c r="K433" s="49"/>
      <c r="L433" s="96"/>
      <c r="M433" s="34"/>
      <c r="N433" s="34"/>
      <c r="O433" s="34"/>
      <c r="P433" s="32"/>
      <c r="Q433" s="34"/>
      <c r="R433" s="34"/>
      <c r="S433" s="34"/>
      <c r="T433" s="34"/>
      <c r="U433" s="34"/>
      <c r="V433" s="34"/>
      <c r="W433" s="34"/>
      <c r="X433" s="34"/>
      <c r="Y433" s="34"/>
      <c r="Z433" s="34"/>
      <c r="AA433" s="34"/>
      <c r="AB433" s="34"/>
      <c r="AC433" s="34"/>
      <c r="AD433" s="34"/>
      <c r="AE433" s="34"/>
      <c r="AF433" s="34"/>
      <c r="AG433" s="34"/>
      <c r="AH433" s="34"/>
      <c r="AI433" s="34"/>
      <c r="AJ433" s="34"/>
      <c r="AK433" s="34"/>
      <c r="AL433" s="34"/>
      <c r="AM433" s="34"/>
      <c r="AN433" s="34"/>
      <c r="AO433" s="34"/>
      <c r="AP433" s="34"/>
      <c r="AQ433" s="34"/>
      <c r="AR433" s="34"/>
      <c r="AS433" s="34"/>
      <c r="AT433" s="34"/>
      <c r="AU433" s="34"/>
      <c r="AV433" s="34"/>
      <c r="AW433" s="34"/>
      <c r="AX433" s="34"/>
      <c r="AY433" s="57"/>
      <c r="AZ433" s="47"/>
      <c r="BA433" s="34"/>
      <c r="BB433" s="34"/>
      <c r="BC433" s="34"/>
      <c r="BD433" s="47"/>
      <c r="BE433" s="34"/>
      <c r="BF433" s="34"/>
      <c r="BG433" s="34"/>
      <c r="BH433" s="34"/>
      <c r="BI433" s="32"/>
      <c r="BJ433" s="34"/>
      <c r="BK433" s="34"/>
      <c r="BL433" s="34"/>
      <c r="BM433" s="34"/>
      <c r="BN433" s="34"/>
      <c r="BO433" s="34"/>
      <c r="BP433" s="34"/>
      <c r="BQ433" s="34"/>
      <c r="BR433" s="34"/>
      <c r="BS433" s="34"/>
      <c r="BT433" s="34"/>
      <c r="BU433" s="34"/>
    </row>
    <row r="434">
      <c r="A434" s="34"/>
      <c r="B434" s="34"/>
      <c r="C434" s="34"/>
      <c r="D434" s="33"/>
      <c r="E434" s="34"/>
      <c r="F434" s="34"/>
      <c r="G434" s="34"/>
      <c r="H434" s="34"/>
      <c r="I434" s="34"/>
      <c r="J434" s="36"/>
      <c r="K434" s="49"/>
      <c r="L434" s="96"/>
      <c r="M434" s="34"/>
      <c r="N434" s="34"/>
      <c r="O434" s="34"/>
      <c r="P434" s="32"/>
      <c r="Q434" s="34"/>
      <c r="R434" s="34"/>
      <c r="S434" s="34"/>
      <c r="T434" s="34"/>
      <c r="U434" s="34"/>
      <c r="V434" s="34"/>
      <c r="W434" s="34"/>
      <c r="X434" s="34"/>
      <c r="Y434" s="34"/>
      <c r="Z434" s="34"/>
      <c r="AA434" s="34"/>
      <c r="AB434" s="34"/>
      <c r="AC434" s="34"/>
      <c r="AD434" s="34"/>
      <c r="AE434" s="34"/>
      <c r="AF434" s="34"/>
      <c r="AG434" s="34"/>
      <c r="AH434" s="34"/>
      <c r="AI434" s="34"/>
      <c r="AJ434" s="34"/>
      <c r="AK434" s="34"/>
      <c r="AL434" s="34"/>
      <c r="AM434" s="34"/>
      <c r="AN434" s="34"/>
      <c r="AO434" s="34"/>
      <c r="AP434" s="34"/>
      <c r="AQ434" s="34"/>
      <c r="AR434" s="34"/>
      <c r="AS434" s="34"/>
      <c r="AT434" s="34"/>
      <c r="AU434" s="34"/>
      <c r="AV434" s="34"/>
      <c r="AW434" s="34"/>
      <c r="AX434" s="34"/>
      <c r="AY434" s="57"/>
      <c r="AZ434" s="47"/>
      <c r="BA434" s="34"/>
      <c r="BB434" s="34"/>
      <c r="BC434" s="34"/>
      <c r="BD434" s="47"/>
      <c r="BE434" s="34"/>
      <c r="BF434" s="34"/>
      <c r="BG434" s="34"/>
      <c r="BH434" s="34"/>
      <c r="BI434" s="32"/>
      <c r="BJ434" s="34"/>
      <c r="BK434" s="34"/>
      <c r="BL434" s="34"/>
      <c r="BM434" s="34"/>
      <c r="BN434" s="34"/>
      <c r="BO434" s="34"/>
      <c r="BP434" s="34"/>
      <c r="BQ434" s="34"/>
      <c r="BR434" s="34"/>
      <c r="BS434" s="34"/>
      <c r="BT434" s="34"/>
      <c r="BU434" s="34"/>
    </row>
    <row r="435">
      <c r="A435" s="34"/>
      <c r="B435" s="34"/>
      <c r="C435" s="34"/>
      <c r="D435" s="33"/>
      <c r="E435" s="34"/>
      <c r="F435" s="34"/>
      <c r="G435" s="34"/>
      <c r="H435" s="34"/>
      <c r="I435" s="34"/>
      <c r="J435" s="36"/>
      <c r="K435" s="49"/>
      <c r="L435" s="96"/>
      <c r="M435" s="34"/>
      <c r="N435" s="34"/>
      <c r="O435" s="34"/>
      <c r="P435" s="32"/>
      <c r="Q435" s="34"/>
      <c r="R435" s="34"/>
      <c r="S435" s="34"/>
      <c r="T435" s="34"/>
      <c r="U435" s="34"/>
      <c r="V435" s="34"/>
      <c r="W435" s="34"/>
      <c r="X435" s="34"/>
      <c r="Y435" s="34"/>
      <c r="Z435" s="34"/>
      <c r="AA435" s="34"/>
      <c r="AB435" s="34"/>
      <c r="AC435" s="34"/>
      <c r="AD435" s="34"/>
      <c r="AE435" s="34"/>
      <c r="AF435" s="34"/>
      <c r="AG435" s="34"/>
      <c r="AH435" s="34"/>
      <c r="AI435" s="34"/>
      <c r="AJ435" s="34"/>
      <c r="AK435" s="34"/>
      <c r="AL435" s="34"/>
      <c r="AM435" s="34"/>
      <c r="AN435" s="34"/>
      <c r="AO435" s="34"/>
      <c r="AP435" s="34"/>
      <c r="AQ435" s="34"/>
      <c r="AR435" s="34"/>
      <c r="AS435" s="34"/>
      <c r="AT435" s="34"/>
      <c r="AU435" s="34"/>
      <c r="AV435" s="34"/>
      <c r="AW435" s="34"/>
      <c r="AX435" s="34"/>
      <c r="AY435" s="57"/>
      <c r="AZ435" s="47"/>
      <c r="BA435" s="34"/>
      <c r="BB435" s="34"/>
      <c r="BC435" s="34"/>
      <c r="BD435" s="47"/>
      <c r="BE435" s="34"/>
      <c r="BF435" s="34"/>
      <c r="BG435" s="34"/>
      <c r="BH435" s="34"/>
      <c r="BI435" s="32"/>
      <c r="BJ435" s="34"/>
      <c r="BK435" s="34"/>
      <c r="BL435" s="34"/>
      <c r="BM435" s="34"/>
      <c r="BN435" s="34"/>
      <c r="BO435" s="34"/>
      <c r="BP435" s="34"/>
      <c r="BQ435" s="34"/>
      <c r="BR435" s="34"/>
      <c r="BS435" s="34"/>
      <c r="BT435" s="34"/>
      <c r="BU435" s="34"/>
    </row>
    <row r="436">
      <c r="A436" s="34"/>
      <c r="B436" s="34"/>
      <c r="C436" s="34"/>
      <c r="D436" s="33"/>
      <c r="E436" s="34"/>
      <c r="F436" s="34"/>
      <c r="G436" s="34"/>
      <c r="H436" s="34"/>
      <c r="I436" s="34"/>
      <c r="J436" s="36"/>
      <c r="K436" s="49"/>
      <c r="L436" s="96"/>
      <c r="M436" s="34"/>
      <c r="N436" s="34"/>
      <c r="O436" s="34"/>
      <c r="P436" s="32"/>
      <c r="Q436" s="34"/>
      <c r="R436" s="34"/>
      <c r="S436" s="34"/>
      <c r="T436" s="34"/>
      <c r="U436" s="34"/>
      <c r="V436" s="34"/>
      <c r="W436" s="34"/>
      <c r="X436" s="34"/>
      <c r="Y436" s="34"/>
      <c r="Z436" s="34"/>
      <c r="AA436" s="34"/>
      <c r="AB436" s="34"/>
      <c r="AC436" s="34"/>
      <c r="AD436" s="34"/>
      <c r="AE436" s="34"/>
      <c r="AF436" s="34"/>
      <c r="AG436" s="34"/>
      <c r="AH436" s="34"/>
      <c r="AI436" s="34"/>
      <c r="AJ436" s="34"/>
      <c r="AK436" s="34"/>
      <c r="AL436" s="34"/>
      <c r="AM436" s="34"/>
      <c r="AN436" s="34"/>
      <c r="AO436" s="34"/>
      <c r="AP436" s="34"/>
      <c r="AQ436" s="34"/>
      <c r="AR436" s="34"/>
      <c r="AS436" s="34"/>
      <c r="AT436" s="34"/>
      <c r="AU436" s="34"/>
      <c r="AV436" s="34"/>
      <c r="AW436" s="34"/>
      <c r="AX436" s="34"/>
      <c r="AY436" s="57"/>
      <c r="AZ436" s="47"/>
      <c r="BA436" s="34"/>
      <c r="BB436" s="34"/>
      <c r="BC436" s="34"/>
      <c r="BD436" s="47"/>
      <c r="BE436" s="34"/>
      <c r="BF436" s="34"/>
      <c r="BG436" s="34"/>
      <c r="BH436" s="34"/>
      <c r="BI436" s="32"/>
      <c r="BJ436" s="34"/>
      <c r="BK436" s="34"/>
      <c r="BL436" s="34"/>
      <c r="BM436" s="34"/>
      <c r="BN436" s="34"/>
      <c r="BO436" s="34"/>
      <c r="BP436" s="34"/>
      <c r="BQ436" s="34"/>
      <c r="BR436" s="34"/>
      <c r="BS436" s="34"/>
      <c r="BT436" s="34"/>
      <c r="BU436" s="34"/>
    </row>
    <row r="437">
      <c r="A437" s="34"/>
      <c r="B437" s="34"/>
      <c r="C437" s="34"/>
      <c r="D437" s="33"/>
      <c r="E437" s="34"/>
      <c r="F437" s="34"/>
      <c r="G437" s="34"/>
      <c r="H437" s="34"/>
      <c r="I437" s="34"/>
      <c r="J437" s="36"/>
      <c r="K437" s="49"/>
      <c r="L437" s="96"/>
      <c r="M437" s="34"/>
      <c r="N437" s="34"/>
      <c r="O437" s="34"/>
      <c r="P437" s="32"/>
      <c r="Q437" s="34"/>
      <c r="R437" s="34"/>
      <c r="S437" s="34"/>
      <c r="T437" s="34"/>
      <c r="U437" s="34"/>
      <c r="V437" s="34"/>
      <c r="W437" s="34"/>
      <c r="X437" s="34"/>
      <c r="Y437" s="34"/>
      <c r="Z437" s="34"/>
      <c r="AA437" s="34"/>
      <c r="AB437" s="34"/>
      <c r="AC437" s="34"/>
      <c r="AD437" s="34"/>
      <c r="AE437" s="34"/>
      <c r="AF437" s="34"/>
      <c r="AG437" s="34"/>
      <c r="AH437" s="34"/>
      <c r="AI437" s="34"/>
      <c r="AJ437" s="34"/>
      <c r="AK437" s="34"/>
      <c r="AL437" s="34"/>
      <c r="AM437" s="34"/>
      <c r="AN437" s="34"/>
      <c r="AO437" s="34"/>
      <c r="AP437" s="34"/>
      <c r="AQ437" s="34"/>
      <c r="AR437" s="34"/>
      <c r="AS437" s="34"/>
      <c r="AT437" s="34"/>
      <c r="AU437" s="34"/>
      <c r="AV437" s="34"/>
      <c r="AW437" s="34"/>
      <c r="AX437" s="34"/>
      <c r="AY437" s="57"/>
      <c r="AZ437" s="47"/>
      <c r="BA437" s="34"/>
      <c r="BB437" s="34"/>
      <c r="BC437" s="34"/>
      <c r="BD437" s="47"/>
      <c r="BE437" s="34"/>
      <c r="BF437" s="34"/>
      <c r="BG437" s="34"/>
      <c r="BH437" s="34"/>
      <c r="BI437" s="32"/>
      <c r="BJ437" s="34"/>
      <c r="BK437" s="34"/>
      <c r="BL437" s="34"/>
      <c r="BM437" s="34"/>
      <c r="BN437" s="34"/>
      <c r="BO437" s="34"/>
      <c r="BP437" s="34"/>
      <c r="BQ437" s="34"/>
      <c r="BR437" s="34"/>
      <c r="BS437" s="34"/>
      <c r="BT437" s="34"/>
      <c r="BU437" s="34"/>
    </row>
    <row r="438">
      <c r="A438" s="34"/>
      <c r="B438" s="34"/>
      <c r="C438" s="34"/>
      <c r="D438" s="33"/>
      <c r="E438" s="34"/>
      <c r="F438" s="34"/>
      <c r="G438" s="34"/>
      <c r="H438" s="34"/>
      <c r="I438" s="34"/>
      <c r="J438" s="36"/>
      <c r="K438" s="49"/>
      <c r="L438" s="96"/>
      <c r="M438" s="34"/>
      <c r="N438" s="34"/>
      <c r="O438" s="34"/>
      <c r="P438" s="32"/>
      <c r="Q438" s="34"/>
      <c r="R438" s="34"/>
      <c r="S438" s="34"/>
      <c r="T438" s="34"/>
      <c r="U438" s="34"/>
      <c r="V438" s="34"/>
      <c r="W438" s="34"/>
      <c r="X438" s="34"/>
      <c r="Y438" s="34"/>
      <c r="Z438" s="34"/>
      <c r="AA438" s="34"/>
      <c r="AB438" s="34"/>
      <c r="AC438" s="34"/>
      <c r="AD438" s="34"/>
      <c r="AE438" s="34"/>
      <c r="AF438" s="34"/>
      <c r="AG438" s="34"/>
      <c r="AH438" s="34"/>
      <c r="AI438" s="34"/>
      <c r="AJ438" s="34"/>
      <c r="AK438" s="34"/>
      <c r="AL438" s="34"/>
      <c r="AM438" s="34"/>
      <c r="AN438" s="34"/>
      <c r="AO438" s="34"/>
      <c r="AP438" s="34"/>
      <c r="AQ438" s="34"/>
      <c r="AR438" s="34"/>
      <c r="AS438" s="34"/>
      <c r="AT438" s="34"/>
      <c r="AU438" s="34"/>
      <c r="AV438" s="34"/>
      <c r="AW438" s="34"/>
      <c r="AX438" s="34"/>
      <c r="AY438" s="57"/>
      <c r="AZ438" s="47"/>
      <c r="BA438" s="34"/>
      <c r="BB438" s="34"/>
      <c r="BC438" s="34"/>
      <c r="BD438" s="47"/>
      <c r="BE438" s="34"/>
      <c r="BF438" s="34"/>
      <c r="BG438" s="34"/>
      <c r="BH438" s="34"/>
      <c r="BI438" s="32"/>
      <c r="BJ438" s="34"/>
      <c r="BK438" s="34"/>
      <c r="BL438" s="34"/>
      <c r="BM438" s="34"/>
      <c r="BN438" s="34"/>
      <c r="BO438" s="34"/>
      <c r="BP438" s="34"/>
      <c r="BQ438" s="34"/>
      <c r="BR438" s="34"/>
      <c r="BS438" s="34"/>
      <c r="BT438" s="34"/>
      <c r="BU438" s="34"/>
    </row>
    <row r="439">
      <c r="A439" s="34"/>
      <c r="B439" s="34"/>
      <c r="C439" s="34"/>
      <c r="D439" s="33"/>
      <c r="E439" s="34"/>
      <c r="F439" s="34"/>
      <c r="G439" s="34"/>
      <c r="H439" s="34"/>
      <c r="I439" s="34"/>
      <c r="J439" s="36"/>
      <c r="K439" s="49"/>
      <c r="L439" s="96"/>
      <c r="M439" s="34"/>
      <c r="N439" s="34"/>
      <c r="O439" s="34"/>
      <c r="P439" s="32"/>
      <c r="Q439" s="34"/>
      <c r="R439" s="34"/>
      <c r="S439" s="34"/>
      <c r="T439" s="34"/>
      <c r="U439" s="34"/>
      <c r="V439" s="34"/>
      <c r="W439" s="34"/>
      <c r="X439" s="34"/>
      <c r="Y439" s="34"/>
      <c r="Z439" s="34"/>
      <c r="AA439" s="34"/>
      <c r="AB439" s="34"/>
      <c r="AC439" s="34"/>
      <c r="AD439" s="34"/>
      <c r="AE439" s="34"/>
      <c r="AF439" s="34"/>
      <c r="AG439" s="34"/>
      <c r="AH439" s="34"/>
      <c r="AI439" s="34"/>
      <c r="AJ439" s="34"/>
      <c r="AK439" s="34"/>
      <c r="AL439" s="34"/>
      <c r="AM439" s="34"/>
      <c r="AN439" s="34"/>
      <c r="AO439" s="34"/>
      <c r="AP439" s="34"/>
      <c r="AQ439" s="34"/>
      <c r="AR439" s="34"/>
      <c r="AS439" s="34"/>
      <c r="AT439" s="34"/>
      <c r="AU439" s="34"/>
      <c r="AV439" s="34"/>
      <c r="AW439" s="34"/>
      <c r="AX439" s="34"/>
      <c r="AY439" s="57"/>
      <c r="AZ439" s="47"/>
      <c r="BA439" s="34"/>
      <c r="BB439" s="34"/>
      <c r="BC439" s="34"/>
      <c r="BD439" s="47"/>
      <c r="BE439" s="34"/>
      <c r="BF439" s="34"/>
      <c r="BG439" s="34"/>
      <c r="BH439" s="34"/>
      <c r="BI439" s="32"/>
      <c r="BJ439" s="34"/>
      <c r="BK439" s="34"/>
      <c r="BL439" s="34"/>
      <c r="BM439" s="34"/>
      <c r="BN439" s="34"/>
      <c r="BO439" s="34"/>
      <c r="BP439" s="34"/>
      <c r="BQ439" s="34"/>
      <c r="BR439" s="34"/>
      <c r="BS439" s="34"/>
      <c r="BT439" s="34"/>
      <c r="BU439" s="34"/>
    </row>
    <row r="440">
      <c r="A440" s="34"/>
      <c r="B440" s="34"/>
      <c r="C440" s="34"/>
      <c r="D440" s="33"/>
      <c r="E440" s="34"/>
      <c r="F440" s="34"/>
      <c r="G440" s="34"/>
      <c r="H440" s="34"/>
      <c r="I440" s="34"/>
      <c r="J440" s="36"/>
      <c r="K440" s="49"/>
      <c r="L440" s="96"/>
      <c r="M440" s="34"/>
      <c r="N440" s="34"/>
      <c r="O440" s="34"/>
      <c r="P440" s="32"/>
      <c r="Q440" s="34"/>
      <c r="R440" s="34"/>
      <c r="S440" s="34"/>
      <c r="T440" s="34"/>
      <c r="U440" s="34"/>
      <c r="V440" s="34"/>
      <c r="W440" s="34"/>
      <c r="X440" s="34"/>
      <c r="Y440" s="34"/>
      <c r="Z440" s="34"/>
      <c r="AA440" s="34"/>
      <c r="AB440" s="34"/>
      <c r="AC440" s="34"/>
      <c r="AD440" s="34"/>
      <c r="AE440" s="34"/>
      <c r="AF440" s="34"/>
      <c r="AG440" s="34"/>
      <c r="AH440" s="34"/>
      <c r="AI440" s="34"/>
      <c r="AJ440" s="34"/>
      <c r="AK440" s="34"/>
      <c r="AL440" s="34"/>
      <c r="AM440" s="34"/>
      <c r="AN440" s="34"/>
      <c r="AO440" s="34"/>
      <c r="AP440" s="34"/>
      <c r="AQ440" s="34"/>
      <c r="AR440" s="34"/>
      <c r="AS440" s="34"/>
      <c r="AT440" s="34"/>
      <c r="AU440" s="34"/>
      <c r="AV440" s="34"/>
      <c r="AW440" s="34"/>
      <c r="AX440" s="34"/>
      <c r="AY440" s="57"/>
      <c r="AZ440" s="47"/>
      <c r="BA440" s="34"/>
      <c r="BB440" s="34"/>
      <c r="BC440" s="34"/>
      <c r="BD440" s="47"/>
      <c r="BE440" s="34"/>
      <c r="BF440" s="34"/>
      <c r="BG440" s="34"/>
      <c r="BH440" s="34"/>
      <c r="BI440" s="32"/>
      <c r="BJ440" s="34"/>
      <c r="BK440" s="34"/>
      <c r="BL440" s="34"/>
      <c r="BM440" s="34"/>
      <c r="BN440" s="34"/>
      <c r="BO440" s="34"/>
      <c r="BP440" s="34"/>
      <c r="BQ440" s="34"/>
      <c r="BR440" s="34"/>
      <c r="BS440" s="34"/>
      <c r="BT440" s="34"/>
      <c r="BU440" s="34"/>
    </row>
    <row r="441">
      <c r="A441" s="34"/>
      <c r="B441" s="34"/>
      <c r="C441" s="34"/>
      <c r="D441" s="33"/>
      <c r="E441" s="34"/>
      <c r="F441" s="34"/>
      <c r="G441" s="34"/>
      <c r="H441" s="34"/>
      <c r="I441" s="34"/>
      <c r="J441" s="36"/>
      <c r="K441" s="49"/>
      <c r="L441" s="96"/>
      <c r="M441" s="34"/>
      <c r="N441" s="34"/>
      <c r="O441" s="34"/>
      <c r="P441" s="32"/>
      <c r="Q441" s="34"/>
      <c r="R441" s="34"/>
      <c r="S441" s="34"/>
      <c r="T441" s="34"/>
      <c r="U441" s="34"/>
      <c r="V441" s="34"/>
      <c r="W441" s="34"/>
      <c r="X441" s="34"/>
      <c r="Y441" s="34"/>
      <c r="Z441" s="34"/>
      <c r="AA441" s="34"/>
      <c r="AB441" s="34"/>
      <c r="AC441" s="34"/>
      <c r="AD441" s="34"/>
      <c r="AE441" s="34"/>
      <c r="AF441" s="34"/>
      <c r="AG441" s="34"/>
      <c r="AH441" s="34"/>
      <c r="AI441" s="34"/>
      <c r="AJ441" s="34"/>
      <c r="AK441" s="34"/>
      <c r="AL441" s="34"/>
      <c r="AM441" s="34"/>
      <c r="AN441" s="34"/>
      <c r="AO441" s="34"/>
      <c r="AP441" s="34"/>
      <c r="AQ441" s="34"/>
      <c r="AR441" s="34"/>
      <c r="AS441" s="34"/>
      <c r="AT441" s="34"/>
      <c r="AU441" s="34"/>
      <c r="AV441" s="34"/>
      <c r="AW441" s="34"/>
      <c r="AX441" s="34"/>
      <c r="AY441" s="57"/>
      <c r="AZ441" s="47"/>
      <c r="BA441" s="34"/>
      <c r="BB441" s="34"/>
      <c r="BC441" s="34"/>
      <c r="BD441" s="47"/>
      <c r="BE441" s="34"/>
      <c r="BF441" s="34"/>
      <c r="BG441" s="34"/>
      <c r="BH441" s="34"/>
      <c r="BI441" s="32"/>
      <c r="BJ441" s="34"/>
      <c r="BK441" s="34"/>
      <c r="BL441" s="34"/>
      <c r="BM441" s="34"/>
      <c r="BN441" s="34"/>
      <c r="BO441" s="34"/>
      <c r="BP441" s="34"/>
      <c r="BQ441" s="34"/>
      <c r="BR441" s="34"/>
      <c r="BS441" s="34"/>
      <c r="BT441" s="34"/>
      <c r="BU441" s="34"/>
    </row>
    <row r="442">
      <c r="A442" s="34"/>
      <c r="B442" s="34"/>
      <c r="C442" s="34"/>
      <c r="D442" s="33"/>
      <c r="E442" s="34"/>
      <c r="F442" s="34"/>
      <c r="G442" s="34"/>
      <c r="H442" s="34"/>
      <c r="I442" s="34"/>
      <c r="J442" s="36"/>
      <c r="K442" s="49"/>
      <c r="L442" s="96"/>
      <c r="M442" s="34"/>
      <c r="N442" s="34"/>
      <c r="O442" s="34"/>
      <c r="P442" s="32"/>
      <c r="Q442" s="34"/>
      <c r="R442" s="34"/>
      <c r="S442" s="34"/>
      <c r="T442" s="34"/>
      <c r="U442" s="34"/>
      <c r="V442" s="34"/>
      <c r="W442" s="34"/>
      <c r="X442" s="34"/>
      <c r="Y442" s="34"/>
      <c r="Z442" s="34"/>
      <c r="AA442" s="34"/>
      <c r="AB442" s="34"/>
      <c r="AC442" s="34"/>
      <c r="AD442" s="34"/>
      <c r="AE442" s="34"/>
      <c r="AF442" s="34"/>
      <c r="AG442" s="34"/>
      <c r="AH442" s="34"/>
      <c r="AI442" s="34"/>
      <c r="AJ442" s="34"/>
      <c r="AK442" s="34"/>
      <c r="AL442" s="34"/>
      <c r="AM442" s="34"/>
      <c r="AN442" s="34"/>
      <c r="AO442" s="34"/>
      <c r="AP442" s="34"/>
      <c r="AQ442" s="34"/>
      <c r="AR442" s="34"/>
      <c r="AS442" s="34"/>
      <c r="AT442" s="34"/>
      <c r="AU442" s="34"/>
      <c r="AV442" s="34"/>
      <c r="AW442" s="34"/>
      <c r="AX442" s="34"/>
      <c r="AY442" s="57"/>
      <c r="AZ442" s="47"/>
      <c r="BA442" s="34"/>
      <c r="BB442" s="34"/>
      <c r="BC442" s="34"/>
      <c r="BD442" s="47"/>
      <c r="BE442" s="34"/>
      <c r="BF442" s="34"/>
      <c r="BG442" s="34"/>
      <c r="BH442" s="34"/>
      <c r="BI442" s="32"/>
      <c r="BJ442" s="34"/>
      <c r="BK442" s="34"/>
      <c r="BL442" s="34"/>
      <c r="BM442" s="34"/>
      <c r="BN442" s="34"/>
      <c r="BO442" s="34"/>
      <c r="BP442" s="34"/>
      <c r="BQ442" s="34"/>
      <c r="BR442" s="34"/>
      <c r="BS442" s="34"/>
      <c r="BT442" s="34"/>
      <c r="BU442" s="34"/>
    </row>
    <row r="443">
      <c r="A443" s="34"/>
      <c r="B443" s="34"/>
      <c r="C443" s="34"/>
      <c r="D443" s="33"/>
      <c r="E443" s="34"/>
      <c r="F443" s="34"/>
      <c r="G443" s="34"/>
      <c r="H443" s="34"/>
      <c r="I443" s="34"/>
      <c r="J443" s="36"/>
      <c r="K443" s="49"/>
      <c r="L443" s="96"/>
      <c r="M443" s="34"/>
      <c r="N443" s="34"/>
      <c r="O443" s="34"/>
      <c r="P443" s="32"/>
      <c r="Q443" s="34"/>
      <c r="R443" s="34"/>
      <c r="S443" s="34"/>
      <c r="T443" s="34"/>
      <c r="U443" s="34"/>
      <c r="V443" s="34"/>
      <c r="W443" s="34"/>
      <c r="X443" s="34"/>
      <c r="Y443" s="34"/>
      <c r="Z443" s="34"/>
      <c r="AA443" s="34"/>
      <c r="AB443" s="34"/>
      <c r="AC443" s="34"/>
      <c r="AD443" s="34"/>
      <c r="AE443" s="34"/>
      <c r="AF443" s="34"/>
      <c r="AG443" s="34"/>
      <c r="AH443" s="34"/>
      <c r="AI443" s="34"/>
      <c r="AJ443" s="34"/>
      <c r="AK443" s="34"/>
      <c r="AL443" s="34"/>
      <c r="AM443" s="34"/>
      <c r="AN443" s="34"/>
      <c r="AO443" s="34"/>
      <c r="AP443" s="34"/>
      <c r="AQ443" s="34"/>
      <c r="AR443" s="34"/>
      <c r="AS443" s="34"/>
      <c r="AT443" s="34"/>
      <c r="AU443" s="34"/>
      <c r="AV443" s="34"/>
      <c r="AW443" s="34"/>
      <c r="AX443" s="34"/>
      <c r="AY443" s="57"/>
      <c r="AZ443" s="47"/>
      <c r="BA443" s="34"/>
      <c r="BB443" s="34"/>
      <c r="BC443" s="34"/>
      <c r="BD443" s="47"/>
      <c r="BE443" s="34"/>
      <c r="BF443" s="34"/>
      <c r="BG443" s="34"/>
      <c r="BH443" s="34"/>
      <c r="BI443" s="32"/>
      <c r="BJ443" s="34"/>
      <c r="BK443" s="34"/>
      <c r="BL443" s="34"/>
      <c r="BM443" s="34"/>
      <c r="BN443" s="34"/>
      <c r="BO443" s="34"/>
      <c r="BP443" s="34"/>
      <c r="BQ443" s="34"/>
      <c r="BR443" s="34"/>
      <c r="BS443" s="34"/>
      <c r="BT443" s="34"/>
      <c r="BU443" s="34"/>
    </row>
    <row r="444">
      <c r="A444" s="34"/>
      <c r="B444" s="34"/>
      <c r="C444" s="34"/>
      <c r="D444" s="33"/>
      <c r="E444" s="34"/>
      <c r="F444" s="34"/>
      <c r="G444" s="34"/>
      <c r="H444" s="34"/>
      <c r="I444" s="34"/>
      <c r="J444" s="36"/>
      <c r="K444" s="49"/>
      <c r="L444" s="96"/>
      <c r="M444" s="34"/>
      <c r="N444" s="34"/>
      <c r="O444" s="34"/>
      <c r="P444" s="32"/>
      <c r="Q444" s="34"/>
      <c r="R444" s="34"/>
      <c r="S444" s="34"/>
      <c r="T444" s="34"/>
      <c r="U444" s="34"/>
      <c r="V444" s="34"/>
      <c r="W444" s="34"/>
      <c r="X444" s="34"/>
      <c r="Y444" s="34"/>
      <c r="Z444" s="34"/>
      <c r="AA444" s="34"/>
      <c r="AB444" s="34"/>
      <c r="AC444" s="34"/>
      <c r="AD444" s="34"/>
      <c r="AE444" s="34"/>
      <c r="AF444" s="34"/>
      <c r="AG444" s="34"/>
      <c r="AH444" s="34"/>
      <c r="AI444" s="34"/>
      <c r="AJ444" s="34"/>
      <c r="AK444" s="34"/>
      <c r="AL444" s="34"/>
      <c r="AM444" s="34"/>
      <c r="AN444" s="34"/>
      <c r="AO444" s="34"/>
      <c r="AP444" s="34"/>
      <c r="AQ444" s="34"/>
      <c r="AR444" s="34"/>
      <c r="AS444" s="34"/>
      <c r="AT444" s="34"/>
      <c r="AU444" s="34"/>
      <c r="AV444" s="34"/>
      <c r="AW444" s="34"/>
      <c r="AX444" s="34"/>
      <c r="AY444" s="57"/>
      <c r="AZ444" s="47"/>
      <c r="BA444" s="34"/>
      <c r="BB444" s="34"/>
      <c r="BC444" s="34"/>
      <c r="BD444" s="47"/>
      <c r="BE444" s="34"/>
      <c r="BF444" s="34"/>
      <c r="BG444" s="34"/>
      <c r="BH444" s="34"/>
      <c r="BI444" s="32"/>
      <c r="BJ444" s="34"/>
      <c r="BK444" s="34"/>
      <c r="BL444" s="34"/>
      <c r="BM444" s="34"/>
      <c r="BN444" s="34"/>
      <c r="BO444" s="34"/>
      <c r="BP444" s="34"/>
      <c r="BQ444" s="34"/>
      <c r="BR444" s="34"/>
      <c r="BS444" s="34"/>
      <c r="BT444" s="34"/>
      <c r="BU444" s="34"/>
    </row>
    <row r="445">
      <c r="A445" s="34"/>
      <c r="B445" s="34"/>
      <c r="C445" s="34"/>
      <c r="D445" s="33"/>
      <c r="E445" s="34"/>
      <c r="F445" s="34"/>
      <c r="G445" s="34"/>
      <c r="H445" s="34"/>
      <c r="I445" s="34"/>
      <c r="J445" s="36"/>
      <c r="K445" s="49"/>
      <c r="L445" s="96"/>
      <c r="M445" s="34"/>
      <c r="N445" s="34"/>
      <c r="O445" s="34"/>
      <c r="P445" s="32"/>
      <c r="Q445" s="34"/>
      <c r="R445" s="34"/>
      <c r="S445" s="34"/>
      <c r="T445" s="34"/>
      <c r="U445" s="34"/>
      <c r="V445" s="34"/>
      <c r="W445" s="34"/>
      <c r="X445" s="34"/>
      <c r="Y445" s="34"/>
      <c r="Z445" s="34"/>
      <c r="AA445" s="34"/>
      <c r="AB445" s="34"/>
      <c r="AC445" s="34"/>
      <c r="AD445" s="34"/>
      <c r="AE445" s="34"/>
      <c r="AF445" s="34"/>
      <c r="AG445" s="34"/>
      <c r="AH445" s="34"/>
      <c r="AI445" s="34"/>
      <c r="AJ445" s="34"/>
      <c r="AK445" s="34"/>
      <c r="AL445" s="34"/>
      <c r="AM445" s="34"/>
      <c r="AN445" s="34"/>
      <c r="AO445" s="34"/>
      <c r="AP445" s="34"/>
      <c r="AQ445" s="34"/>
      <c r="AR445" s="34"/>
      <c r="AS445" s="34"/>
      <c r="AT445" s="34"/>
      <c r="AU445" s="34"/>
      <c r="AV445" s="34"/>
      <c r="AW445" s="34"/>
      <c r="AX445" s="34"/>
      <c r="AY445" s="57"/>
      <c r="AZ445" s="47"/>
      <c r="BA445" s="34"/>
      <c r="BB445" s="34"/>
      <c r="BC445" s="34"/>
      <c r="BD445" s="47"/>
      <c r="BE445" s="34"/>
      <c r="BF445" s="34"/>
      <c r="BG445" s="34"/>
      <c r="BH445" s="34"/>
      <c r="BI445" s="32"/>
      <c r="BJ445" s="34"/>
      <c r="BK445" s="34"/>
      <c r="BL445" s="34"/>
      <c r="BM445" s="34"/>
      <c r="BN445" s="34"/>
      <c r="BO445" s="34"/>
      <c r="BP445" s="34"/>
      <c r="BQ445" s="34"/>
      <c r="BR445" s="34"/>
      <c r="BS445" s="34"/>
      <c r="BT445" s="34"/>
      <c r="BU445" s="34"/>
    </row>
    <row r="446">
      <c r="A446" s="34"/>
      <c r="B446" s="34"/>
      <c r="C446" s="34"/>
      <c r="D446" s="33"/>
      <c r="E446" s="34"/>
      <c r="F446" s="34"/>
      <c r="G446" s="34"/>
      <c r="H446" s="34"/>
      <c r="I446" s="34"/>
      <c r="J446" s="36"/>
      <c r="K446" s="49"/>
      <c r="L446" s="96"/>
      <c r="M446" s="34"/>
      <c r="N446" s="34"/>
      <c r="O446" s="34"/>
      <c r="P446" s="32"/>
      <c r="Q446" s="34"/>
      <c r="R446" s="34"/>
      <c r="S446" s="34"/>
      <c r="T446" s="34"/>
      <c r="U446" s="34"/>
      <c r="V446" s="34"/>
      <c r="W446" s="34"/>
      <c r="X446" s="34"/>
      <c r="Y446" s="34"/>
      <c r="Z446" s="34"/>
      <c r="AA446" s="34"/>
      <c r="AB446" s="34"/>
      <c r="AC446" s="34"/>
      <c r="AD446" s="34"/>
      <c r="AE446" s="34"/>
      <c r="AF446" s="34"/>
      <c r="AG446" s="34"/>
      <c r="AH446" s="34"/>
      <c r="AI446" s="34"/>
      <c r="AJ446" s="34"/>
      <c r="AK446" s="34"/>
      <c r="AL446" s="34"/>
      <c r="AM446" s="34"/>
      <c r="AN446" s="34"/>
      <c r="AO446" s="34"/>
      <c r="AP446" s="34"/>
      <c r="AQ446" s="34"/>
      <c r="AR446" s="34"/>
      <c r="AS446" s="34"/>
      <c r="AT446" s="34"/>
      <c r="AU446" s="34"/>
      <c r="AV446" s="34"/>
      <c r="AW446" s="34"/>
      <c r="AX446" s="34"/>
      <c r="AY446" s="57"/>
      <c r="AZ446" s="47"/>
      <c r="BA446" s="34"/>
      <c r="BB446" s="34"/>
      <c r="BC446" s="34"/>
      <c r="BD446" s="47"/>
      <c r="BE446" s="34"/>
      <c r="BF446" s="34"/>
      <c r="BG446" s="34"/>
      <c r="BH446" s="34"/>
      <c r="BI446" s="32"/>
      <c r="BJ446" s="34"/>
      <c r="BK446" s="34"/>
      <c r="BL446" s="34"/>
      <c r="BM446" s="34"/>
      <c r="BN446" s="34"/>
      <c r="BO446" s="34"/>
      <c r="BP446" s="34"/>
      <c r="BQ446" s="34"/>
      <c r="BR446" s="34"/>
      <c r="BS446" s="34"/>
      <c r="BT446" s="34"/>
      <c r="BU446" s="34"/>
    </row>
    <row r="447">
      <c r="A447" s="34"/>
      <c r="B447" s="34"/>
      <c r="C447" s="34"/>
      <c r="D447" s="33"/>
      <c r="E447" s="34"/>
      <c r="F447" s="34"/>
      <c r="G447" s="34"/>
      <c r="H447" s="34"/>
      <c r="I447" s="34"/>
      <c r="J447" s="36"/>
      <c r="K447" s="49"/>
      <c r="L447" s="96"/>
      <c r="M447" s="34"/>
      <c r="N447" s="34"/>
      <c r="O447" s="34"/>
      <c r="P447" s="32"/>
      <c r="Q447" s="34"/>
      <c r="R447" s="34"/>
      <c r="S447" s="34"/>
      <c r="T447" s="34"/>
      <c r="U447" s="34"/>
      <c r="V447" s="34"/>
      <c r="W447" s="34"/>
      <c r="X447" s="34"/>
      <c r="Y447" s="34"/>
      <c r="Z447" s="34"/>
      <c r="AA447" s="34"/>
      <c r="AB447" s="34"/>
      <c r="AC447" s="34"/>
      <c r="AD447" s="34"/>
      <c r="AE447" s="34"/>
      <c r="AF447" s="34"/>
      <c r="AG447" s="34"/>
      <c r="AH447" s="34"/>
      <c r="AI447" s="34"/>
      <c r="AJ447" s="34"/>
      <c r="AK447" s="34"/>
      <c r="AL447" s="34"/>
      <c r="AM447" s="34"/>
      <c r="AN447" s="34"/>
      <c r="AO447" s="34"/>
      <c r="AP447" s="34"/>
      <c r="AQ447" s="34"/>
      <c r="AR447" s="34"/>
      <c r="AS447" s="34"/>
      <c r="AT447" s="34"/>
      <c r="AU447" s="34"/>
      <c r="AV447" s="34"/>
      <c r="AW447" s="34"/>
      <c r="AX447" s="34"/>
      <c r="AY447" s="57"/>
      <c r="AZ447" s="47"/>
      <c r="BA447" s="34"/>
      <c r="BB447" s="34"/>
      <c r="BC447" s="34"/>
      <c r="BD447" s="47"/>
      <c r="BE447" s="34"/>
      <c r="BF447" s="34"/>
      <c r="BG447" s="34"/>
      <c r="BH447" s="34"/>
      <c r="BI447" s="32"/>
      <c r="BJ447" s="34"/>
      <c r="BK447" s="34"/>
      <c r="BL447" s="34"/>
      <c r="BM447" s="34"/>
      <c r="BN447" s="34"/>
      <c r="BO447" s="34"/>
      <c r="BP447" s="34"/>
      <c r="BQ447" s="34"/>
      <c r="BR447" s="34"/>
      <c r="BS447" s="34"/>
      <c r="BT447" s="34"/>
      <c r="BU447" s="34"/>
    </row>
    <row r="448">
      <c r="A448" s="34"/>
      <c r="B448" s="34"/>
      <c r="C448" s="34"/>
      <c r="D448" s="33"/>
      <c r="E448" s="34"/>
      <c r="F448" s="34"/>
      <c r="G448" s="34"/>
      <c r="H448" s="34"/>
      <c r="I448" s="34"/>
      <c r="J448" s="36"/>
      <c r="K448" s="49"/>
      <c r="L448" s="96"/>
      <c r="M448" s="34"/>
      <c r="N448" s="34"/>
      <c r="O448" s="34"/>
      <c r="P448" s="32"/>
      <c r="Q448" s="34"/>
      <c r="R448" s="34"/>
      <c r="S448" s="34"/>
      <c r="T448" s="34"/>
      <c r="U448" s="34"/>
      <c r="V448" s="34"/>
      <c r="W448" s="34"/>
      <c r="X448" s="34"/>
      <c r="Y448" s="34"/>
      <c r="Z448" s="34"/>
      <c r="AA448" s="34"/>
      <c r="AB448" s="34"/>
      <c r="AC448" s="34"/>
      <c r="AD448" s="34"/>
      <c r="AE448" s="34"/>
      <c r="AF448" s="34"/>
      <c r="AG448" s="34"/>
      <c r="AH448" s="34"/>
      <c r="AI448" s="34"/>
      <c r="AJ448" s="34"/>
      <c r="AK448" s="34"/>
      <c r="AL448" s="34"/>
      <c r="AM448" s="34"/>
      <c r="AN448" s="34"/>
      <c r="AO448" s="34"/>
      <c r="AP448" s="34"/>
      <c r="AQ448" s="34"/>
      <c r="AR448" s="34"/>
      <c r="AS448" s="34"/>
      <c r="AT448" s="34"/>
      <c r="AU448" s="34"/>
      <c r="AV448" s="34"/>
      <c r="AW448" s="34"/>
      <c r="AX448" s="34"/>
      <c r="AY448" s="57"/>
      <c r="AZ448" s="47"/>
      <c r="BA448" s="34"/>
      <c r="BB448" s="34"/>
      <c r="BC448" s="34"/>
      <c r="BD448" s="47"/>
      <c r="BE448" s="34"/>
      <c r="BF448" s="34"/>
      <c r="BG448" s="34"/>
      <c r="BH448" s="34"/>
      <c r="BI448" s="32"/>
      <c r="BJ448" s="34"/>
      <c r="BK448" s="34"/>
      <c r="BL448" s="34"/>
      <c r="BM448" s="34"/>
      <c r="BN448" s="34"/>
      <c r="BO448" s="34"/>
      <c r="BP448" s="34"/>
      <c r="BQ448" s="34"/>
      <c r="BR448" s="34"/>
      <c r="BS448" s="34"/>
      <c r="BT448" s="34"/>
      <c r="BU448" s="34"/>
    </row>
    <row r="449">
      <c r="A449" s="34"/>
      <c r="B449" s="34"/>
      <c r="C449" s="34"/>
      <c r="D449" s="33"/>
      <c r="E449" s="34"/>
      <c r="F449" s="34"/>
      <c r="G449" s="34"/>
      <c r="H449" s="34"/>
      <c r="I449" s="34"/>
      <c r="J449" s="36"/>
      <c r="K449" s="49"/>
      <c r="L449" s="96"/>
      <c r="M449" s="34"/>
      <c r="N449" s="34"/>
      <c r="O449" s="34"/>
      <c r="P449" s="32"/>
      <c r="Q449" s="34"/>
      <c r="R449" s="34"/>
      <c r="S449" s="34"/>
      <c r="T449" s="34"/>
      <c r="U449" s="34"/>
      <c r="V449" s="34"/>
      <c r="W449" s="34"/>
      <c r="X449" s="34"/>
      <c r="Y449" s="34"/>
      <c r="Z449" s="34"/>
      <c r="AA449" s="34"/>
      <c r="AB449" s="34"/>
      <c r="AC449" s="34"/>
      <c r="AD449" s="34"/>
      <c r="AE449" s="34"/>
      <c r="AF449" s="34"/>
      <c r="AG449" s="34"/>
      <c r="AH449" s="34"/>
      <c r="AI449" s="34"/>
      <c r="AJ449" s="34"/>
      <c r="AK449" s="34"/>
      <c r="AL449" s="34"/>
      <c r="AM449" s="34"/>
      <c r="AN449" s="34"/>
      <c r="AO449" s="34"/>
      <c r="AP449" s="34"/>
      <c r="AQ449" s="34"/>
      <c r="AR449" s="34"/>
      <c r="AS449" s="34"/>
      <c r="AT449" s="34"/>
      <c r="AU449" s="34"/>
      <c r="AV449" s="34"/>
      <c r="AW449" s="34"/>
      <c r="AX449" s="34"/>
      <c r="AY449" s="57"/>
      <c r="AZ449" s="47"/>
      <c r="BA449" s="34"/>
      <c r="BB449" s="34"/>
      <c r="BC449" s="34"/>
      <c r="BD449" s="47"/>
      <c r="BE449" s="34"/>
      <c r="BF449" s="34"/>
      <c r="BG449" s="34"/>
      <c r="BH449" s="34"/>
      <c r="BI449" s="32"/>
      <c r="BJ449" s="34"/>
      <c r="BK449" s="34"/>
      <c r="BL449" s="34"/>
      <c r="BM449" s="34"/>
      <c r="BN449" s="34"/>
      <c r="BO449" s="34"/>
      <c r="BP449" s="34"/>
      <c r="BQ449" s="34"/>
      <c r="BR449" s="34"/>
      <c r="BS449" s="34"/>
      <c r="BT449" s="34"/>
      <c r="BU449" s="34"/>
    </row>
    <row r="450">
      <c r="A450" s="34"/>
      <c r="B450" s="34"/>
      <c r="C450" s="34"/>
      <c r="D450" s="33"/>
      <c r="E450" s="34"/>
      <c r="F450" s="34"/>
      <c r="G450" s="34"/>
      <c r="H450" s="34"/>
      <c r="I450" s="34"/>
      <c r="J450" s="36"/>
      <c r="K450" s="49"/>
      <c r="L450" s="96"/>
      <c r="M450" s="34"/>
      <c r="N450" s="34"/>
      <c r="O450" s="34"/>
      <c r="P450" s="32"/>
      <c r="Q450" s="34"/>
      <c r="R450" s="34"/>
      <c r="S450" s="34"/>
      <c r="T450" s="34"/>
      <c r="U450" s="34"/>
      <c r="V450" s="34"/>
      <c r="W450" s="34"/>
      <c r="X450" s="34"/>
      <c r="Y450" s="34"/>
      <c r="Z450" s="34"/>
      <c r="AA450" s="34"/>
      <c r="AB450" s="34"/>
      <c r="AC450" s="34"/>
      <c r="AD450" s="34"/>
      <c r="AE450" s="34"/>
      <c r="AF450" s="34"/>
      <c r="AG450" s="34"/>
      <c r="AH450" s="34"/>
      <c r="AI450" s="34"/>
      <c r="AJ450" s="34"/>
      <c r="AK450" s="34"/>
      <c r="AL450" s="34"/>
      <c r="AM450" s="34"/>
      <c r="AN450" s="34"/>
      <c r="AO450" s="34"/>
      <c r="AP450" s="34"/>
      <c r="AQ450" s="34"/>
      <c r="AR450" s="34"/>
      <c r="AS450" s="34"/>
      <c r="AT450" s="34"/>
      <c r="AU450" s="34"/>
      <c r="AV450" s="34"/>
      <c r="AW450" s="34"/>
      <c r="AX450" s="34"/>
      <c r="AY450" s="57"/>
      <c r="AZ450" s="47"/>
      <c r="BA450" s="34"/>
      <c r="BB450" s="34"/>
      <c r="BC450" s="34"/>
      <c r="BD450" s="47"/>
      <c r="BE450" s="34"/>
      <c r="BF450" s="34"/>
      <c r="BG450" s="34"/>
      <c r="BH450" s="34"/>
      <c r="BI450" s="32"/>
      <c r="BJ450" s="34"/>
      <c r="BK450" s="34"/>
      <c r="BL450" s="34"/>
      <c r="BM450" s="34"/>
      <c r="BN450" s="34"/>
      <c r="BO450" s="34"/>
      <c r="BP450" s="34"/>
      <c r="BQ450" s="34"/>
      <c r="BR450" s="34"/>
      <c r="BS450" s="34"/>
      <c r="BT450" s="34"/>
      <c r="BU450" s="34"/>
    </row>
    <row r="451">
      <c r="A451" s="34"/>
      <c r="B451" s="34"/>
      <c r="C451" s="34"/>
      <c r="D451" s="33"/>
      <c r="E451" s="34"/>
      <c r="F451" s="34"/>
      <c r="G451" s="34"/>
      <c r="H451" s="34"/>
      <c r="I451" s="34"/>
      <c r="J451" s="36"/>
      <c r="K451" s="49"/>
      <c r="L451" s="96"/>
      <c r="M451" s="34"/>
      <c r="N451" s="34"/>
      <c r="O451" s="34"/>
      <c r="P451" s="32"/>
      <c r="Q451" s="34"/>
      <c r="R451" s="34"/>
      <c r="S451" s="34"/>
      <c r="T451" s="34"/>
      <c r="U451" s="34"/>
      <c r="V451" s="34"/>
      <c r="W451" s="34"/>
      <c r="X451" s="34"/>
      <c r="Y451" s="34"/>
      <c r="Z451" s="34"/>
      <c r="AA451" s="34"/>
      <c r="AB451" s="34"/>
      <c r="AC451" s="34"/>
      <c r="AD451" s="34"/>
      <c r="AE451" s="34"/>
      <c r="AF451" s="34"/>
      <c r="AG451" s="34"/>
      <c r="AH451" s="34"/>
      <c r="AI451" s="34"/>
      <c r="AJ451" s="34"/>
      <c r="AK451" s="34"/>
      <c r="AL451" s="34"/>
      <c r="AM451" s="34"/>
      <c r="AN451" s="34"/>
      <c r="AO451" s="34"/>
      <c r="AP451" s="34"/>
      <c r="AQ451" s="34"/>
      <c r="AR451" s="34"/>
      <c r="AS451" s="34"/>
      <c r="AT451" s="34"/>
      <c r="AU451" s="34"/>
      <c r="AV451" s="34"/>
      <c r="AW451" s="34"/>
      <c r="AX451" s="34"/>
      <c r="AY451" s="57"/>
      <c r="AZ451" s="47"/>
      <c r="BA451" s="34"/>
      <c r="BB451" s="34"/>
      <c r="BC451" s="34"/>
      <c r="BD451" s="47"/>
      <c r="BE451" s="34"/>
      <c r="BF451" s="34"/>
      <c r="BG451" s="34"/>
      <c r="BH451" s="34"/>
      <c r="BI451" s="32"/>
      <c r="BJ451" s="34"/>
      <c r="BK451" s="34"/>
      <c r="BL451" s="34"/>
      <c r="BM451" s="34"/>
      <c r="BN451" s="34"/>
      <c r="BO451" s="34"/>
      <c r="BP451" s="34"/>
      <c r="BQ451" s="34"/>
      <c r="BR451" s="34"/>
      <c r="BS451" s="34"/>
      <c r="BT451" s="34"/>
      <c r="BU451" s="34"/>
    </row>
    <row r="452">
      <c r="A452" s="34"/>
      <c r="B452" s="34"/>
      <c r="C452" s="34"/>
      <c r="D452" s="33"/>
      <c r="E452" s="34"/>
      <c r="F452" s="34"/>
      <c r="G452" s="34"/>
      <c r="H452" s="34"/>
      <c r="I452" s="34"/>
      <c r="J452" s="36"/>
      <c r="K452" s="49"/>
      <c r="L452" s="96"/>
      <c r="M452" s="34"/>
      <c r="N452" s="34"/>
      <c r="O452" s="34"/>
      <c r="P452" s="32"/>
      <c r="Q452" s="34"/>
      <c r="R452" s="34"/>
      <c r="S452" s="34"/>
      <c r="T452" s="34"/>
      <c r="U452" s="34"/>
      <c r="V452" s="34"/>
      <c r="W452" s="34"/>
      <c r="X452" s="34"/>
      <c r="Y452" s="34"/>
      <c r="Z452" s="34"/>
      <c r="AA452" s="34"/>
      <c r="AB452" s="34"/>
      <c r="AC452" s="34"/>
      <c r="AD452" s="34"/>
      <c r="AE452" s="34"/>
      <c r="AF452" s="34"/>
      <c r="AG452" s="34"/>
      <c r="AH452" s="34"/>
      <c r="AI452" s="34"/>
      <c r="AJ452" s="34"/>
      <c r="AK452" s="34"/>
      <c r="AL452" s="34"/>
      <c r="AM452" s="34"/>
      <c r="AN452" s="34"/>
      <c r="AO452" s="34"/>
      <c r="AP452" s="34"/>
      <c r="AQ452" s="34"/>
      <c r="AR452" s="34"/>
      <c r="AS452" s="34"/>
      <c r="AT452" s="34"/>
      <c r="AU452" s="34"/>
      <c r="AV452" s="34"/>
      <c r="AW452" s="34"/>
      <c r="AX452" s="34"/>
      <c r="AY452" s="57"/>
      <c r="AZ452" s="47"/>
      <c r="BA452" s="34"/>
      <c r="BB452" s="34"/>
      <c r="BC452" s="34"/>
      <c r="BD452" s="47"/>
      <c r="BE452" s="34"/>
      <c r="BF452" s="34"/>
      <c r="BG452" s="34"/>
      <c r="BH452" s="34"/>
      <c r="BI452" s="32"/>
      <c r="BJ452" s="34"/>
      <c r="BK452" s="34"/>
      <c r="BL452" s="34"/>
      <c r="BM452" s="34"/>
      <c r="BN452" s="34"/>
      <c r="BO452" s="34"/>
      <c r="BP452" s="34"/>
      <c r="BQ452" s="34"/>
      <c r="BR452" s="34"/>
      <c r="BS452" s="34"/>
      <c r="BT452" s="34"/>
      <c r="BU452" s="34"/>
    </row>
    <row r="453">
      <c r="A453" s="34"/>
      <c r="B453" s="34"/>
      <c r="C453" s="34"/>
      <c r="D453" s="33"/>
      <c r="E453" s="34"/>
      <c r="F453" s="34"/>
      <c r="G453" s="34"/>
      <c r="H453" s="34"/>
      <c r="I453" s="34"/>
      <c r="J453" s="36"/>
      <c r="K453" s="49"/>
      <c r="L453" s="96"/>
      <c r="M453" s="34"/>
      <c r="N453" s="34"/>
      <c r="O453" s="34"/>
      <c r="P453" s="32"/>
      <c r="Q453" s="34"/>
      <c r="R453" s="34"/>
      <c r="S453" s="34"/>
      <c r="T453" s="34"/>
      <c r="U453" s="34"/>
      <c r="V453" s="34"/>
      <c r="W453" s="34"/>
      <c r="X453" s="34"/>
      <c r="Y453" s="34"/>
      <c r="Z453" s="34"/>
      <c r="AA453" s="34"/>
      <c r="AB453" s="34"/>
      <c r="AC453" s="34"/>
      <c r="AD453" s="34"/>
      <c r="AE453" s="34"/>
      <c r="AF453" s="34"/>
      <c r="AG453" s="34"/>
      <c r="AH453" s="34"/>
      <c r="AI453" s="34"/>
      <c r="AJ453" s="34"/>
      <c r="AK453" s="34"/>
      <c r="AL453" s="34"/>
      <c r="AM453" s="34"/>
      <c r="AN453" s="34"/>
      <c r="AO453" s="34"/>
      <c r="AP453" s="34"/>
      <c r="AQ453" s="34"/>
      <c r="AR453" s="34"/>
      <c r="AS453" s="34"/>
      <c r="AT453" s="34"/>
      <c r="AU453" s="34"/>
      <c r="AV453" s="34"/>
      <c r="AW453" s="34"/>
      <c r="AX453" s="34"/>
      <c r="AY453" s="57"/>
      <c r="AZ453" s="47"/>
      <c r="BA453" s="34"/>
      <c r="BB453" s="34"/>
      <c r="BC453" s="34"/>
      <c r="BD453" s="47"/>
      <c r="BE453" s="34"/>
      <c r="BF453" s="34"/>
      <c r="BG453" s="34"/>
      <c r="BH453" s="34"/>
      <c r="BI453" s="32"/>
      <c r="BJ453" s="34"/>
      <c r="BK453" s="34"/>
      <c r="BL453" s="34"/>
      <c r="BM453" s="34"/>
      <c r="BN453" s="34"/>
      <c r="BO453" s="34"/>
      <c r="BP453" s="34"/>
      <c r="BQ453" s="34"/>
      <c r="BR453" s="34"/>
      <c r="BS453" s="34"/>
      <c r="BT453" s="34"/>
      <c r="BU453" s="34"/>
    </row>
    <row r="454">
      <c r="A454" s="34"/>
      <c r="B454" s="34"/>
      <c r="C454" s="34"/>
      <c r="D454" s="33"/>
      <c r="E454" s="34"/>
      <c r="F454" s="34"/>
      <c r="G454" s="34"/>
      <c r="H454" s="34"/>
      <c r="I454" s="34"/>
      <c r="J454" s="36"/>
      <c r="K454" s="49"/>
      <c r="L454" s="96"/>
      <c r="M454" s="34"/>
      <c r="N454" s="34"/>
      <c r="O454" s="34"/>
      <c r="P454" s="32"/>
      <c r="Q454" s="34"/>
      <c r="R454" s="34"/>
      <c r="S454" s="34"/>
      <c r="T454" s="34"/>
      <c r="U454" s="34"/>
      <c r="V454" s="34"/>
      <c r="W454" s="34"/>
      <c r="X454" s="34"/>
      <c r="Y454" s="34"/>
      <c r="Z454" s="34"/>
      <c r="AA454" s="34"/>
      <c r="AB454" s="34"/>
      <c r="AC454" s="34"/>
      <c r="AD454" s="34"/>
      <c r="AE454" s="34"/>
      <c r="AF454" s="34"/>
      <c r="AG454" s="34"/>
      <c r="AH454" s="34"/>
      <c r="AI454" s="34"/>
      <c r="AJ454" s="34"/>
      <c r="AK454" s="34"/>
      <c r="AL454" s="34"/>
      <c r="AM454" s="34"/>
      <c r="AN454" s="34"/>
      <c r="AO454" s="34"/>
      <c r="AP454" s="34"/>
      <c r="AQ454" s="34"/>
      <c r="AR454" s="34"/>
      <c r="AS454" s="34"/>
      <c r="AT454" s="34"/>
      <c r="AU454" s="34"/>
      <c r="AV454" s="34"/>
      <c r="AW454" s="34"/>
      <c r="AX454" s="34"/>
      <c r="AY454" s="57"/>
      <c r="AZ454" s="47"/>
      <c r="BA454" s="34"/>
      <c r="BB454" s="34"/>
      <c r="BC454" s="34"/>
      <c r="BD454" s="47"/>
      <c r="BE454" s="34"/>
      <c r="BF454" s="34"/>
      <c r="BG454" s="34"/>
      <c r="BH454" s="34"/>
      <c r="BI454" s="32"/>
      <c r="BJ454" s="34"/>
      <c r="BK454" s="34"/>
      <c r="BL454" s="34"/>
      <c r="BM454" s="34"/>
      <c r="BN454" s="34"/>
      <c r="BO454" s="34"/>
      <c r="BP454" s="34"/>
      <c r="BQ454" s="34"/>
      <c r="BR454" s="34"/>
      <c r="BS454" s="34"/>
      <c r="BT454" s="34"/>
      <c r="BU454" s="34"/>
    </row>
    <row r="455">
      <c r="A455" s="34"/>
      <c r="B455" s="34"/>
      <c r="C455" s="34"/>
      <c r="D455" s="33"/>
      <c r="E455" s="34"/>
      <c r="F455" s="34"/>
      <c r="G455" s="34"/>
      <c r="H455" s="34"/>
      <c r="I455" s="34"/>
      <c r="J455" s="36"/>
      <c r="K455" s="49"/>
      <c r="L455" s="96"/>
      <c r="M455" s="34"/>
      <c r="N455" s="34"/>
      <c r="O455" s="34"/>
      <c r="P455" s="32"/>
      <c r="Q455" s="34"/>
      <c r="R455" s="34"/>
      <c r="S455" s="34"/>
      <c r="T455" s="34"/>
      <c r="U455" s="34"/>
      <c r="V455" s="34"/>
      <c r="W455" s="34"/>
      <c r="X455" s="34"/>
      <c r="Y455" s="34"/>
      <c r="Z455" s="34"/>
      <c r="AA455" s="34"/>
      <c r="AB455" s="34"/>
      <c r="AC455" s="34"/>
      <c r="AD455" s="34"/>
      <c r="AE455" s="34"/>
      <c r="AF455" s="34"/>
      <c r="AG455" s="34"/>
      <c r="AH455" s="34"/>
      <c r="AI455" s="34"/>
      <c r="AJ455" s="34"/>
      <c r="AK455" s="34"/>
      <c r="AL455" s="34"/>
      <c r="AM455" s="34"/>
      <c r="AN455" s="34"/>
      <c r="AO455" s="34"/>
      <c r="AP455" s="34"/>
      <c r="AQ455" s="34"/>
      <c r="AR455" s="34"/>
      <c r="AS455" s="34"/>
      <c r="AT455" s="34"/>
      <c r="AU455" s="34"/>
      <c r="AV455" s="34"/>
      <c r="AW455" s="34"/>
      <c r="AX455" s="34"/>
      <c r="AY455" s="57"/>
      <c r="AZ455" s="47"/>
      <c r="BA455" s="34"/>
      <c r="BB455" s="34"/>
      <c r="BC455" s="34"/>
      <c r="BD455" s="47"/>
      <c r="BE455" s="34"/>
      <c r="BF455" s="34"/>
      <c r="BG455" s="34"/>
      <c r="BH455" s="34"/>
      <c r="BI455" s="32"/>
      <c r="BJ455" s="34"/>
      <c r="BK455" s="34"/>
      <c r="BL455" s="34"/>
      <c r="BM455" s="34"/>
      <c r="BN455" s="34"/>
      <c r="BO455" s="34"/>
      <c r="BP455" s="34"/>
      <c r="BQ455" s="34"/>
      <c r="BR455" s="34"/>
      <c r="BS455" s="34"/>
      <c r="BT455" s="34"/>
      <c r="BU455" s="34"/>
    </row>
    <row r="456">
      <c r="A456" s="34"/>
      <c r="B456" s="34"/>
      <c r="C456" s="34"/>
      <c r="D456" s="33"/>
      <c r="E456" s="34"/>
      <c r="F456" s="34"/>
      <c r="G456" s="34"/>
      <c r="H456" s="34"/>
      <c r="I456" s="34"/>
      <c r="J456" s="36"/>
      <c r="K456" s="49"/>
      <c r="L456" s="96"/>
      <c r="M456" s="34"/>
      <c r="N456" s="34"/>
      <c r="O456" s="34"/>
      <c r="P456" s="32"/>
      <c r="Q456" s="34"/>
      <c r="R456" s="34"/>
      <c r="S456" s="34"/>
      <c r="T456" s="34"/>
      <c r="U456" s="34"/>
      <c r="V456" s="34"/>
      <c r="W456" s="34"/>
      <c r="X456" s="34"/>
      <c r="Y456" s="34"/>
      <c r="Z456" s="34"/>
      <c r="AA456" s="34"/>
      <c r="AB456" s="34"/>
      <c r="AC456" s="34"/>
      <c r="AD456" s="34"/>
      <c r="AE456" s="34"/>
      <c r="AF456" s="34"/>
      <c r="AG456" s="34"/>
      <c r="AH456" s="34"/>
      <c r="AI456" s="34"/>
      <c r="AJ456" s="34"/>
      <c r="AK456" s="34"/>
      <c r="AL456" s="34"/>
      <c r="AM456" s="34"/>
      <c r="AN456" s="34"/>
      <c r="AO456" s="34"/>
      <c r="AP456" s="34"/>
      <c r="AQ456" s="34"/>
      <c r="AR456" s="34"/>
      <c r="AS456" s="34"/>
      <c r="AT456" s="34"/>
      <c r="AU456" s="34"/>
      <c r="AV456" s="34"/>
      <c r="AW456" s="34"/>
      <c r="AX456" s="34"/>
      <c r="AY456" s="57"/>
      <c r="AZ456" s="47"/>
      <c r="BA456" s="34"/>
      <c r="BB456" s="34"/>
      <c r="BC456" s="34"/>
      <c r="BD456" s="47"/>
      <c r="BE456" s="34"/>
      <c r="BF456" s="34"/>
      <c r="BG456" s="34"/>
      <c r="BH456" s="34"/>
      <c r="BI456" s="32"/>
      <c r="BJ456" s="34"/>
      <c r="BK456" s="34"/>
      <c r="BL456" s="34"/>
      <c r="BM456" s="34"/>
      <c r="BN456" s="34"/>
      <c r="BO456" s="34"/>
      <c r="BP456" s="34"/>
      <c r="BQ456" s="34"/>
      <c r="BR456" s="34"/>
      <c r="BS456" s="34"/>
      <c r="BT456" s="34"/>
      <c r="BU456" s="34"/>
    </row>
    <row r="457">
      <c r="A457" s="34"/>
      <c r="B457" s="34"/>
      <c r="C457" s="34"/>
      <c r="D457" s="33"/>
      <c r="E457" s="34"/>
      <c r="F457" s="34"/>
      <c r="G457" s="34"/>
      <c r="H457" s="34"/>
      <c r="I457" s="34"/>
      <c r="J457" s="36"/>
      <c r="K457" s="49"/>
      <c r="L457" s="96"/>
      <c r="M457" s="34"/>
      <c r="N457" s="34"/>
      <c r="O457" s="34"/>
      <c r="P457" s="32"/>
      <c r="Q457" s="34"/>
      <c r="R457" s="34"/>
      <c r="S457" s="34"/>
      <c r="T457" s="34"/>
      <c r="U457" s="34"/>
      <c r="V457" s="34"/>
      <c r="W457" s="34"/>
      <c r="X457" s="34"/>
      <c r="Y457" s="34"/>
      <c r="Z457" s="34"/>
      <c r="AA457" s="34"/>
      <c r="AB457" s="34"/>
      <c r="AC457" s="34"/>
      <c r="AD457" s="34"/>
      <c r="AE457" s="34"/>
      <c r="AF457" s="34"/>
      <c r="AG457" s="34"/>
      <c r="AH457" s="34"/>
      <c r="AI457" s="34"/>
      <c r="AJ457" s="34"/>
      <c r="AK457" s="34"/>
      <c r="AL457" s="34"/>
      <c r="AM457" s="34"/>
      <c r="AN457" s="34"/>
      <c r="AO457" s="34"/>
      <c r="AP457" s="34"/>
      <c r="AQ457" s="34"/>
      <c r="AR457" s="34"/>
      <c r="AS457" s="34"/>
      <c r="AT457" s="34"/>
      <c r="AU457" s="34"/>
      <c r="AV457" s="34"/>
      <c r="AW457" s="34"/>
      <c r="AX457" s="34"/>
      <c r="AY457" s="57"/>
      <c r="AZ457" s="47"/>
      <c r="BA457" s="34"/>
      <c r="BB457" s="34"/>
      <c r="BC457" s="34"/>
      <c r="BD457" s="47"/>
      <c r="BE457" s="34"/>
      <c r="BF457" s="34"/>
      <c r="BG457" s="34"/>
      <c r="BH457" s="34"/>
      <c r="BI457" s="32"/>
      <c r="BJ457" s="34"/>
      <c r="BK457" s="34"/>
      <c r="BL457" s="34"/>
      <c r="BM457" s="34"/>
      <c r="BN457" s="34"/>
      <c r="BO457" s="34"/>
      <c r="BP457" s="34"/>
      <c r="BQ457" s="34"/>
      <c r="BR457" s="34"/>
      <c r="BS457" s="34"/>
      <c r="BT457" s="34"/>
      <c r="BU457" s="34"/>
    </row>
    <row r="458">
      <c r="A458" s="34"/>
      <c r="B458" s="34"/>
      <c r="C458" s="34"/>
      <c r="D458" s="33"/>
      <c r="E458" s="34"/>
      <c r="F458" s="34"/>
      <c r="G458" s="34"/>
      <c r="H458" s="34"/>
      <c r="I458" s="34"/>
      <c r="J458" s="36"/>
      <c r="K458" s="49"/>
      <c r="L458" s="96"/>
      <c r="M458" s="34"/>
      <c r="N458" s="34"/>
      <c r="O458" s="34"/>
      <c r="P458" s="32"/>
      <c r="Q458" s="34"/>
      <c r="R458" s="34"/>
      <c r="S458" s="34"/>
      <c r="T458" s="34"/>
      <c r="U458" s="34"/>
      <c r="V458" s="34"/>
      <c r="W458" s="34"/>
      <c r="X458" s="34"/>
      <c r="Y458" s="34"/>
      <c r="Z458" s="34"/>
      <c r="AA458" s="34"/>
      <c r="AB458" s="34"/>
      <c r="AC458" s="34"/>
      <c r="AD458" s="34"/>
      <c r="AE458" s="34"/>
      <c r="AF458" s="34"/>
      <c r="AG458" s="34"/>
      <c r="AH458" s="34"/>
      <c r="AI458" s="34"/>
      <c r="AJ458" s="34"/>
      <c r="AK458" s="34"/>
      <c r="AL458" s="34"/>
      <c r="AM458" s="34"/>
      <c r="AN458" s="34"/>
      <c r="AO458" s="34"/>
      <c r="AP458" s="34"/>
      <c r="AQ458" s="34"/>
      <c r="AR458" s="34"/>
      <c r="AS458" s="34"/>
      <c r="AT458" s="34"/>
      <c r="AU458" s="34"/>
      <c r="AV458" s="34"/>
      <c r="AW458" s="34"/>
      <c r="AX458" s="34"/>
      <c r="AY458" s="57"/>
      <c r="AZ458" s="47"/>
      <c r="BA458" s="34"/>
      <c r="BB458" s="34"/>
      <c r="BC458" s="34"/>
      <c r="BD458" s="47"/>
      <c r="BE458" s="34"/>
      <c r="BF458" s="34"/>
      <c r="BG458" s="34"/>
      <c r="BH458" s="34"/>
      <c r="BI458" s="32"/>
      <c r="BJ458" s="34"/>
      <c r="BK458" s="34"/>
      <c r="BL458" s="34"/>
      <c r="BM458" s="34"/>
      <c r="BN458" s="34"/>
      <c r="BO458" s="34"/>
      <c r="BP458" s="34"/>
      <c r="BQ458" s="34"/>
      <c r="BR458" s="34"/>
      <c r="BS458" s="34"/>
      <c r="BT458" s="34"/>
      <c r="BU458" s="34"/>
    </row>
    <row r="459">
      <c r="A459" s="34"/>
      <c r="B459" s="34"/>
      <c r="C459" s="34"/>
      <c r="D459" s="33"/>
      <c r="E459" s="34"/>
      <c r="F459" s="34"/>
      <c r="G459" s="34"/>
      <c r="H459" s="34"/>
      <c r="I459" s="34"/>
      <c r="J459" s="36"/>
      <c r="K459" s="49"/>
      <c r="L459" s="96"/>
      <c r="M459" s="34"/>
      <c r="N459" s="34"/>
      <c r="O459" s="34"/>
      <c r="P459" s="32"/>
      <c r="Q459" s="34"/>
      <c r="R459" s="34"/>
      <c r="S459" s="34"/>
      <c r="T459" s="34"/>
      <c r="U459" s="34"/>
      <c r="V459" s="34"/>
      <c r="W459" s="34"/>
      <c r="X459" s="34"/>
      <c r="Y459" s="34"/>
      <c r="Z459" s="34"/>
      <c r="AA459" s="34"/>
      <c r="AB459" s="34"/>
      <c r="AC459" s="34"/>
      <c r="AD459" s="34"/>
      <c r="AE459" s="34"/>
      <c r="AF459" s="34"/>
      <c r="AG459" s="34"/>
      <c r="AH459" s="34"/>
      <c r="AI459" s="34"/>
      <c r="AJ459" s="34"/>
      <c r="AK459" s="34"/>
      <c r="AL459" s="34"/>
      <c r="AM459" s="34"/>
      <c r="AN459" s="34"/>
      <c r="AO459" s="34"/>
      <c r="AP459" s="34"/>
      <c r="AQ459" s="34"/>
      <c r="AR459" s="34"/>
      <c r="AS459" s="34"/>
      <c r="AT459" s="34"/>
      <c r="AU459" s="34"/>
      <c r="AV459" s="34"/>
      <c r="AW459" s="34"/>
      <c r="AX459" s="34"/>
      <c r="AY459" s="57"/>
      <c r="AZ459" s="47"/>
      <c r="BA459" s="34"/>
      <c r="BB459" s="34"/>
      <c r="BC459" s="34"/>
      <c r="BD459" s="47"/>
      <c r="BE459" s="34"/>
      <c r="BF459" s="34"/>
      <c r="BG459" s="34"/>
      <c r="BH459" s="34"/>
      <c r="BI459" s="32"/>
      <c r="BJ459" s="34"/>
      <c r="BK459" s="34"/>
      <c r="BL459" s="34"/>
      <c r="BM459" s="34"/>
      <c r="BN459" s="34"/>
      <c r="BO459" s="34"/>
      <c r="BP459" s="34"/>
      <c r="BQ459" s="34"/>
      <c r="BR459" s="34"/>
      <c r="BS459" s="34"/>
      <c r="BT459" s="34"/>
      <c r="BU459" s="34"/>
    </row>
    <row r="460">
      <c r="A460" s="34"/>
      <c r="B460" s="34"/>
      <c r="C460" s="34"/>
      <c r="D460" s="33"/>
      <c r="E460" s="34"/>
      <c r="F460" s="34"/>
      <c r="G460" s="34"/>
      <c r="H460" s="34"/>
      <c r="I460" s="34"/>
      <c r="J460" s="36"/>
      <c r="K460" s="49"/>
      <c r="L460" s="96"/>
      <c r="M460" s="34"/>
      <c r="N460" s="34"/>
      <c r="O460" s="34"/>
      <c r="P460" s="32"/>
      <c r="Q460" s="34"/>
      <c r="R460" s="34"/>
      <c r="S460" s="34"/>
      <c r="T460" s="34"/>
      <c r="U460" s="34"/>
      <c r="V460" s="34"/>
      <c r="W460" s="34"/>
      <c r="X460" s="34"/>
      <c r="Y460" s="34"/>
      <c r="Z460" s="34"/>
      <c r="AA460" s="34"/>
      <c r="AB460" s="34"/>
      <c r="AC460" s="34"/>
      <c r="AD460" s="34"/>
      <c r="AE460" s="34"/>
      <c r="AF460" s="34"/>
      <c r="AG460" s="34"/>
      <c r="AH460" s="34"/>
      <c r="AI460" s="34"/>
      <c r="AJ460" s="34"/>
      <c r="AK460" s="34"/>
      <c r="AL460" s="34"/>
      <c r="AM460" s="34"/>
      <c r="AN460" s="34"/>
      <c r="AO460" s="34"/>
      <c r="AP460" s="34"/>
      <c r="AQ460" s="34"/>
      <c r="AR460" s="34"/>
      <c r="AS460" s="34"/>
      <c r="AT460" s="34"/>
      <c r="AU460" s="34"/>
      <c r="AV460" s="34"/>
      <c r="AW460" s="34"/>
      <c r="AX460" s="34"/>
      <c r="AY460" s="57"/>
      <c r="AZ460" s="47"/>
      <c r="BA460" s="34"/>
      <c r="BB460" s="34"/>
      <c r="BC460" s="34"/>
      <c r="BD460" s="47"/>
      <c r="BE460" s="34"/>
      <c r="BF460" s="34"/>
      <c r="BG460" s="34"/>
      <c r="BH460" s="34"/>
      <c r="BI460" s="32"/>
      <c r="BJ460" s="34"/>
      <c r="BK460" s="34"/>
      <c r="BL460" s="34"/>
      <c r="BM460" s="34"/>
      <c r="BN460" s="34"/>
      <c r="BO460" s="34"/>
      <c r="BP460" s="34"/>
      <c r="BQ460" s="34"/>
      <c r="BR460" s="34"/>
      <c r="BS460" s="34"/>
      <c r="BT460" s="34"/>
      <c r="BU460" s="34"/>
    </row>
    <row r="461">
      <c r="A461" s="34"/>
      <c r="B461" s="34"/>
      <c r="C461" s="34"/>
      <c r="D461" s="33"/>
      <c r="E461" s="34"/>
      <c r="F461" s="34"/>
      <c r="G461" s="34"/>
      <c r="H461" s="34"/>
      <c r="I461" s="34"/>
      <c r="J461" s="36"/>
      <c r="K461" s="49"/>
      <c r="L461" s="96"/>
      <c r="M461" s="34"/>
      <c r="N461" s="34"/>
      <c r="O461" s="34"/>
      <c r="P461" s="32"/>
      <c r="Q461" s="34"/>
      <c r="R461" s="34"/>
      <c r="S461" s="34"/>
      <c r="T461" s="34"/>
      <c r="U461" s="34"/>
      <c r="V461" s="34"/>
      <c r="W461" s="34"/>
      <c r="X461" s="34"/>
      <c r="Y461" s="34"/>
      <c r="Z461" s="34"/>
      <c r="AA461" s="34"/>
      <c r="AB461" s="34"/>
      <c r="AC461" s="34"/>
      <c r="AD461" s="34"/>
      <c r="AE461" s="34"/>
      <c r="AF461" s="34"/>
      <c r="AG461" s="34"/>
      <c r="AH461" s="34"/>
      <c r="AI461" s="34"/>
      <c r="AJ461" s="34"/>
      <c r="AK461" s="34"/>
      <c r="AL461" s="34"/>
      <c r="AM461" s="34"/>
      <c r="AN461" s="34"/>
      <c r="AO461" s="34"/>
      <c r="AP461" s="34"/>
      <c r="AQ461" s="34"/>
      <c r="AR461" s="34"/>
      <c r="AS461" s="34"/>
      <c r="AT461" s="34"/>
      <c r="AU461" s="34"/>
      <c r="AV461" s="34"/>
      <c r="AW461" s="34"/>
      <c r="AX461" s="34"/>
      <c r="AY461" s="57"/>
      <c r="AZ461" s="47"/>
      <c r="BA461" s="34"/>
      <c r="BB461" s="34"/>
      <c r="BC461" s="34"/>
      <c r="BD461" s="47"/>
      <c r="BE461" s="34"/>
      <c r="BF461" s="34"/>
      <c r="BG461" s="34"/>
      <c r="BH461" s="34"/>
      <c r="BI461" s="32"/>
      <c r="BJ461" s="34"/>
      <c r="BK461" s="34"/>
      <c r="BL461" s="34"/>
      <c r="BM461" s="34"/>
      <c r="BN461" s="34"/>
      <c r="BO461" s="34"/>
      <c r="BP461" s="34"/>
      <c r="BQ461" s="34"/>
      <c r="BR461" s="34"/>
      <c r="BS461" s="34"/>
      <c r="BT461" s="34"/>
      <c r="BU461" s="34"/>
    </row>
    <row r="462">
      <c r="A462" s="34"/>
      <c r="B462" s="34"/>
      <c r="C462" s="34"/>
      <c r="D462" s="33"/>
      <c r="E462" s="34"/>
      <c r="F462" s="34"/>
      <c r="G462" s="34"/>
      <c r="H462" s="34"/>
      <c r="I462" s="34"/>
      <c r="J462" s="36"/>
      <c r="K462" s="49"/>
      <c r="L462" s="96"/>
      <c r="M462" s="34"/>
      <c r="N462" s="34"/>
      <c r="O462" s="34"/>
      <c r="P462" s="32"/>
      <c r="Q462" s="34"/>
      <c r="R462" s="34"/>
      <c r="S462" s="34"/>
      <c r="T462" s="34"/>
      <c r="U462" s="34"/>
      <c r="V462" s="34"/>
      <c r="W462" s="34"/>
      <c r="X462" s="34"/>
      <c r="Y462" s="34"/>
      <c r="Z462" s="34"/>
      <c r="AA462" s="34"/>
      <c r="AB462" s="34"/>
      <c r="AC462" s="34"/>
      <c r="AD462" s="34"/>
      <c r="AE462" s="34"/>
      <c r="AF462" s="34"/>
      <c r="AG462" s="34"/>
      <c r="AH462" s="34"/>
      <c r="AI462" s="34"/>
      <c r="AJ462" s="34"/>
      <c r="AK462" s="34"/>
      <c r="AL462" s="34"/>
      <c r="AM462" s="34"/>
      <c r="AN462" s="34"/>
      <c r="AO462" s="34"/>
      <c r="AP462" s="34"/>
      <c r="AQ462" s="34"/>
      <c r="AR462" s="34"/>
      <c r="AS462" s="34"/>
      <c r="AT462" s="34"/>
      <c r="AU462" s="34"/>
      <c r="AV462" s="34"/>
      <c r="AW462" s="34"/>
      <c r="AX462" s="34"/>
      <c r="AY462" s="57"/>
      <c r="AZ462" s="47"/>
      <c r="BA462" s="34"/>
      <c r="BB462" s="34"/>
      <c r="BC462" s="34"/>
      <c r="BD462" s="47"/>
      <c r="BE462" s="34"/>
      <c r="BF462" s="34"/>
      <c r="BG462" s="34"/>
      <c r="BH462" s="34"/>
      <c r="BI462" s="32"/>
      <c r="BJ462" s="34"/>
      <c r="BK462" s="34"/>
      <c r="BL462" s="34"/>
      <c r="BM462" s="34"/>
      <c r="BN462" s="34"/>
      <c r="BO462" s="34"/>
      <c r="BP462" s="34"/>
      <c r="BQ462" s="34"/>
      <c r="BR462" s="34"/>
      <c r="BS462" s="34"/>
      <c r="BT462" s="34"/>
      <c r="BU462" s="34"/>
    </row>
    <row r="463">
      <c r="A463" s="34"/>
      <c r="B463" s="34"/>
      <c r="C463" s="34"/>
      <c r="D463" s="33"/>
      <c r="E463" s="34"/>
      <c r="F463" s="34"/>
      <c r="G463" s="34"/>
      <c r="H463" s="34"/>
      <c r="I463" s="34"/>
      <c r="J463" s="36"/>
      <c r="K463" s="49"/>
      <c r="L463" s="96"/>
      <c r="M463" s="34"/>
      <c r="N463" s="34"/>
      <c r="O463" s="34"/>
      <c r="P463" s="32"/>
      <c r="Q463" s="34"/>
      <c r="R463" s="34"/>
      <c r="S463" s="34"/>
      <c r="T463" s="34"/>
      <c r="U463" s="34"/>
      <c r="V463" s="34"/>
      <c r="W463" s="34"/>
      <c r="X463" s="34"/>
      <c r="Y463" s="34"/>
      <c r="Z463" s="34"/>
      <c r="AA463" s="34"/>
      <c r="AB463" s="34"/>
      <c r="AC463" s="34"/>
      <c r="AD463" s="34"/>
      <c r="AE463" s="34"/>
      <c r="AF463" s="34"/>
      <c r="AG463" s="34"/>
      <c r="AH463" s="34"/>
      <c r="AI463" s="34"/>
      <c r="AJ463" s="34"/>
      <c r="AK463" s="34"/>
      <c r="AL463" s="34"/>
      <c r="AM463" s="34"/>
      <c r="AN463" s="34"/>
      <c r="AO463" s="34"/>
      <c r="AP463" s="34"/>
      <c r="AQ463" s="34"/>
      <c r="AR463" s="34"/>
      <c r="AS463" s="34"/>
      <c r="AT463" s="34"/>
      <c r="AU463" s="34"/>
      <c r="AV463" s="34"/>
      <c r="AW463" s="34"/>
      <c r="AX463" s="34"/>
      <c r="AY463" s="57"/>
      <c r="AZ463" s="47"/>
      <c r="BA463" s="34"/>
      <c r="BB463" s="34"/>
      <c r="BC463" s="34"/>
      <c r="BD463" s="47"/>
      <c r="BE463" s="34"/>
      <c r="BF463" s="34"/>
      <c r="BG463" s="34"/>
      <c r="BH463" s="34"/>
      <c r="BI463" s="32"/>
      <c r="BJ463" s="34"/>
      <c r="BK463" s="34"/>
      <c r="BL463" s="34"/>
      <c r="BM463" s="34"/>
      <c r="BN463" s="34"/>
      <c r="BO463" s="34"/>
      <c r="BP463" s="34"/>
      <c r="BQ463" s="34"/>
      <c r="BR463" s="34"/>
      <c r="BS463" s="34"/>
      <c r="BT463" s="34"/>
      <c r="BU463" s="34"/>
    </row>
    <row r="464">
      <c r="A464" s="34"/>
      <c r="B464" s="34"/>
      <c r="C464" s="34"/>
      <c r="D464" s="33"/>
      <c r="E464" s="34"/>
      <c r="F464" s="34"/>
      <c r="G464" s="34"/>
      <c r="H464" s="34"/>
      <c r="I464" s="34"/>
      <c r="J464" s="36"/>
      <c r="K464" s="49"/>
      <c r="L464" s="96"/>
      <c r="M464" s="34"/>
      <c r="N464" s="34"/>
      <c r="O464" s="34"/>
      <c r="P464" s="32"/>
      <c r="Q464" s="34"/>
      <c r="R464" s="34"/>
      <c r="S464" s="34"/>
      <c r="T464" s="34"/>
      <c r="U464" s="34"/>
      <c r="V464" s="34"/>
      <c r="W464" s="34"/>
      <c r="X464" s="34"/>
      <c r="Y464" s="34"/>
      <c r="Z464" s="34"/>
      <c r="AA464" s="34"/>
      <c r="AB464" s="34"/>
      <c r="AC464" s="34"/>
      <c r="AD464" s="34"/>
      <c r="AE464" s="34"/>
      <c r="AF464" s="34"/>
      <c r="AG464" s="34"/>
      <c r="AH464" s="34"/>
      <c r="AI464" s="34"/>
      <c r="AJ464" s="34"/>
      <c r="AK464" s="34"/>
      <c r="AL464" s="34"/>
      <c r="AM464" s="34"/>
      <c r="AN464" s="34"/>
      <c r="AO464" s="34"/>
      <c r="AP464" s="34"/>
      <c r="AQ464" s="34"/>
      <c r="AR464" s="34"/>
      <c r="AS464" s="34"/>
      <c r="AT464" s="34"/>
      <c r="AU464" s="34"/>
      <c r="AV464" s="34"/>
      <c r="AW464" s="34"/>
      <c r="AX464" s="34"/>
      <c r="AY464" s="57"/>
      <c r="AZ464" s="47"/>
      <c r="BA464" s="34"/>
      <c r="BB464" s="34"/>
      <c r="BC464" s="34"/>
      <c r="BD464" s="47"/>
      <c r="BE464" s="34"/>
      <c r="BF464" s="34"/>
      <c r="BG464" s="34"/>
      <c r="BH464" s="34"/>
      <c r="BI464" s="32"/>
      <c r="BJ464" s="34"/>
      <c r="BK464" s="34"/>
      <c r="BL464" s="34"/>
      <c r="BM464" s="34"/>
      <c r="BN464" s="34"/>
      <c r="BO464" s="34"/>
      <c r="BP464" s="34"/>
      <c r="BQ464" s="34"/>
      <c r="BR464" s="34"/>
      <c r="BS464" s="34"/>
      <c r="BT464" s="34"/>
      <c r="BU464" s="34"/>
    </row>
    <row r="465">
      <c r="A465" s="34"/>
      <c r="B465" s="34"/>
      <c r="C465" s="34"/>
      <c r="D465" s="33"/>
      <c r="E465" s="34"/>
      <c r="F465" s="34"/>
      <c r="G465" s="34"/>
      <c r="H465" s="34"/>
      <c r="I465" s="34"/>
      <c r="J465" s="36"/>
      <c r="K465" s="49"/>
      <c r="L465" s="96"/>
      <c r="M465" s="34"/>
      <c r="N465" s="34"/>
      <c r="O465" s="34"/>
      <c r="P465" s="32"/>
      <c r="Q465" s="34"/>
      <c r="R465" s="34"/>
      <c r="S465" s="34"/>
      <c r="T465" s="34"/>
      <c r="U465" s="34"/>
      <c r="V465" s="34"/>
      <c r="W465" s="34"/>
      <c r="X465" s="34"/>
      <c r="Y465" s="34"/>
      <c r="Z465" s="34"/>
      <c r="AA465" s="34"/>
      <c r="AB465" s="34"/>
      <c r="AC465" s="34"/>
      <c r="AD465" s="34"/>
      <c r="AE465" s="34"/>
      <c r="AF465" s="34"/>
      <c r="AG465" s="34"/>
      <c r="AH465" s="34"/>
      <c r="AI465" s="34"/>
      <c r="AJ465" s="34"/>
      <c r="AK465" s="34"/>
      <c r="AL465" s="34"/>
      <c r="AM465" s="34"/>
      <c r="AN465" s="34"/>
      <c r="AO465" s="34"/>
      <c r="AP465" s="34"/>
      <c r="AQ465" s="34"/>
      <c r="AR465" s="34"/>
      <c r="AS465" s="34"/>
      <c r="AT465" s="34"/>
      <c r="AU465" s="34"/>
      <c r="AV465" s="34"/>
      <c r="AW465" s="34"/>
      <c r="AX465" s="34"/>
      <c r="AY465" s="57"/>
      <c r="AZ465" s="47"/>
      <c r="BA465" s="34"/>
      <c r="BB465" s="34"/>
      <c r="BC465" s="34"/>
      <c r="BD465" s="47"/>
      <c r="BE465" s="34"/>
      <c r="BF465" s="34"/>
      <c r="BG465" s="34"/>
      <c r="BH465" s="34"/>
      <c r="BI465" s="32"/>
      <c r="BJ465" s="34"/>
      <c r="BK465" s="34"/>
      <c r="BL465" s="34"/>
      <c r="BM465" s="34"/>
      <c r="BN465" s="34"/>
      <c r="BO465" s="34"/>
      <c r="BP465" s="34"/>
      <c r="BQ465" s="34"/>
      <c r="BR465" s="34"/>
      <c r="BS465" s="34"/>
      <c r="BT465" s="34"/>
      <c r="BU465" s="34"/>
    </row>
    <row r="466">
      <c r="A466" s="34"/>
      <c r="B466" s="34"/>
      <c r="C466" s="34"/>
      <c r="D466" s="33"/>
      <c r="E466" s="34"/>
      <c r="F466" s="34"/>
      <c r="G466" s="34"/>
      <c r="H466" s="34"/>
      <c r="I466" s="34"/>
      <c r="J466" s="36"/>
      <c r="K466" s="49"/>
      <c r="L466" s="96"/>
      <c r="M466" s="34"/>
      <c r="N466" s="34"/>
      <c r="O466" s="34"/>
      <c r="P466" s="32"/>
      <c r="Q466" s="34"/>
      <c r="R466" s="34"/>
      <c r="S466" s="34"/>
      <c r="T466" s="34"/>
      <c r="U466" s="34"/>
      <c r="V466" s="34"/>
      <c r="W466" s="34"/>
      <c r="X466" s="34"/>
      <c r="Y466" s="34"/>
      <c r="Z466" s="34"/>
      <c r="AA466" s="34"/>
      <c r="AB466" s="34"/>
      <c r="AC466" s="34"/>
      <c r="AD466" s="34"/>
      <c r="AE466" s="34"/>
      <c r="AF466" s="34"/>
      <c r="AG466" s="34"/>
      <c r="AH466" s="34"/>
      <c r="AI466" s="34"/>
      <c r="AJ466" s="34"/>
      <c r="AK466" s="34"/>
      <c r="AL466" s="34"/>
      <c r="AM466" s="34"/>
      <c r="AN466" s="34"/>
      <c r="AO466" s="34"/>
      <c r="AP466" s="34"/>
      <c r="AQ466" s="34"/>
      <c r="AR466" s="34"/>
      <c r="AS466" s="34"/>
      <c r="AT466" s="34"/>
      <c r="AU466" s="34"/>
      <c r="AV466" s="34"/>
      <c r="AW466" s="34"/>
      <c r="AX466" s="34"/>
      <c r="AY466" s="57"/>
      <c r="AZ466" s="47"/>
      <c r="BA466" s="34"/>
      <c r="BB466" s="34"/>
      <c r="BC466" s="34"/>
      <c r="BD466" s="47"/>
      <c r="BE466" s="34"/>
      <c r="BF466" s="34"/>
      <c r="BG466" s="34"/>
      <c r="BH466" s="34"/>
      <c r="BI466" s="32"/>
      <c r="BJ466" s="34"/>
      <c r="BK466" s="34"/>
      <c r="BL466" s="34"/>
      <c r="BM466" s="34"/>
      <c r="BN466" s="34"/>
      <c r="BO466" s="34"/>
      <c r="BP466" s="34"/>
      <c r="BQ466" s="34"/>
      <c r="BR466" s="34"/>
      <c r="BS466" s="34"/>
      <c r="BT466" s="34"/>
      <c r="BU466" s="34"/>
    </row>
    <row r="467">
      <c r="A467" s="34"/>
      <c r="B467" s="34"/>
      <c r="C467" s="34"/>
      <c r="D467" s="33"/>
      <c r="E467" s="34"/>
      <c r="F467" s="34"/>
      <c r="G467" s="34"/>
      <c r="H467" s="34"/>
      <c r="I467" s="34"/>
      <c r="J467" s="36"/>
      <c r="K467" s="49"/>
      <c r="L467" s="96"/>
      <c r="M467" s="34"/>
      <c r="N467" s="34"/>
      <c r="O467" s="34"/>
      <c r="P467" s="32"/>
      <c r="Q467" s="34"/>
      <c r="R467" s="34"/>
      <c r="S467" s="34"/>
      <c r="T467" s="34"/>
      <c r="U467" s="34"/>
      <c r="V467" s="34"/>
      <c r="W467" s="34"/>
      <c r="X467" s="34"/>
      <c r="Y467" s="34"/>
      <c r="Z467" s="34"/>
      <c r="AA467" s="34"/>
      <c r="AB467" s="34"/>
      <c r="AC467" s="34"/>
      <c r="AD467" s="34"/>
      <c r="AE467" s="34"/>
      <c r="AF467" s="34"/>
      <c r="AG467" s="34"/>
      <c r="AH467" s="34"/>
      <c r="AI467" s="34"/>
      <c r="AJ467" s="34"/>
      <c r="AK467" s="34"/>
      <c r="AL467" s="34"/>
      <c r="AM467" s="34"/>
      <c r="AN467" s="34"/>
      <c r="AO467" s="34"/>
      <c r="AP467" s="34"/>
      <c r="AQ467" s="34"/>
      <c r="AR467" s="34"/>
      <c r="AS467" s="34"/>
      <c r="AT467" s="34"/>
      <c r="AU467" s="34"/>
      <c r="AV467" s="34"/>
      <c r="AW467" s="34"/>
      <c r="AX467" s="34"/>
      <c r="AY467" s="57"/>
      <c r="AZ467" s="47"/>
      <c r="BA467" s="34"/>
      <c r="BB467" s="34"/>
      <c r="BC467" s="34"/>
      <c r="BD467" s="47"/>
      <c r="BE467" s="34"/>
      <c r="BF467" s="34"/>
      <c r="BG467" s="34"/>
      <c r="BH467" s="34"/>
      <c r="BI467" s="32"/>
      <c r="BJ467" s="34"/>
      <c r="BK467" s="34"/>
      <c r="BL467" s="34"/>
      <c r="BM467" s="34"/>
      <c r="BN467" s="34"/>
      <c r="BO467" s="34"/>
      <c r="BP467" s="34"/>
      <c r="BQ467" s="34"/>
      <c r="BR467" s="34"/>
      <c r="BS467" s="34"/>
      <c r="BT467" s="34"/>
      <c r="BU467" s="34"/>
    </row>
    <row r="468">
      <c r="A468" s="34"/>
      <c r="B468" s="34"/>
      <c r="C468" s="34"/>
      <c r="D468" s="33"/>
      <c r="E468" s="34"/>
      <c r="F468" s="34"/>
      <c r="G468" s="34"/>
      <c r="H468" s="34"/>
      <c r="I468" s="34"/>
      <c r="J468" s="36"/>
      <c r="K468" s="49"/>
      <c r="L468" s="96"/>
      <c r="M468" s="34"/>
      <c r="N468" s="34"/>
      <c r="O468" s="34"/>
      <c r="P468" s="32"/>
      <c r="Q468" s="34"/>
      <c r="R468" s="34"/>
      <c r="S468" s="34"/>
      <c r="T468" s="34"/>
      <c r="U468" s="34"/>
      <c r="V468" s="34"/>
      <c r="W468" s="34"/>
      <c r="X468" s="34"/>
      <c r="Y468" s="34"/>
      <c r="Z468" s="34"/>
      <c r="AA468" s="34"/>
      <c r="AB468" s="34"/>
      <c r="AC468" s="34"/>
      <c r="AD468" s="34"/>
      <c r="AE468" s="34"/>
      <c r="AF468" s="34"/>
      <c r="AG468" s="34"/>
      <c r="AH468" s="34"/>
      <c r="AI468" s="34"/>
      <c r="AJ468" s="34"/>
      <c r="AK468" s="34"/>
      <c r="AL468" s="34"/>
      <c r="AM468" s="34"/>
      <c r="AN468" s="34"/>
      <c r="AO468" s="34"/>
      <c r="AP468" s="34"/>
      <c r="AQ468" s="34"/>
      <c r="AR468" s="34"/>
      <c r="AS468" s="34"/>
      <c r="AT468" s="34"/>
      <c r="AU468" s="34"/>
      <c r="AV468" s="34"/>
      <c r="AW468" s="34"/>
      <c r="AX468" s="34"/>
      <c r="AY468" s="57"/>
      <c r="AZ468" s="47"/>
      <c r="BA468" s="34"/>
      <c r="BB468" s="34"/>
      <c r="BC468" s="34"/>
      <c r="BD468" s="47"/>
      <c r="BE468" s="34"/>
      <c r="BF468" s="34"/>
      <c r="BG468" s="34"/>
      <c r="BH468" s="34"/>
      <c r="BI468" s="32"/>
      <c r="BJ468" s="34"/>
      <c r="BK468" s="34"/>
      <c r="BL468" s="34"/>
      <c r="BM468" s="34"/>
      <c r="BN468" s="34"/>
      <c r="BO468" s="34"/>
      <c r="BP468" s="34"/>
      <c r="BQ468" s="34"/>
      <c r="BR468" s="34"/>
      <c r="BS468" s="34"/>
      <c r="BT468" s="34"/>
      <c r="BU468" s="34"/>
    </row>
    <row r="469">
      <c r="A469" s="34"/>
      <c r="B469" s="34"/>
      <c r="C469" s="34"/>
      <c r="D469" s="33"/>
      <c r="E469" s="34"/>
      <c r="F469" s="34"/>
      <c r="G469" s="34"/>
      <c r="H469" s="34"/>
      <c r="I469" s="34"/>
      <c r="J469" s="36"/>
      <c r="K469" s="49"/>
      <c r="L469" s="96"/>
      <c r="M469" s="34"/>
      <c r="N469" s="34"/>
      <c r="O469" s="34"/>
      <c r="P469" s="32"/>
      <c r="Q469" s="34"/>
      <c r="R469" s="34"/>
      <c r="S469" s="34"/>
      <c r="T469" s="34"/>
      <c r="U469" s="34"/>
      <c r="V469" s="34"/>
      <c r="W469" s="34"/>
      <c r="X469" s="34"/>
      <c r="Y469" s="34"/>
      <c r="Z469" s="34"/>
      <c r="AA469" s="34"/>
      <c r="AB469" s="34"/>
      <c r="AC469" s="34"/>
      <c r="AD469" s="34"/>
      <c r="AE469" s="34"/>
      <c r="AF469" s="34"/>
      <c r="AG469" s="34"/>
      <c r="AH469" s="34"/>
      <c r="AI469" s="34"/>
      <c r="AJ469" s="34"/>
      <c r="AK469" s="34"/>
      <c r="AL469" s="34"/>
      <c r="AM469" s="34"/>
      <c r="AN469" s="34"/>
      <c r="AO469" s="34"/>
      <c r="AP469" s="34"/>
      <c r="AQ469" s="34"/>
      <c r="AR469" s="34"/>
      <c r="AS469" s="34"/>
      <c r="AT469" s="34"/>
      <c r="AU469" s="34"/>
      <c r="AV469" s="34"/>
      <c r="AW469" s="34"/>
      <c r="AX469" s="34"/>
      <c r="AY469" s="57"/>
      <c r="AZ469" s="47"/>
      <c r="BA469" s="34"/>
      <c r="BB469" s="34"/>
      <c r="BC469" s="34"/>
      <c r="BD469" s="47"/>
      <c r="BE469" s="34"/>
      <c r="BF469" s="34"/>
      <c r="BG469" s="34"/>
      <c r="BH469" s="34"/>
      <c r="BI469" s="32"/>
      <c r="BJ469" s="34"/>
      <c r="BK469" s="34"/>
      <c r="BL469" s="34"/>
      <c r="BM469" s="34"/>
      <c r="BN469" s="34"/>
      <c r="BO469" s="34"/>
      <c r="BP469" s="34"/>
      <c r="BQ469" s="34"/>
      <c r="BR469" s="34"/>
      <c r="BS469" s="34"/>
      <c r="BT469" s="34"/>
      <c r="BU469" s="34"/>
    </row>
    <row r="470">
      <c r="A470" s="34"/>
      <c r="B470" s="34"/>
      <c r="C470" s="34"/>
      <c r="D470" s="33"/>
      <c r="E470" s="34"/>
      <c r="F470" s="34"/>
      <c r="G470" s="34"/>
      <c r="H470" s="34"/>
      <c r="I470" s="34"/>
      <c r="J470" s="36"/>
      <c r="K470" s="49"/>
      <c r="L470" s="96"/>
      <c r="M470" s="34"/>
      <c r="N470" s="34"/>
      <c r="O470" s="34"/>
      <c r="P470" s="32"/>
      <c r="Q470" s="34"/>
      <c r="R470" s="34"/>
      <c r="S470" s="34"/>
      <c r="T470" s="34"/>
      <c r="U470" s="34"/>
      <c r="V470" s="34"/>
      <c r="W470" s="34"/>
      <c r="X470" s="34"/>
      <c r="Y470" s="34"/>
      <c r="Z470" s="34"/>
      <c r="AA470" s="34"/>
      <c r="AB470" s="34"/>
      <c r="AC470" s="34"/>
      <c r="AD470" s="34"/>
      <c r="AE470" s="34"/>
      <c r="AF470" s="34"/>
      <c r="AG470" s="34"/>
      <c r="AH470" s="34"/>
      <c r="AI470" s="34"/>
      <c r="AJ470" s="34"/>
      <c r="AK470" s="34"/>
      <c r="AL470" s="34"/>
      <c r="AM470" s="34"/>
      <c r="AN470" s="34"/>
      <c r="AO470" s="34"/>
      <c r="AP470" s="34"/>
      <c r="AQ470" s="34"/>
      <c r="AR470" s="34"/>
      <c r="AS470" s="34"/>
      <c r="AT470" s="34"/>
      <c r="AU470" s="34"/>
      <c r="AV470" s="34"/>
      <c r="AW470" s="34"/>
      <c r="AX470" s="34"/>
      <c r="AY470" s="57"/>
      <c r="AZ470" s="47"/>
      <c r="BA470" s="34"/>
      <c r="BB470" s="34"/>
      <c r="BC470" s="34"/>
      <c r="BD470" s="47"/>
      <c r="BE470" s="34"/>
      <c r="BF470" s="34"/>
      <c r="BG470" s="34"/>
      <c r="BH470" s="34"/>
      <c r="BI470" s="32"/>
      <c r="BJ470" s="34"/>
      <c r="BK470" s="34"/>
      <c r="BL470" s="34"/>
      <c r="BM470" s="34"/>
      <c r="BN470" s="34"/>
      <c r="BO470" s="34"/>
      <c r="BP470" s="34"/>
      <c r="BQ470" s="34"/>
      <c r="BR470" s="34"/>
      <c r="BS470" s="34"/>
      <c r="BT470" s="34"/>
      <c r="BU470" s="34"/>
    </row>
    <row r="471">
      <c r="A471" s="34"/>
      <c r="B471" s="34"/>
      <c r="C471" s="34"/>
      <c r="D471" s="33"/>
      <c r="E471" s="34"/>
      <c r="F471" s="34"/>
      <c r="G471" s="34"/>
      <c r="H471" s="34"/>
      <c r="I471" s="34"/>
      <c r="J471" s="36"/>
      <c r="K471" s="49"/>
      <c r="L471" s="96"/>
      <c r="M471" s="34"/>
      <c r="N471" s="34"/>
      <c r="O471" s="34"/>
      <c r="P471" s="32"/>
      <c r="Q471" s="34"/>
      <c r="R471" s="34"/>
      <c r="S471" s="34"/>
      <c r="T471" s="34"/>
      <c r="U471" s="34"/>
      <c r="V471" s="34"/>
      <c r="W471" s="34"/>
      <c r="X471" s="34"/>
      <c r="Y471" s="34"/>
      <c r="Z471" s="34"/>
      <c r="AA471" s="34"/>
      <c r="AB471" s="34"/>
      <c r="AC471" s="34"/>
      <c r="AD471" s="34"/>
      <c r="AE471" s="34"/>
      <c r="AF471" s="34"/>
      <c r="AG471" s="34"/>
      <c r="AH471" s="34"/>
      <c r="AI471" s="34"/>
      <c r="AJ471" s="34"/>
      <c r="AK471" s="34"/>
      <c r="AL471" s="34"/>
      <c r="AM471" s="34"/>
      <c r="AN471" s="34"/>
      <c r="AO471" s="34"/>
      <c r="AP471" s="34"/>
      <c r="AQ471" s="34"/>
      <c r="AR471" s="34"/>
      <c r="AS471" s="34"/>
      <c r="AT471" s="34"/>
      <c r="AU471" s="34"/>
      <c r="AV471" s="34"/>
      <c r="AW471" s="34"/>
      <c r="AX471" s="34"/>
      <c r="AY471" s="57"/>
      <c r="AZ471" s="47"/>
      <c r="BA471" s="34"/>
      <c r="BB471" s="34"/>
      <c r="BC471" s="34"/>
      <c r="BD471" s="47"/>
      <c r="BE471" s="34"/>
      <c r="BF471" s="34"/>
      <c r="BG471" s="34"/>
      <c r="BH471" s="34"/>
      <c r="BI471" s="32"/>
      <c r="BJ471" s="34"/>
      <c r="BK471" s="34"/>
      <c r="BL471" s="34"/>
      <c r="BM471" s="34"/>
      <c r="BN471" s="34"/>
      <c r="BO471" s="34"/>
      <c r="BP471" s="34"/>
      <c r="BQ471" s="34"/>
      <c r="BR471" s="34"/>
      <c r="BS471" s="34"/>
      <c r="BT471" s="34"/>
      <c r="BU471" s="34"/>
    </row>
    <row r="472">
      <c r="A472" s="34"/>
      <c r="B472" s="34"/>
      <c r="C472" s="34"/>
      <c r="D472" s="33"/>
      <c r="E472" s="34"/>
      <c r="F472" s="34"/>
      <c r="G472" s="34"/>
      <c r="H472" s="34"/>
      <c r="I472" s="34"/>
      <c r="J472" s="36"/>
      <c r="K472" s="49"/>
      <c r="L472" s="96"/>
      <c r="M472" s="34"/>
      <c r="N472" s="34"/>
      <c r="O472" s="34"/>
      <c r="P472" s="32"/>
      <c r="Q472" s="34"/>
      <c r="R472" s="34"/>
      <c r="S472" s="34"/>
      <c r="T472" s="34"/>
      <c r="U472" s="34"/>
      <c r="V472" s="34"/>
      <c r="W472" s="34"/>
      <c r="X472" s="34"/>
      <c r="Y472" s="34"/>
      <c r="Z472" s="34"/>
      <c r="AA472" s="34"/>
      <c r="AB472" s="34"/>
      <c r="AC472" s="34"/>
      <c r="AD472" s="34"/>
      <c r="AE472" s="34"/>
      <c r="AF472" s="34"/>
      <c r="AG472" s="34"/>
      <c r="AH472" s="34"/>
      <c r="AI472" s="34"/>
      <c r="AJ472" s="34"/>
      <c r="AK472" s="34"/>
      <c r="AL472" s="34"/>
      <c r="AM472" s="34"/>
      <c r="AN472" s="34"/>
      <c r="AO472" s="34"/>
      <c r="AP472" s="34"/>
      <c r="AQ472" s="34"/>
      <c r="AR472" s="34"/>
      <c r="AS472" s="34"/>
      <c r="AT472" s="34"/>
      <c r="AU472" s="34"/>
      <c r="AV472" s="34"/>
      <c r="AW472" s="34"/>
      <c r="AX472" s="34"/>
      <c r="AY472" s="57"/>
      <c r="AZ472" s="47"/>
      <c r="BA472" s="34"/>
      <c r="BB472" s="34"/>
      <c r="BC472" s="34"/>
      <c r="BD472" s="47"/>
      <c r="BE472" s="34"/>
      <c r="BF472" s="34"/>
      <c r="BG472" s="34"/>
      <c r="BH472" s="34"/>
      <c r="BI472" s="32"/>
      <c r="BJ472" s="34"/>
      <c r="BK472" s="34"/>
      <c r="BL472" s="34"/>
      <c r="BM472" s="34"/>
      <c r="BN472" s="34"/>
      <c r="BO472" s="34"/>
      <c r="BP472" s="34"/>
      <c r="BQ472" s="34"/>
      <c r="BR472" s="34"/>
      <c r="BS472" s="34"/>
      <c r="BT472" s="34"/>
      <c r="BU472" s="34"/>
    </row>
    <row r="473">
      <c r="A473" s="34"/>
      <c r="B473" s="34"/>
      <c r="C473" s="34"/>
      <c r="D473" s="33"/>
      <c r="E473" s="34"/>
      <c r="F473" s="34"/>
      <c r="G473" s="34"/>
      <c r="H473" s="34"/>
      <c r="I473" s="34"/>
      <c r="J473" s="36"/>
      <c r="K473" s="49"/>
      <c r="L473" s="96"/>
      <c r="M473" s="34"/>
      <c r="N473" s="34"/>
      <c r="O473" s="34"/>
      <c r="P473" s="32"/>
      <c r="Q473" s="34"/>
      <c r="R473" s="34"/>
      <c r="S473" s="34"/>
      <c r="T473" s="34"/>
      <c r="U473" s="34"/>
      <c r="V473" s="34"/>
      <c r="W473" s="34"/>
      <c r="X473" s="34"/>
      <c r="Y473" s="34"/>
      <c r="Z473" s="34"/>
      <c r="AA473" s="34"/>
      <c r="AB473" s="34"/>
      <c r="AC473" s="34"/>
      <c r="AD473" s="34"/>
      <c r="AE473" s="34"/>
      <c r="AF473" s="34"/>
      <c r="AG473" s="34"/>
      <c r="AH473" s="34"/>
      <c r="AI473" s="34"/>
      <c r="AJ473" s="34"/>
      <c r="AK473" s="34"/>
      <c r="AL473" s="34"/>
      <c r="AM473" s="34"/>
      <c r="AN473" s="34"/>
      <c r="AO473" s="34"/>
      <c r="AP473" s="34"/>
      <c r="AQ473" s="34"/>
      <c r="AR473" s="34"/>
      <c r="AS473" s="34"/>
      <c r="AT473" s="34"/>
      <c r="AU473" s="34"/>
      <c r="AV473" s="34"/>
      <c r="AW473" s="34"/>
      <c r="AX473" s="34"/>
      <c r="AY473" s="57"/>
      <c r="AZ473" s="47"/>
      <c r="BA473" s="34"/>
      <c r="BB473" s="34"/>
      <c r="BC473" s="34"/>
      <c r="BD473" s="47"/>
      <c r="BE473" s="34"/>
      <c r="BF473" s="34"/>
      <c r="BG473" s="34"/>
      <c r="BH473" s="34"/>
      <c r="BI473" s="32"/>
      <c r="BJ473" s="34"/>
      <c r="BK473" s="34"/>
      <c r="BL473" s="34"/>
      <c r="BM473" s="34"/>
      <c r="BN473" s="34"/>
      <c r="BO473" s="34"/>
      <c r="BP473" s="34"/>
      <c r="BQ473" s="34"/>
      <c r="BR473" s="34"/>
      <c r="BS473" s="34"/>
      <c r="BT473" s="34"/>
      <c r="BU473" s="34"/>
    </row>
    <row r="474">
      <c r="A474" s="34"/>
      <c r="B474" s="34"/>
      <c r="C474" s="34"/>
      <c r="D474" s="33"/>
      <c r="E474" s="34"/>
      <c r="F474" s="34"/>
      <c r="G474" s="34"/>
      <c r="H474" s="34"/>
      <c r="I474" s="34"/>
      <c r="J474" s="36"/>
      <c r="K474" s="49"/>
      <c r="L474" s="96"/>
      <c r="M474" s="34"/>
      <c r="N474" s="34"/>
      <c r="O474" s="34"/>
      <c r="P474" s="32"/>
      <c r="Q474" s="34"/>
      <c r="R474" s="34"/>
      <c r="S474" s="34"/>
      <c r="T474" s="34"/>
      <c r="U474" s="34"/>
      <c r="V474" s="34"/>
      <c r="W474" s="34"/>
      <c r="X474" s="34"/>
      <c r="Y474" s="34"/>
      <c r="Z474" s="34"/>
      <c r="AA474" s="34"/>
      <c r="AB474" s="34"/>
      <c r="AC474" s="34"/>
      <c r="AD474" s="34"/>
      <c r="AE474" s="34"/>
      <c r="AF474" s="34"/>
      <c r="AG474" s="34"/>
      <c r="AH474" s="34"/>
      <c r="AI474" s="34"/>
      <c r="AJ474" s="34"/>
      <c r="AK474" s="34"/>
      <c r="AL474" s="34"/>
      <c r="AM474" s="34"/>
      <c r="AN474" s="34"/>
      <c r="AO474" s="34"/>
      <c r="AP474" s="34"/>
      <c r="AQ474" s="34"/>
      <c r="AR474" s="34"/>
      <c r="AS474" s="34"/>
      <c r="AT474" s="34"/>
      <c r="AU474" s="34"/>
      <c r="AV474" s="34"/>
      <c r="AW474" s="34"/>
      <c r="AX474" s="34"/>
      <c r="AY474" s="57"/>
      <c r="AZ474" s="47"/>
      <c r="BA474" s="34"/>
      <c r="BB474" s="34"/>
      <c r="BC474" s="34"/>
      <c r="BD474" s="47"/>
      <c r="BE474" s="34"/>
      <c r="BF474" s="34"/>
      <c r="BG474" s="34"/>
      <c r="BH474" s="34"/>
      <c r="BI474" s="32"/>
      <c r="BJ474" s="34"/>
      <c r="BK474" s="34"/>
      <c r="BL474" s="34"/>
      <c r="BM474" s="34"/>
      <c r="BN474" s="34"/>
      <c r="BO474" s="34"/>
      <c r="BP474" s="34"/>
      <c r="BQ474" s="34"/>
      <c r="BR474" s="34"/>
      <c r="BS474" s="34"/>
      <c r="BT474" s="34"/>
      <c r="BU474" s="34"/>
    </row>
    <row r="475">
      <c r="A475" s="34"/>
      <c r="B475" s="34"/>
      <c r="C475" s="34"/>
      <c r="D475" s="33"/>
      <c r="E475" s="34"/>
      <c r="F475" s="34"/>
      <c r="G475" s="34"/>
      <c r="H475" s="34"/>
      <c r="I475" s="34"/>
      <c r="J475" s="36"/>
      <c r="K475" s="49"/>
      <c r="L475" s="96"/>
      <c r="M475" s="34"/>
      <c r="N475" s="34"/>
      <c r="O475" s="34"/>
      <c r="P475" s="32"/>
      <c r="Q475" s="34"/>
      <c r="R475" s="34"/>
      <c r="S475" s="34"/>
      <c r="T475" s="34"/>
      <c r="U475" s="34"/>
      <c r="V475" s="34"/>
      <c r="W475" s="34"/>
      <c r="X475" s="34"/>
      <c r="Y475" s="34"/>
      <c r="Z475" s="34"/>
      <c r="AA475" s="34"/>
      <c r="AB475" s="34"/>
      <c r="AC475" s="34"/>
      <c r="AD475" s="34"/>
      <c r="AE475" s="34"/>
      <c r="AF475" s="34"/>
      <c r="AG475" s="34"/>
      <c r="AH475" s="34"/>
      <c r="AI475" s="34"/>
      <c r="AJ475" s="34"/>
      <c r="AK475" s="34"/>
      <c r="AL475" s="34"/>
      <c r="AM475" s="34"/>
      <c r="AN475" s="34"/>
      <c r="AO475" s="34"/>
      <c r="AP475" s="34"/>
      <c r="AQ475" s="34"/>
      <c r="AR475" s="34"/>
      <c r="AS475" s="34"/>
      <c r="AT475" s="34"/>
      <c r="AU475" s="34"/>
      <c r="AV475" s="34"/>
      <c r="AW475" s="34"/>
      <c r="AX475" s="34"/>
      <c r="AY475" s="57"/>
      <c r="AZ475" s="47"/>
      <c r="BA475" s="34"/>
      <c r="BB475" s="34"/>
      <c r="BC475" s="34"/>
      <c r="BD475" s="47"/>
      <c r="BE475" s="34"/>
      <c r="BF475" s="34"/>
      <c r="BG475" s="34"/>
      <c r="BH475" s="34"/>
      <c r="BI475" s="32"/>
      <c r="BJ475" s="34"/>
      <c r="BK475" s="34"/>
      <c r="BL475" s="34"/>
      <c r="BM475" s="34"/>
      <c r="BN475" s="34"/>
      <c r="BO475" s="34"/>
      <c r="BP475" s="34"/>
      <c r="BQ475" s="34"/>
      <c r="BR475" s="34"/>
      <c r="BS475" s="34"/>
      <c r="BT475" s="34"/>
      <c r="BU475" s="34"/>
    </row>
    <row r="476">
      <c r="A476" s="34"/>
      <c r="B476" s="34"/>
      <c r="C476" s="34"/>
      <c r="D476" s="33"/>
      <c r="E476" s="34"/>
      <c r="F476" s="34"/>
      <c r="G476" s="34"/>
      <c r="H476" s="34"/>
      <c r="I476" s="34"/>
      <c r="J476" s="36"/>
      <c r="K476" s="49"/>
      <c r="L476" s="96"/>
      <c r="M476" s="34"/>
      <c r="N476" s="34"/>
      <c r="O476" s="34"/>
      <c r="P476" s="32"/>
      <c r="Q476" s="34"/>
      <c r="R476" s="34"/>
      <c r="S476" s="34"/>
      <c r="T476" s="34"/>
      <c r="U476" s="34"/>
      <c r="V476" s="34"/>
      <c r="W476" s="34"/>
      <c r="X476" s="34"/>
      <c r="Y476" s="34"/>
      <c r="Z476" s="34"/>
      <c r="AA476" s="34"/>
      <c r="AB476" s="34"/>
      <c r="AC476" s="34"/>
      <c r="AD476" s="34"/>
      <c r="AE476" s="34"/>
      <c r="AF476" s="34"/>
      <c r="AG476" s="34"/>
      <c r="AH476" s="34"/>
      <c r="AI476" s="34"/>
      <c r="AJ476" s="34"/>
      <c r="AK476" s="34"/>
      <c r="AL476" s="34"/>
      <c r="AM476" s="34"/>
      <c r="AN476" s="34"/>
      <c r="AO476" s="34"/>
      <c r="AP476" s="34"/>
      <c r="AQ476" s="34"/>
      <c r="AR476" s="34"/>
      <c r="AS476" s="34"/>
      <c r="AT476" s="34"/>
      <c r="AU476" s="34"/>
      <c r="AV476" s="34"/>
      <c r="AW476" s="34"/>
      <c r="AX476" s="34"/>
      <c r="AY476" s="57"/>
      <c r="AZ476" s="47"/>
      <c r="BA476" s="34"/>
      <c r="BB476" s="34"/>
      <c r="BC476" s="34"/>
      <c r="BD476" s="47"/>
      <c r="BE476" s="34"/>
      <c r="BF476" s="34"/>
      <c r="BG476" s="34"/>
      <c r="BH476" s="34"/>
      <c r="BI476" s="32"/>
      <c r="BJ476" s="34"/>
      <c r="BK476" s="34"/>
      <c r="BL476" s="34"/>
      <c r="BM476" s="34"/>
      <c r="BN476" s="34"/>
      <c r="BO476" s="34"/>
      <c r="BP476" s="34"/>
      <c r="BQ476" s="34"/>
      <c r="BR476" s="34"/>
      <c r="BS476" s="34"/>
      <c r="BT476" s="34"/>
      <c r="BU476" s="34"/>
    </row>
    <row r="477">
      <c r="A477" s="34"/>
      <c r="B477" s="34"/>
      <c r="C477" s="34"/>
      <c r="D477" s="33"/>
      <c r="E477" s="34"/>
      <c r="F477" s="34"/>
      <c r="G477" s="34"/>
      <c r="H477" s="34"/>
      <c r="I477" s="34"/>
      <c r="J477" s="36"/>
      <c r="K477" s="49"/>
      <c r="L477" s="96"/>
      <c r="M477" s="34"/>
      <c r="N477" s="34"/>
      <c r="O477" s="34"/>
      <c r="P477" s="32"/>
      <c r="Q477" s="34"/>
      <c r="R477" s="34"/>
      <c r="S477" s="34"/>
      <c r="T477" s="34"/>
      <c r="U477" s="34"/>
      <c r="V477" s="34"/>
      <c r="W477" s="34"/>
      <c r="X477" s="34"/>
      <c r="Y477" s="34"/>
      <c r="Z477" s="34"/>
      <c r="AA477" s="34"/>
      <c r="AB477" s="34"/>
      <c r="AC477" s="34"/>
      <c r="AD477" s="34"/>
      <c r="AE477" s="34"/>
      <c r="AF477" s="34"/>
      <c r="AG477" s="34"/>
      <c r="AH477" s="34"/>
      <c r="AI477" s="34"/>
      <c r="AJ477" s="34"/>
      <c r="AK477" s="34"/>
      <c r="AL477" s="34"/>
      <c r="AM477" s="34"/>
      <c r="AN477" s="34"/>
      <c r="AO477" s="34"/>
      <c r="AP477" s="34"/>
      <c r="AQ477" s="34"/>
      <c r="AR477" s="34"/>
      <c r="AS477" s="34"/>
      <c r="AT477" s="34"/>
      <c r="AU477" s="34"/>
      <c r="AV477" s="34"/>
      <c r="AW477" s="34"/>
      <c r="AX477" s="34"/>
      <c r="AY477" s="57"/>
      <c r="AZ477" s="47"/>
      <c r="BA477" s="34"/>
      <c r="BB477" s="34"/>
      <c r="BC477" s="34"/>
      <c r="BD477" s="47"/>
      <c r="BE477" s="34"/>
      <c r="BF477" s="34"/>
      <c r="BG477" s="34"/>
      <c r="BH477" s="34"/>
      <c r="BI477" s="32"/>
      <c r="BJ477" s="34"/>
      <c r="BK477" s="34"/>
      <c r="BL477" s="34"/>
      <c r="BM477" s="34"/>
      <c r="BN477" s="34"/>
      <c r="BO477" s="34"/>
      <c r="BP477" s="34"/>
      <c r="BQ477" s="34"/>
      <c r="BR477" s="34"/>
      <c r="BS477" s="34"/>
      <c r="BT477" s="34"/>
      <c r="BU477" s="34"/>
    </row>
    <row r="478">
      <c r="A478" s="34"/>
      <c r="B478" s="34"/>
      <c r="C478" s="34"/>
      <c r="D478" s="33"/>
      <c r="E478" s="34"/>
      <c r="F478" s="34"/>
      <c r="G478" s="34"/>
      <c r="H478" s="34"/>
      <c r="I478" s="34"/>
      <c r="J478" s="36"/>
      <c r="K478" s="49"/>
      <c r="L478" s="96"/>
      <c r="M478" s="34"/>
      <c r="N478" s="34"/>
      <c r="O478" s="34"/>
      <c r="P478" s="32"/>
      <c r="Q478" s="34"/>
      <c r="R478" s="34"/>
      <c r="S478" s="34"/>
      <c r="T478" s="34"/>
      <c r="U478" s="34"/>
      <c r="V478" s="34"/>
      <c r="W478" s="34"/>
      <c r="X478" s="34"/>
      <c r="Y478" s="34"/>
      <c r="Z478" s="34"/>
      <c r="AA478" s="34"/>
      <c r="AB478" s="34"/>
      <c r="AC478" s="34"/>
      <c r="AD478" s="34"/>
      <c r="AE478" s="34"/>
      <c r="AF478" s="34"/>
      <c r="AG478" s="34"/>
      <c r="AH478" s="34"/>
      <c r="AI478" s="34"/>
      <c r="AJ478" s="34"/>
      <c r="AK478" s="34"/>
      <c r="AL478" s="34"/>
      <c r="AM478" s="34"/>
      <c r="AN478" s="34"/>
      <c r="AO478" s="34"/>
      <c r="AP478" s="34"/>
      <c r="AQ478" s="34"/>
      <c r="AR478" s="34"/>
      <c r="AS478" s="34"/>
      <c r="AT478" s="34"/>
      <c r="AU478" s="34"/>
      <c r="AV478" s="34"/>
      <c r="AW478" s="34"/>
      <c r="AX478" s="34"/>
      <c r="AY478" s="57"/>
      <c r="AZ478" s="47"/>
      <c r="BA478" s="34"/>
      <c r="BB478" s="34"/>
      <c r="BC478" s="34"/>
      <c r="BD478" s="47"/>
      <c r="BE478" s="34"/>
      <c r="BF478" s="34"/>
      <c r="BG478" s="34"/>
      <c r="BH478" s="34"/>
      <c r="BI478" s="32"/>
      <c r="BJ478" s="34"/>
      <c r="BK478" s="34"/>
      <c r="BL478" s="34"/>
      <c r="BM478" s="34"/>
      <c r="BN478" s="34"/>
      <c r="BO478" s="34"/>
      <c r="BP478" s="34"/>
      <c r="BQ478" s="34"/>
      <c r="BR478" s="34"/>
      <c r="BS478" s="34"/>
      <c r="BT478" s="34"/>
      <c r="BU478" s="34"/>
    </row>
    <row r="479">
      <c r="A479" s="34"/>
      <c r="B479" s="34"/>
      <c r="C479" s="34"/>
      <c r="D479" s="33"/>
      <c r="E479" s="34"/>
      <c r="F479" s="34"/>
      <c r="G479" s="34"/>
      <c r="H479" s="34"/>
      <c r="I479" s="34"/>
      <c r="J479" s="36"/>
      <c r="K479" s="49"/>
      <c r="L479" s="96"/>
      <c r="M479" s="34"/>
      <c r="N479" s="34"/>
      <c r="O479" s="34"/>
      <c r="P479" s="32"/>
      <c r="Q479" s="34"/>
      <c r="R479" s="34"/>
      <c r="S479" s="34"/>
      <c r="T479" s="34"/>
      <c r="U479" s="34"/>
      <c r="V479" s="34"/>
      <c r="W479" s="34"/>
      <c r="X479" s="34"/>
      <c r="Y479" s="34"/>
      <c r="Z479" s="34"/>
      <c r="AA479" s="34"/>
      <c r="AB479" s="34"/>
      <c r="AC479" s="34"/>
      <c r="AD479" s="34"/>
      <c r="AE479" s="34"/>
      <c r="AF479" s="34"/>
      <c r="AG479" s="34"/>
      <c r="AH479" s="34"/>
      <c r="AI479" s="34"/>
      <c r="AJ479" s="34"/>
      <c r="AK479" s="34"/>
      <c r="AL479" s="34"/>
      <c r="AM479" s="34"/>
      <c r="AN479" s="34"/>
      <c r="AO479" s="34"/>
      <c r="AP479" s="34"/>
      <c r="AQ479" s="34"/>
      <c r="AR479" s="34"/>
      <c r="AS479" s="34"/>
      <c r="AT479" s="34"/>
      <c r="AU479" s="34"/>
      <c r="AV479" s="34"/>
      <c r="AW479" s="34"/>
      <c r="AX479" s="34"/>
      <c r="AY479" s="57"/>
      <c r="AZ479" s="47"/>
      <c r="BA479" s="34"/>
      <c r="BB479" s="34"/>
      <c r="BC479" s="34"/>
      <c r="BD479" s="47"/>
      <c r="BE479" s="34"/>
      <c r="BF479" s="34"/>
      <c r="BG479" s="34"/>
      <c r="BH479" s="34"/>
      <c r="BI479" s="32"/>
      <c r="BJ479" s="34"/>
      <c r="BK479" s="34"/>
      <c r="BL479" s="34"/>
      <c r="BM479" s="34"/>
      <c r="BN479" s="34"/>
      <c r="BO479" s="34"/>
      <c r="BP479" s="34"/>
      <c r="BQ479" s="34"/>
      <c r="BR479" s="34"/>
      <c r="BS479" s="34"/>
      <c r="BT479" s="34"/>
      <c r="BU479" s="34"/>
    </row>
    <row r="480">
      <c r="A480" s="34"/>
      <c r="B480" s="34"/>
      <c r="C480" s="34"/>
      <c r="D480" s="33"/>
      <c r="E480" s="34"/>
      <c r="F480" s="34"/>
      <c r="G480" s="34"/>
      <c r="H480" s="34"/>
      <c r="I480" s="34"/>
      <c r="J480" s="36"/>
      <c r="K480" s="49"/>
      <c r="L480" s="96"/>
      <c r="M480" s="34"/>
      <c r="N480" s="34"/>
      <c r="O480" s="34"/>
      <c r="P480" s="32"/>
      <c r="Q480" s="34"/>
      <c r="R480" s="34"/>
      <c r="S480" s="34"/>
      <c r="T480" s="34"/>
      <c r="U480" s="34"/>
      <c r="V480" s="34"/>
      <c r="W480" s="34"/>
      <c r="X480" s="34"/>
      <c r="Y480" s="34"/>
      <c r="Z480" s="34"/>
      <c r="AA480" s="34"/>
      <c r="AB480" s="34"/>
      <c r="AC480" s="34"/>
      <c r="AD480" s="34"/>
      <c r="AE480" s="34"/>
      <c r="AF480" s="34"/>
      <c r="AG480" s="34"/>
      <c r="AH480" s="34"/>
      <c r="AI480" s="34"/>
      <c r="AJ480" s="34"/>
      <c r="AK480" s="34"/>
      <c r="AL480" s="34"/>
      <c r="AM480" s="34"/>
      <c r="AN480" s="34"/>
      <c r="AO480" s="34"/>
      <c r="AP480" s="34"/>
      <c r="AQ480" s="34"/>
      <c r="AR480" s="34"/>
      <c r="AS480" s="34"/>
      <c r="AT480" s="34"/>
      <c r="AU480" s="34"/>
      <c r="AV480" s="34"/>
      <c r="AW480" s="34"/>
      <c r="AX480" s="34"/>
      <c r="AY480" s="57"/>
      <c r="AZ480" s="47"/>
      <c r="BA480" s="34"/>
      <c r="BB480" s="34"/>
      <c r="BC480" s="34"/>
      <c r="BD480" s="47"/>
      <c r="BE480" s="34"/>
      <c r="BF480" s="34"/>
      <c r="BG480" s="34"/>
      <c r="BH480" s="34"/>
      <c r="BI480" s="32"/>
      <c r="BJ480" s="34"/>
      <c r="BK480" s="34"/>
      <c r="BL480" s="34"/>
      <c r="BM480" s="34"/>
      <c r="BN480" s="34"/>
      <c r="BO480" s="34"/>
      <c r="BP480" s="34"/>
      <c r="BQ480" s="34"/>
      <c r="BR480" s="34"/>
      <c r="BS480" s="34"/>
      <c r="BT480" s="34"/>
      <c r="BU480" s="34"/>
    </row>
    <row r="481">
      <c r="A481" s="34"/>
      <c r="B481" s="34"/>
      <c r="C481" s="34"/>
      <c r="D481" s="33"/>
      <c r="E481" s="34"/>
      <c r="F481" s="34"/>
      <c r="G481" s="34"/>
      <c r="H481" s="34"/>
      <c r="I481" s="34"/>
      <c r="J481" s="36"/>
      <c r="K481" s="49"/>
      <c r="L481" s="96"/>
      <c r="M481" s="34"/>
      <c r="N481" s="34"/>
      <c r="O481" s="34"/>
      <c r="P481" s="32"/>
      <c r="Q481" s="34"/>
      <c r="R481" s="34"/>
      <c r="S481" s="34"/>
      <c r="T481" s="34"/>
      <c r="U481" s="34"/>
      <c r="V481" s="34"/>
      <c r="W481" s="34"/>
      <c r="X481" s="34"/>
      <c r="Y481" s="34"/>
      <c r="Z481" s="34"/>
      <c r="AA481" s="34"/>
      <c r="AB481" s="34"/>
      <c r="AC481" s="34"/>
      <c r="AD481" s="34"/>
      <c r="AE481" s="34"/>
      <c r="AF481" s="34"/>
      <c r="AG481" s="34"/>
      <c r="AH481" s="34"/>
      <c r="AI481" s="34"/>
      <c r="AJ481" s="34"/>
      <c r="AK481" s="34"/>
      <c r="AL481" s="34"/>
      <c r="AM481" s="34"/>
      <c r="AN481" s="34"/>
      <c r="AO481" s="34"/>
      <c r="AP481" s="34"/>
      <c r="AQ481" s="34"/>
      <c r="AR481" s="34"/>
      <c r="AS481" s="34"/>
      <c r="AT481" s="34"/>
      <c r="AU481" s="34"/>
      <c r="AV481" s="34"/>
      <c r="AW481" s="34"/>
      <c r="AX481" s="34"/>
      <c r="AY481" s="57"/>
      <c r="AZ481" s="47"/>
      <c r="BA481" s="34"/>
      <c r="BB481" s="34"/>
      <c r="BC481" s="34"/>
      <c r="BD481" s="47"/>
      <c r="BE481" s="34"/>
      <c r="BF481" s="34"/>
      <c r="BG481" s="34"/>
      <c r="BH481" s="34"/>
      <c r="BI481" s="32"/>
      <c r="BJ481" s="34"/>
      <c r="BK481" s="34"/>
      <c r="BL481" s="34"/>
      <c r="BM481" s="34"/>
      <c r="BN481" s="34"/>
      <c r="BO481" s="34"/>
      <c r="BP481" s="34"/>
      <c r="BQ481" s="34"/>
      <c r="BR481" s="34"/>
      <c r="BS481" s="34"/>
      <c r="BT481" s="34"/>
      <c r="BU481" s="34"/>
    </row>
    <row r="482">
      <c r="A482" s="34"/>
      <c r="B482" s="34"/>
      <c r="C482" s="34"/>
      <c r="D482" s="33"/>
      <c r="E482" s="34"/>
      <c r="F482" s="34"/>
      <c r="G482" s="34"/>
      <c r="H482" s="34"/>
      <c r="I482" s="34"/>
      <c r="J482" s="36"/>
      <c r="K482" s="49"/>
      <c r="L482" s="96"/>
      <c r="M482" s="34"/>
      <c r="N482" s="34"/>
      <c r="O482" s="34"/>
      <c r="P482" s="32"/>
      <c r="Q482" s="34"/>
      <c r="R482" s="34"/>
      <c r="S482" s="34"/>
      <c r="T482" s="34"/>
      <c r="U482" s="34"/>
      <c r="V482" s="34"/>
      <c r="W482" s="34"/>
      <c r="X482" s="34"/>
      <c r="Y482" s="34"/>
      <c r="Z482" s="34"/>
      <c r="AA482" s="34"/>
      <c r="AB482" s="34"/>
      <c r="AC482" s="34"/>
      <c r="AD482" s="34"/>
      <c r="AE482" s="34"/>
      <c r="AF482" s="34"/>
      <c r="AG482" s="34"/>
      <c r="AH482" s="34"/>
      <c r="AI482" s="34"/>
      <c r="AJ482" s="34"/>
      <c r="AK482" s="34"/>
      <c r="AL482" s="34"/>
      <c r="AM482" s="34"/>
      <c r="AN482" s="34"/>
      <c r="AO482" s="34"/>
      <c r="AP482" s="34"/>
      <c r="AQ482" s="34"/>
      <c r="AR482" s="34"/>
      <c r="AS482" s="34"/>
      <c r="AT482" s="34"/>
      <c r="AU482" s="34"/>
      <c r="AV482" s="34"/>
      <c r="AW482" s="34"/>
      <c r="AX482" s="34"/>
      <c r="AY482" s="57"/>
      <c r="AZ482" s="47"/>
      <c r="BA482" s="34"/>
      <c r="BB482" s="34"/>
      <c r="BC482" s="34"/>
      <c r="BD482" s="47"/>
      <c r="BE482" s="34"/>
      <c r="BF482" s="34"/>
      <c r="BG482" s="34"/>
      <c r="BH482" s="34"/>
      <c r="BI482" s="32"/>
      <c r="BJ482" s="34"/>
      <c r="BK482" s="34"/>
      <c r="BL482" s="34"/>
      <c r="BM482" s="34"/>
      <c r="BN482" s="34"/>
      <c r="BO482" s="34"/>
      <c r="BP482" s="34"/>
      <c r="BQ482" s="34"/>
      <c r="BR482" s="34"/>
      <c r="BS482" s="34"/>
      <c r="BT482" s="34"/>
      <c r="BU482" s="34"/>
    </row>
    <row r="483">
      <c r="A483" s="34"/>
      <c r="B483" s="34"/>
      <c r="C483" s="34"/>
      <c r="D483" s="33"/>
      <c r="E483" s="34"/>
      <c r="F483" s="34"/>
      <c r="G483" s="34"/>
      <c r="H483" s="34"/>
      <c r="I483" s="34"/>
      <c r="J483" s="36"/>
      <c r="K483" s="49"/>
      <c r="L483" s="96"/>
      <c r="M483" s="34"/>
      <c r="N483" s="34"/>
      <c r="O483" s="34"/>
      <c r="P483" s="32"/>
      <c r="Q483" s="34"/>
      <c r="R483" s="34"/>
      <c r="S483" s="34"/>
      <c r="T483" s="34"/>
      <c r="U483" s="34"/>
      <c r="V483" s="34"/>
      <c r="W483" s="34"/>
      <c r="X483" s="34"/>
      <c r="Y483" s="34"/>
      <c r="Z483" s="34"/>
      <c r="AA483" s="34"/>
      <c r="AB483" s="34"/>
      <c r="AC483" s="34"/>
      <c r="AD483" s="34"/>
      <c r="AE483" s="34"/>
      <c r="AF483" s="34"/>
      <c r="AG483" s="34"/>
      <c r="AH483" s="34"/>
      <c r="AI483" s="34"/>
      <c r="AJ483" s="34"/>
      <c r="AK483" s="34"/>
      <c r="AL483" s="34"/>
      <c r="AM483" s="34"/>
      <c r="AN483" s="34"/>
      <c r="AO483" s="34"/>
      <c r="AP483" s="34"/>
      <c r="AQ483" s="34"/>
      <c r="AR483" s="34"/>
      <c r="AS483" s="34"/>
      <c r="AT483" s="34"/>
      <c r="AU483" s="34"/>
      <c r="AV483" s="34"/>
      <c r="AW483" s="34"/>
      <c r="AX483" s="34"/>
      <c r="AY483" s="57"/>
      <c r="AZ483" s="47"/>
      <c r="BA483" s="34"/>
      <c r="BB483" s="34"/>
      <c r="BC483" s="34"/>
      <c r="BD483" s="47"/>
      <c r="BE483" s="34"/>
      <c r="BF483" s="34"/>
      <c r="BG483" s="34"/>
      <c r="BH483" s="34"/>
      <c r="BI483" s="32"/>
      <c r="BJ483" s="34"/>
      <c r="BK483" s="34"/>
      <c r="BL483" s="34"/>
      <c r="BM483" s="34"/>
      <c r="BN483" s="34"/>
      <c r="BO483" s="34"/>
      <c r="BP483" s="34"/>
      <c r="BQ483" s="34"/>
      <c r="BR483" s="34"/>
      <c r="BS483" s="34"/>
      <c r="BT483" s="34"/>
      <c r="BU483" s="34"/>
    </row>
    <row r="484">
      <c r="A484" s="34"/>
      <c r="B484" s="34"/>
      <c r="C484" s="34"/>
      <c r="D484" s="33"/>
      <c r="E484" s="34"/>
      <c r="F484" s="34"/>
      <c r="G484" s="34"/>
      <c r="H484" s="34"/>
      <c r="I484" s="34"/>
      <c r="J484" s="36"/>
      <c r="K484" s="49"/>
      <c r="L484" s="96"/>
      <c r="M484" s="34"/>
      <c r="N484" s="34"/>
      <c r="O484" s="34"/>
      <c r="P484" s="32"/>
      <c r="Q484" s="34"/>
      <c r="R484" s="34"/>
      <c r="S484" s="34"/>
      <c r="T484" s="34"/>
      <c r="U484" s="34"/>
      <c r="V484" s="34"/>
      <c r="W484" s="34"/>
      <c r="X484" s="34"/>
      <c r="Y484" s="34"/>
      <c r="Z484" s="34"/>
      <c r="AA484" s="34"/>
      <c r="AB484" s="34"/>
      <c r="AC484" s="34"/>
      <c r="AD484" s="34"/>
      <c r="AE484" s="34"/>
      <c r="AF484" s="34"/>
      <c r="AG484" s="34"/>
      <c r="AH484" s="34"/>
      <c r="AI484" s="34"/>
      <c r="AJ484" s="34"/>
      <c r="AK484" s="34"/>
      <c r="AL484" s="34"/>
      <c r="AM484" s="34"/>
      <c r="AN484" s="34"/>
      <c r="AO484" s="34"/>
      <c r="AP484" s="34"/>
      <c r="AQ484" s="34"/>
      <c r="AR484" s="34"/>
      <c r="AS484" s="34"/>
      <c r="AT484" s="34"/>
      <c r="AU484" s="34"/>
      <c r="AV484" s="34"/>
      <c r="AW484" s="34"/>
      <c r="AX484" s="34"/>
      <c r="AY484" s="57"/>
      <c r="AZ484" s="47"/>
      <c r="BA484" s="34"/>
      <c r="BB484" s="34"/>
      <c r="BC484" s="34"/>
      <c r="BD484" s="47"/>
      <c r="BE484" s="34"/>
      <c r="BF484" s="34"/>
      <c r="BG484" s="34"/>
      <c r="BH484" s="34"/>
      <c r="BI484" s="32"/>
      <c r="BJ484" s="34"/>
      <c r="BK484" s="34"/>
      <c r="BL484" s="34"/>
      <c r="BM484" s="34"/>
      <c r="BN484" s="34"/>
      <c r="BO484" s="34"/>
      <c r="BP484" s="34"/>
      <c r="BQ484" s="34"/>
      <c r="BR484" s="34"/>
      <c r="BS484" s="34"/>
      <c r="BT484" s="34"/>
      <c r="BU484" s="34"/>
    </row>
    <row r="485">
      <c r="A485" s="34"/>
      <c r="B485" s="34"/>
      <c r="C485" s="34"/>
      <c r="D485" s="33"/>
      <c r="E485" s="34"/>
      <c r="F485" s="34"/>
      <c r="G485" s="34"/>
      <c r="H485" s="34"/>
      <c r="I485" s="34"/>
      <c r="J485" s="36"/>
      <c r="K485" s="49"/>
      <c r="L485" s="96"/>
      <c r="M485" s="34"/>
      <c r="N485" s="34"/>
      <c r="O485" s="34"/>
      <c r="P485" s="32"/>
      <c r="Q485" s="34"/>
      <c r="R485" s="34"/>
      <c r="S485" s="34"/>
      <c r="T485" s="34"/>
      <c r="U485" s="34"/>
      <c r="V485" s="34"/>
      <c r="W485" s="34"/>
      <c r="X485" s="34"/>
      <c r="Y485" s="34"/>
      <c r="Z485" s="34"/>
      <c r="AA485" s="34"/>
      <c r="AB485" s="34"/>
      <c r="AC485" s="34"/>
      <c r="AD485" s="34"/>
      <c r="AE485" s="34"/>
      <c r="AF485" s="34"/>
      <c r="AG485" s="34"/>
      <c r="AH485" s="34"/>
      <c r="AI485" s="34"/>
      <c r="AJ485" s="34"/>
      <c r="AK485" s="34"/>
      <c r="AL485" s="34"/>
      <c r="AM485" s="34"/>
      <c r="AN485" s="34"/>
      <c r="AO485" s="34"/>
      <c r="AP485" s="34"/>
      <c r="AQ485" s="34"/>
      <c r="AR485" s="34"/>
      <c r="AS485" s="34"/>
      <c r="AT485" s="34"/>
      <c r="AU485" s="34"/>
      <c r="AV485" s="34"/>
      <c r="AW485" s="34"/>
      <c r="AX485" s="34"/>
      <c r="AY485" s="57"/>
      <c r="AZ485" s="47"/>
      <c r="BA485" s="34"/>
      <c r="BB485" s="34"/>
      <c r="BC485" s="34"/>
      <c r="BD485" s="47"/>
      <c r="BE485" s="34"/>
      <c r="BF485" s="34"/>
      <c r="BG485" s="34"/>
      <c r="BH485" s="34"/>
      <c r="BI485" s="32"/>
      <c r="BJ485" s="34"/>
      <c r="BK485" s="34"/>
      <c r="BL485" s="34"/>
      <c r="BM485" s="34"/>
      <c r="BN485" s="34"/>
      <c r="BO485" s="34"/>
      <c r="BP485" s="34"/>
      <c r="BQ485" s="34"/>
      <c r="BR485" s="34"/>
      <c r="BS485" s="34"/>
      <c r="BT485" s="34"/>
      <c r="BU485" s="34"/>
    </row>
    <row r="486">
      <c r="A486" s="34"/>
      <c r="B486" s="34"/>
      <c r="C486" s="34"/>
      <c r="D486" s="33"/>
      <c r="E486" s="34"/>
      <c r="F486" s="34"/>
      <c r="G486" s="34"/>
      <c r="H486" s="34"/>
      <c r="I486" s="34"/>
      <c r="J486" s="36"/>
      <c r="K486" s="49"/>
      <c r="L486" s="96"/>
      <c r="M486" s="34"/>
      <c r="N486" s="34"/>
      <c r="O486" s="34"/>
      <c r="P486" s="32"/>
      <c r="Q486" s="34"/>
      <c r="R486" s="34"/>
      <c r="S486" s="34"/>
      <c r="T486" s="34"/>
      <c r="U486" s="34"/>
      <c r="V486" s="34"/>
      <c r="W486" s="34"/>
      <c r="X486" s="34"/>
      <c r="Y486" s="34"/>
      <c r="Z486" s="34"/>
      <c r="AA486" s="34"/>
      <c r="AB486" s="34"/>
      <c r="AC486" s="34"/>
      <c r="AD486" s="34"/>
      <c r="AE486" s="34"/>
      <c r="AF486" s="34"/>
      <c r="AG486" s="34"/>
      <c r="AH486" s="34"/>
      <c r="AI486" s="34"/>
      <c r="AJ486" s="34"/>
      <c r="AK486" s="34"/>
      <c r="AL486" s="34"/>
      <c r="AM486" s="34"/>
      <c r="AN486" s="34"/>
      <c r="AO486" s="34"/>
      <c r="AP486" s="34"/>
      <c r="AQ486" s="34"/>
      <c r="AR486" s="34"/>
      <c r="AS486" s="34"/>
      <c r="AT486" s="34"/>
      <c r="AU486" s="34"/>
      <c r="AV486" s="34"/>
      <c r="AW486" s="34"/>
      <c r="AX486" s="34"/>
      <c r="AY486" s="57"/>
      <c r="AZ486" s="47"/>
      <c r="BA486" s="34"/>
      <c r="BB486" s="34"/>
      <c r="BC486" s="34"/>
      <c r="BD486" s="47"/>
      <c r="BE486" s="34"/>
      <c r="BF486" s="34"/>
      <c r="BG486" s="34"/>
      <c r="BH486" s="34"/>
      <c r="BI486" s="32"/>
      <c r="BJ486" s="34"/>
      <c r="BK486" s="34"/>
      <c r="BL486" s="34"/>
      <c r="BM486" s="34"/>
      <c r="BN486" s="34"/>
      <c r="BO486" s="34"/>
      <c r="BP486" s="34"/>
      <c r="BQ486" s="34"/>
      <c r="BR486" s="34"/>
      <c r="BS486" s="34"/>
      <c r="BT486" s="34"/>
      <c r="BU486" s="34"/>
    </row>
    <row r="487">
      <c r="A487" s="34"/>
      <c r="B487" s="34"/>
      <c r="C487" s="34"/>
      <c r="D487" s="33"/>
      <c r="E487" s="34"/>
      <c r="F487" s="34"/>
      <c r="G487" s="34"/>
      <c r="H487" s="34"/>
      <c r="I487" s="34"/>
      <c r="J487" s="36"/>
      <c r="K487" s="49"/>
      <c r="L487" s="96"/>
      <c r="M487" s="34"/>
      <c r="N487" s="34"/>
      <c r="O487" s="34"/>
      <c r="P487" s="32"/>
      <c r="Q487" s="34"/>
      <c r="R487" s="34"/>
      <c r="S487" s="34"/>
      <c r="T487" s="34"/>
      <c r="U487" s="34"/>
      <c r="V487" s="34"/>
      <c r="W487" s="34"/>
      <c r="X487" s="34"/>
      <c r="Y487" s="34"/>
      <c r="Z487" s="34"/>
      <c r="AA487" s="34"/>
      <c r="AB487" s="34"/>
      <c r="AC487" s="34"/>
      <c r="AD487" s="34"/>
      <c r="AE487" s="34"/>
      <c r="AF487" s="34"/>
      <c r="AG487" s="34"/>
      <c r="AH487" s="34"/>
      <c r="AI487" s="34"/>
      <c r="AJ487" s="34"/>
      <c r="AK487" s="34"/>
      <c r="AL487" s="34"/>
      <c r="AM487" s="34"/>
      <c r="AN487" s="34"/>
      <c r="AO487" s="34"/>
      <c r="AP487" s="34"/>
      <c r="AQ487" s="34"/>
      <c r="AR487" s="34"/>
      <c r="AS487" s="34"/>
      <c r="AT487" s="34"/>
      <c r="AU487" s="34"/>
      <c r="AV487" s="34"/>
      <c r="AW487" s="34"/>
      <c r="AX487" s="34"/>
      <c r="AY487" s="57"/>
      <c r="AZ487" s="47"/>
      <c r="BA487" s="34"/>
      <c r="BB487" s="34"/>
      <c r="BC487" s="34"/>
      <c r="BD487" s="47"/>
      <c r="BE487" s="34"/>
      <c r="BF487" s="34"/>
      <c r="BG487" s="34"/>
      <c r="BH487" s="34"/>
      <c r="BI487" s="32"/>
      <c r="BJ487" s="34"/>
      <c r="BK487" s="34"/>
      <c r="BL487" s="34"/>
      <c r="BM487" s="34"/>
      <c r="BN487" s="34"/>
      <c r="BO487" s="34"/>
      <c r="BP487" s="34"/>
      <c r="BQ487" s="34"/>
      <c r="BR487" s="34"/>
      <c r="BS487" s="34"/>
      <c r="BT487" s="34"/>
      <c r="BU487" s="34"/>
    </row>
    <row r="488">
      <c r="A488" s="34"/>
      <c r="B488" s="34"/>
      <c r="C488" s="34"/>
      <c r="D488" s="33"/>
      <c r="E488" s="34"/>
      <c r="F488" s="34"/>
      <c r="G488" s="34"/>
      <c r="H488" s="34"/>
      <c r="I488" s="34"/>
      <c r="J488" s="36"/>
      <c r="K488" s="49"/>
      <c r="L488" s="96"/>
      <c r="M488" s="34"/>
      <c r="N488" s="34"/>
      <c r="O488" s="34"/>
      <c r="P488" s="32"/>
      <c r="Q488" s="34"/>
      <c r="R488" s="34"/>
      <c r="S488" s="34"/>
      <c r="T488" s="34"/>
      <c r="U488" s="34"/>
      <c r="V488" s="34"/>
      <c r="W488" s="34"/>
      <c r="X488" s="34"/>
      <c r="Y488" s="34"/>
      <c r="Z488" s="34"/>
      <c r="AA488" s="34"/>
      <c r="AB488" s="34"/>
      <c r="AC488" s="34"/>
      <c r="AD488" s="34"/>
      <c r="AE488" s="34"/>
      <c r="AF488" s="34"/>
      <c r="AG488" s="34"/>
      <c r="AH488" s="34"/>
      <c r="AI488" s="34"/>
      <c r="AJ488" s="34"/>
      <c r="AK488" s="34"/>
      <c r="AL488" s="34"/>
      <c r="AM488" s="34"/>
      <c r="AN488" s="34"/>
      <c r="AO488" s="34"/>
      <c r="AP488" s="34"/>
      <c r="AQ488" s="34"/>
      <c r="AR488" s="34"/>
      <c r="AS488" s="34"/>
      <c r="AT488" s="34"/>
      <c r="AU488" s="34"/>
      <c r="AV488" s="34"/>
      <c r="AW488" s="34"/>
      <c r="AX488" s="34"/>
      <c r="AY488" s="57"/>
      <c r="AZ488" s="47"/>
      <c r="BA488" s="34"/>
      <c r="BB488" s="34"/>
      <c r="BC488" s="34"/>
      <c r="BD488" s="47"/>
      <c r="BE488" s="34"/>
      <c r="BF488" s="34"/>
      <c r="BG488" s="34"/>
      <c r="BH488" s="34"/>
      <c r="BI488" s="32"/>
      <c r="BJ488" s="34"/>
      <c r="BK488" s="34"/>
      <c r="BL488" s="34"/>
      <c r="BM488" s="34"/>
      <c r="BN488" s="34"/>
      <c r="BO488" s="34"/>
      <c r="BP488" s="34"/>
      <c r="BQ488" s="34"/>
      <c r="BR488" s="34"/>
      <c r="BS488" s="34"/>
      <c r="BT488" s="34"/>
      <c r="BU488" s="34"/>
    </row>
    <row r="489">
      <c r="A489" s="34"/>
      <c r="B489" s="34"/>
      <c r="C489" s="34"/>
      <c r="D489" s="33"/>
      <c r="E489" s="34"/>
      <c r="F489" s="34"/>
      <c r="G489" s="34"/>
      <c r="H489" s="34"/>
      <c r="I489" s="34"/>
      <c r="J489" s="36"/>
      <c r="K489" s="49"/>
      <c r="L489" s="96"/>
      <c r="M489" s="34"/>
      <c r="N489" s="34"/>
      <c r="O489" s="34"/>
      <c r="P489" s="32"/>
      <c r="Q489" s="34"/>
      <c r="R489" s="34"/>
      <c r="S489" s="34"/>
      <c r="T489" s="34"/>
      <c r="U489" s="34"/>
      <c r="V489" s="34"/>
      <c r="W489" s="34"/>
      <c r="X489" s="34"/>
      <c r="Y489" s="34"/>
      <c r="Z489" s="34"/>
      <c r="AA489" s="34"/>
      <c r="AB489" s="34"/>
      <c r="AC489" s="34"/>
      <c r="AD489" s="34"/>
      <c r="AE489" s="34"/>
      <c r="AF489" s="34"/>
      <c r="AG489" s="34"/>
      <c r="AH489" s="34"/>
      <c r="AI489" s="34"/>
      <c r="AJ489" s="34"/>
      <c r="AK489" s="34"/>
      <c r="AL489" s="34"/>
      <c r="AM489" s="34"/>
      <c r="AN489" s="34"/>
      <c r="AO489" s="34"/>
      <c r="AP489" s="34"/>
      <c r="AQ489" s="34"/>
      <c r="AR489" s="34"/>
      <c r="AS489" s="34"/>
      <c r="AT489" s="34"/>
      <c r="AU489" s="34"/>
      <c r="AV489" s="34"/>
      <c r="AW489" s="34"/>
      <c r="AX489" s="34"/>
      <c r="AY489" s="57"/>
      <c r="AZ489" s="47"/>
      <c r="BA489" s="34"/>
      <c r="BB489" s="34"/>
      <c r="BC489" s="34"/>
      <c r="BD489" s="47"/>
      <c r="BE489" s="34"/>
      <c r="BF489" s="34"/>
      <c r="BG489" s="34"/>
      <c r="BH489" s="34"/>
      <c r="BI489" s="32"/>
      <c r="BJ489" s="34"/>
      <c r="BK489" s="34"/>
      <c r="BL489" s="34"/>
      <c r="BM489" s="34"/>
      <c r="BN489" s="34"/>
      <c r="BO489" s="34"/>
      <c r="BP489" s="34"/>
      <c r="BQ489" s="34"/>
      <c r="BR489" s="34"/>
      <c r="BS489" s="34"/>
      <c r="BT489" s="34"/>
      <c r="BU489" s="34"/>
    </row>
    <row r="490">
      <c r="A490" s="34"/>
      <c r="B490" s="34"/>
      <c r="C490" s="34"/>
      <c r="D490" s="33"/>
      <c r="E490" s="34"/>
      <c r="F490" s="34"/>
      <c r="G490" s="34"/>
      <c r="H490" s="34"/>
      <c r="I490" s="34"/>
      <c r="J490" s="36"/>
      <c r="K490" s="49"/>
      <c r="L490" s="96"/>
      <c r="M490" s="34"/>
      <c r="N490" s="34"/>
      <c r="O490" s="34"/>
      <c r="P490" s="32"/>
      <c r="Q490" s="34"/>
      <c r="R490" s="34"/>
      <c r="S490" s="34"/>
      <c r="T490" s="34"/>
      <c r="U490" s="34"/>
      <c r="V490" s="34"/>
      <c r="W490" s="34"/>
      <c r="X490" s="34"/>
      <c r="Y490" s="34"/>
      <c r="Z490" s="34"/>
      <c r="AA490" s="34"/>
      <c r="AB490" s="34"/>
      <c r="AC490" s="34"/>
      <c r="AD490" s="34"/>
      <c r="AE490" s="34"/>
      <c r="AF490" s="34"/>
      <c r="AG490" s="34"/>
      <c r="AH490" s="34"/>
      <c r="AI490" s="34"/>
      <c r="AJ490" s="34"/>
      <c r="AK490" s="34"/>
      <c r="AL490" s="34"/>
      <c r="AM490" s="34"/>
      <c r="AN490" s="34"/>
      <c r="AO490" s="34"/>
      <c r="AP490" s="34"/>
      <c r="AQ490" s="34"/>
      <c r="AR490" s="34"/>
      <c r="AS490" s="34"/>
      <c r="AT490" s="34"/>
      <c r="AU490" s="34"/>
      <c r="AV490" s="34"/>
      <c r="AW490" s="34"/>
      <c r="AX490" s="34"/>
      <c r="AY490" s="57"/>
      <c r="AZ490" s="47"/>
      <c r="BA490" s="34"/>
      <c r="BB490" s="34"/>
      <c r="BC490" s="34"/>
      <c r="BD490" s="47"/>
      <c r="BE490" s="34"/>
      <c r="BF490" s="34"/>
      <c r="BG490" s="34"/>
      <c r="BH490" s="34"/>
      <c r="BI490" s="32"/>
      <c r="BJ490" s="34"/>
      <c r="BK490" s="34"/>
      <c r="BL490" s="34"/>
      <c r="BM490" s="34"/>
      <c r="BN490" s="34"/>
      <c r="BO490" s="34"/>
      <c r="BP490" s="34"/>
      <c r="BQ490" s="34"/>
      <c r="BR490" s="34"/>
      <c r="BS490" s="34"/>
      <c r="BT490" s="34"/>
      <c r="BU490" s="34"/>
    </row>
    <row r="491">
      <c r="A491" s="34"/>
      <c r="B491" s="34"/>
      <c r="C491" s="34"/>
      <c r="D491" s="33"/>
      <c r="E491" s="34"/>
      <c r="F491" s="34"/>
      <c r="G491" s="34"/>
      <c r="H491" s="34"/>
      <c r="I491" s="34"/>
      <c r="J491" s="36"/>
      <c r="K491" s="49"/>
      <c r="L491" s="96"/>
      <c r="M491" s="34"/>
      <c r="N491" s="34"/>
      <c r="O491" s="34"/>
      <c r="P491" s="32"/>
      <c r="Q491" s="34"/>
      <c r="R491" s="34"/>
      <c r="S491" s="34"/>
      <c r="T491" s="34"/>
      <c r="U491" s="34"/>
      <c r="V491" s="34"/>
      <c r="W491" s="34"/>
      <c r="X491" s="34"/>
      <c r="Y491" s="34"/>
      <c r="Z491" s="34"/>
      <c r="AA491" s="34"/>
      <c r="AB491" s="34"/>
      <c r="AC491" s="34"/>
      <c r="AD491" s="34"/>
      <c r="AE491" s="34"/>
      <c r="AF491" s="34"/>
      <c r="AG491" s="34"/>
      <c r="AH491" s="34"/>
      <c r="AI491" s="34"/>
      <c r="AJ491" s="34"/>
      <c r="AK491" s="34"/>
      <c r="AL491" s="34"/>
      <c r="AM491" s="34"/>
      <c r="AN491" s="34"/>
      <c r="AO491" s="34"/>
      <c r="AP491" s="34"/>
      <c r="AQ491" s="34"/>
      <c r="AR491" s="34"/>
      <c r="AS491" s="34"/>
      <c r="AT491" s="34"/>
      <c r="AU491" s="34"/>
      <c r="AV491" s="34"/>
      <c r="AW491" s="34"/>
      <c r="AX491" s="34"/>
      <c r="AY491" s="57"/>
      <c r="AZ491" s="47"/>
      <c r="BA491" s="34"/>
      <c r="BB491" s="34"/>
      <c r="BC491" s="34"/>
      <c r="BD491" s="47"/>
      <c r="BE491" s="34"/>
      <c r="BF491" s="34"/>
      <c r="BG491" s="34"/>
      <c r="BH491" s="34"/>
      <c r="BI491" s="32"/>
      <c r="BJ491" s="34"/>
      <c r="BK491" s="34"/>
      <c r="BL491" s="34"/>
      <c r="BM491" s="34"/>
      <c r="BN491" s="34"/>
      <c r="BO491" s="34"/>
      <c r="BP491" s="34"/>
      <c r="BQ491" s="34"/>
      <c r="BR491" s="34"/>
      <c r="BS491" s="34"/>
      <c r="BT491" s="34"/>
      <c r="BU491" s="34"/>
    </row>
    <row r="492">
      <c r="A492" s="34"/>
      <c r="B492" s="34"/>
      <c r="C492" s="34"/>
      <c r="D492" s="33"/>
      <c r="E492" s="34"/>
      <c r="F492" s="34"/>
      <c r="G492" s="34"/>
      <c r="H492" s="34"/>
      <c r="I492" s="34"/>
      <c r="J492" s="36"/>
      <c r="K492" s="49"/>
      <c r="L492" s="96"/>
      <c r="M492" s="34"/>
      <c r="N492" s="34"/>
      <c r="O492" s="34"/>
      <c r="P492" s="32"/>
      <c r="Q492" s="34"/>
      <c r="R492" s="34"/>
      <c r="S492" s="34"/>
      <c r="T492" s="34"/>
      <c r="U492" s="34"/>
      <c r="V492" s="34"/>
      <c r="W492" s="34"/>
      <c r="X492" s="34"/>
      <c r="Y492" s="34"/>
      <c r="Z492" s="34"/>
      <c r="AA492" s="34"/>
      <c r="AB492" s="34"/>
      <c r="AC492" s="34"/>
      <c r="AD492" s="34"/>
      <c r="AE492" s="34"/>
      <c r="AF492" s="34"/>
      <c r="AG492" s="34"/>
      <c r="AH492" s="34"/>
      <c r="AI492" s="34"/>
      <c r="AJ492" s="34"/>
      <c r="AK492" s="34"/>
      <c r="AL492" s="34"/>
      <c r="AM492" s="34"/>
      <c r="AN492" s="34"/>
      <c r="AO492" s="34"/>
      <c r="AP492" s="34"/>
      <c r="AQ492" s="34"/>
      <c r="AR492" s="34"/>
      <c r="AS492" s="34"/>
      <c r="AT492" s="34"/>
      <c r="AU492" s="34"/>
      <c r="AV492" s="34"/>
      <c r="AW492" s="34"/>
      <c r="AX492" s="34"/>
      <c r="AY492" s="57"/>
      <c r="AZ492" s="47"/>
      <c r="BA492" s="34"/>
      <c r="BB492" s="34"/>
      <c r="BC492" s="34"/>
      <c r="BD492" s="47"/>
      <c r="BE492" s="34"/>
      <c r="BF492" s="34"/>
      <c r="BG492" s="34"/>
      <c r="BH492" s="34"/>
      <c r="BI492" s="32"/>
      <c r="BJ492" s="34"/>
      <c r="BK492" s="34"/>
      <c r="BL492" s="34"/>
      <c r="BM492" s="34"/>
      <c r="BN492" s="34"/>
      <c r="BO492" s="34"/>
      <c r="BP492" s="34"/>
      <c r="BQ492" s="34"/>
      <c r="BR492" s="34"/>
      <c r="BS492" s="34"/>
      <c r="BT492" s="34"/>
      <c r="BU492" s="34"/>
    </row>
    <row r="493">
      <c r="A493" s="34"/>
      <c r="B493" s="34"/>
      <c r="C493" s="34"/>
      <c r="D493" s="33"/>
      <c r="E493" s="34"/>
      <c r="F493" s="34"/>
      <c r="G493" s="34"/>
      <c r="H493" s="34"/>
      <c r="I493" s="34"/>
      <c r="J493" s="36"/>
      <c r="K493" s="49"/>
      <c r="L493" s="96"/>
      <c r="M493" s="34"/>
      <c r="N493" s="34"/>
      <c r="O493" s="34"/>
      <c r="P493" s="32"/>
      <c r="Q493" s="34"/>
      <c r="R493" s="34"/>
      <c r="S493" s="34"/>
      <c r="T493" s="34"/>
      <c r="U493" s="34"/>
      <c r="V493" s="34"/>
      <c r="W493" s="34"/>
      <c r="X493" s="34"/>
      <c r="Y493" s="34"/>
      <c r="Z493" s="34"/>
      <c r="AA493" s="34"/>
      <c r="AB493" s="34"/>
      <c r="AC493" s="34"/>
      <c r="AD493" s="34"/>
      <c r="AE493" s="34"/>
      <c r="AF493" s="34"/>
      <c r="AG493" s="34"/>
      <c r="AH493" s="34"/>
      <c r="AI493" s="34"/>
      <c r="AJ493" s="34"/>
      <c r="AK493" s="34"/>
      <c r="AL493" s="34"/>
      <c r="AM493" s="34"/>
      <c r="AN493" s="34"/>
      <c r="AO493" s="34"/>
      <c r="AP493" s="34"/>
      <c r="AQ493" s="34"/>
      <c r="AR493" s="34"/>
      <c r="AS493" s="34"/>
      <c r="AT493" s="34"/>
      <c r="AU493" s="34"/>
      <c r="AV493" s="34"/>
      <c r="AW493" s="34"/>
      <c r="AX493" s="34"/>
      <c r="AY493" s="57"/>
      <c r="AZ493" s="47"/>
      <c r="BA493" s="34"/>
      <c r="BB493" s="34"/>
      <c r="BC493" s="34"/>
      <c r="BD493" s="47"/>
      <c r="BE493" s="34"/>
      <c r="BF493" s="34"/>
      <c r="BG493" s="34"/>
      <c r="BH493" s="34"/>
      <c r="BI493" s="32"/>
      <c r="BJ493" s="34"/>
      <c r="BK493" s="34"/>
      <c r="BL493" s="34"/>
      <c r="BM493" s="34"/>
      <c r="BN493" s="34"/>
      <c r="BO493" s="34"/>
      <c r="BP493" s="34"/>
      <c r="BQ493" s="34"/>
      <c r="BR493" s="34"/>
      <c r="BS493" s="34"/>
      <c r="BT493" s="34"/>
      <c r="BU493" s="34"/>
    </row>
    <row r="494">
      <c r="A494" s="34"/>
      <c r="B494" s="34"/>
      <c r="C494" s="34"/>
      <c r="D494" s="33"/>
      <c r="E494" s="34"/>
      <c r="F494" s="34"/>
      <c r="G494" s="34"/>
      <c r="H494" s="34"/>
      <c r="I494" s="34"/>
      <c r="J494" s="36"/>
      <c r="K494" s="49"/>
      <c r="L494" s="96"/>
      <c r="M494" s="34"/>
      <c r="N494" s="34"/>
      <c r="O494" s="34"/>
      <c r="P494" s="32"/>
      <c r="Q494" s="34"/>
      <c r="R494" s="34"/>
      <c r="S494" s="34"/>
      <c r="T494" s="34"/>
      <c r="U494" s="34"/>
      <c r="V494" s="34"/>
      <c r="W494" s="34"/>
      <c r="X494" s="34"/>
      <c r="Y494" s="34"/>
      <c r="Z494" s="34"/>
      <c r="AA494" s="34"/>
      <c r="AB494" s="34"/>
      <c r="AC494" s="34"/>
      <c r="AD494" s="34"/>
      <c r="AE494" s="34"/>
      <c r="AF494" s="34"/>
      <c r="AG494" s="34"/>
      <c r="AH494" s="34"/>
      <c r="AI494" s="34"/>
      <c r="AJ494" s="34"/>
      <c r="AK494" s="34"/>
      <c r="AL494" s="34"/>
      <c r="AM494" s="34"/>
      <c r="AN494" s="34"/>
      <c r="AO494" s="34"/>
      <c r="AP494" s="34"/>
      <c r="AQ494" s="34"/>
      <c r="AR494" s="34"/>
      <c r="AS494" s="34"/>
      <c r="AT494" s="34"/>
      <c r="AU494" s="34"/>
      <c r="AV494" s="34"/>
      <c r="AW494" s="34"/>
      <c r="AX494" s="34"/>
      <c r="AY494" s="57"/>
      <c r="AZ494" s="47"/>
      <c r="BA494" s="34"/>
      <c r="BB494" s="34"/>
      <c r="BC494" s="34"/>
      <c r="BD494" s="47"/>
      <c r="BE494" s="34"/>
      <c r="BF494" s="34"/>
      <c r="BG494" s="34"/>
      <c r="BH494" s="34"/>
      <c r="BI494" s="32"/>
      <c r="BJ494" s="34"/>
      <c r="BK494" s="34"/>
      <c r="BL494" s="34"/>
      <c r="BM494" s="34"/>
      <c r="BN494" s="34"/>
      <c r="BO494" s="34"/>
      <c r="BP494" s="34"/>
      <c r="BQ494" s="34"/>
      <c r="BR494" s="34"/>
      <c r="BS494" s="34"/>
      <c r="BT494" s="34"/>
      <c r="BU494" s="34"/>
    </row>
    <row r="495">
      <c r="A495" s="34"/>
      <c r="B495" s="34"/>
      <c r="C495" s="34"/>
      <c r="D495" s="33"/>
      <c r="E495" s="34"/>
      <c r="F495" s="34"/>
      <c r="G495" s="34"/>
      <c r="H495" s="34"/>
      <c r="I495" s="34"/>
      <c r="J495" s="36"/>
      <c r="K495" s="49"/>
      <c r="L495" s="96"/>
      <c r="M495" s="34"/>
      <c r="N495" s="34"/>
      <c r="O495" s="34"/>
      <c r="P495" s="32"/>
      <c r="Q495" s="34"/>
      <c r="R495" s="34"/>
      <c r="S495" s="34"/>
      <c r="T495" s="34"/>
      <c r="U495" s="34"/>
      <c r="V495" s="34"/>
      <c r="W495" s="34"/>
      <c r="X495" s="34"/>
      <c r="Y495" s="34"/>
      <c r="Z495" s="34"/>
      <c r="AA495" s="34"/>
      <c r="AB495" s="34"/>
      <c r="AC495" s="34"/>
      <c r="AD495" s="34"/>
      <c r="AE495" s="34"/>
      <c r="AF495" s="34"/>
      <c r="AG495" s="34"/>
      <c r="AH495" s="34"/>
      <c r="AI495" s="34"/>
      <c r="AJ495" s="34"/>
      <c r="AK495" s="34"/>
      <c r="AL495" s="34"/>
      <c r="AM495" s="34"/>
      <c r="AN495" s="34"/>
      <c r="AO495" s="34"/>
      <c r="AP495" s="34"/>
      <c r="AQ495" s="34"/>
      <c r="AR495" s="34"/>
      <c r="AS495" s="34"/>
      <c r="AT495" s="34"/>
      <c r="AU495" s="34"/>
      <c r="AV495" s="34"/>
      <c r="AW495" s="34"/>
      <c r="AX495" s="34"/>
      <c r="AY495" s="57"/>
      <c r="AZ495" s="47"/>
      <c r="BA495" s="34"/>
      <c r="BB495" s="34"/>
      <c r="BC495" s="34"/>
      <c r="BD495" s="47"/>
      <c r="BE495" s="34"/>
      <c r="BF495" s="34"/>
      <c r="BG495" s="34"/>
      <c r="BH495" s="34"/>
      <c r="BI495" s="32"/>
      <c r="BJ495" s="34"/>
      <c r="BK495" s="34"/>
      <c r="BL495" s="34"/>
      <c r="BM495" s="34"/>
      <c r="BN495" s="34"/>
      <c r="BO495" s="34"/>
      <c r="BP495" s="34"/>
      <c r="BQ495" s="34"/>
      <c r="BR495" s="34"/>
      <c r="BS495" s="34"/>
      <c r="BT495" s="34"/>
      <c r="BU495" s="34"/>
    </row>
    <row r="496">
      <c r="A496" s="34"/>
      <c r="B496" s="34"/>
      <c r="C496" s="34"/>
      <c r="D496" s="33"/>
      <c r="E496" s="34"/>
      <c r="F496" s="34"/>
      <c r="G496" s="34"/>
      <c r="H496" s="34"/>
      <c r="I496" s="34"/>
      <c r="J496" s="36"/>
      <c r="K496" s="49"/>
      <c r="L496" s="96"/>
      <c r="M496" s="34"/>
      <c r="N496" s="34"/>
      <c r="O496" s="34"/>
      <c r="P496" s="32"/>
      <c r="Q496" s="34"/>
      <c r="R496" s="34"/>
      <c r="S496" s="34"/>
      <c r="T496" s="34"/>
      <c r="U496" s="34"/>
      <c r="V496" s="34"/>
      <c r="W496" s="34"/>
      <c r="X496" s="34"/>
      <c r="Y496" s="34"/>
      <c r="Z496" s="34"/>
      <c r="AA496" s="34"/>
      <c r="AB496" s="34"/>
      <c r="AC496" s="34"/>
      <c r="AD496" s="34"/>
      <c r="AE496" s="34"/>
      <c r="AF496" s="34"/>
      <c r="AG496" s="34"/>
      <c r="AH496" s="34"/>
      <c r="AI496" s="34"/>
      <c r="AJ496" s="34"/>
      <c r="AK496" s="34"/>
      <c r="AL496" s="34"/>
      <c r="AM496" s="34"/>
      <c r="AN496" s="34"/>
      <c r="AO496" s="34"/>
      <c r="AP496" s="34"/>
      <c r="AQ496" s="34"/>
      <c r="AR496" s="34"/>
      <c r="AS496" s="34"/>
      <c r="AT496" s="34"/>
      <c r="AU496" s="34"/>
      <c r="AV496" s="34"/>
      <c r="AW496" s="34"/>
      <c r="AX496" s="34"/>
      <c r="AY496" s="57"/>
      <c r="AZ496" s="47"/>
      <c r="BA496" s="34"/>
      <c r="BB496" s="34"/>
      <c r="BC496" s="34"/>
      <c r="BD496" s="47"/>
      <c r="BE496" s="34"/>
      <c r="BF496" s="34"/>
      <c r="BG496" s="34"/>
      <c r="BH496" s="34"/>
      <c r="BI496" s="32"/>
      <c r="BJ496" s="34"/>
      <c r="BK496" s="34"/>
      <c r="BL496" s="34"/>
      <c r="BM496" s="34"/>
      <c r="BN496" s="34"/>
      <c r="BO496" s="34"/>
      <c r="BP496" s="34"/>
      <c r="BQ496" s="34"/>
      <c r="BR496" s="34"/>
      <c r="BS496" s="34"/>
      <c r="BT496" s="34"/>
      <c r="BU496" s="34"/>
    </row>
    <row r="497">
      <c r="A497" s="34"/>
      <c r="B497" s="34"/>
      <c r="C497" s="34"/>
      <c r="D497" s="33"/>
      <c r="E497" s="34"/>
      <c r="F497" s="34"/>
      <c r="G497" s="34"/>
      <c r="H497" s="34"/>
      <c r="I497" s="34"/>
      <c r="J497" s="36"/>
      <c r="K497" s="49"/>
      <c r="L497" s="96"/>
      <c r="M497" s="34"/>
      <c r="N497" s="34"/>
      <c r="O497" s="34"/>
      <c r="P497" s="32"/>
      <c r="Q497" s="34"/>
      <c r="R497" s="34"/>
      <c r="S497" s="34"/>
      <c r="T497" s="34"/>
      <c r="U497" s="34"/>
      <c r="V497" s="34"/>
      <c r="W497" s="34"/>
      <c r="X497" s="34"/>
      <c r="Y497" s="34"/>
      <c r="Z497" s="34"/>
      <c r="AA497" s="34"/>
      <c r="AB497" s="34"/>
      <c r="AC497" s="34"/>
      <c r="AD497" s="34"/>
      <c r="AE497" s="34"/>
      <c r="AF497" s="34"/>
      <c r="AG497" s="34"/>
      <c r="AH497" s="34"/>
      <c r="AI497" s="34"/>
      <c r="AJ497" s="34"/>
      <c r="AK497" s="34"/>
      <c r="AL497" s="34"/>
      <c r="AM497" s="34"/>
      <c r="AN497" s="34"/>
      <c r="AO497" s="34"/>
      <c r="AP497" s="34"/>
      <c r="AQ497" s="34"/>
      <c r="AR497" s="34"/>
      <c r="AS497" s="34"/>
      <c r="AT497" s="34"/>
      <c r="AU497" s="34"/>
      <c r="AV497" s="34"/>
      <c r="AW497" s="34"/>
      <c r="AX497" s="34"/>
      <c r="AY497" s="57"/>
      <c r="AZ497" s="47"/>
      <c r="BA497" s="34"/>
      <c r="BB497" s="34"/>
      <c r="BC497" s="34"/>
      <c r="BD497" s="47"/>
      <c r="BE497" s="34"/>
      <c r="BF497" s="34"/>
      <c r="BG497" s="34"/>
      <c r="BH497" s="34"/>
      <c r="BI497" s="32"/>
      <c r="BJ497" s="34"/>
      <c r="BK497" s="34"/>
      <c r="BL497" s="34"/>
      <c r="BM497" s="34"/>
      <c r="BN497" s="34"/>
      <c r="BO497" s="34"/>
      <c r="BP497" s="34"/>
      <c r="BQ497" s="34"/>
      <c r="BR497" s="34"/>
      <c r="BS497" s="34"/>
      <c r="BT497" s="34"/>
      <c r="BU497" s="34"/>
    </row>
    <row r="498">
      <c r="A498" s="34"/>
      <c r="B498" s="34"/>
      <c r="C498" s="34"/>
      <c r="D498" s="33"/>
      <c r="E498" s="34"/>
      <c r="F498" s="34"/>
      <c r="G498" s="34"/>
      <c r="H498" s="34"/>
      <c r="I498" s="34"/>
      <c r="J498" s="36"/>
      <c r="K498" s="49"/>
      <c r="L498" s="96"/>
      <c r="M498" s="34"/>
      <c r="N498" s="34"/>
      <c r="O498" s="34"/>
      <c r="P498" s="32"/>
      <c r="Q498" s="34"/>
      <c r="R498" s="34"/>
      <c r="S498" s="34"/>
      <c r="T498" s="34"/>
      <c r="U498" s="34"/>
      <c r="V498" s="34"/>
      <c r="W498" s="34"/>
      <c r="X498" s="34"/>
      <c r="Y498" s="34"/>
      <c r="Z498" s="34"/>
      <c r="AA498" s="34"/>
      <c r="AB498" s="34"/>
      <c r="AC498" s="34"/>
      <c r="AD498" s="34"/>
      <c r="AE498" s="34"/>
      <c r="AF498" s="34"/>
      <c r="AG498" s="34"/>
      <c r="AH498" s="34"/>
      <c r="AI498" s="34"/>
      <c r="AJ498" s="34"/>
      <c r="AK498" s="34"/>
      <c r="AL498" s="34"/>
      <c r="AM498" s="34"/>
      <c r="AN498" s="34"/>
      <c r="AO498" s="34"/>
      <c r="AP498" s="34"/>
      <c r="AQ498" s="34"/>
      <c r="AR498" s="34"/>
      <c r="AS498" s="34"/>
      <c r="AT498" s="34"/>
      <c r="AU498" s="34"/>
      <c r="AV498" s="34"/>
      <c r="AW498" s="34"/>
      <c r="AX498" s="34"/>
      <c r="AY498" s="57"/>
      <c r="AZ498" s="47"/>
      <c r="BA498" s="34"/>
      <c r="BB498" s="34"/>
      <c r="BC498" s="34"/>
      <c r="BD498" s="47"/>
      <c r="BE498" s="34"/>
      <c r="BF498" s="34"/>
      <c r="BG498" s="34"/>
      <c r="BH498" s="34"/>
      <c r="BI498" s="32"/>
      <c r="BJ498" s="34"/>
      <c r="BK498" s="34"/>
      <c r="BL498" s="34"/>
      <c r="BM498" s="34"/>
      <c r="BN498" s="34"/>
      <c r="BO498" s="34"/>
      <c r="BP498" s="34"/>
      <c r="BQ498" s="34"/>
      <c r="BR498" s="34"/>
      <c r="BS498" s="34"/>
      <c r="BT498" s="34"/>
      <c r="BU498" s="34"/>
    </row>
    <row r="499">
      <c r="A499" s="34"/>
      <c r="B499" s="34"/>
      <c r="C499" s="34"/>
      <c r="D499" s="33"/>
      <c r="E499" s="34"/>
      <c r="F499" s="34"/>
      <c r="G499" s="34"/>
      <c r="H499" s="34"/>
      <c r="I499" s="34"/>
      <c r="J499" s="36"/>
      <c r="K499" s="49"/>
      <c r="L499" s="96"/>
      <c r="M499" s="34"/>
      <c r="N499" s="34"/>
      <c r="O499" s="34"/>
      <c r="P499" s="32"/>
      <c r="Q499" s="34"/>
      <c r="R499" s="34"/>
      <c r="S499" s="34"/>
      <c r="T499" s="34"/>
      <c r="U499" s="34"/>
      <c r="V499" s="34"/>
      <c r="W499" s="34"/>
      <c r="X499" s="34"/>
      <c r="Y499" s="34"/>
      <c r="Z499" s="34"/>
      <c r="AA499" s="34"/>
      <c r="AB499" s="34"/>
      <c r="AC499" s="34"/>
      <c r="AD499" s="34"/>
      <c r="AE499" s="34"/>
      <c r="AF499" s="34"/>
      <c r="AG499" s="34"/>
      <c r="AH499" s="34"/>
      <c r="AI499" s="34"/>
      <c r="AJ499" s="34"/>
      <c r="AK499" s="34"/>
      <c r="AL499" s="34"/>
      <c r="AM499" s="34"/>
      <c r="AN499" s="34"/>
      <c r="AO499" s="34"/>
      <c r="AP499" s="34"/>
      <c r="AQ499" s="34"/>
      <c r="AR499" s="34"/>
      <c r="AS499" s="34"/>
      <c r="AT499" s="34"/>
      <c r="AU499" s="34"/>
      <c r="AV499" s="34"/>
      <c r="AW499" s="34"/>
      <c r="AX499" s="34"/>
      <c r="AY499" s="57"/>
      <c r="AZ499" s="47"/>
      <c r="BA499" s="34"/>
      <c r="BB499" s="34"/>
      <c r="BC499" s="34"/>
      <c r="BD499" s="47"/>
      <c r="BE499" s="34"/>
      <c r="BF499" s="34"/>
      <c r="BG499" s="34"/>
      <c r="BH499" s="34"/>
      <c r="BI499" s="32"/>
      <c r="BJ499" s="34"/>
      <c r="BK499" s="34"/>
      <c r="BL499" s="34"/>
      <c r="BM499" s="34"/>
      <c r="BN499" s="34"/>
      <c r="BO499" s="34"/>
      <c r="BP499" s="34"/>
      <c r="BQ499" s="34"/>
      <c r="BR499" s="34"/>
      <c r="BS499" s="34"/>
      <c r="BT499" s="34"/>
      <c r="BU499" s="34"/>
    </row>
    <row r="500">
      <c r="A500" s="34"/>
      <c r="B500" s="34"/>
      <c r="C500" s="34"/>
      <c r="D500" s="33"/>
      <c r="E500" s="34"/>
      <c r="F500" s="34"/>
      <c r="G500" s="34"/>
      <c r="H500" s="34"/>
      <c r="I500" s="34"/>
      <c r="J500" s="36"/>
      <c r="K500" s="49"/>
      <c r="L500" s="96"/>
      <c r="M500" s="34"/>
      <c r="N500" s="34"/>
      <c r="O500" s="34"/>
      <c r="P500" s="32"/>
      <c r="Q500" s="34"/>
      <c r="R500" s="34"/>
      <c r="S500" s="34"/>
      <c r="T500" s="34"/>
      <c r="U500" s="34"/>
      <c r="V500" s="34"/>
      <c r="W500" s="34"/>
      <c r="X500" s="34"/>
      <c r="Y500" s="34"/>
      <c r="Z500" s="34"/>
      <c r="AA500" s="34"/>
      <c r="AB500" s="34"/>
      <c r="AC500" s="34"/>
      <c r="AD500" s="34"/>
      <c r="AE500" s="34"/>
      <c r="AF500" s="34"/>
      <c r="AG500" s="34"/>
      <c r="AH500" s="34"/>
      <c r="AI500" s="34"/>
      <c r="AJ500" s="34"/>
      <c r="AK500" s="34"/>
      <c r="AL500" s="34"/>
      <c r="AM500" s="34"/>
      <c r="AN500" s="34"/>
      <c r="AO500" s="34"/>
      <c r="AP500" s="34"/>
      <c r="AQ500" s="34"/>
      <c r="AR500" s="34"/>
      <c r="AS500" s="34"/>
      <c r="AT500" s="34"/>
      <c r="AU500" s="34"/>
      <c r="AV500" s="34"/>
      <c r="AW500" s="34"/>
      <c r="AX500" s="34"/>
      <c r="AY500" s="57"/>
      <c r="AZ500" s="47"/>
      <c r="BA500" s="34"/>
      <c r="BB500" s="34"/>
      <c r="BC500" s="34"/>
      <c r="BD500" s="47"/>
      <c r="BE500" s="34"/>
      <c r="BF500" s="34"/>
      <c r="BG500" s="34"/>
      <c r="BH500" s="34"/>
      <c r="BI500" s="32"/>
      <c r="BJ500" s="34"/>
      <c r="BK500" s="34"/>
      <c r="BL500" s="34"/>
      <c r="BM500" s="34"/>
      <c r="BN500" s="34"/>
      <c r="BO500" s="34"/>
      <c r="BP500" s="34"/>
      <c r="BQ500" s="34"/>
      <c r="BR500" s="34"/>
      <c r="BS500" s="34"/>
      <c r="BT500" s="34"/>
      <c r="BU500" s="34"/>
    </row>
    <row r="501">
      <c r="A501" s="34"/>
      <c r="B501" s="34"/>
      <c r="C501" s="34"/>
      <c r="D501" s="33"/>
      <c r="E501" s="34"/>
      <c r="F501" s="34"/>
      <c r="G501" s="34"/>
      <c r="H501" s="34"/>
      <c r="I501" s="34"/>
      <c r="J501" s="36"/>
      <c r="K501" s="49"/>
      <c r="L501" s="96"/>
      <c r="M501" s="34"/>
      <c r="N501" s="34"/>
      <c r="O501" s="34"/>
      <c r="P501" s="32"/>
      <c r="Q501" s="34"/>
      <c r="R501" s="34"/>
      <c r="S501" s="34"/>
      <c r="T501" s="34"/>
      <c r="U501" s="34"/>
      <c r="V501" s="34"/>
      <c r="W501" s="34"/>
      <c r="X501" s="34"/>
      <c r="Y501" s="34"/>
      <c r="Z501" s="34"/>
      <c r="AA501" s="34"/>
      <c r="AB501" s="34"/>
      <c r="AC501" s="34"/>
      <c r="AD501" s="34"/>
      <c r="AE501" s="34"/>
      <c r="AF501" s="34"/>
      <c r="AG501" s="34"/>
      <c r="AH501" s="34"/>
      <c r="AI501" s="34"/>
      <c r="AJ501" s="34"/>
      <c r="AK501" s="34"/>
      <c r="AL501" s="34"/>
      <c r="AM501" s="34"/>
      <c r="AN501" s="34"/>
      <c r="AO501" s="34"/>
      <c r="AP501" s="34"/>
      <c r="AQ501" s="34"/>
      <c r="AR501" s="34"/>
      <c r="AS501" s="34"/>
      <c r="AT501" s="34"/>
      <c r="AU501" s="34"/>
      <c r="AV501" s="34"/>
      <c r="AW501" s="34"/>
      <c r="AX501" s="34"/>
      <c r="AY501" s="57"/>
      <c r="AZ501" s="47"/>
      <c r="BA501" s="34"/>
      <c r="BB501" s="34"/>
      <c r="BC501" s="34"/>
      <c r="BD501" s="47"/>
      <c r="BE501" s="34"/>
      <c r="BF501" s="34"/>
      <c r="BG501" s="34"/>
      <c r="BH501" s="34"/>
      <c r="BI501" s="32"/>
      <c r="BJ501" s="34"/>
      <c r="BK501" s="34"/>
      <c r="BL501" s="34"/>
      <c r="BM501" s="34"/>
      <c r="BN501" s="34"/>
      <c r="BO501" s="34"/>
      <c r="BP501" s="34"/>
      <c r="BQ501" s="34"/>
      <c r="BR501" s="34"/>
      <c r="BS501" s="34"/>
      <c r="BT501" s="34"/>
      <c r="BU501" s="34"/>
    </row>
    <row r="502">
      <c r="A502" s="34"/>
      <c r="B502" s="34"/>
      <c r="C502" s="34"/>
      <c r="D502" s="33"/>
      <c r="E502" s="34"/>
      <c r="F502" s="34"/>
      <c r="G502" s="34"/>
      <c r="H502" s="34"/>
      <c r="I502" s="34"/>
      <c r="J502" s="36"/>
      <c r="K502" s="49"/>
      <c r="L502" s="96"/>
      <c r="M502" s="34"/>
      <c r="N502" s="34"/>
      <c r="O502" s="34"/>
      <c r="P502" s="32"/>
      <c r="Q502" s="34"/>
      <c r="R502" s="34"/>
      <c r="S502" s="34"/>
      <c r="T502" s="34"/>
      <c r="U502" s="34"/>
      <c r="V502" s="34"/>
      <c r="W502" s="34"/>
      <c r="X502" s="34"/>
      <c r="Y502" s="34"/>
      <c r="Z502" s="34"/>
      <c r="AA502" s="34"/>
      <c r="AB502" s="34"/>
      <c r="AC502" s="34"/>
      <c r="AD502" s="34"/>
      <c r="AE502" s="34"/>
      <c r="AF502" s="34"/>
      <c r="AG502" s="34"/>
      <c r="AH502" s="34"/>
      <c r="AI502" s="34"/>
      <c r="AJ502" s="34"/>
      <c r="AK502" s="34"/>
      <c r="AL502" s="34"/>
      <c r="AM502" s="34"/>
      <c r="AN502" s="34"/>
      <c r="AO502" s="34"/>
      <c r="AP502" s="34"/>
      <c r="AQ502" s="34"/>
      <c r="AR502" s="34"/>
      <c r="AS502" s="34"/>
      <c r="AT502" s="34"/>
      <c r="AU502" s="34"/>
      <c r="AV502" s="34"/>
      <c r="AW502" s="34"/>
      <c r="AX502" s="34"/>
      <c r="AY502" s="57"/>
      <c r="AZ502" s="47"/>
      <c r="BA502" s="34"/>
      <c r="BB502" s="34"/>
      <c r="BC502" s="34"/>
      <c r="BD502" s="47"/>
      <c r="BE502" s="34"/>
      <c r="BF502" s="34"/>
      <c r="BG502" s="34"/>
      <c r="BH502" s="34"/>
      <c r="BI502" s="32"/>
      <c r="BJ502" s="34"/>
      <c r="BK502" s="34"/>
      <c r="BL502" s="34"/>
      <c r="BM502" s="34"/>
      <c r="BN502" s="34"/>
      <c r="BO502" s="34"/>
      <c r="BP502" s="34"/>
      <c r="BQ502" s="34"/>
      <c r="BR502" s="34"/>
      <c r="BS502" s="34"/>
      <c r="BT502" s="34"/>
      <c r="BU502" s="34"/>
    </row>
    <row r="503">
      <c r="A503" s="34"/>
      <c r="B503" s="34"/>
      <c r="C503" s="34"/>
      <c r="D503" s="33"/>
      <c r="E503" s="34"/>
      <c r="F503" s="34"/>
      <c r="G503" s="34"/>
      <c r="H503" s="34"/>
      <c r="I503" s="34"/>
      <c r="J503" s="36"/>
      <c r="K503" s="49"/>
      <c r="L503" s="96"/>
      <c r="M503" s="34"/>
      <c r="N503" s="34"/>
      <c r="O503" s="34"/>
      <c r="P503" s="32"/>
      <c r="Q503" s="34"/>
      <c r="R503" s="34"/>
      <c r="S503" s="34"/>
      <c r="T503" s="34"/>
      <c r="U503" s="34"/>
      <c r="V503" s="34"/>
      <c r="W503" s="34"/>
      <c r="X503" s="34"/>
      <c r="Y503" s="34"/>
      <c r="Z503" s="34"/>
      <c r="AA503" s="34"/>
      <c r="AB503" s="34"/>
      <c r="AC503" s="34"/>
      <c r="AD503" s="34"/>
      <c r="AE503" s="34"/>
      <c r="AF503" s="34"/>
      <c r="AG503" s="34"/>
      <c r="AH503" s="34"/>
      <c r="AI503" s="34"/>
      <c r="AJ503" s="34"/>
      <c r="AK503" s="34"/>
      <c r="AL503" s="34"/>
      <c r="AM503" s="34"/>
      <c r="AN503" s="34"/>
      <c r="AO503" s="34"/>
      <c r="AP503" s="34"/>
      <c r="AQ503" s="34"/>
      <c r="AR503" s="34"/>
      <c r="AS503" s="34"/>
      <c r="AT503" s="34"/>
      <c r="AU503" s="34"/>
      <c r="AV503" s="34"/>
      <c r="AW503" s="34"/>
      <c r="AX503" s="34"/>
      <c r="AY503" s="57"/>
      <c r="AZ503" s="47"/>
      <c r="BA503" s="34"/>
      <c r="BB503" s="34"/>
      <c r="BC503" s="34"/>
      <c r="BD503" s="47"/>
      <c r="BE503" s="34"/>
      <c r="BF503" s="34"/>
      <c r="BG503" s="34"/>
      <c r="BH503" s="34"/>
      <c r="BI503" s="32"/>
      <c r="BJ503" s="34"/>
      <c r="BK503" s="34"/>
      <c r="BL503" s="34"/>
      <c r="BM503" s="34"/>
      <c r="BN503" s="34"/>
      <c r="BO503" s="34"/>
      <c r="BP503" s="34"/>
      <c r="BQ503" s="34"/>
      <c r="BR503" s="34"/>
      <c r="BS503" s="34"/>
      <c r="BT503" s="34"/>
      <c r="BU503" s="34"/>
    </row>
    <row r="504">
      <c r="A504" s="34"/>
      <c r="B504" s="34"/>
      <c r="C504" s="34"/>
      <c r="D504" s="33"/>
      <c r="E504" s="34"/>
      <c r="F504" s="34"/>
      <c r="G504" s="34"/>
      <c r="H504" s="34"/>
      <c r="I504" s="34"/>
      <c r="J504" s="36"/>
      <c r="K504" s="49"/>
      <c r="L504" s="96"/>
      <c r="M504" s="34"/>
      <c r="N504" s="34"/>
      <c r="O504" s="34"/>
      <c r="P504" s="32"/>
      <c r="Q504" s="34"/>
      <c r="R504" s="34"/>
      <c r="S504" s="34"/>
      <c r="T504" s="34"/>
      <c r="U504" s="34"/>
      <c r="V504" s="34"/>
      <c r="W504" s="34"/>
      <c r="X504" s="34"/>
      <c r="Y504" s="34"/>
      <c r="Z504" s="34"/>
      <c r="AA504" s="34"/>
      <c r="AB504" s="34"/>
      <c r="AC504" s="34"/>
      <c r="AD504" s="34"/>
      <c r="AE504" s="34"/>
      <c r="AF504" s="34"/>
      <c r="AG504" s="34"/>
      <c r="AH504" s="34"/>
      <c r="AI504" s="34"/>
      <c r="AJ504" s="34"/>
      <c r="AK504" s="34"/>
      <c r="AL504" s="34"/>
      <c r="AM504" s="34"/>
      <c r="AN504" s="34"/>
      <c r="AO504" s="34"/>
      <c r="AP504" s="34"/>
      <c r="AQ504" s="34"/>
      <c r="AR504" s="34"/>
      <c r="AS504" s="34"/>
      <c r="AT504" s="34"/>
      <c r="AU504" s="34"/>
      <c r="AV504" s="34"/>
      <c r="AW504" s="34"/>
      <c r="AX504" s="34"/>
      <c r="AY504" s="57"/>
      <c r="AZ504" s="47"/>
      <c r="BA504" s="34"/>
      <c r="BB504" s="34"/>
      <c r="BC504" s="34"/>
      <c r="BD504" s="47"/>
      <c r="BE504" s="34"/>
      <c r="BF504" s="34"/>
      <c r="BG504" s="34"/>
      <c r="BH504" s="34"/>
      <c r="BI504" s="32"/>
      <c r="BJ504" s="34"/>
      <c r="BK504" s="34"/>
      <c r="BL504" s="34"/>
      <c r="BM504" s="34"/>
      <c r="BN504" s="34"/>
      <c r="BO504" s="34"/>
      <c r="BP504" s="34"/>
      <c r="BQ504" s="34"/>
      <c r="BR504" s="34"/>
      <c r="BS504" s="34"/>
      <c r="BT504" s="34"/>
      <c r="BU504" s="34"/>
    </row>
    <row r="505">
      <c r="A505" s="34"/>
      <c r="B505" s="34"/>
      <c r="C505" s="34"/>
      <c r="D505" s="33"/>
      <c r="E505" s="34"/>
      <c r="F505" s="34"/>
      <c r="G505" s="34"/>
      <c r="H505" s="34"/>
      <c r="I505" s="34"/>
      <c r="J505" s="36"/>
      <c r="K505" s="49"/>
      <c r="L505" s="96"/>
      <c r="M505" s="34"/>
      <c r="N505" s="34"/>
      <c r="O505" s="34"/>
      <c r="P505" s="32"/>
      <c r="Q505" s="34"/>
      <c r="R505" s="34"/>
      <c r="S505" s="34"/>
      <c r="T505" s="34"/>
      <c r="U505" s="34"/>
      <c r="V505" s="34"/>
      <c r="W505" s="34"/>
      <c r="X505" s="34"/>
      <c r="Y505" s="34"/>
      <c r="Z505" s="34"/>
      <c r="AA505" s="34"/>
      <c r="AB505" s="34"/>
      <c r="AC505" s="34"/>
      <c r="AD505" s="34"/>
      <c r="AE505" s="34"/>
      <c r="AF505" s="34"/>
      <c r="AG505" s="34"/>
      <c r="AH505" s="34"/>
      <c r="AI505" s="34"/>
      <c r="AJ505" s="34"/>
      <c r="AK505" s="34"/>
      <c r="AL505" s="34"/>
      <c r="AM505" s="34"/>
      <c r="AN505" s="34"/>
      <c r="AO505" s="34"/>
      <c r="AP505" s="34"/>
      <c r="AQ505" s="34"/>
      <c r="AR505" s="34"/>
      <c r="AS505" s="34"/>
      <c r="AT505" s="34"/>
      <c r="AU505" s="34"/>
      <c r="AV505" s="34"/>
      <c r="AW505" s="34"/>
      <c r="AX505" s="34"/>
      <c r="AY505" s="57"/>
      <c r="AZ505" s="47"/>
      <c r="BA505" s="34"/>
      <c r="BB505" s="34"/>
      <c r="BC505" s="34"/>
      <c r="BD505" s="47"/>
      <c r="BE505" s="34"/>
      <c r="BF505" s="34"/>
      <c r="BG505" s="34"/>
      <c r="BH505" s="34"/>
      <c r="BI505" s="32"/>
      <c r="BJ505" s="34"/>
      <c r="BK505" s="34"/>
      <c r="BL505" s="34"/>
      <c r="BM505" s="34"/>
      <c r="BN505" s="34"/>
      <c r="BO505" s="34"/>
      <c r="BP505" s="34"/>
      <c r="BQ505" s="34"/>
      <c r="BR505" s="34"/>
      <c r="BS505" s="34"/>
      <c r="BT505" s="34"/>
      <c r="BU505" s="34"/>
    </row>
    <row r="506">
      <c r="A506" s="34"/>
      <c r="B506" s="34"/>
      <c r="C506" s="34"/>
      <c r="D506" s="33"/>
      <c r="E506" s="34"/>
      <c r="F506" s="34"/>
      <c r="G506" s="34"/>
      <c r="H506" s="34"/>
      <c r="I506" s="34"/>
      <c r="J506" s="36"/>
      <c r="K506" s="49"/>
      <c r="L506" s="96"/>
      <c r="M506" s="34"/>
      <c r="N506" s="34"/>
      <c r="O506" s="34"/>
      <c r="P506" s="32"/>
      <c r="Q506" s="34"/>
      <c r="R506" s="34"/>
      <c r="S506" s="34"/>
      <c r="T506" s="34"/>
      <c r="U506" s="34"/>
      <c r="V506" s="34"/>
      <c r="W506" s="34"/>
      <c r="X506" s="34"/>
      <c r="Y506" s="34"/>
      <c r="Z506" s="34"/>
      <c r="AA506" s="34"/>
      <c r="AB506" s="34"/>
      <c r="AC506" s="34"/>
      <c r="AD506" s="34"/>
      <c r="AE506" s="34"/>
      <c r="AF506" s="34"/>
      <c r="AG506" s="34"/>
      <c r="AH506" s="34"/>
      <c r="AI506" s="34"/>
      <c r="AJ506" s="34"/>
      <c r="AK506" s="34"/>
      <c r="AL506" s="34"/>
      <c r="AM506" s="34"/>
      <c r="AN506" s="34"/>
      <c r="AO506" s="34"/>
      <c r="AP506" s="34"/>
      <c r="AQ506" s="34"/>
      <c r="AR506" s="34"/>
      <c r="AS506" s="34"/>
      <c r="AT506" s="34"/>
      <c r="AU506" s="34"/>
      <c r="AV506" s="34"/>
      <c r="AW506" s="34"/>
      <c r="AX506" s="34"/>
      <c r="AY506" s="57"/>
      <c r="AZ506" s="47"/>
      <c r="BA506" s="34"/>
      <c r="BB506" s="34"/>
      <c r="BC506" s="34"/>
      <c r="BD506" s="47"/>
      <c r="BE506" s="34"/>
      <c r="BF506" s="34"/>
      <c r="BG506" s="34"/>
      <c r="BH506" s="34"/>
      <c r="BI506" s="32"/>
      <c r="BJ506" s="34"/>
      <c r="BK506" s="34"/>
      <c r="BL506" s="34"/>
      <c r="BM506" s="34"/>
      <c r="BN506" s="34"/>
      <c r="BO506" s="34"/>
      <c r="BP506" s="34"/>
      <c r="BQ506" s="34"/>
      <c r="BR506" s="34"/>
      <c r="BS506" s="34"/>
      <c r="BT506" s="34"/>
      <c r="BU506" s="34"/>
    </row>
    <row r="507">
      <c r="A507" s="34"/>
      <c r="B507" s="34"/>
      <c r="C507" s="34"/>
      <c r="D507" s="33"/>
      <c r="E507" s="34"/>
      <c r="F507" s="34"/>
      <c r="G507" s="34"/>
      <c r="H507" s="34"/>
      <c r="I507" s="34"/>
      <c r="J507" s="36"/>
      <c r="K507" s="49"/>
      <c r="L507" s="96"/>
      <c r="M507" s="34"/>
      <c r="N507" s="34"/>
      <c r="O507" s="34"/>
      <c r="P507" s="32"/>
      <c r="Q507" s="34"/>
      <c r="R507" s="34"/>
      <c r="S507" s="34"/>
      <c r="T507" s="34"/>
      <c r="U507" s="34"/>
      <c r="V507" s="34"/>
      <c r="W507" s="34"/>
      <c r="X507" s="34"/>
      <c r="Y507" s="34"/>
      <c r="Z507" s="34"/>
      <c r="AA507" s="34"/>
      <c r="AB507" s="34"/>
      <c r="AC507" s="34"/>
      <c r="AD507" s="34"/>
      <c r="AE507" s="34"/>
      <c r="AF507" s="34"/>
      <c r="AG507" s="34"/>
      <c r="AH507" s="34"/>
      <c r="AI507" s="34"/>
      <c r="AJ507" s="34"/>
      <c r="AK507" s="34"/>
      <c r="AL507" s="34"/>
      <c r="AM507" s="34"/>
      <c r="AN507" s="34"/>
      <c r="AO507" s="34"/>
      <c r="AP507" s="34"/>
      <c r="AQ507" s="34"/>
      <c r="AR507" s="34"/>
      <c r="AS507" s="34"/>
      <c r="AT507" s="34"/>
      <c r="AU507" s="34"/>
      <c r="AV507" s="34"/>
      <c r="AW507" s="34"/>
      <c r="AX507" s="34"/>
      <c r="AY507" s="57"/>
      <c r="AZ507" s="47"/>
      <c r="BA507" s="34"/>
      <c r="BB507" s="34"/>
      <c r="BC507" s="34"/>
      <c r="BD507" s="47"/>
      <c r="BE507" s="34"/>
      <c r="BF507" s="34"/>
      <c r="BG507" s="34"/>
      <c r="BH507" s="34"/>
      <c r="BI507" s="32"/>
      <c r="BJ507" s="34"/>
      <c r="BK507" s="34"/>
      <c r="BL507" s="34"/>
      <c r="BM507" s="34"/>
      <c r="BN507" s="34"/>
      <c r="BO507" s="34"/>
      <c r="BP507" s="34"/>
      <c r="BQ507" s="34"/>
      <c r="BR507" s="34"/>
      <c r="BS507" s="34"/>
      <c r="BT507" s="34"/>
      <c r="BU507" s="34"/>
    </row>
    <row r="508">
      <c r="A508" s="34"/>
      <c r="B508" s="34"/>
      <c r="C508" s="34"/>
      <c r="D508" s="33"/>
      <c r="E508" s="34"/>
      <c r="F508" s="34"/>
      <c r="G508" s="34"/>
      <c r="H508" s="34"/>
      <c r="I508" s="34"/>
      <c r="J508" s="36"/>
      <c r="K508" s="49"/>
      <c r="L508" s="96"/>
      <c r="M508" s="34"/>
      <c r="N508" s="34"/>
      <c r="O508" s="34"/>
      <c r="P508" s="32"/>
      <c r="Q508" s="34"/>
      <c r="R508" s="34"/>
      <c r="S508" s="34"/>
      <c r="T508" s="34"/>
      <c r="U508" s="34"/>
      <c r="V508" s="34"/>
      <c r="W508" s="34"/>
      <c r="X508" s="34"/>
      <c r="Y508" s="34"/>
      <c r="Z508" s="34"/>
      <c r="AA508" s="34"/>
      <c r="AB508" s="34"/>
      <c r="AC508" s="34"/>
      <c r="AD508" s="34"/>
      <c r="AE508" s="34"/>
      <c r="AF508" s="34"/>
      <c r="AG508" s="34"/>
      <c r="AH508" s="34"/>
      <c r="AI508" s="34"/>
      <c r="AJ508" s="34"/>
      <c r="AK508" s="34"/>
      <c r="AL508" s="34"/>
      <c r="AM508" s="34"/>
      <c r="AN508" s="34"/>
      <c r="AO508" s="34"/>
      <c r="AP508" s="34"/>
      <c r="AQ508" s="34"/>
      <c r="AR508" s="34"/>
      <c r="AS508" s="34"/>
      <c r="AT508" s="34"/>
      <c r="AU508" s="34"/>
      <c r="AV508" s="34"/>
      <c r="AW508" s="34"/>
      <c r="AX508" s="34"/>
      <c r="AY508" s="57"/>
      <c r="AZ508" s="47"/>
      <c r="BA508" s="34"/>
      <c r="BB508" s="34"/>
      <c r="BC508" s="34"/>
      <c r="BD508" s="47"/>
      <c r="BE508" s="34"/>
      <c r="BF508" s="34"/>
      <c r="BG508" s="34"/>
      <c r="BH508" s="34"/>
      <c r="BI508" s="32"/>
      <c r="BJ508" s="34"/>
      <c r="BK508" s="34"/>
      <c r="BL508" s="34"/>
      <c r="BM508" s="34"/>
      <c r="BN508" s="34"/>
      <c r="BO508" s="34"/>
      <c r="BP508" s="34"/>
      <c r="BQ508" s="34"/>
      <c r="BR508" s="34"/>
      <c r="BS508" s="34"/>
      <c r="BT508" s="34"/>
      <c r="BU508" s="34"/>
    </row>
    <row r="509">
      <c r="A509" s="34"/>
      <c r="B509" s="34"/>
      <c r="C509" s="34"/>
      <c r="D509" s="33"/>
      <c r="E509" s="34"/>
      <c r="F509" s="34"/>
      <c r="G509" s="34"/>
      <c r="H509" s="34"/>
      <c r="I509" s="34"/>
      <c r="J509" s="36"/>
      <c r="K509" s="49"/>
      <c r="L509" s="96"/>
      <c r="M509" s="34"/>
      <c r="N509" s="34"/>
      <c r="O509" s="34"/>
      <c r="P509" s="32"/>
      <c r="Q509" s="34"/>
      <c r="R509" s="34"/>
      <c r="S509" s="34"/>
      <c r="T509" s="34"/>
      <c r="U509" s="34"/>
      <c r="V509" s="34"/>
      <c r="W509" s="34"/>
      <c r="X509" s="34"/>
      <c r="Y509" s="34"/>
      <c r="Z509" s="34"/>
      <c r="AA509" s="34"/>
      <c r="AB509" s="34"/>
      <c r="AC509" s="34"/>
      <c r="AD509" s="34"/>
      <c r="AE509" s="34"/>
      <c r="AF509" s="34"/>
      <c r="AG509" s="34"/>
      <c r="AH509" s="34"/>
      <c r="AI509" s="34"/>
      <c r="AJ509" s="34"/>
      <c r="AK509" s="34"/>
      <c r="AL509" s="34"/>
      <c r="AM509" s="34"/>
      <c r="AN509" s="34"/>
      <c r="AO509" s="34"/>
      <c r="AP509" s="34"/>
      <c r="AQ509" s="34"/>
      <c r="AR509" s="34"/>
      <c r="AS509" s="34"/>
      <c r="AT509" s="34"/>
      <c r="AU509" s="34"/>
      <c r="AV509" s="34"/>
      <c r="AW509" s="34"/>
      <c r="AX509" s="34"/>
      <c r="AY509" s="57"/>
      <c r="AZ509" s="47"/>
      <c r="BA509" s="34"/>
      <c r="BB509" s="34"/>
      <c r="BC509" s="34"/>
      <c r="BD509" s="47"/>
      <c r="BE509" s="34"/>
      <c r="BF509" s="34"/>
      <c r="BG509" s="34"/>
      <c r="BH509" s="34"/>
      <c r="BI509" s="32"/>
      <c r="BJ509" s="34"/>
      <c r="BK509" s="34"/>
      <c r="BL509" s="34"/>
      <c r="BM509" s="34"/>
      <c r="BN509" s="34"/>
      <c r="BO509" s="34"/>
      <c r="BP509" s="34"/>
      <c r="BQ509" s="34"/>
      <c r="BR509" s="34"/>
      <c r="BS509" s="34"/>
      <c r="BT509" s="34"/>
      <c r="BU509" s="34"/>
    </row>
    <row r="510">
      <c r="A510" s="34"/>
      <c r="B510" s="34"/>
      <c r="C510" s="34"/>
      <c r="D510" s="33"/>
      <c r="E510" s="34"/>
      <c r="F510" s="34"/>
      <c r="G510" s="34"/>
      <c r="H510" s="34"/>
      <c r="I510" s="34"/>
      <c r="J510" s="36"/>
      <c r="K510" s="49"/>
      <c r="L510" s="96"/>
      <c r="M510" s="34"/>
      <c r="N510" s="34"/>
      <c r="O510" s="34"/>
      <c r="P510" s="32"/>
      <c r="Q510" s="34"/>
      <c r="R510" s="34"/>
      <c r="S510" s="34"/>
      <c r="T510" s="34"/>
      <c r="U510" s="34"/>
      <c r="V510" s="34"/>
      <c r="W510" s="34"/>
      <c r="X510" s="34"/>
      <c r="Y510" s="34"/>
      <c r="Z510" s="34"/>
      <c r="AA510" s="34"/>
      <c r="AB510" s="34"/>
      <c r="AC510" s="34"/>
      <c r="AD510" s="34"/>
      <c r="AE510" s="34"/>
      <c r="AF510" s="34"/>
      <c r="AG510" s="34"/>
      <c r="AH510" s="34"/>
      <c r="AI510" s="34"/>
      <c r="AJ510" s="34"/>
      <c r="AK510" s="34"/>
      <c r="AL510" s="34"/>
      <c r="AM510" s="34"/>
      <c r="AN510" s="34"/>
      <c r="AO510" s="34"/>
      <c r="AP510" s="34"/>
      <c r="AQ510" s="34"/>
      <c r="AR510" s="34"/>
      <c r="AS510" s="34"/>
      <c r="AT510" s="34"/>
      <c r="AU510" s="34"/>
      <c r="AV510" s="34"/>
      <c r="AW510" s="34"/>
      <c r="AX510" s="34"/>
      <c r="AY510" s="57"/>
      <c r="AZ510" s="47"/>
      <c r="BA510" s="34"/>
      <c r="BB510" s="34"/>
      <c r="BC510" s="34"/>
      <c r="BD510" s="47"/>
      <c r="BE510" s="34"/>
      <c r="BF510" s="34"/>
      <c r="BG510" s="34"/>
      <c r="BH510" s="34"/>
      <c r="BI510" s="32"/>
      <c r="BJ510" s="34"/>
      <c r="BK510" s="34"/>
      <c r="BL510" s="34"/>
      <c r="BM510" s="34"/>
      <c r="BN510" s="34"/>
      <c r="BO510" s="34"/>
      <c r="BP510" s="34"/>
      <c r="BQ510" s="34"/>
      <c r="BR510" s="34"/>
      <c r="BS510" s="34"/>
      <c r="BT510" s="34"/>
      <c r="BU510" s="34"/>
    </row>
    <row r="511">
      <c r="A511" s="34"/>
      <c r="B511" s="34"/>
      <c r="C511" s="34"/>
      <c r="D511" s="33"/>
      <c r="E511" s="34"/>
      <c r="F511" s="34"/>
      <c r="G511" s="34"/>
      <c r="H511" s="34"/>
      <c r="I511" s="34"/>
      <c r="J511" s="36"/>
      <c r="K511" s="49"/>
      <c r="L511" s="96"/>
      <c r="M511" s="34"/>
      <c r="N511" s="34"/>
      <c r="O511" s="34"/>
      <c r="P511" s="32"/>
      <c r="Q511" s="34"/>
      <c r="R511" s="34"/>
      <c r="S511" s="34"/>
      <c r="T511" s="34"/>
      <c r="U511" s="34"/>
      <c r="V511" s="34"/>
      <c r="W511" s="34"/>
      <c r="X511" s="34"/>
      <c r="Y511" s="34"/>
      <c r="Z511" s="34"/>
      <c r="AA511" s="34"/>
      <c r="AB511" s="34"/>
      <c r="AC511" s="34"/>
      <c r="AD511" s="34"/>
      <c r="AE511" s="34"/>
      <c r="AF511" s="34"/>
      <c r="AG511" s="34"/>
      <c r="AH511" s="34"/>
      <c r="AI511" s="34"/>
      <c r="AJ511" s="34"/>
      <c r="AK511" s="34"/>
      <c r="AL511" s="34"/>
      <c r="AM511" s="34"/>
      <c r="AN511" s="34"/>
      <c r="AO511" s="34"/>
      <c r="AP511" s="34"/>
      <c r="AQ511" s="34"/>
      <c r="AR511" s="34"/>
      <c r="AS511" s="34"/>
      <c r="AT511" s="34"/>
      <c r="AU511" s="34"/>
      <c r="AV511" s="34"/>
      <c r="AW511" s="34"/>
      <c r="AX511" s="34"/>
      <c r="AY511" s="57"/>
      <c r="AZ511" s="47"/>
      <c r="BA511" s="34"/>
      <c r="BB511" s="34"/>
      <c r="BC511" s="34"/>
      <c r="BD511" s="47"/>
      <c r="BE511" s="34"/>
      <c r="BF511" s="34"/>
      <c r="BG511" s="34"/>
      <c r="BH511" s="34"/>
      <c r="BI511" s="32"/>
      <c r="BJ511" s="34"/>
      <c r="BK511" s="34"/>
      <c r="BL511" s="34"/>
      <c r="BM511" s="34"/>
      <c r="BN511" s="34"/>
      <c r="BO511" s="34"/>
      <c r="BP511" s="34"/>
      <c r="BQ511" s="34"/>
      <c r="BR511" s="34"/>
      <c r="BS511" s="34"/>
      <c r="BT511" s="34"/>
      <c r="BU511" s="34"/>
    </row>
    <row r="512">
      <c r="A512" s="34"/>
      <c r="B512" s="34"/>
      <c r="C512" s="34"/>
      <c r="D512" s="33"/>
      <c r="E512" s="34"/>
      <c r="F512" s="34"/>
      <c r="G512" s="34"/>
      <c r="H512" s="34"/>
      <c r="I512" s="34"/>
      <c r="J512" s="36"/>
      <c r="K512" s="49"/>
      <c r="L512" s="96"/>
      <c r="M512" s="34"/>
      <c r="N512" s="34"/>
      <c r="O512" s="34"/>
      <c r="P512" s="32"/>
      <c r="Q512" s="34"/>
      <c r="R512" s="34"/>
      <c r="S512" s="34"/>
      <c r="T512" s="34"/>
      <c r="U512" s="34"/>
      <c r="V512" s="34"/>
      <c r="W512" s="34"/>
      <c r="X512" s="34"/>
      <c r="Y512" s="34"/>
      <c r="Z512" s="34"/>
      <c r="AA512" s="34"/>
      <c r="AB512" s="34"/>
      <c r="AC512" s="34"/>
      <c r="AD512" s="34"/>
      <c r="AE512" s="34"/>
      <c r="AF512" s="34"/>
      <c r="AG512" s="34"/>
      <c r="AH512" s="34"/>
      <c r="AI512" s="34"/>
      <c r="AJ512" s="34"/>
      <c r="AK512" s="34"/>
      <c r="AL512" s="34"/>
      <c r="AM512" s="34"/>
      <c r="AN512" s="34"/>
      <c r="AO512" s="34"/>
      <c r="AP512" s="34"/>
      <c r="AQ512" s="34"/>
      <c r="AR512" s="34"/>
      <c r="AS512" s="34"/>
      <c r="AT512" s="34"/>
      <c r="AU512" s="34"/>
      <c r="AV512" s="34"/>
      <c r="AW512" s="34"/>
      <c r="AX512" s="34"/>
      <c r="AY512" s="57"/>
      <c r="AZ512" s="47"/>
      <c r="BA512" s="34"/>
      <c r="BB512" s="34"/>
      <c r="BC512" s="34"/>
      <c r="BD512" s="47"/>
      <c r="BE512" s="34"/>
      <c r="BF512" s="34"/>
      <c r="BG512" s="34"/>
      <c r="BH512" s="34"/>
      <c r="BI512" s="32"/>
      <c r="BJ512" s="34"/>
      <c r="BK512" s="34"/>
      <c r="BL512" s="34"/>
      <c r="BM512" s="34"/>
      <c r="BN512" s="34"/>
      <c r="BO512" s="34"/>
      <c r="BP512" s="34"/>
      <c r="BQ512" s="34"/>
      <c r="BR512" s="34"/>
      <c r="BS512" s="34"/>
      <c r="BT512" s="34"/>
      <c r="BU512" s="34"/>
    </row>
    <row r="513">
      <c r="A513" s="34"/>
      <c r="B513" s="34"/>
      <c r="C513" s="34"/>
      <c r="D513" s="33"/>
      <c r="E513" s="34"/>
      <c r="F513" s="34"/>
      <c r="G513" s="34"/>
      <c r="H513" s="34"/>
      <c r="I513" s="34"/>
      <c r="J513" s="36"/>
      <c r="K513" s="49"/>
      <c r="L513" s="96"/>
      <c r="M513" s="34"/>
      <c r="N513" s="34"/>
      <c r="O513" s="34"/>
      <c r="P513" s="32"/>
      <c r="Q513" s="34"/>
      <c r="R513" s="34"/>
      <c r="S513" s="34"/>
      <c r="T513" s="34"/>
      <c r="U513" s="34"/>
      <c r="V513" s="34"/>
      <c r="W513" s="34"/>
      <c r="X513" s="34"/>
      <c r="Y513" s="34"/>
      <c r="Z513" s="34"/>
      <c r="AA513" s="34"/>
      <c r="AB513" s="34"/>
      <c r="AC513" s="34"/>
      <c r="AD513" s="34"/>
      <c r="AE513" s="34"/>
      <c r="AF513" s="34"/>
      <c r="AG513" s="34"/>
      <c r="AH513" s="34"/>
      <c r="AI513" s="34"/>
      <c r="AJ513" s="34"/>
      <c r="AK513" s="34"/>
      <c r="AL513" s="34"/>
      <c r="AM513" s="34"/>
      <c r="AN513" s="34"/>
      <c r="AO513" s="34"/>
      <c r="AP513" s="34"/>
      <c r="AQ513" s="34"/>
      <c r="AR513" s="34"/>
      <c r="AS513" s="34"/>
      <c r="AT513" s="34"/>
      <c r="AU513" s="34"/>
      <c r="AV513" s="34"/>
      <c r="AW513" s="34"/>
      <c r="AX513" s="34"/>
      <c r="AY513" s="57"/>
      <c r="AZ513" s="47"/>
      <c r="BA513" s="34"/>
      <c r="BB513" s="34"/>
      <c r="BC513" s="34"/>
      <c r="BD513" s="47"/>
      <c r="BE513" s="34"/>
      <c r="BF513" s="34"/>
      <c r="BG513" s="34"/>
      <c r="BH513" s="34"/>
      <c r="BI513" s="32"/>
      <c r="BJ513" s="34"/>
      <c r="BK513" s="34"/>
      <c r="BL513" s="34"/>
      <c r="BM513" s="34"/>
      <c r="BN513" s="34"/>
      <c r="BO513" s="34"/>
      <c r="BP513" s="34"/>
      <c r="BQ513" s="34"/>
      <c r="BR513" s="34"/>
      <c r="BS513" s="34"/>
      <c r="BT513" s="34"/>
      <c r="BU513" s="34"/>
    </row>
    <row r="514">
      <c r="A514" s="34"/>
      <c r="B514" s="34"/>
      <c r="C514" s="34"/>
      <c r="D514" s="33"/>
      <c r="E514" s="34"/>
      <c r="F514" s="34"/>
      <c r="G514" s="34"/>
      <c r="H514" s="34"/>
      <c r="I514" s="34"/>
      <c r="J514" s="36"/>
      <c r="K514" s="49"/>
      <c r="L514" s="96"/>
      <c r="M514" s="34"/>
      <c r="N514" s="34"/>
      <c r="O514" s="34"/>
      <c r="P514" s="32"/>
      <c r="Q514" s="34"/>
      <c r="R514" s="34"/>
      <c r="S514" s="34"/>
      <c r="T514" s="34"/>
      <c r="U514" s="34"/>
      <c r="V514" s="34"/>
      <c r="W514" s="34"/>
      <c r="X514" s="34"/>
      <c r="Y514" s="34"/>
      <c r="Z514" s="34"/>
      <c r="AA514" s="34"/>
      <c r="AB514" s="34"/>
      <c r="AC514" s="34"/>
      <c r="AD514" s="34"/>
      <c r="AE514" s="34"/>
      <c r="AF514" s="34"/>
      <c r="AG514" s="34"/>
      <c r="AH514" s="34"/>
      <c r="AI514" s="34"/>
      <c r="AJ514" s="34"/>
      <c r="AK514" s="34"/>
      <c r="AL514" s="34"/>
      <c r="AM514" s="34"/>
      <c r="AN514" s="34"/>
      <c r="AO514" s="34"/>
      <c r="AP514" s="34"/>
      <c r="AQ514" s="34"/>
      <c r="AR514" s="34"/>
      <c r="AS514" s="34"/>
      <c r="AT514" s="34"/>
      <c r="AU514" s="34"/>
      <c r="AV514" s="34"/>
      <c r="AW514" s="34"/>
      <c r="AX514" s="34"/>
      <c r="AY514" s="57"/>
      <c r="AZ514" s="47"/>
      <c r="BA514" s="34"/>
      <c r="BB514" s="34"/>
      <c r="BC514" s="34"/>
      <c r="BD514" s="47"/>
      <c r="BE514" s="34"/>
      <c r="BF514" s="34"/>
      <c r="BG514" s="34"/>
      <c r="BH514" s="34"/>
      <c r="BI514" s="32"/>
      <c r="BJ514" s="34"/>
      <c r="BK514" s="34"/>
      <c r="BL514" s="34"/>
      <c r="BM514" s="34"/>
      <c r="BN514" s="34"/>
      <c r="BO514" s="34"/>
      <c r="BP514" s="34"/>
      <c r="BQ514" s="34"/>
      <c r="BR514" s="34"/>
      <c r="BS514" s="34"/>
      <c r="BT514" s="34"/>
      <c r="BU514" s="34"/>
    </row>
    <row r="515">
      <c r="A515" s="34"/>
      <c r="B515" s="34"/>
      <c r="C515" s="34"/>
      <c r="D515" s="33"/>
      <c r="E515" s="34"/>
      <c r="F515" s="34"/>
      <c r="G515" s="34"/>
      <c r="H515" s="34"/>
      <c r="I515" s="34"/>
      <c r="J515" s="36"/>
      <c r="K515" s="49"/>
      <c r="L515" s="96"/>
      <c r="M515" s="34"/>
      <c r="N515" s="34"/>
      <c r="O515" s="34"/>
      <c r="P515" s="32"/>
      <c r="Q515" s="34"/>
      <c r="R515" s="34"/>
      <c r="S515" s="34"/>
      <c r="T515" s="34"/>
      <c r="U515" s="34"/>
      <c r="V515" s="34"/>
      <c r="W515" s="34"/>
      <c r="X515" s="34"/>
      <c r="Y515" s="34"/>
      <c r="Z515" s="34"/>
      <c r="AA515" s="34"/>
      <c r="AB515" s="34"/>
      <c r="AC515" s="34"/>
      <c r="AD515" s="34"/>
      <c r="AE515" s="34"/>
      <c r="AF515" s="34"/>
      <c r="AG515" s="34"/>
      <c r="AH515" s="34"/>
      <c r="AI515" s="34"/>
      <c r="AJ515" s="34"/>
      <c r="AK515" s="34"/>
      <c r="AL515" s="34"/>
      <c r="AM515" s="34"/>
      <c r="AN515" s="34"/>
      <c r="AO515" s="34"/>
      <c r="AP515" s="34"/>
      <c r="AQ515" s="34"/>
      <c r="AR515" s="34"/>
      <c r="AS515" s="34"/>
      <c r="AT515" s="34"/>
      <c r="AU515" s="34"/>
      <c r="AV515" s="34"/>
      <c r="AW515" s="34"/>
      <c r="AX515" s="34"/>
      <c r="AY515" s="57"/>
      <c r="AZ515" s="47"/>
      <c r="BA515" s="34"/>
      <c r="BB515" s="34"/>
      <c r="BC515" s="34"/>
      <c r="BD515" s="47"/>
      <c r="BE515" s="34"/>
      <c r="BF515" s="34"/>
      <c r="BG515" s="34"/>
      <c r="BH515" s="34"/>
      <c r="BI515" s="32"/>
      <c r="BJ515" s="34"/>
      <c r="BK515" s="34"/>
      <c r="BL515" s="34"/>
      <c r="BM515" s="34"/>
      <c r="BN515" s="34"/>
      <c r="BO515" s="34"/>
      <c r="BP515" s="34"/>
      <c r="BQ515" s="34"/>
      <c r="BR515" s="34"/>
      <c r="BS515" s="34"/>
      <c r="BT515" s="34"/>
      <c r="BU515" s="34"/>
    </row>
    <row r="516">
      <c r="A516" s="34"/>
      <c r="B516" s="34"/>
      <c r="C516" s="34"/>
      <c r="D516" s="33"/>
      <c r="E516" s="34"/>
      <c r="F516" s="34"/>
      <c r="G516" s="34"/>
      <c r="H516" s="34"/>
      <c r="I516" s="34"/>
      <c r="J516" s="36"/>
      <c r="K516" s="49"/>
      <c r="L516" s="96"/>
      <c r="M516" s="34"/>
      <c r="N516" s="34"/>
      <c r="O516" s="34"/>
      <c r="P516" s="32"/>
      <c r="Q516" s="34"/>
      <c r="R516" s="34"/>
      <c r="S516" s="34"/>
      <c r="T516" s="34"/>
      <c r="U516" s="34"/>
      <c r="V516" s="34"/>
      <c r="W516" s="34"/>
      <c r="X516" s="34"/>
      <c r="Y516" s="34"/>
      <c r="Z516" s="34"/>
      <c r="AA516" s="34"/>
      <c r="AB516" s="34"/>
      <c r="AC516" s="34"/>
      <c r="AD516" s="34"/>
      <c r="AE516" s="34"/>
      <c r="AF516" s="34"/>
      <c r="AG516" s="34"/>
      <c r="AH516" s="34"/>
      <c r="AI516" s="34"/>
      <c r="AJ516" s="34"/>
      <c r="AK516" s="34"/>
      <c r="AL516" s="34"/>
      <c r="AM516" s="34"/>
      <c r="AN516" s="34"/>
      <c r="AO516" s="34"/>
      <c r="AP516" s="34"/>
      <c r="AQ516" s="34"/>
      <c r="AR516" s="34"/>
      <c r="AS516" s="34"/>
      <c r="AT516" s="34"/>
      <c r="AU516" s="34"/>
      <c r="AV516" s="34"/>
      <c r="AW516" s="34"/>
      <c r="AX516" s="34"/>
      <c r="AY516" s="57"/>
      <c r="AZ516" s="47"/>
      <c r="BA516" s="34"/>
      <c r="BB516" s="34"/>
      <c r="BC516" s="34"/>
      <c r="BD516" s="47"/>
      <c r="BE516" s="34"/>
      <c r="BF516" s="34"/>
      <c r="BG516" s="34"/>
      <c r="BH516" s="34"/>
      <c r="BI516" s="32"/>
      <c r="BJ516" s="34"/>
      <c r="BK516" s="34"/>
      <c r="BL516" s="34"/>
      <c r="BM516" s="34"/>
      <c r="BN516" s="34"/>
      <c r="BO516" s="34"/>
      <c r="BP516" s="34"/>
      <c r="BQ516" s="34"/>
      <c r="BR516" s="34"/>
      <c r="BS516" s="34"/>
      <c r="BT516" s="34"/>
      <c r="BU516" s="34"/>
    </row>
    <row r="517">
      <c r="A517" s="34"/>
      <c r="B517" s="34"/>
      <c r="C517" s="34"/>
      <c r="D517" s="33"/>
      <c r="E517" s="34"/>
      <c r="F517" s="34"/>
      <c r="G517" s="34"/>
      <c r="H517" s="34"/>
      <c r="I517" s="34"/>
      <c r="J517" s="36"/>
      <c r="K517" s="49"/>
      <c r="L517" s="96"/>
      <c r="M517" s="34"/>
      <c r="N517" s="34"/>
      <c r="O517" s="34"/>
      <c r="P517" s="32"/>
      <c r="Q517" s="34"/>
      <c r="R517" s="34"/>
      <c r="S517" s="34"/>
      <c r="T517" s="34"/>
      <c r="U517" s="34"/>
      <c r="V517" s="34"/>
      <c r="W517" s="34"/>
      <c r="X517" s="34"/>
      <c r="Y517" s="34"/>
      <c r="Z517" s="34"/>
      <c r="AA517" s="34"/>
      <c r="AB517" s="34"/>
      <c r="AC517" s="34"/>
      <c r="AD517" s="34"/>
      <c r="AE517" s="34"/>
      <c r="AF517" s="34"/>
      <c r="AG517" s="34"/>
      <c r="AH517" s="34"/>
      <c r="AI517" s="34"/>
      <c r="AJ517" s="34"/>
      <c r="AK517" s="34"/>
      <c r="AL517" s="34"/>
      <c r="AM517" s="34"/>
      <c r="AN517" s="34"/>
      <c r="AO517" s="34"/>
      <c r="AP517" s="34"/>
      <c r="AQ517" s="34"/>
      <c r="AR517" s="34"/>
      <c r="AS517" s="34"/>
      <c r="AT517" s="34"/>
      <c r="AU517" s="34"/>
      <c r="AV517" s="34"/>
      <c r="AW517" s="34"/>
      <c r="AX517" s="34"/>
      <c r="AY517" s="57"/>
      <c r="AZ517" s="47"/>
      <c r="BA517" s="34"/>
      <c r="BB517" s="34"/>
      <c r="BC517" s="34"/>
      <c r="BD517" s="47"/>
      <c r="BE517" s="34"/>
      <c r="BF517" s="34"/>
      <c r="BG517" s="34"/>
      <c r="BH517" s="34"/>
      <c r="BI517" s="32"/>
      <c r="BJ517" s="34"/>
      <c r="BK517" s="34"/>
      <c r="BL517" s="34"/>
      <c r="BM517" s="34"/>
      <c r="BN517" s="34"/>
      <c r="BO517" s="34"/>
      <c r="BP517" s="34"/>
      <c r="BQ517" s="34"/>
      <c r="BR517" s="34"/>
      <c r="BS517" s="34"/>
      <c r="BT517" s="34"/>
      <c r="BU517" s="34"/>
    </row>
    <row r="518">
      <c r="A518" s="34"/>
      <c r="B518" s="34"/>
      <c r="C518" s="34"/>
      <c r="D518" s="33"/>
      <c r="E518" s="34"/>
      <c r="F518" s="34"/>
      <c r="G518" s="34"/>
      <c r="H518" s="34"/>
      <c r="I518" s="34"/>
      <c r="J518" s="36"/>
      <c r="K518" s="49"/>
      <c r="L518" s="96"/>
      <c r="M518" s="34"/>
      <c r="N518" s="34"/>
      <c r="O518" s="34"/>
      <c r="P518" s="32"/>
      <c r="Q518" s="34"/>
      <c r="R518" s="34"/>
      <c r="S518" s="34"/>
      <c r="T518" s="34"/>
      <c r="U518" s="34"/>
      <c r="V518" s="34"/>
      <c r="W518" s="34"/>
      <c r="X518" s="34"/>
      <c r="Y518" s="34"/>
      <c r="Z518" s="34"/>
      <c r="AA518" s="34"/>
      <c r="AB518" s="34"/>
      <c r="AC518" s="34"/>
      <c r="AD518" s="34"/>
      <c r="AE518" s="34"/>
      <c r="AF518" s="34"/>
      <c r="AG518" s="34"/>
      <c r="AH518" s="34"/>
      <c r="AI518" s="34"/>
      <c r="AJ518" s="34"/>
      <c r="AK518" s="34"/>
      <c r="AL518" s="34"/>
      <c r="AM518" s="34"/>
      <c r="AN518" s="34"/>
      <c r="AO518" s="34"/>
      <c r="AP518" s="34"/>
      <c r="AQ518" s="34"/>
      <c r="AR518" s="34"/>
      <c r="AS518" s="34"/>
      <c r="AT518" s="34"/>
      <c r="AU518" s="34"/>
      <c r="AV518" s="34"/>
      <c r="AW518" s="34"/>
      <c r="AX518" s="34"/>
      <c r="AY518" s="57"/>
      <c r="AZ518" s="47"/>
      <c r="BA518" s="34"/>
      <c r="BB518" s="34"/>
      <c r="BC518" s="34"/>
      <c r="BD518" s="47"/>
      <c r="BE518" s="34"/>
      <c r="BF518" s="34"/>
      <c r="BG518" s="34"/>
      <c r="BH518" s="34"/>
      <c r="BI518" s="32"/>
      <c r="BJ518" s="34"/>
      <c r="BK518" s="34"/>
      <c r="BL518" s="34"/>
      <c r="BM518" s="34"/>
      <c r="BN518" s="34"/>
      <c r="BO518" s="34"/>
      <c r="BP518" s="34"/>
      <c r="BQ518" s="34"/>
      <c r="BR518" s="34"/>
      <c r="BS518" s="34"/>
      <c r="BT518" s="34"/>
      <c r="BU518" s="34"/>
    </row>
    <row r="519">
      <c r="A519" s="34"/>
      <c r="B519" s="34"/>
      <c r="C519" s="34"/>
      <c r="D519" s="33"/>
      <c r="E519" s="34"/>
      <c r="F519" s="34"/>
      <c r="G519" s="34"/>
      <c r="H519" s="34"/>
      <c r="I519" s="34"/>
      <c r="J519" s="36"/>
      <c r="K519" s="49"/>
      <c r="L519" s="96"/>
      <c r="M519" s="34"/>
      <c r="N519" s="34"/>
      <c r="O519" s="34"/>
      <c r="P519" s="32"/>
      <c r="Q519" s="34"/>
      <c r="R519" s="34"/>
      <c r="S519" s="34"/>
      <c r="T519" s="34"/>
      <c r="U519" s="34"/>
      <c r="V519" s="34"/>
      <c r="W519" s="34"/>
      <c r="X519" s="34"/>
      <c r="Y519" s="34"/>
      <c r="Z519" s="34"/>
      <c r="AA519" s="34"/>
      <c r="AB519" s="34"/>
      <c r="AC519" s="34"/>
      <c r="AD519" s="34"/>
      <c r="AE519" s="34"/>
      <c r="AF519" s="34"/>
      <c r="AG519" s="34"/>
      <c r="AH519" s="34"/>
      <c r="AI519" s="34"/>
      <c r="AJ519" s="34"/>
      <c r="AK519" s="34"/>
      <c r="AL519" s="34"/>
      <c r="AM519" s="34"/>
      <c r="AN519" s="34"/>
      <c r="AO519" s="34"/>
      <c r="AP519" s="34"/>
      <c r="AQ519" s="34"/>
      <c r="AR519" s="34"/>
      <c r="AS519" s="34"/>
      <c r="AT519" s="34"/>
      <c r="AU519" s="34"/>
      <c r="AV519" s="34"/>
      <c r="AW519" s="34"/>
      <c r="AX519" s="34"/>
      <c r="AY519" s="57"/>
      <c r="AZ519" s="47"/>
      <c r="BA519" s="34"/>
      <c r="BB519" s="34"/>
      <c r="BC519" s="34"/>
      <c r="BD519" s="47"/>
      <c r="BE519" s="34"/>
      <c r="BF519" s="34"/>
      <c r="BG519" s="34"/>
      <c r="BH519" s="34"/>
      <c r="BI519" s="32"/>
      <c r="BJ519" s="34"/>
      <c r="BK519" s="34"/>
      <c r="BL519" s="34"/>
      <c r="BM519" s="34"/>
      <c r="BN519" s="34"/>
      <c r="BO519" s="34"/>
      <c r="BP519" s="34"/>
      <c r="BQ519" s="34"/>
      <c r="BR519" s="34"/>
      <c r="BS519" s="34"/>
      <c r="BT519" s="34"/>
      <c r="BU519" s="34"/>
    </row>
    <row r="520">
      <c r="A520" s="34"/>
      <c r="B520" s="34"/>
      <c r="C520" s="34"/>
      <c r="D520" s="33"/>
      <c r="E520" s="34"/>
      <c r="F520" s="34"/>
      <c r="G520" s="34"/>
      <c r="H520" s="34"/>
      <c r="I520" s="34"/>
      <c r="J520" s="36"/>
      <c r="K520" s="49"/>
      <c r="L520" s="96"/>
      <c r="M520" s="34"/>
      <c r="N520" s="34"/>
      <c r="O520" s="34"/>
      <c r="P520" s="32"/>
      <c r="Q520" s="34"/>
      <c r="R520" s="34"/>
      <c r="S520" s="34"/>
      <c r="T520" s="34"/>
      <c r="U520" s="34"/>
      <c r="V520" s="34"/>
      <c r="W520" s="34"/>
      <c r="X520" s="34"/>
      <c r="Y520" s="34"/>
      <c r="Z520" s="34"/>
      <c r="AA520" s="34"/>
      <c r="AB520" s="34"/>
      <c r="AC520" s="34"/>
      <c r="AD520" s="34"/>
      <c r="AE520" s="34"/>
      <c r="AF520" s="34"/>
      <c r="AG520" s="34"/>
      <c r="AH520" s="34"/>
      <c r="AI520" s="34"/>
      <c r="AJ520" s="34"/>
      <c r="AK520" s="34"/>
      <c r="AL520" s="34"/>
      <c r="AM520" s="34"/>
      <c r="AN520" s="34"/>
      <c r="AO520" s="34"/>
      <c r="AP520" s="34"/>
      <c r="AQ520" s="34"/>
      <c r="AR520" s="34"/>
      <c r="AS520" s="34"/>
      <c r="AT520" s="34"/>
      <c r="AU520" s="34"/>
      <c r="AV520" s="34"/>
      <c r="AW520" s="34"/>
      <c r="AX520" s="34"/>
      <c r="AY520" s="57"/>
      <c r="AZ520" s="47"/>
      <c r="BA520" s="34"/>
      <c r="BB520" s="34"/>
      <c r="BC520" s="34"/>
      <c r="BD520" s="47"/>
      <c r="BE520" s="34"/>
      <c r="BF520" s="34"/>
      <c r="BG520" s="34"/>
      <c r="BH520" s="34"/>
      <c r="BI520" s="32"/>
      <c r="BJ520" s="34"/>
      <c r="BK520" s="34"/>
      <c r="BL520" s="34"/>
      <c r="BM520" s="34"/>
      <c r="BN520" s="34"/>
      <c r="BO520" s="34"/>
      <c r="BP520" s="34"/>
      <c r="BQ520" s="34"/>
      <c r="BR520" s="34"/>
      <c r="BS520" s="34"/>
      <c r="BT520" s="34"/>
      <c r="BU520" s="34"/>
    </row>
    <row r="521">
      <c r="A521" s="34"/>
      <c r="B521" s="34"/>
      <c r="C521" s="34"/>
      <c r="D521" s="33"/>
      <c r="E521" s="34"/>
      <c r="F521" s="34"/>
      <c r="G521" s="34"/>
      <c r="H521" s="34"/>
      <c r="I521" s="34"/>
      <c r="J521" s="36"/>
      <c r="K521" s="49"/>
      <c r="L521" s="96"/>
      <c r="M521" s="34"/>
      <c r="N521" s="34"/>
      <c r="O521" s="34"/>
      <c r="P521" s="32"/>
      <c r="Q521" s="34"/>
      <c r="R521" s="34"/>
      <c r="S521" s="34"/>
      <c r="T521" s="34"/>
      <c r="U521" s="34"/>
      <c r="V521" s="34"/>
      <c r="W521" s="34"/>
      <c r="X521" s="34"/>
      <c r="Y521" s="34"/>
      <c r="Z521" s="34"/>
      <c r="AA521" s="34"/>
      <c r="AB521" s="34"/>
      <c r="AC521" s="34"/>
      <c r="AD521" s="34"/>
      <c r="AE521" s="34"/>
      <c r="AF521" s="34"/>
      <c r="AG521" s="34"/>
      <c r="AH521" s="34"/>
      <c r="AI521" s="34"/>
      <c r="AJ521" s="34"/>
      <c r="AK521" s="34"/>
      <c r="AL521" s="34"/>
      <c r="AM521" s="34"/>
      <c r="AN521" s="34"/>
      <c r="AO521" s="34"/>
      <c r="AP521" s="34"/>
      <c r="AQ521" s="34"/>
      <c r="AR521" s="34"/>
      <c r="AS521" s="34"/>
      <c r="AT521" s="34"/>
      <c r="AU521" s="34"/>
      <c r="AV521" s="34"/>
      <c r="AW521" s="34"/>
      <c r="AX521" s="34"/>
      <c r="AY521" s="57"/>
      <c r="AZ521" s="47"/>
      <c r="BA521" s="34"/>
      <c r="BB521" s="34"/>
      <c r="BC521" s="34"/>
      <c r="BD521" s="47"/>
      <c r="BE521" s="34"/>
      <c r="BF521" s="34"/>
      <c r="BG521" s="34"/>
      <c r="BH521" s="34"/>
      <c r="BI521" s="32"/>
      <c r="BJ521" s="34"/>
      <c r="BK521" s="34"/>
      <c r="BL521" s="34"/>
      <c r="BM521" s="34"/>
      <c r="BN521" s="34"/>
      <c r="BO521" s="34"/>
      <c r="BP521" s="34"/>
      <c r="BQ521" s="34"/>
      <c r="BR521" s="34"/>
      <c r="BS521" s="34"/>
      <c r="BT521" s="34"/>
      <c r="BU521" s="34"/>
    </row>
    <row r="522">
      <c r="A522" s="34"/>
      <c r="B522" s="34"/>
      <c r="C522" s="34"/>
      <c r="D522" s="33"/>
      <c r="E522" s="34"/>
      <c r="F522" s="34"/>
      <c r="G522" s="34"/>
      <c r="H522" s="34"/>
      <c r="I522" s="34"/>
      <c r="J522" s="36"/>
      <c r="K522" s="49"/>
      <c r="L522" s="96"/>
      <c r="M522" s="34"/>
      <c r="N522" s="34"/>
      <c r="O522" s="34"/>
      <c r="P522" s="32"/>
      <c r="Q522" s="34"/>
      <c r="R522" s="34"/>
      <c r="S522" s="34"/>
      <c r="T522" s="34"/>
      <c r="U522" s="34"/>
      <c r="V522" s="34"/>
      <c r="W522" s="34"/>
      <c r="X522" s="34"/>
      <c r="Y522" s="34"/>
      <c r="Z522" s="34"/>
      <c r="AA522" s="34"/>
      <c r="AB522" s="34"/>
      <c r="AC522" s="34"/>
      <c r="AD522" s="34"/>
      <c r="AE522" s="34"/>
      <c r="AF522" s="34"/>
      <c r="AG522" s="34"/>
      <c r="AH522" s="34"/>
      <c r="AI522" s="34"/>
      <c r="AJ522" s="34"/>
      <c r="AK522" s="34"/>
      <c r="AL522" s="34"/>
      <c r="AM522" s="34"/>
      <c r="AN522" s="34"/>
      <c r="AO522" s="34"/>
      <c r="AP522" s="34"/>
      <c r="AQ522" s="34"/>
      <c r="AR522" s="34"/>
      <c r="AS522" s="34"/>
      <c r="AT522" s="34"/>
      <c r="AU522" s="34"/>
      <c r="AV522" s="34"/>
      <c r="AW522" s="34"/>
      <c r="AX522" s="34"/>
      <c r="AY522" s="57"/>
      <c r="AZ522" s="47"/>
      <c r="BA522" s="34"/>
      <c r="BB522" s="34"/>
      <c r="BC522" s="34"/>
      <c r="BD522" s="47"/>
      <c r="BE522" s="34"/>
      <c r="BF522" s="34"/>
      <c r="BG522" s="34"/>
      <c r="BH522" s="34"/>
      <c r="BI522" s="32"/>
      <c r="BJ522" s="34"/>
      <c r="BK522" s="34"/>
      <c r="BL522" s="34"/>
      <c r="BM522" s="34"/>
      <c r="BN522" s="34"/>
      <c r="BO522" s="34"/>
      <c r="BP522" s="34"/>
      <c r="BQ522" s="34"/>
      <c r="BR522" s="34"/>
      <c r="BS522" s="34"/>
      <c r="BT522" s="34"/>
      <c r="BU522" s="34"/>
    </row>
    <row r="523">
      <c r="A523" s="34"/>
      <c r="B523" s="34"/>
      <c r="C523" s="34"/>
      <c r="D523" s="33"/>
      <c r="E523" s="34"/>
      <c r="F523" s="34"/>
      <c r="G523" s="34"/>
      <c r="H523" s="34"/>
      <c r="I523" s="34"/>
      <c r="J523" s="36"/>
      <c r="K523" s="49"/>
      <c r="L523" s="96"/>
      <c r="M523" s="34"/>
      <c r="N523" s="34"/>
      <c r="O523" s="34"/>
      <c r="P523" s="32"/>
      <c r="Q523" s="34"/>
      <c r="R523" s="34"/>
      <c r="S523" s="34"/>
      <c r="T523" s="34"/>
      <c r="U523" s="34"/>
      <c r="V523" s="34"/>
      <c r="W523" s="34"/>
      <c r="X523" s="34"/>
      <c r="Y523" s="34"/>
      <c r="Z523" s="34"/>
      <c r="AA523" s="34"/>
      <c r="AB523" s="34"/>
      <c r="AC523" s="34"/>
      <c r="AD523" s="34"/>
      <c r="AE523" s="34"/>
      <c r="AF523" s="34"/>
      <c r="AG523" s="34"/>
      <c r="AH523" s="34"/>
      <c r="AI523" s="34"/>
      <c r="AJ523" s="34"/>
      <c r="AK523" s="34"/>
      <c r="AL523" s="34"/>
      <c r="AM523" s="34"/>
      <c r="AN523" s="34"/>
      <c r="AO523" s="34"/>
      <c r="AP523" s="34"/>
      <c r="AQ523" s="34"/>
      <c r="AR523" s="34"/>
      <c r="AS523" s="34"/>
      <c r="AT523" s="34"/>
      <c r="AU523" s="34"/>
      <c r="AV523" s="34"/>
      <c r="AW523" s="34"/>
      <c r="AX523" s="34"/>
      <c r="AY523" s="57"/>
      <c r="AZ523" s="47"/>
      <c r="BA523" s="34"/>
      <c r="BB523" s="34"/>
      <c r="BC523" s="34"/>
      <c r="BD523" s="47"/>
      <c r="BE523" s="34"/>
      <c r="BF523" s="34"/>
      <c r="BG523" s="34"/>
      <c r="BH523" s="34"/>
      <c r="BI523" s="32"/>
      <c r="BJ523" s="34"/>
      <c r="BK523" s="34"/>
      <c r="BL523" s="34"/>
      <c r="BM523" s="34"/>
      <c r="BN523" s="34"/>
      <c r="BO523" s="34"/>
      <c r="BP523" s="34"/>
      <c r="BQ523" s="34"/>
      <c r="BR523" s="34"/>
      <c r="BS523" s="34"/>
      <c r="BT523" s="34"/>
      <c r="BU523" s="34"/>
    </row>
    <row r="524">
      <c r="A524" s="34"/>
      <c r="B524" s="34"/>
      <c r="C524" s="34"/>
      <c r="D524" s="33"/>
      <c r="E524" s="34"/>
      <c r="F524" s="34"/>
      <c r="G524" s="34"/>
      <c r="H524" s="34"/>
      <c r="I524" s="34"/>
      <c r="J524" s="36"/>
      <c r="K524" s="49"/>
      <c r="L524" s="96"/>
      <c r="M524" s="34"/>
      <c r="N524" s="34"/>
      <c r="O524" s="34"/>
      <c r="P524" s="32"/>
      <c r="Q524" s="34"/>
      <c r="R524" s="34"/>
      <c r="S524" s="34"/>
      <c r="T524" s="34"/>
      <c r="U524" s="34"/>
      <c r="V524" s="34"/>
      <c r="W524" s="34"/>
      <c r="X524" s="34"/>
      <c r="Y524" s="34"/>
      <c r="Z524" s="34"/>
      <c r="AA524" s="34"/>
      <c r="AB524" s="34"/>
      <c r="AC524" s="34"/>
      <c r="AD524" s="34"/>
      <c r="AE524" s="34"/>
      <c r="AF524" s="34"/>
      <c r="AG524" s="34"/>
      <c r="AH524" s="34"/>
      <c r="AI524" s="34"/>
      <c r="AJ524" s="34"/>
      <c r="AK524" s="34"/>
      <c r="AL524" s="34"/>
      <c r="AM524" s="34"/>
      <c r="AN524" s="34"/>
      <c r="AO524" s="34"/>
      <c r="AP524" s="34"/>
      <c r="AQ524" s="34"/>
      <c r="AR524" s="34"/>
      <c r="AS524" s="34"/>
      <c r="AT524" s="34"/>
      <c r="AU524" s="34"/>
      <c r="AV524" s="34"/>
      <c r="AW524" s="34"/>
      <c r="AX524" s="34"/>
      <c r="AY524" s="57"/>
      <c r="AZ524" s="47"/>
      <c r="BA524" s="34"/>
      <c r="BB524" s="34"/>
      <c r="BC524" s="34"/>
      <c r="BD524" s="47"/>
      <c r="BE524" s="34"/>
      <c r="BF524" s="34"/>
      <c r="BG524" s="34"/>
      <c r="BH524" s="34"/>
      <c r="BI524" s="32"/>
      <c r="BJ524" s="34"/>
      <c r="BK524" s="34"/>
      <c r="BL524" s="34"/>
      <c r="BM524" s="34"/>
      <c r="BN524" s="34"/>
      <c r="BO524" s="34"/>
      <c r="BP524" s="34"/>
      <c r="BQ524" s="34"/>
      <c r="BR524" s="34"/>
      <c r="BS524" s="34"/>
      <c r="BT524" s="34"/>
      <c r="BU524" s="34"/>
    </row>
    <row r="525">
      <c r="A525" s="34"/>
      <c r="B525" s="34"/>
      <c r="C525" s="34"/>
      <c r="D525" s="33"/>
      <c r="E525" s="34"/>
      <c r="F525" s="34"/>
      <c r="G525" s="34"/>
      <c r="H525" s="34"/>
      <c r="I525" s="34"/>
      <c r="J525" s="36"/>
      <c r="K525" s="49"/>
      <c r="L525" s="96"/>
      <c r="M525" s="34"/>
      <c r="N525" s="34"/>
      <c r="O525" s="34"/>
      <c r="P525" s="32"/>
      <c r="Q525" s="34"/>
      <c r="R525" s="34"/>
      <c r="S525" s="34"/>
      <c r="T525" s="34"/>
      <c r="U525" s="34"/>
      <c r="V525" s="34"/>
      <c r="W525" s="34"/>
      <c r="X525" s="34"/>
      <c r="Y525" s="34"/>
      <c r="Z525" s="34"/>
      <c r="AA525" s="34"/>
      <c r="AB525" s="34"/>
      <c r="AC525" s="34"/>
      <c r="AD525" s="34"/>
      <c r="AE525" s="34"/>
      <c r="AF525" s="34"/>
      <c r="AG525" s="34"/>
      <c r="AH525" s="34"/>
      <c r="AI525" s="34"/>
      <c r="AJ525" s="34"/>
      <c r="AK525" s="34"/>
      <c r="AL525" s="34"/>
      <c r="AM525" s="34"/>
      <c r="AN525" s="34"/>
      <c r="AO525" s="34"/>
      <c r="AP525" s="34"/>
      <c r="AQ525" s="34"/>
      <c r="AR525" s="34"/>
      <c r="AS525" s="34"/>
      <c r="AT525" s="34"/>
      <c r="AU525" s="34"/>
      <c r="AV525" s="34"/>
      <c r="AW525" s="34"/>
      <c r="AX525" s="34"/>
      <c r="AY525" s="57"/>
      <c r="AZ525" s="47"/>
      <c r="BA525" s="34"/>
      <c r="BB525" s="34"/>
      <c r="BC525" s="34"/>
      <c r="BD525" s="47"/>
      <c r="BE525" s="34"/>
      <c r="BF525" s="34"/>
      <c r="BG525" s="34"/>
      <c r="BH525" s="34"/>
      <c r="BI525" s="32"/>
      <c r="BJ525" s="34"/>
      <c r="BK525" s="34"/>
      <c r="BL525" s="34"/>
      <c r="BM525" s="34"/>
      <c r="BN525" s="34"/>
      <c r="BO525" s="34"/>
      <c r="BP525" s="34"/>
      <c r="BQ525" s="34"/>
      <c r="BR525" s="34"/>
      <c r="BS525" s="34"/>
      <c r="BT525" s="34"/>
      <c r="BU525" s="34"/>
    </row>
    <row r="526">
      <c r="A526" s="34"/>
      <c r="B526" s="34"/>
      <c r="C526" s="34"/>
      <c r="D526" s="33"/>
      <c r="E526" s="34"/>
      <c r="F526" s="34"/>
      <c r="G526" s="34"/>
      <c r="H526" s="34"/>
      <c r="I526" s="34"/>
      <c r="J526" s="36"/>
      <c r="K526" s="49"/>
      <c r="L526" s="96"/>
      <c r="M526" s="34"/>
      <c r="N526" s="34"/>
      <c r="O526" s="34"/>
      <c r="P526" s="32"/>
      <c r="Q526" s="34"/>
      <c r="R526" s="34"/>
      <c r="S526" s="34"/>
      <c r="T526" s="34"/>
      <c r="U526" s="34"/>
      <c r="V526" s="34"/>
      <c r="W526" s="34"/>
      <c r="X526" s="34"/>
      <c r="Y526" s="34"/>
      <c r="Z526" s="34"/>
      <c r="AA526" s="34"/>
      <c r="AB526" s="34"/>
      <c r="AC526" s="34"/>
      <c r="AD526" s="34"/>
      <c r="AE526" s="34"/>
      <c r="AF526" s="34"/>
      <c r="AG526" s="34"/>
      <c r="AH526" s="34"/>
      <c r="AI526" s="34"/>
      <c r="AJ526" s="34"/>
      <c r="AK526" s="34"/>
      <c r="AL526" s="34"/>
      <c r="AM526" s="34"/>
      <c r="AN526" s="34"/>
      <c r="AO526" s="34"/>
      <c r="AP526" s="34"/>
      <c r="AQ526" s="34"/>
      <c r="AR526" s="34"/>
      <c r="AS526" s="34"/>
      <c r="AT526" s="34"/>
      <c r="AU526" s="34"/>
      <c r="AV526" s="34"/>
      <c r="AW526" s="34"/>
      <c r="AX526" s="34"/>
      <c r="AY526" s="57"/>
      <c r="AZ526" s="47"/>
      <c r="BA526" s="34"/>
      <c r="BB526" s="34"/>
      <c r="BC526" s="34"/>
      <c r="BD526" s="47"/>
      <c r="BE526" s="34"/>
      <c r="BF526" s="34"/>
      <c r="BG526" s="34"/>
      <c r="BH526" s="34"/>
      <c r="BI526" s="32"/>
      <c r="BJ526" s="34"/>
      <c r="BK526" s="34"/>
      <c r="BL526" s="34"/>
      <c r="BM526" s="34"/>
      <c r="BN526" s="34"/>
      <c r="BO526" s="34"/>
      <c r="BP526" s="34"/>
      <c r="BQ526" s="34"/>
      <c r="BR526" s="34"/>
      <c r="BS526" s="34"/>
      <c r="BT526" s="34"/>
      <c r="BU526" s="34"/>
    </row>
    <row r="527">
      <c r="A527" s="34"/>
      <c r="B527" s="34"/>
      <c r="C527" s="34"/>
      <c r="D527" s="33"/>
      <c r="E527" s="34"/>
      <c r="F527" s="34"/>
      <c r="G527" s="34"/>
      <c r="H527" s="34"/>
      <c r="I527" s="34"/>
      <c r="J527" s="36"/>
      <c r="K527" s="49"/>
      <c r="L527" s="96"/>
      <c r="M527" s="34"/>
      <c r="N527" s="34"/>
      <c r="O527" s="34"/>
      <c r="P527" s="32"/>
      <c r="Q527" s="34"/>
      <c r="R527" s="34"/>
      <c r="S527" s="34"/>
      <c r="T527" s="34"/>
      <c r="U527" s="34"/>
      <c r="V527" s="34"/>
      <c r="W527" s="34"/>
      <c r="X527" s="34"/>
      <c r="Y527" s="34"/>
      <c r="Z527" s="34"/>
      <c r="AA527" s="34"/>
      <c r="AB527" s="34"/>
      <c r="AC527" s="34"/>
      <c r="AD527" s="34"/>
      <c r="AE527" s="34"/>
      <c r="AF527" s="34"/>
      <c r="AG527" s="34"/>
      <c r="AH527" s="34"/>
      <c r="AI527" s="34"/>
      <c r="AJ527" s="34"/>
      <c r="AK527" s="34"/>
      <c r="AL527" s="34"/>
      <c r="AM527" s="34"/>
      <c r="AN527" s="34"/>
      <c r="AO527" s="34"/>
      <c r="AP527" s="34"/>
      <c r="AQ527" s="34"/>
      <c r="AR527" s="34"/>
      <c r="AS527" s="34"/>
      <c r="AT527" s="34"/>
      <c r="AU527" s="34"/>
      <c r="AV527" s="34"/>
      <c r="AW527" s="34"/>
      <c r="AX527" s="34"/>
      <c r="AY527" s="57"/>
      <c r="AZ527" s="47"/>
      <c r="BA527" s="34"/>
      <c r="BB527" s="34"/>
      <c r="BC527" s="34"/>
      <c r="BD527" s="47"/>
      <c r="BE527" s="34"/>
      <c r="BF527" s="34"/>
      <c r="BG527" s="34"/>
      <c r="BH527" s="34"/>
      <c r="BI527" s="32"/>
      <c r="BJ527" s="34"/>
      <c r="BK527" s="34"/>
      <c r="BL527" s="34"/>
      <c r="BM527" s="34"/>
      <c r="BN527" s="34"/>
      <c r="BO527" s="34"/>
      <c r="BP527" s="34"/>
      <c r="BQ527" s="34"/>
      <c r="BR527" s="34"/>
      <c r="BS527" s="34"/>
      <c r="BT527" s="34"/>
      <c r="BU527" s="34"/>
    </row>
    <row r="528">
      <c r="A528" s="34"/>
      <c r="B528" s="34"/>
      <c r="C528" s="34"/>
      <c r="D528" s="33"/>
      <c r="E528" s="34"/>
      <c r="F528" s="34"/>
      <c r="G528" s="34"/>
      <c r="H528" s="34"/>
      <c r="I528" s="34"/>
      <c r="J528" s="36"/>
      <c r="K528" s="49"/>
      <c r="L528" s="96"/>
      <c r="M528" s="34"/>
      <c r="N528" s="34"/>
      <c r="O528" s="34"/>
      <c r="P528" s="32"/>
      <c r="Q528" s="34"/>
      <c r="R528" s="34"/>
      <c r="S528" s="34"/>
      <c r="T528" s="34"/>
      <c r="U528" s="34"/>
      <c r="V528" s="34"/>
      <c r="W528" s="34"/>
      <c r="X528" s="34"/>
      <c r="Y528" s="34"/>
      <c r="Z528" s="34"/>
      <c r="AA528" s="34"/>
      <c r="AB528" s="34"/>
      <c r="AC528" s="34"/>
      <c r="AD528" s="34"/>
      <c r="AE528" s="34"/>
      <c r="AF528" s="34"/>
      <c r="AG528" s="34"/>
      <c r="AH528" s="34"/>
      <c r="AI528" s="34"/>
      <c r="AJ528" s="34"/>
      <c r="AK528" s="34"/>
      <c r="AL528" s="34"/>
      <c r="AM528" s="34"/>
      <c r="AN528" s="34"/>
      <c r="AO528" s="34"/>
      <c r="AP528" s="34"/>
      <c r="AQ528" s="34"/>
      <c r="AR528" s="34"/>
      <c r="AS528" s="34"/>
      <c r="AT528" s="34"/>
      <c r="AU528" s="34"/>
      <c r="AV528" s="34"/>
      <c r="AW528" s="34"/>
      <c r="AX528" s="34"/>
      <c r="AY528" s="57"/>
      <c r="AZ528" s="47"/>
      <c r="BA528" s="34"/>
      <c r="BB528" s="34"/>
      <c r="BC528" s="34"/>
      <c r="BD528" s="47"/>
      <c r="BE528" s="34"/>
      <c r="BF528" s="34"/>
      <c r="BG528" s="34"/>
      <c r="BH528" s="34"/>
      <c r="BI528" s="32"/>
      <c r="BJ528" s="34"/>
      <c r="BK528" s="34"/>
      <c r="BL528" s="34"/>
      <c r="BM528" s="34"/>
      <c r="BN528" s="34"/>
      <c r="BO528" s="34"/>
      <c r="BP528" s="34"/>
      <c r="BQ528" s="34"/>
      <c r="BR528" s="34"/>
      <c r="BS528" s="34"/>
      <c r="BT528" s="34"/>
      <c r="BU528" s="34"/>
    </row>
    <row r="529">
      <c r="A529" s="34"/>
      <c r="B529" s="34"/>
      <c r="C529" s="34"/>
      <c r="D529" s="33"/>
      <c r="E529" s="34"/>
      <c r="F529" s="34"/>
      <c r="G529" s="34"/>
      <c r="H529" s="34"/>
      <c r="I529" s="34"/>
      <c r="J529" s="36"/>
      <c r="K529" s="49"/>
      <c r="L529" s="96"/>
      <c r="M529" s="34"/>
      <c r="N529" s="34"/>
      <c r="O529" s="34"/>
      <c r="P529" s="32"/>
      <c r="Q529" s="34"/>
      <c r="R529" s="34"/>
      <c r="S529" s="34"/>
      <c r="T529" s="34"/>
      <c r="U529" s="34"/>
      <c r="V529" s="34"/>
      <c r="W529" s="34"/>
      <c r="X529" s="34"/>
      <c r="Y529" s="34"/>
      <c r="Z529" s="34"/>
      <c r="AA529" s="34"/>
      <c r="AB529" s="34"/>
      <c r="AC529" s="34"/>
      <c r="AD529" s="34"/>
      <c r="AE529" s="34"/>
      <c r="AF529" s="34"/>
      <c r="AG529" s="34"/>
      <c r="AH529" s="34"/>
      <c r="AI529" s="34"/>
      <c r="AJ529" s="34"/>
      <c r="AK529" s="34"/>
      <c r="AL529" s="34"/>
      <c r="AM529" s="34"/>
      <c r="AN529" s="34"/>
      <c r="AO529" s="34"/>
      <c r="AP529" s="34"/>
      <c r="AQ529" s="34"/>
      <c r="AR529" s="34"/>
      <c r="AS529" s="34"/>
      <c r="AT529" s="34"/>
      <c r="AU529" s="34"/>
      <c r="AV529" s="34"/>
      <c r="AW529" s="34"/>
      <c r="AX529" s="34"/>
      <c r="AY529" s="57"/>
      <c r="AZ529" s="47"/>
      <c r="BA529" s="34"/>
      <c r="BB529" s="34"/>
      <c r="BC529" s="34"/>
      <c r="BD529" s="47"/>
      <c r="BE529" s="34"/>
      <c r="BF529" s="34"/>
      <c r="BG529" s="34"/>
      <c r="BH529" s="34"/>
      <c r="BI529" s="32"/>
      <c r="BJ529" s="34"/>
      <c r="BK529" s="34"/>
      <c r="BL529" s="34"/>
      <c r="BM529" s="34"/>
      <c r="BN529" s="34"/>
      <c r="BO529" s="34"/>
      <c r="BP529" s="34"/>
      <c r="BQ529" s="34"/>
      <c r="BR529" s="34"/>
      <c r="BS529" s="34"/>
      <c r="BT529" s="34"/>
      <c r="BU529" s="34"/>
    </row>
    <row r="530">
      <c r="A530" s="34"/>
      <c r="B530" s="34"/>
      <c r="C530" s="34"/>
      <c r="D530" s="33"/>
      <c r="E530" s="34"/>
      <c r="F530" s="34"/>
      <c r="G530" s="34"/>
      <c r="H530" s="34"/>
      <c r="I530" s="34"/>
      <c r="J530" s="36"/>
      <c r="K530" s="49"/>
      <c r="L530" s="96"/>
      <c r="M530" s="34"/>
      <c r="N530" s="34"/>
      <c r="O530" s="34"/>
      <c r="P530" s="32"/>
      <c r="Q530" s="34"/>
      <c r="R530" s="34"/>
      <c r="S530" s="34"/>
      <c r="T530" s="34"/>
      <c r="U530" s="34"/>
      <c r="V530" s="34"/>
      <c r="W530" s="34"/>
      <c r="X530" s="34"/>
      <c r="Y530" s="34"/>
      <c r="Z530" s="34"/>
      <c r="AA530" s="34"/>
      <c r="AB530" s="34"/>
      <c r="AC530" s="34"/>
      <c r="AD530" s="34"/>
      <c r="AE530" s="34"/>
      <c r="AF530" s="34"/>
      <c r="AG530" s="34"/>
      <c r="AH530" s="34"/>
      <c r="AI530" s="34"/>
      <c r="AJ530" s="34"/>
      <c r="AK530" s="34"/>
      <c r="AL530" s="34"/>
      <c r="AM530" s="34"/>
      <c r="AN530" s="34"/>
      <c r="AO530" s="34"/>
      <c r="AP530" s="34"/>
      <c r="AQ530" s="34"/>
      <c r="AR530" s="34"/>
      <c r="AS530" s="34"/>
      <c r="AT530" s="34"/>
      <c r="AU530" s="34"/>
      <c r="AV530" s="34"/>
      <c r="AW530" s="34"/>
      <c r="AX530" s="34"/>
      <c r="AY530" s="57"/>
      <c r="AZ530" s="47"/>
      <c r="BA530" s="34"/>
      <c r="BB530" s="34"/>
      <c r="BC530" s="34"/>
      <c r="BD530" s="47"/>
      <c r="BE530" s="34"/>
      <c r="BF530" s="34"/>
      <c r="BG530" s="34"/>
      <c r="BH530" s="34"/>
      <c r="BI530" s="32"/>
      <c r="BJ530" s="34"/>
      <c r="BK530" s="34"/>
      <c r="BL530" s="34"/>
      <c r="BM530" s="34"/>
      <c r="BN530" s="34"/>
      <c r="BO530" s="34"/>
      <c r="BP530" s="34"/>
      <c r="BQ530" s="34"/>
      <c r="BR530" s="34"/>
      <c r="BS530" s="34"/>
      <c r="BT530" s="34"/>
      <c r="BU530" s="34"/>
    </row>
    <row r="531">
      <c r="A531" s="34"/>
      <c r="B531" s="34"/>
      <c r="C531" s="34"/>
      <c r="D531" s="33"/>
      <c r="E531" s="34"/>
      <c r="F531" s="34"/>
      <c r="G531" s="34"/>
      <c r="H531" s="34"/>
      <c r="I531" s="34"/>
      <c r="J531" s="36"/>
      <c r="K531" s="49"/>
      <c r="L531" s="96"/>
      <c r="M531" s="34"/>
      <c r="N531" s="34"/>
      <c r="O531" s="34"/>
      <c r="P531" s="32"/>
      <c r="Q531" s="34"/>
      <c r="R531" s="34"/>
      <c r="S531" s="34"/>
      <c r="T531" s="34"/>
      <c r="U531" s="34"/>
      <c r="V531" s="34"/>
      <c r="W531" s="34"/>
      <c r="X531" s="34"/>
      <c r="Y531" s="34"/>
      <c r="Z531" s="34"/>
      <c r="AA531" s="34"/>
      <c r="AB531" s="34"/>
      <c r="AC531" s="34"/>
      <c r="AD531" s="34"/>
      <c r="AE531" s="34"/>
      <c r="AF531" s="34"/>
      <c r="AG531" s="34"/>
      <c r="AH531" s="34"/>
      <c r="AI531" s="34"/>
      <c r="AJ531" s="34"/>
      <c r="AK531" s="34"/>
      <c r="AL531" s="34"/>
      <c r="AM531" s="34"/>
      <c r="AN531" s="34"/>
      <c r="AO531" s="34"/>
      <c r="AP531" s="34"/>
      <c r="AQ531" s="34"/>
      <c r="AR531" s="34"/>
      <c r="AS531" s="34"/>
      <c r="AT531" s="34"/>
      <c r="AU531" s="34"/>
      <c r="AV531" s="34"/>
      <c r="AW531" s="34"/>
      <c r="AX531" s="34"/>
      <c r="AY531" s="57"/>
      <c r="AZ531" s="47"/>
      <c r="BA531" s="34"/>
      <c r="BB531" s="34"/>
      <c r="BC531" s="34"/>
      <c r="BD531" s="47"/>
      <c r="BE531" s="34"/>
      <c r="BF531" s="34"/>
      <c r="BG531" s="34"/>
      <c r="BH531" s="34"/>
      <c r="BI531" s="32"/>
      <c r="BJ531" s="34"/>
      <c r="BK531" s="34"/>
      <c r="BL531" s="34"/>
      <c r="BM531" s="34"/>
      <c r="BN531" s="34"/>
      <c r="BO531" s="34"/>
      <c r="BP531" s="34"/>
      <c r="BQ531" s="34"/>
      <c r="BR531" s="34"/>
      <c r="BS531" s="34"/>
      <c r="BT531" s="34"/>
      <c r="BU531" s="34"/>
    </row>
    <row r="532">
      <c r="A532" s="34"/>
      <c r="B532" s="34"/>
      <c r="C532" s="34"/>
      <c r="D532" s="33"/>
      <c r="E532" s="34"/>
      <c r="F532" s="34"/>
      <c r="G532" s="34"/>
      <c r="H532" s="34"/>
      <c r="I532" s="34"/>
      <c r="J532" s="36"/>
      <c r="K532" s="49"/>
      <c r="L532" s="96"/>
      <c r="M532" s="34"/>
      <c r="N532" s="34"/>
      <c r="O532" s="34"/>
      <c r="P532" s="32"/>
      <c r="Q532" s="34"/>
      <c r="R532" s="34"/>
      <c r="S532" s="34"/>
      <c r="T532" s="34"/>
      <c r="U532" s="34"/>
      <c r="V532" s="34"/>
      <c r="W532" s="34"/>
      <c r="X532" s="34"/>
      <c r="Y532" s="34"/>
      <c r="Z532" s="34"/>
      <c r="AA532" s="34"/>
      <c r="AB532" s="34"/>
      <c r="AC532" s="34"/>
      <c r="AD532" s="34"/>
      <c r="AE532" s="34"/>
      <c r="AF532" s="34"/>
      <c r="AG532" s="34"/>
      <c r="AH532" s="34"/>
      <c r="AI532" s="34"/>
      <c r="AJ532" s="34"/>
      <c r="AK532" s="34"/>
      <c r="AL532" s="34"/>
      <c r="AM532" s="34"/>
      <c r="AN532" s="34"/>
      <c r="AO532" s="34"/>
      <c r="AP532" s="34"/>
      <c r="AQ532" s="34"/>
      <c r="AR532" s="34"/>
      <c r="AS532" s="34"/>
      <c r="AT532" s="34"/>
      <c r="AU532" s="34"/>
      <c r="AV532" s="34"/>
      <c r="AW532" s="34"/>
      <c r="AX532" s="34"/>
      <c r="AY532" s="57"/>
      <c r="AZ532" s="47"/>
      <c r="BA532" s="34"/>
      <c r="BB532" s="34"/>
      <c r="BC532" s="34"/>
      <c r="BD532" s="47"/>
      <c r="BE532" s="34"/>
      <c r="BF532" s="34"/>
      <c r="BG532" s="34"/>
      <c r="BH532" s="34"/>
      <c r="BI532" s="32"/>
      <c r="BJ532" s="34"/>
      <c r="BK532" s="34"/>
      <c r="BL532" s="34"/>
      <c r="BM532" s="34"/>
      <c r="BN532" s="34"/>
      <c r="BO532" s="34"/>
      <c r="BP532" s="34"/>
      <c r="BQ532" s="34"/>
      <c r="BR532" s="34"/>
      <c r="BS532" s="34"/>
      <c r="BT532" s="34"/>
      <c r="BU532" s="34"/>
    </row>
    <row r="533">
      <c r="A533" s="34"/>
      <c r="B533" s="34"/>
      <c r="C533" s="34"/>
      <c r="D533" s="33"/>
      <c r="E533" s="34"/>
      <c r="F533" s="34"/>
      <c r="G533" s="34"/>
      <c r="H533" s="34"/>
      <c r="I533" s="34"/>
      <c r="J533" s="36"/>
      <c r="K533" s="49"/>
      <c r="L533" s="96"/>
      <c r="M533" s="34"/>
      <c r="N533" s="34"/>
      <c r="O533" s="34"/>
      <c r="P533" s="32"/>
      <c r="Q533" s="34"/>
      <c r="R533" s="34"/>
      <c r="S533" s="34"/>
      <c r="T533" s="34"/>
      <c r="U533" s="34"/>
      <c r="V533" s="34"/>
      <c r="W533" s="34"/>
      <c r="X533" s="34"/>
      <c r="Y533" s="34"/>
      <c r="Z533" s="34"/>
      <c r="AA533" s="34"/>
      <c r="AB533" s="34"/>
      <c r="AC533" s="34"/>
      <c r="AD533" s="34"/>
      <c r="AE533" s="34"/>
      <c r="AF533" s="34"/>
      <c r="AG533" s="34"/>
      <c r="AH533" s="34"/>
      <c r="AI533" s="34"/>
      <c r="AJ533" s="34"/>
      <c r="AK533" s="34"/>
      <c r="AL533" s="34"/>
      <c r="AM533" s="34"/>
      <c r="AN533" s="34"/>
      <c r="AO533" s="34"/>
      <c r="AP533" s="34"/>
      <c r="AQ533" s="34"/>
      <c r="AR533" s="34"/>
      <c r="AS533" s="34"/>
      <c r="AT533" s="34"/>
      <c r="AU533" s="34"/>
      <c r="AV533" s="34"/>
      <c r="AW533" s="34"/>
      <c r="AX533" s="34"/>
      <c r="AY533" s="57"/>
      <c r="AZ533" s="47"/>
      <c r="BA533" s="34"/>
      <c r="BB533" s="34"/>
      <c r="BC533" s="34"/>
      <c r="BD533" s="47"/>
      <c r="BE533" s="34"/>
      <c r="BF533" s="34"/>
      <c r="BG533" s="34"/>
      <c r="BH533" s="34"/>
      <c r="BI533" s="32"/>
      <c r="BJ533" s="34"/>
      <c r="BK533" s="34"/>
      <c r="BL533" s="34"/>
      <c r="BM533" s="34"/>
      <c r="BN533" s="34"/>
      <c r="BO533" s="34"/>
      <c r="BP533" s="34"/>
      <c r="BQ533" s="34"/>
      <c r="BR533" s="34"/>
      <c r="BS533" s="34"/>
      <c r="BT533" s="34"/>
      <c r="BU533" s="34"/>
    </row>
    <row r="534">
      <c r="A534" s="34"/>
      <c r="B534" s="34"/>
      <c r="C534" s="34"/>
      <c r="D534" s="33"/>
      <c r="E534" s="34"/>
      <c r="F534" s="34"/>
      <c r="G534" s="34"/>
      <c r="H534" s="34"/>
      <c r="I534" s="34"/>
      <c r="J534" s="36"/>
      <c r="K534" s="49"/>
      <c r="L534" s="96"/>
      <c r="M534" s="34"/>
      <c r="N534" s="34"/>
      <c r="O534" s="34"/>
      <c r="P534" s="32"/>
      <c r="Q534" s="34"/>
      <c r="R534" s="34"/>
      <c r="S534" s="34"/>
      <c r="T534" s="34"/>
      <c r="U534" s="34"/>
      <c r="V534" s="34"/>
      <c r="W534" s="34"/>
      <c r="X534" s="34"/>
      <c r="Y534" s="34"/>
      <c r="Z534" s="34"/>
      <c r="AA534" s="34"/>
      <c r="AB534" s="34"/>
      <c r="AC534" s="34"/>
      <c r="AD534" s="34"/>
      <c r="AE534" s="34"/>
      <c r="AF534" s="34"/>
      <c r="AG534" s="34"/>
      <c r="AH534" s="34"/>
      <c r="AI534" s="34"/>
      <c r="AJ534" s="34"/>
      <c r="AK534" s="34"/>
      <c r="AL534" s="34"/>
      <c r="AM534" s="34"/>
      <c r="AN534" s="34"/>
      <c r="AO534" s="34"/>
      <c r="AP534" s="34"/>
      <c r="AQ534" s="34"/>
      <c r="AR534" s="34"/>
      <c r="AS534" s="34"/>
      <c r="AT534" s="34"/>
      <c r="AU534" s="34"/>
      <c r="AV534" s="34"/>
      <c r="AW534" s="34"/>
      <c r="AX534" s="34"/>
      <c r="AY534" s="57"/>
      <c r="AZ534" s="47"/>
      <c r="BA534" s="34"/>
      <c r="BB534" s="34"/>
      <c r="BC534" s="34"/>
      <c r="BD534" s="47"/>
      <c r="BE534" s="34"/>
      <c r="BF534" s="34"/>
      <c r="BG534" s="34"/>
      <c r="BH534" s="34"/>
      <c r="BI534" s="32"/>
      <c r="BJ534" s="34"/>
      <c r="BK534" s="34"/>
      <c r="BL534" s="34"/>
      <c r="BM534" s="34"/>
      <c r="BN534" s="34"/>
      <c r="BO534" s="34"/>
      <c r="BP534" s="34"/>
      <c r="BQ534" s="34"/>
      <c r="BR534" s="34"/>
      <c r="BS534" s="34"/>
      <c r="BT534" s="34"/>
      <c r="BU534" s="34"/>
    </row>
    <row r="535">
      <c r="A535" s="34"/>
      <c r="B535" s="34"/>
      <c r="C535" s="34"/>
      <c r="D535" s="33"/>
      <c r="E535" s="34"/>
      <c r="F535" s="34"/>
      <c r="G535" s="34"/>
      <c r="H535" s="34"/>
      <c r="I535" s="34"/>
      <c r="J535" s="36"/>
      <c r="K535" s="49"/>
      <c r="L535" s="96"/>
      <c r="M535" s="34"/>
      <c r="N535" s="34"/>
      <c r="O535" s="34"/>
      <c r="P535" s="32"/>
      <c r="Q535" s="34"/>
      <c r="R535" s="34"/>
      <c r="S535" s="34"/>
      <c r="T535" s="34"/>
      <c r="U535" s="34"/>
      <c r="V535" s="34"/>
      <c r="W535" s="34"/>
      <c r="X535" s="34"/>
      <c r="Y535" s="34"/>
      <c r="Z535" s="34"/>
      <c r="AA535" s="34"/>
      <c r="AB535" s="34"/>
      <c r="AC535" s="34"/>
      <c r="AD535" s="34"/>
      <c r="AE535" s="34"/>
      <c r="AF535" s="34"/>
      <c r="AG535" s="34"/>
      <c r="AH535" s="34"/>
      <c r="AI535" s="34"/>
      <c r="AJ535" s="34"/>
      <c r="AK535" s="34"/>
      <c r="AL535" s="34"/>
      <c r="AM535" s="34"/>
      <c r="AN535" s="34"/>
      <c r="AO535" s="34"/>
      <c r="AP535" s="34"/>
      <c r="AQ535" s="34"/>
      <c r="AR535" s="34"/>
      <c r="AS535" s="34"/>
      <c r="AT535" s="34"/>
      <c r="AU535" s="34"/>
      <c r="AV535" s="34"/>
      <c r="AW535" s="34"/>
      <c r="AX535" s="34"/>
      <c r="AY535" s="57"/>
      <c r="AZ535" s="47"/>
      <c r="BA535" s="34"/>
      <c r="BB535" s="34"/>
      <c r="BC535" s="34"/>
      <c r="BD535" s="47"/>
      <c r="BE535" s="34"/>
      <c r="BF535" s="34"/>
      <c r="BG535" s="34"/>
      <c r="BH535" s="34"/>
      <c r="BI535" s="32"/>
      <c r="BJ535" s="34"/>
      <c r="BK535" s="34"/>
      <c r="BL535" s="34"/>
      <c r="BM535" s="34"/>
      <c r="BN535" s="34"/>
      <c r="BO535" s="34"/>
      <c r="BP535" s="34"/>
      <c r="BQ535" s="34"/>
      <c r="BR535" s="34"/>
      <c r="BS535" s="34"/>
      <c r="BT535" s="34"/>
      <c r="BU535" s="34"/>
    </row>
    <row r="536">
      <c r="A536" s="34"/>
      <c r="B536" s="34"/>
      <c r="C536" s="34"/>
      <c r="D536" s="33"/>
      <c r="E536" s="34"/>
      <c r="F536" s="34"/>
      <c r="G536" s="34"/>
      <c r="H536" s="34"/>
      <c r="I536" s="34"/>
      <c r="J536" s="36"/>
      <c r="K536" s="49"/>
      <c r="L536" s="96"/>
      <c r="M536" s="34"/>
      <c r="N536" s="34"/>
      <c r="O536" s="34"/>
      <c r="P536" s="32"/>
      <c r="Q536" s="34"/>
      <c r="R536" s="34"/>
      <c r="S536" s="34"/>
      <c r="T536" s="34"/>
      <c r="U536" s="34"/>
      <c r="V536" s="34"/>
      <c r="W536" s="34"/>
      <c r="X536" s="34"/>
      <c r="Y536" s="34"/>
      <c r="Z536" s="34"/>
      <c r="AA536" s="34"/>
      <c r="AB536" s="34"/>
      <c r="AC536" s="34"/>
      <c r="AD536" s="34"/>
      <c r="AE536" s="34"/>
      <c r="AF536" s="34"/>
      <c r="AG536" s="34"/>
      <c r="AH536" s="34"/>
      <c r="AI536" s="34"/>
      <c r="AJ536" s="34"/>
      <c r="AK536" s="34"/>
      <c r="AL536" s="34"/>
      <c r="AM536" s="34"/>
      <c r="AN536" s="34"/>
      <c r="AO536" s="34"/>
      <c r="AP536" s="34"/>
      <c r="AQ536" s="34"/>
      <c r="AR536" s="34"/>
      <c r="AS536" s="34"/>
      <c r="AT536" s="34"/>
      <c r="AU536" s="34"/>
      <c r="AV536" s="34"/>
      <c r="AW536" s="34"/>
      <c r="AX536" s="34"/>
      <c r="AY536" s="57"/>
      <c r="AZ536" s="47"/>
      <c r="BA536" s="34"/>
      <c r="BB536" s="34"/>
      <c r="BC536" s="34"/>
      <c r="BD536" s="47"/>
      <c r="BE536" s="34"/>
      <c r="BF536" s="34"/>
      <c r="BG536" s="34"/>
      <c r="BH536" s="34"/>
      <c r="BI536" s="32"/>
      <c r="BJ536" s="34"/>
      <c r="BK536" s="34"/>
      <c r="BL536" s="34"/>
      <c r="BM536" s="34"/>
      <c r="BN536" s="34"/>
      <c r="BO536" s="34"/>
      <c r="BP536" s="34"/>
      <c r="BQ536" s="34"/>
      <c r="BR536" s="34"/>
      <c r="BS536" s="34"/>
      <c r="BT536" s="34"/>
      <c r="BU536" s="34"/>
    </row>
    <row r="537">
      <c r="A537" s="34"/>
      <c r="B537" s="34"/>
      <c r="C537" s="34"/>
      <c r="D537" s="33"/>
      <c r="E537" s="34"/>
      <c r="F537" s="34"/>
      <c r="G537" s="34"/>
      <c r="H537" s="34"/>
      <c r="I537" s="34"/>
      <c r="J537" s="36"/>
      <c r="K537" s="49"/>
      <c r="L537" s="96"/>
      <c r="M537" s="34"/>
      <c r="N537" s="34"/>
      <c r="O537" s="34"/>
      <c r="P537" s="32"/>
      <c r="Q537" s="34"/>
      <c r="R537" s="34"/>
      <c r="S537" s="34"/>
      <c r="T537" s="34"/>
      <c r="U537" s="34"/>
      <c r="V537" s="34"/>
      <c r="W537" s="34"/>
      <c r="X537" s="34"/>
      <c r="Y537" s="34"/>
      <c r="Z537" s="34"/>
      <c r="AA537" s="34"/>
      <c r="AB537" s="34"/>
      <c r="AC537" s="34"/>
      <c r="AD537" s="34"/>
      <c r="AE537" s="34"/>
      <c r="AF537" s="34"/>
      <c r="AG537" s="34"/>
      <c r="AH537" s="34"/>
      <c r="AI537" s="34"/>
      <c r="AJ537" s="34"/>
      <c r="AK537" s="34"/>
      <c r="AL537" s="34"/>
      <c r="AM537" s="34"/>
      <c r="AN537" s="34"/>
      <c r="AO537" s="34"/>
      <c r="AP537" s="34"/>
      <c r="AQ537" s="34"/>
      <c r="AR537" s="34"/>
      <c r="AS537" s="34"/>
      <c r="AT537" s="34"/>
      <c r="AU537" s="34"/>
      <c r="AV537" s="34"/>
      <c r="AW537" s="34"/>
      <c r="AX537" s="34"/>
      <c r="AY537" s="57"/>
      <c r="AZ537" s="47"/>
      <c r="BA537" s="34"/>
      <c r="BB537" s="34"/>
      <c r="BC537" s="34"/>
      <c r="BD537" s="47"/>
      <c r="BE537" s="34"/>
      <c r="BF537" s="34"/>
      <c r="BG537" s="34"/>
      <c r="BH537" s="34"/>
      <c r="BI537" s="32"/>
      <c r="BJ537" s="34"/>
      <c r="BK537" s="34"/>
      <c r="BL537" s="34"/>
      <c r="BM537" s="34"/>
      <c r="BN537" s="34"/>
      <c r="BO537" s="34"/>
      <c r="BP537" s="34"/>
      <c r="BQ537" s="34"/>
      <c r="BR537" s="34"/>
      <c r="BS537" s="34"/>
      <c r="BT537" s="34"/>
      <c r="BU537" s="34"/>
    </row>
    <row r="538">
      <c r="A538" s="34"/>
      <c r="B538" s="34"/>
      <c r="C538" s="34"/>
      <c r="D538" s="33"/>
      <c r="E538" s="34"/>
      <c r="F538" s="34"/>
      <c r="G538" s="34"/>
      <c r="H538" s="34"/>
      <c r="I538" s="34"/>
      <c r="J538" s="36"/>
      <c r="K538" s="49"/>
      <c r="L538" s="96"/>
      <c r="M538" s="34"/>
      <c r="N538" s="34"/>
      <c r="O538" s="34"/>
      <c r="P538" s="32"/>
      <c r="Q538" s="34"/>
      <c r="R538" s="34"/>
      <c r="S538" s="34"/>
      <c r="T538" s="34"/>
      <c r="U538" s="34"/>
      <c r="V538" s="34"/>
      <c r="W538" s="34"/>
      <c r="X538" s="34"/>
      <c r="Y538" s="34"/>
      <c r="Z538" s="34"/>
      <c r="AA538" s="34"/>
      <c r="AB538" s="34"/>
      <c r="AC538" s="34"/>
      <c r="AD538" s="34"/>
      <c r="AE538" s="34"/>
      <c r="AF538" s="34"/>
      <c r="AG538" s="34"/>
      <c r="AH538" s="34"/>
      <c r="AI538" s="34"/>
      <c r="AJ538" s="34"/>
      <c r="AK538" s="34"/>
      <c r="AL538" s="34"/>
      <c r="AM538" s="34"/>
      <c r="AN538" s="34"/>
      <c r="AO538" s="34"/>
      <c r="AP538" s="34"/>
      <c r="AQ538" s="34"/>
      <c r="AR538" s="34"/>
      <c r="AS538" s="34"/>
      <c r="AT538" s="34"/>
      <c r="AU538" s="34"/>
      <c r="AV538" s="34"/>
      <c r="AW538" s="34"/>
      <c r="AX538" s="34"/>
      <c r="AY538" s="57"/>
      <c r="AZ538" s="47"/>
      <c r="BA538" s="34"/>
      <c r="BB538" s="34"/>
      <c r="BC538" s="34"/>
      <c r="BD538" s="47"/>
      <c r="BE538" s="34"/>
      <c r="BF538" s="34"/>
      <c r="BG538" s="34"/>
      <c r="BH538" s="34"/>
      <c r="BI538" s="32"/>
      <c r="BJ538" s="34"/>
      <c r="BK538" s="34"/>
      <c r="BL538" s="34"/>
      <c r="BM538" s="34"/>
      <c r="BN538" s="34"/>
      <c r="BO538" s="34"/>
      <c r="BP538" s="34"/>
      <c r="BQ538" s="34"/>
      <c r="BR538" s="34"/>
      <c r="BS538" s="34"/>
      <c r="BT538" s="34"/>
      <c r="BU538" s="34"/>
    </row>
    <row r="539">
      <c r="A539" s="34"/>
      <c r="B539" s="34"/>
      <c r="C539" s="34"/>
      <c r="D539" s="33"/>
      <c r="E539" s="34"/>
      <c r="F539" s="34"/>
      <c r="G539" s="34"/>
      <c r="H539" s="34"/>
      <c r="I539" s="34"/>
      <c r="J539" s="36"/>
      <c r="K539" s="49"/>
      <c r="L539" s="96"/>
      <c r="M539" s="34"/>
      <c r="N539" s="34"/>
      <c r="O539" s="34"/>
      <c r="P539" s="32"/>
      <c r="Q539" s="34"/>
      <c r="R539" s="34"/>
      <c r="S539" s="34"/>
      <c r="T539" s="34"/>
      <c r="U539" s="34"/>
      <c r="V539" s="34"/>
      <c r="W539" s="34"/>
      <c r="X539" s="34"/>
      <c r="Y539" s="34"/>
      <c r="Z539" s="34"/>
      <c r="AA539" s="34"/>
      <c r="AB539" s="34"/>
      <c r="AC539" s="34"/>
      <c r="AD539" s="34"/>
      <c r="AE539" s="34"/>
      <c r="AF539" s="34"/>
      <c r="AG539" s="34"/>
      <c r="AH539" s="34"/>
      <c r="AI539" s="34"/>
      <c r="AJ539" s="34"/>
      <c r="AK539" s="34"/>
      <c r="AL539" s="34"/>
      <c r="AM539" s="34"/>
      <c r="AN539" s="34"/>
      <c r="AO539" s="34"/>
      <c r="AP539" s="34"/>
      <c r="AQ539" s="34"/>
      <c r="AR539" s="34"/>
      <c r="AS539" s="34"/>
      <c r="AT539" s="34"/>
      <c r="AU539" s="34"/>
      <c r="AV539" s="34"/>
      <c r="AW539" s="34"/>
      <c r="AX539" s="34"/>
      <c r="AY539" s="57"/>
      <c r="AZ539" s="47"/>
      <c r="BA539" s="34"/>
      <c r="BB539" s="34"/>
      <c r="BC539" s="34"/>
      <c r="BD539" s="47"/>
      <c r="BE539" s="34"/>
      <c r="BF539" s="34"/>
      <c r="BG539" s="34"/>
      <c r="BH539" s="34"/>
      <c r="BI539" s="32"/>
      <c r="BJ539" s="34"/>
      <c r="BK539" s="34"/>
      <c r="BL539" s="34"/>
      <c r="BM539" s="34"/>
      <c r="BN539" s="34"/>
      <c r="BO539" s="34"/>
      <c r="BP539" s="34"/>
      <c r="BQ539" s="34"/>
      <c r="BR539" s="34"/>
      <c r="BS539" s="34"/>
      <c r="BT539" s="34"/>
      <c r="BU539" s="34"/>
    </row>
    <row r="540">
      <c r="A540" s="34"/>
      <c r="B540" s="34"/>
      <c r="C540" s="34"/>
      <c r="D540" s="33"/>
      <c r="E540" s="34"/>
      <c r="F540" s="34"/>
      <c r="G540" s="34"/>
      <c r="H540" s="34"/>
      <c r="I540" s="34"/>
      <c r="J540" s="36"/>
      <c r="K540" s="49"/>
      <c r="L540" s="96"/>
      <c r="M540" s="34"/>
      <c r="N540" s="34"/>
      <c r="O540" s="34"/>
      <c r="P540" s="32"/>
      <c r="Q540" s="34"/>
      <c r="R540" s="34"/>
      <c r="S540" s="34"/>
      <c r="T540" s="34"/>
      <c r="U540" s="34"/>
      <c r="V540" s="34"/>
      <c r="W540" s="34"/>
      <c r="X540" s="34"/>
      <c r="Y540" s="34"/>
      <c r="Z540" s="34"/>
      <c r="AA540" s="34"/>
      <c r="AB540" s="34"/>
      <c r="AC540" s="34"/>
      <c r="AD540" s="34"/>
      <c r="AE540" s="34"/>
      <c r="AF540" s="34"/>
      <c r="AG540" s="34"/>
      <c r="AH540" s="34"/>
      <c r="AI540" s="34"/>
      <c r="AJ540" s="34"/>
      <c r="AK540" s="34"/>
      <c r="AL540" s="34"/>
      <c r="AM540" s="34"/>
      <c r="AN540" s="34"/>
      <c r="AO540" s="34"/>
      <c r="AP540" s="34"/>
      <c r="AQ540" s="34"/>
      <c r="AR540" s="34"/>
      <c r="AS540" s="34"/>
      <c r="AT540" s="34"/>
      <c r="AU540" s="34"/>
      <c r="AV540" s="34"/>
      <c r="AW540" s="34"/>
      <c r="AX540" s="34"/>
      <c r="AY540" s="57"/>
      <c r="AZ540" s="47"/>
      <c r="BA540" s="34"/>
      <c r="BB540" s="34"/>
      <c r="BC540" s="34"/>
      <c r="BD540" s="47"/>
      <c r="BE540" s="34"/>
      <c r="BF540" s="34"/>
      <c r="BG540" s="34"/>
      <c r="BH540" s="34"/>
      <c r="BI540" s="32"/>
      <c r="BJ540" s="34"/>
      <c r="BK540" s="34"/>
      <c r="BL540" s="34"/>
      <c r="BM540" s="34"/>
      <c r="BN540" s="34"/>
      <c r="BO540" s="34"/>
      <c r="BP540" s="34"/>
      <c r="BQ540" s="34"/>
      <c r="BR540" s="34"/>
      <c r="BS540" s="34"/>
      <c r="BT540" s="34"/>
      <c r="BU540" s="34"/>
    </row>
    <row r="541">
      <c r="A541" s="34"/>
      <c r="B541" s="34"/>
      <c r="C541" s="34"/>
      <c r="D541" s="33"/>
      <c r="E541" s="34"/>
      <c r="F541" s="34"/>
      <c r="G541" s="34"/>
      <c r="H541" s="34"/>
      <c r="I541" s="34"/>
      <c r="J541" s="36"/>
      <c r="K541" s="49"/>
      <c r="L541" s="96"/>
      <c r="M541" s="34"/>
      <c r="N541" s="34"/>
      <c r="O541" s="34"/>
      <c r="P541" s="32"/>
      <c r="Q541" s="34"/>
      <c r="R541" s="34"/>
      <c r="S541" s="34"/>
      <c r="T541" s="34"/>
      <c r="U541" s="34"/>
      <c r="V541" s="34"/>
      <c r="W541" s="34"/>
      <c r="X541" s="34"/>
      <c r="Y541" s="34"/>
      <c r="Z541" s="34"/>
      <c r="AA541" s="34"/>
      <c r="AB541" s="34"/>
      <c r="AC541" s="34"/>
      <c r="AD541" s="34"/>
      <c r="AE541" s="34"/>
      <c r="AF541" s="34"/>
      <c r="AG541" s="34"/>
      <c r="AH541" s="34"/>
      <c r="AI541" s="34"/>
      <c r="AJ541" s="34"/>
      <c r="AK541" s="34"/>
      <c r="AL541" s="34"/>
      <c r="AM541" s="34"/>
      <c r="AN541" s="34"/>
      <c r="AO541" s="34"/>
      <c r="AP541" s="34"/>
      <c r="AQ541" s="34"/>
      <c r="AR541" s="34"/>
      <c r="AS541" s="34"/>
      <c r="AT541" s="34"/>
      <c r="AU541" s="34"/>
      <c r="AV541" s="34"/>
      <c r="AW541" s="34"/>
      <c r="AX541" s="34"/>
      <c r="AY541" s="57"/>
      <c r="AZ541" s="47"/>
      <c r="BA541" s="34"/>
      <c r="BB541" s="34"/>
      <c r="BC541" s="34"/>
      <c r="BD541" s="47"/>
      <c r="BE541" s="34"/>
      <c r="BF541" s="34"/>
      <c r="BG541" s="34"/>
      <c r="BH541" s="34"/>
      <c r="BI541" s="32"/>
      <c r="BJ541" s="34"/>
      <c r="BK541" s="34"/>
      <c r="BL541" s="34"/>
      <c r="BM541" s="34"/>
      <c r="BN541" s="34"/>
      <c r="BO541" s="34"/>
      <c r="BP541" s="34"/>
      <c r="BQ541" s="34"/>
      <c r="BR541" s="34"/>
      <c r="BS541" s="34"/>
      <c r="BT541" s="34"/>
      <c r="BU541" s="34"/>
    </row>
    <row r="542">
      <c r="A542" s="34"/>
      <c r="B542" s="34"/>
      <c r="C542" s="34"/>
      <c r="D542" s="33"/>
      <c r="E542" s="34"/>
      <c r="F542" s="34"/>
      <c r="G542" s="34"/>
      <c r="H542" s="34"/>
      <c r="I542" s="34"/>
      <c r="J542" s="36"/>
      <c r="K542" s="49"/>
      <c r="L542" s="96"/>
      <c r="M542" s="34"/>
      <c r="N542" s="34"/>
      <c r="O542" s="34"/>
      <c r="P542" s="32"/>
      <c r="Q542" s="34"/>
      <c r="R542" s="34"/>
      <c r="S542" s="34"/>
      <c r="T542" s="34"/>
      <c r="U542" s="34"/>
      <c r="V542" s="34"/>
      <c r="W542" s="34"/>
      <c r="X542" s="34"/>
      <c r="Y542" s="34"/>
      <c r="Z542" s="34"/>
      <c r="AA542" s="34"/>
      <c r="AB542" s="34"/>
      <c r="AC542" s="34"/>
      <c r="AD542" s="34"/>
      <c r="AE542" s="34"/>
      <c r="AF542" s="34"/>
      <c r="AG542" s="34"/>
      <c r="AH542" s="34"/>
      <c r="AI542" s="34"/>
      <c r="AJ542" s="34"/>
      <c r="AK542" s="34"/>
      <c r="AL542" s="34"/>
      <c r="AM542" s="34"/>
      <c r="AN542" s="34"/>
      <c r="AO542" s="34"/>
      <c r="AP542" s="34"/>
      <c r="AQ542" s="34"/>
      <c r="AR542" s="34"/>
      <c r="AS542" s="34"/>
      <c r="AT542" s="34"/>
      <c r="AU542" s="34"/>
      <c r="AV542" s="34"/>
      <c r="AW542" s="34"/>
      <c r="AX542" s="34"/>
      <c r="AY542" s="57"/>
      <c r="AZ542" s="47"/>
      <c r="BA542" s="34"/>
      <c r="BB542" s="34"/>
      <c r="BC542" s="34"/>
      <c r="BD542" s="47"/>
      <c r="BE542" s="34"/>
      <c r="BF542" s="34"/>
      <c r="BG542" s="34"/>
      <c r="BH542" s="34"/>
      <c r="BI542" s="32"/>
      <c r="BJ542" s="34"/>
      <c r="BK542" s="34"/>
      <c r="BL542" s="34"/>
      <c r="BM542" s="34"/>
      <c r="BN542" s="34"/>
      <c r="BO542" s="34"/>
      <c r="BP542" s="34"/>
      <c r="BQ542" s="34"/>
      <c r="BR542" s="34"/>
      <c r="BS542" s="34"/>
      <c r="BT542" s="34"/>
      <c r="BU542" s="34"/>
    </row>
    <row r="543">
      <c r="A543" s="34"/>
      <c r="B543" s="34"/>
      <c r="C543" s="34"/>
      <c r="D543" s="33"/>
      <c r="E543" s="34"/>
      <c r="F543" s="34"/>
      <c r="G543" s="34"/>
      <c r="H543" s="34"/>
      <c r="I543" s="34"/>
      <c r="J543" s="36"/>
      <c r="K543" s="49"/>
      <c r="L543" s="96"/>
      <c r="M543" s="34"/>
      <c r="N543" s="34"/>
      <c r="O543" s="34"/>
      <c r="P543" s="32"/>
      <c r="Q543" s="34"/>
      <c r="R543" s="34"/>
      <c r="S543" s="34"/>
      <c r="T543" s="34"/>
      <c r="U543" s="34"/>
      <c r="V543" s="34"/>
      <c r="W543" s="34"/>
      <c r="X543" s="34"/>
      <c r="Y543" s="34"/>
      <c r="Z543" s="34"/>
      <c r="AA543" s="34"/>
      <c r="AB543" s="34"/>
      <c r="AC543" s="34"/>
      <c r="AD543" s="34"/>
      <c r="AE543" s="34"/>
      <c r="AF543" s="34"/>
      <c r="AG543" s="34"/>
      <c r="AH543" s="34"/>
      <c r="AI543" s="34"/>
      <c r="AJ543" s="34"/>
      <c r="AK543" s="34"/>
      <c r="AL543" s="34"/>
      <c r="AM543" s="34"/>
      <c r="AN543" s="34"/>
      <c r="AO543" s="34"/>
      <c r="AP543" s="34"/>
      <c r="AQ543" s="34"/>
      <c r="AR543" s="34"/>
      <c r="AS543" s="34"/>
      <c r="AT543" s="34"/>
      <c r="AU543" s="34"/>
      <c r="AV543" s="34"/>
      <c r="AW543" s="34"/>
      <c r="AX543" s="34"/>
      <c r="AY543" s="57"/>
      <c r="AZ543" s="47"/>
      <c r="BA543" s="34"/>
      <c r="BB543" s="34"/>
      <c r="BC543" s="34"/>
      <c r="BD543" s="47"/>
      <c r="BE543" s="34"/>
      <c r="BF543" s="34"/>
      <c r="BG543" s="34"/>
      <c r="BH543" s="34"/>
      <c r="BI543" s="32"/>
      <c r="BJ543" s="34"/>
      <c r="BK543" s="34"/>
      <c r="BL543" s="34"/>
      <c r="BM543" s="34"/>
      <c r="BN543" s="34"/>
      <c r="BO543" s="34"/>
      <c r="BP543" s="34"/>
      <c r="BQ543" s="34"/>
      <c r="BR543" s="34"/>
      <c r="BS543" s="34"/>
      <c r="BT543" s="34"/>
      <c r="BU543" s="34"/>
    </row>
    <row r="544">
      <c r="A544" s="34"/>
      <c r="B544" s="34"/>
      <c r="C544" s="34"/>
      <c r="D544" s="33"/>
      <c r="E544" s="34"/>
      <c r="F544" s="34"/>
      <c r="G544" s="34"/>
      <c r="H544" s="34"/>
      <c r="I544" s="34"/>
      <c r="J544" s="36"/>
      <c r="K544" s="49"/>
      <c r="L544" s="96"/>
      <c r="M544" s="34"/>
      <c r="N544" s="34"/>
      <c r="O544" s="34"/>
      <c r="P544" s="32"/>
      <c r="Q544" s="34"/>
      <c r="R544" s="34"/>
      <c r="S544" s="34"/>
      <c r="T544" s="34"/>
      <c r="U544" s="34"/>
      <c r="V544" s="34"/>
      <c r="W544" s="34"/>
      <c r="X544" s="34"/>
      <c r="Y544" s="34"/>
      <c r="Z544" s="34"/>
      <c r="AA544" s="34"/>
      <c r="AB544" s="34"/>
      <c r="AC544" s="34"/>
      <c r="AD544" s="34"/>
      <c r="AE544" s="34"/>
      <c r="AF544" s="34"/>
      <c r="AG544" s="34"/>
      <c r="AH544" s="34"/>
      <c r="AI544" s="34"/>
      <c r="AJ544" s="34"/>
      <c r="AK544" s="34"/>
      <c r="AL544" s="34"/>
      <c r="AM544" s="34"/>
      <c r="AN544" s="34"/>
      <c r="AO544" s="34"/>
      <c r="AP544" s="34"/>
      <c r="AQ544" s="34"/>
      <c r="AR544" s="34"/>
      <c r="AS544" s="34"/>
      <c r="AT544" s="34"/>
      <c r="AU544" s="34"/>
      <c r="AV544" s="34"/>
      <c r="AW544" s="34"/>
      <c r="AX544" s="34"/>
      <c r="AY544" s="57"/>
      <c r="AZ544" s="47"/>
      <c r="BA544" s="34"/>
      <c r="BB544" s="34"/>
      <c r="BC544" s="34"/>
      <c r="BD544" s="47"/>
      <c r="BE544" s="34"/>
      <c r="BF544" s="34"/>
      <c r="BG544" s="34"/>
      <c r="BH544" s="34"/>
      <c r="BI544" s="32"/>
      <c r="BJ544" s="34"/>
      <c r="BK544" s="34"/>
      <c r="BL544" s="34"/>
      <c r="BM544" s="34"/>
      <c r="BN544" s="34"/>
      <c r="BO544" s="34"/>
      <c r="BP544" s="34"/>
      <c r="BQ544" s="34"/>
      <c r="BR544" s="34"/>
      <c r="BS544" s="34"/>
      <c r="BT544" s="34"/>
      <c r="BU544" s="34"/>
    </row>
    <row r="545">
      <c r="A545" s="34"/>
      <c r="B545" s="34"/>
      <c r="C545" s="34"/>
      <c r="D545" s="33"/>
      <c r="E545" s="34"/>
      <c r="F545" s="34"/>
      <c r="G545" s="34"/>
      <c r="H545" s="34"/>
      <c r="I545" s="34"/>
      <c r="J545" s="36"/>
      <c r="K545" s="49"/>
      <c r="L545" s="96"/>
      <c r="M545" s="34"/>
      <c r="N545" s="34"/>
      <c r="O545" s="34"/>
      <c r="P545" s="32"/>
      <c r="Q545" s="34"/>
      <c r="R545" s="34"/>
      <c r="S545" s="34"/>
      <c r="T545" s="34"/>
      <c r="U545" s="34"/>
      <c r="V545" s="34"/>
      <c r="W545" s="34"/>
      <c r="X545" s="34"/>
      <c r="Y545" s="34"/>
      <c r="Z545" s="34"/>
      <c r="AA545" s="34"/>
      <c r="AB545" s="34"/>
      <c r="AC545" s="34"/>
      <c r="AD545" s="34"/>
      <c r="AE545" s="34"/>
      <c r="AF545" s="34"/>
      <c r="AG545" s="34"/>
      <c r="AH545" s="34"/>
      <c r="AI545" s="34"/>
      <c r="AJ545" s="34"/>
      <c r="AK545" s="34"/>
      <c r="AL545" s="34"/>
      <c r="AM545" s="34"/>
      <c r="AN545" s="34"/>
      <c r="AO545" s="34"/>
      <c r="AP545" s="34"/>
      <c r="AQ545" s="34"/>
      <c r="AR545" s="34"/>
      <c r="AS545" s="34"/>
      <c r="AT545" s="34"/>
      <c r="AU545" s="34"/>
      <c r="AV545" s="34"/>
      <c r="AW545" s="34"/>
      <c r="AX545" s="34"/>
      <c r="AY545" s="57"/>
      <c r="AZ545" s="47"/>
      <c r="BA545" s="34"/>
      <c r="BB545" s="34"/>
      <c r="BC545" s="34"/>
      <c r="BD545" s="47"/>
      <c r="BE545" s="34"/>
      <c r="BF545" s="34"/>
      <c r="BG545" s="34"/>
      <c r="BH545" s="34"/>
      <c r="BI545" s="32"/>
      <c r="BJ545" s="34"/>
      <c r="BK545" s="34"/>
      <c r="BL545" s="34"/>
      <c r="BM545" s="34"/>
      <c r="BN545" s="34"/>
      <c r="BO545" s="34"/>
      <c r="BP545" s="34"/>
      <c r="BQ545" s="34"/>
      <c r="BR545" s="34"/>
      <c r="BS545" s="34"/>
      <c r="BT545" s="34"/>
      <c r="BU545" s="34"/>
    </row>
    <row r="546">
      <c r="A546" s="34"/>
      <c r="B546" s="34"/>
      <c r="C546" s="34"/>
      <c r="D546" s="33"/>
      <c r="E546" s="34"/>
      <c r="F546" s="34"/>
      <c r="G546" s="34"/>
      <c r="H546" s="34"/>
      <c r="I546" s="34"/>
      <c r="J546" s="36"/>
      <c r="K546" s="49"/>
      <c r="L546" s="96"/>
      <c r="M546" s="34"/>
      <c r="N546" s="34"/>
      <c r="O546" s="34"/>
      <c r="P546" s="32"/>
      <c r="Q546" s="34"/>
      <c r="R546" s="34"/>
      <c r="S546" s="34"/>
      <c r="T546" s="34"/>
      <c r="U546" s="34"/>
      <c r="V546" s="34"/>
      <c r="W546" s="34"/>
      <c r="X546" s="34"/>
      <c r="Y546" s="34"/>
      <c r="Z546" s="34"/>
      <c r="AA546" s="34"/>
      <c r="AB546" s="34"/>
      <c r="AC546" s="34"/>
      <c r="AD546" s="34"/>
      <c r="AE546" s="34"/>
      <c r="AF546" s="34"/>
      <c r="AG546" s="34"/>
      <c r="AH546" s="34"/>
      <c r="AI546" s="34"/>
      <c r="AJ546" s="34"/>
      <c r="AK546" s="34"/>
      <c r="AL546" s="34"/>
      <c r="AM546" s="34"/>
      <c r="AN546" s="34"/>
      <c r="AO546" s="34"/>
      <c r="AP546" s="34"/>
      <c r="AQ546" s="34"/>
      <c r="AR546" s="34"/>
      <c r="AS546" s="34"/>
      <c r="AT546" s="34"/>
      <c r="AU546" s="34"/>
      <c r="AV546" s="34"/>
      <c r="AW546" s="34"/>
      <c r="AX546" s="34"/>
      <c r="AY546" s="57"/>
      <c r="AZ546" s="47"/>
      <c r="BA546" s="34"/>
      <c r="BB546" s="34"/>
      <c r="BC546" s="34"/>
      <c r="BD546" s="47"/>
      <c r="BE546" s="34"/>
      <c r="BF546" s="34"/>
      <c r="BG546" s="34"/>
      <c r="BH546" s="34"/>
      <c r="BI546" s="32"/>
      <c r="BJ546" s="34"/>
      <c r="BK546" s="34"/>
      <c r="BL546" s="34"/>
      <c r="BM546" s="34"/>
      <c r="BN546" s="34"/>
      <c r="BO546" s="34"/>
      <c r="BP546" s="34"/>
      <c r="BQ546" s="34"/>
      <c r="BR546" s="34"/>
      <c r="BS546" s="34"/>
      <c r="BT546" s="34"/>
      <c r="BU546" s="34"/>
    </row>
    <row r="547">
      <c r="A547" s="34"/>
      <c r="B547" s="34"/>
      <c r="C547" s="34"/>
      <c r="D547" s="33"/>
      <c r="E547" s="34"/>
      <c r="F547" s="34"/>
      <c r="G547" s="34"/>
      <c r="H547" s="34"/>
      <c r="I547" s="34"/>
      <c r="J547" s="36"/>
      <c r="K547" s="49"/>
      <c r="L547" s="96"/>
      <c r="M547" s="34"/>
      <c r="N547" s="34"/>
      <c r="O547" s="34"/>
      <c r="P547" s="32"/>
      <c r="Q547" s="34"/>
      <c r="R547" s="34"/>
      <c r="S547" s="34"/>
      <c r="T547" s="34"/>
      <c r="U547" s="34"/>
      <c r="V547" s="34"/>
      <c r="W547" s="34"/>
      <c r="X547" s="34"/>
      <c r="Y547" s="34"/>
      <c r="Z547" s="34"/>
      <c r="AA547" s="34"/>
      <c r="AB547" s="34"/>
      <c r="AC547" s="34"/>
      <c r="AD547" s="34"/>
      <c r="AE547" s="34"/>
      <c r="AF547" s="34"/>
      <c r="AG547" s="34"/>
      <c r="AH547" s="34"/>
      <c r="AI547" s="34"/>
      <c r="AJ547" s="34"/>
      <c r="AK547" s="34"/>
      <c r="AL547" s="34"/>
      <c r="AM547" s="34"/>
      <c r="AN547" s="34"/>
      <c r="AO547" s="34"/>
      <c r="AP547" s="34"/>
      <c r="AQ547" s="34"/>
      <c r="AR547" s="34"/>
      <c r="AS547" s="34"/>
      <c r="AT547" s="34"/>
      <c r="AU547" s="34"/>
      <c r="AV547" s="34"/>
      <c r="AW547" s="34"/>
      <c r="AX547" s="34"/>
      <c r="AY547" s="57"/>
      <c r="AZ547" s="47"/>
      <c r="BA547" s="34"/>
      <c r="BB547" s="34"/>
      <c r="BC547" s="34"/>
      <c r="BD547" s="47"/>
      <c r="BE547" s="34"/>
      <c r="BF547" s="34"/>
      <c r="BG547" s="34"/>
      <c r="BH547" s="34"/>
      <c r="BI547" s="32"/>
      <c r="BJ547" s="34"/>
      <c r="BK547" s="34"/>
      <c r="BL547" s="34"/>
      <c r="BM547" s="34"/>
      <c r="BN547" s="34"/>
      <c r="BO547" s="34"/>
      <c r="BP547" s="34"/>
      <c r="BQ547" s="34"/>
      <c r="BR547" s="34"/>
      <c r="BS547" s="34"/>
      <c r="BT547" s="34"/>
      <c r="BU547" s="34"/>
    </row>
    <row r="548">
      <c r="A548" s="34"/>
      <c r="B548" s="34"/>
      <c r="C548" s="34"/>
      <c r="D548" s="33"/>
      <c r="E548" s="34"/>
      <c r="F548" s="34"/>
      <c r="G548" s="34"/>
      <c r="H548" s="34"/>
      <c r="I548" s="34"/>
      <c r="J548" s="36"/>
      <c r="K548" s="49"/>
      <c r="L548" s="96"/>
      <c r="M548" s="34"/>
      <c r="N548" s="34"/>
      <c r="O548" s="34"/>
      <c r="P548" s="32"/>
      <c r="Q548" s="34"/>
      <c r="R548" s="34"/>
      <c r="S548" s="34"/>
      <c r="T548" s="34"/>
      <c r="U548" s="34"/>
      <c r="V548" s="34"/>
      <c r="W548" s="34"/>
      <c r="X548" s="34"/>
      <c r="Y548" s="34"/>
      <c r="Z548" s="34"/>
      <c r="AA548" s="34"/>
      <c r="AB548" s="34"/>
      <c r="AC548" s="34"/>
      <c r="AD548" s="34"/>
      <c r="AE548" s="34"/>
      <c r="AF548" s="34"/>
      <c r="AG548" s="34"/>
      <c r="AH548" s="34"/>
      <c r="AI548" s="34"/>
      <c r="AJ548" s="34"/>
      <c r="AK548" s="34"/>
      <c r="AL548" s="34"/>
      <c r="AM548" s="34"/>
      <c r="AN548" s="34"/>
      <c r="AO548" s="34"/>
      <c r="AP548" s="34"/>
      <c r="AQ548" s="34"/>
      <c r="AR548" s="34"/>
      <c r="AS548" s="34"/>
      <c r="AT548" s="34"/>
      <c r="AU548" s="34"/>
      <c r="AV548" s="34"/>
      <c r="AW548" s="34"/>
      <c r="AX548" s="34"/>
      <c r="AY548" s="57"/>
      <c r="AZ548" s="47"/>
      <c r="BA548" s="34"/>
      <c r="BB548" s="34"/>
      <c r="BC548" s="34"/>
      <c r="BD548" s="47"/>
      <c r="BE548" s="34"/>
      <c r="BF548" s="34"/>
      <c r="BG548" s="34"/>
      <c r="BH548" s="34"/>
      <c r="BI548" s="32"/>
      <c r="BJ548" s="34"/>
      <c r="BK548" s="34"/>
      <c r="BL548" s="34"/>
      <c r="BM548" s="34"/>
      <c r="BN548" s="34"/>
      <c r="BO548" s="34"/>
      <c r="BP548" s="34"/>
      <c r="BQ548" s="34"/>
      <c r="BR548" s="34"/>
      <c r="BS548" s="34"/>
      <c r="BT548" s="34"/>
      <c r="BU548" s="34"/>
    </row>
    <row r="549">
      <c r="A549" s="34"/>
      <c r="B549" s="34"/>
      <c r="C549" s="34"/>
      <c r="D549" s="33"/>
      <c r="E549" s="34"/>
      <c r="F549" s="34"/>
      <c r="G549" s="34"/>
      <c r="H549" s="34"/>
      <c r="I549" s="34"/>
      <c r="J549" s="36"/>
      <c r="K549" s="49"/>
      <c r="L549" s="96"/>
      <c r="M549" s="34"/>
      <c r="N549" s="34"/>
      <c r="O549" s="34"/>
      <c r="P549" s="32"/>
      <c r="Q549" s="34"/>
      <c r="R549" s="34"/>
      <c r="S549" s="34"/>
      <c r="T549" s="34"/>
      <c r="U549" s="34"/>
      <c r="V549" s="34"/>
      <c r="W549" s="34"/>
      <c r="X549" s="34"/>
      <c r="Y549" s="34"/>
      <c r="Z549" s="34"/>
      <c r="AA549" s="34"/>
      <c r="AB549" s="34"/>
      <c r="AC549" s="34"/>
      <c r="AD549" s="34"/>
      <c r="AE549" s="34"/>
      <c r="AF549" s="34"/>
      <c r="AG549" s="34"/>
      <c r="AH549" s="34"/>
      <c r="AI549" s="34"/>
      <c r="AJ549" s="34"/>
      <c r="AK549" s="34"/>
      <c r="AL549" s="34"/>
      <c r="AM549" s="34"/>
      <c r="AN549" s="34"/>
      <c r="AO549" s="34"/>
      <c r="AP549" s="34"/>
      <c r="AQ549" s="34"/>
      <c r="AR549" s="34"/>
      <c r="AS549" s="34"/>
      <c r="AT549" s="34"/>
      <c r="AU549" s="34"/>
      <c r="AV549" s="34"/>
      <c r="AW549" s="34"/>
      <c r="AX549" s="34"/>
      <c r="AY549" s="57"/>
      <c r="AZ549" s="47"/>
      <c r="BA549" s="34"/>
      <c r="BB549" s="34"/>
      <c r="BC549" s="34"/>
      <c r="BD549" s="47"/>
      <c r="BE549" s="34"/>
      <c r="BF549" s="34"/>
      <c r="BG549" s="34"/>
      <c r="BH549" s="34"/>
      <c r="BI549" s="32"/>
      <c r="BJ549" s="34"/>
      <c r="BK549" s="34"/>
      <c r="BL549" s="34"/>
      <c r="BM549" s="34"/>
      <c r="BN549" s="34"/>
      <c r="BO549" s="34"/>
      <c r="BP549" s="34"/>
      <c r="BQ549" s="34"/>
      <c r="BR549" s="34"/>
      <c r="BS549" s="34"/>
      <c r="BT549" s="34"/>
      <c r="BU549" s="34"/>
    </row>
    <row r="550">
      <c r="A550" s="34"/>
      <c r="B550" s="34"/>
      <c r="C550" s="34"/>
      <c r="D550" s="33"/>
      <c r="E550" s="34"/>
      <c r="F550" s="34"/>
      <c r="G550" s="34"/>
      <c r="H550" s="34"/>
      <c r="I550" s="34"/>
      <c r="J550" s="36"/>
      <c r="K550" s="49"/>
      <c r="L550" s="96"/>
      <c r="M550" s="34"/>
      <c r="N550" s="34"/>
      <c r="O550" s="34"/>
      <c r="P550" s="32"/>
      <c r="Q550" s="34"/>
      <c r="R550" s="34"/>
      <c r="S550" s="34"/>
      <c r="T550" s="34"/>
      <c r="U550" s="34"/>
      <c r="V550" s="34"/>
      <c r="W550" s="34"/>
      <c r="X550" s="34"/>
      <c r="Y550" s="34"/>
      <c r="Z550" s="34"/>
      <c r="AA550" s="34"/>
      <c r="AB550" s="34"/>
      <c r="AC550" s="34"/>
      <c r="AD550" s="34"/>
      <c r="AE550" s="34"/>
      <c r="AF550" s="34"/>
      <c r="AG550" s="34"/>
      <c r="AH550" s="34"/>
      <c r="AI550" s="34"/>
      <c r="AJ550" s="34"/>
      <c r="AK550" s="34"/>
      <c r="AL550" s="34"/>
      <c r="AM550" s="34"/>
      <c r="AN550" s="34"/>
      <c r="AO550" s="34"/>
      <c r="AP550" s="34"/>
      <c r="AQ550" s="34"/>
      <c r="AR550" s="34"/>
      <c r="AS550" s="34"/>
      <c r="AT550" s="34"/>
      <c r="AU550" s="34"/>
      <c r="AV550" s="34"/>
      <c r="AW550" s="34"/>
      <c r="AX550" s="34"/>
      <c r="AY550" s="57"/>
      <c r="AZ550" s="47"/>
      <c r="BA550" s="34"/>
      <c r="BB550" s="34"/>
      <c r="BC550" s="34"/>
      <c r="BD550" s="47"/>
      <c r="BE550" s="34"/>
      <c r="BF550" s="34"/>
      <c r="BG550" s="34"/>
      <c r="BH550" s="34"/>
      <c r="BI550" s="32"/>
      <c r="BJ550" s="34"/>
      <c r="BK550" s="34"/>
      <c r="BL550" s="34"/>
      <c r="BM550" s="34"/>
      <c r="BN550" s="34"/>
      <c r="BO550" s="34"/>
      <c r="BP550" s="34"/>
      <c r="BQ550" s="34"/>
      <c r="BR550" s="34"/>
      <c r="BS550" s="34"/>
      <c r="BT550" s="34"/>
      <c r="BU550" s="34"/>
    </row>
    <row r="551">
      <c r="A551" s="34"/>
      <c r="B551" s="34"/>
      <c r="C551" s="34"/>
      <c r="D551" s="33"/>
      <c r="E551" s="34"/>
      <c r="F551" s="34"/>
      <c r="G551" s="34"/>
      <c r="H551" s="34"/>
      <c r="I551" s="34"/>
      <c r="J551" s="36"/>
      <c r="K551" s="49"/>
      <c r="L551" s="96"/>
      <c r="M551" s="34"/>
      <c r="N551" s="34"/>
      <c r="O551" s="34"/>
      <c r="P551" s="32"/>
      <c r="Q551" s="34"/>
      <c r="R551" s="34"/>
      <c r="S551" s="34"/>
      <c r="T551" s="34"/>
      <c r="U551" s="34"/>
      <c r="V551" s="34"/>
      <c r="W551" s="34"/>
      <c r="X551" s="34"/>
      <c r="Y551" s="34"/>
      <c r="Z551" s="34"/>
      <c r="AA551" s="34"/>
      <c r="AB551" s="34"/>
      <c r="AC551" s="34"/>
      <c r="AD551" s="34"/>
      <c r="AE551" s="34"/>
      <c r="AF551" s="34"/>
      <c r="AG551" s="34"/>
      <c r="AH551" s="34"/>
      <c r="AI551" s="34"/>
      <c r="AJ551" s="34"/>
      <c r="AK551" s="34"/>
      <c r="AL551" s="34"/>
      <c r="AM551" s="34"/>
      <c r="AN551" s="34"/>
      <c r="AO551" s="34"/>
      <c r="AP551" s="34"/>
      <c r="AQ551" s="34"/>
      <c r="AR551" s="34"/>
      <c r="AS551" s="34"/>
      <c r="AT551" s="34"/>
      <c r="AU551" s="34"/>
      <c r="AV551" s="34"/>
      <c r="AW551" s="34"/>
      <c r="AX551" s="34"/>
      <c r="AY551" s="57"/>
      <c r="AZ551" s="47"/>
      <c r="BA551" s="34"/>
      <c r="BB551" s="34"/>
      <c r="BC551" s="34"/>
      <c r="BD551" s="47"/>
      <c r="BE551" s="34"/>
      <c r="BF551" s="34"/>
      <c r="BG551" s="34"/>
      <c r="BH551" s="34"/>
      <c r="BI551" s="32"/>
      <c r="BJ551" s="34"/>
      <c r="BK551" s="34"/>
      <c r="BL551" s="34"/>
      <c r="BM551" s="34"/>
      <c r="BN551" s="34"/>
      <c r="BO551" s="34"/>
      <c r="BP551" s="34"/>
      <c r="BQ551" s="34"/>
      <c r="BR551" s="34"/>
      <c r="BS551" s="34"/>
      <c r="BT551" s="34"/>
      <c r="BU551" s="34"/>
    </row>
    <row r="552">
      <c r="A552" s="34"/>
      <c r="B552" s="34"/>
      <c r="C552" s="34"/>
      <c r="D552" s="33"/>
      <c r="E552" s="34"/>
      <c r="F552" s="34"/>
      <c r="G552" s="34"/>
      <c r="H552" s="34"/>
      <c r="I552" s="34"/>
      <c r="J552" s="36"/>
      <c r="K552" s="49"/>
      <c r="L552" s="96"/>
      <c r="M552" s="34"/>
      <c r="N552" s="34"/>
      <c r="O552" s="34"/>
      <c r="P552" s="32"/>
      <c r="Q552" s="34"/>
      <c r="R552" s="34"/>
      <c r="S552" s="34"/>
      <c r="T552" s="34"/>
      <c r="U552" s="34"/>
      <c r="V552" s="34"/>
      <c r="W552" s="34"/>
      <c r="X552" s="34"/>
      <c r="Y552" s="34"/>
      <c r="Z552" s="34"/>
      <c r="AA552" s="34"/>
      <c r="AB552" s="34"/>
      <c r="AC552" s="34"/>
      <c r="AD552" s="34"/>
      <c r="AE552" s="34"/>
      <c r="AF552" s="34"/>
      <c r="AG552" s="34"/>
      <c r="AH552" s="34"/>
      <c r="AI552" s="34"/>
      <c r="AJ552" s="34"/>
      <c r="AK552" s="34"/>
      <c r="AL552" s="34"/>
      <c r="AM552" s="34"/>
      <c r="AN552" s="34"/>
      <c r="AO552" s="34"/>
      <c r="AP552" s="34"/>
      <c r="AQ552" s="34"/>
      <c r="AR552" s="34"/>
      <c r="AS552" s="34"/>
      <c r="AT552" s="34"/>
      <c r="AU552" s="34"/>
      <c r="AV552" s="34"/>
      <c r="AW552" s="34"/>
      <c r="AX552" s="34"/>
      <c r="AY552" s="57"/>
      <c r="AZ552" s="47"/>
      <c r="BA552" s="34"/>
      <c r="BB552" s="34"/>
      <c r="BC552" s="34"/>
      <c r="BD552" s="47"/>
      <c r="BE552" s="34"/>
      <c r="BF552" s="34"/>
      <c r="BG552" s="34"/>
      <c r="BH552" s="34"/>
      <c r="BI552" s="32"/>
      <c r="BJ552" s="34"/>
      <c r="BK552" s="34"/>
      <c r="BL552" s="34"/>
      <c r="BM552" s="34"/>
      <c r="BN552" s="34"/>
      <c r="BO552" s="34"/>
      <c r="BP552" s="34"/>
      <c r="BQ552" s="34"/>
      <c r="BR552" s="34"/>
      <c r="BS552" s="34"/>
      <c r="BT552" s="34"/>
      <c r="BU552" s="34"/>
    </row>
    <row r="553">
      <c r="A553" s="34"/>
      <c r="B553" s="34"/>
      <c r="C553" s="34"/>
      <c r="D553" s="33"/>
      <c r="E553" s="34"/>
      <c r="F553" s="34"/>
      <c r="G553" s="34"/>
      <c r="H553" s="34"/>
      <c r="I553" s="34"/>
      <c r="J553" s="36"/>
      <c r="K553" s="49"/>
      <c r="L553" s="96"/>
      <c r="M553" s="34"/>
      <c r="N553" s="34"/>
      <c r="O553" s="34"/>
      <c r="P553" s="32"/>
      <c r="Q553" s="34"/>
      <c r="R553" s="34"/>
      <c r="S553" s="34"/>
      <c r="T553" s="34"/>
      <c r="U553" s="34"/>
      <c r="V553" s="34"/>
      <c r="W553" s="34"/>
      <c r="X553" s="34"/>
      <c r="Y553" s="34"/>
      <c r="Z553" s="34"/>
      <c r="AA553" s="34"/>
      <c r="AB553" s="34"/>
      <c r="AC553" s="34"/>
      <c r="AD553" s="34"/>
      <c r="AE553" s="34"/>
      <c r="AF553" s="34"/>
      <c r="AG553" s="34"/>
      <c r="AH553" s="34"/>
      <c r="AI553" s="34"/>
      <c r="AJ553" s="34"/>
      <c r="AK553" s="34"/>
      <c r="AL553" s="34"/>
      <c r="AM553" s="34"/>
      <c r="AN553" s="34"/>
      <c r="AO553" s="34"/>
      <c r="AP553" s="34"/>
      <c r="AQ553" s="34"/>
      <c r="AR553" s="34"/>
      <c r="AS553" s="34"/>
      <c r="AT553" s="34"/>
      <c r="AU553" s="34"/>
      <c r="AV553" s="34"/>
      <c r="AW553" s="34"/>
      <c r="AX553" s="34"/>
      <c r="AY553" s="57"/>
      <c r="AZ553" s="47"/>
      <c r="BA553" s="34"/>
      <c r="BB553" s="34"/>
      <c r="BC553" s="34"/>
      <c r="BD553" s="47"/>
      <c r="BE553" s="34"/>
      <c r="BF553" s="34"/>
      <c r="BG553" s="34"/>
      <c r="BH553" s="34"/>
      <c r="BI553" s="32"/>
      <c r="BJ553" s="34"/>
      <c r="BK553" s="34"/>
      <c r="BL553" s="34"/>
      <c r="BM553" s="34"/>
      <c r="BN553" s="34"/>
      <c r="BO553" s="34"/>
      <c r="BP553" s="34"/>
      <c r="BQ553" s="34"/>
      <c r="BR553" s="34"/>
      <c r="BS553" s="34"/>
      <c r="BT553" s="34"/>
      <c r="BU553" s="34"/>
    </row>
    <row r="554">
      <c r="A554" s="34"/>
      <c r="B554" s="34"/>
      <c r="C554" s="34"/>
      <c r="D554" s="33"/>
      <c r="E554" s="34"/>
      <c r="F554" s="34"/>
      <c r="G554" s="34"/>
      <c r="H554" s="34"/>
      <c r="I554" s="34"/>
      <c r="J554" s="36"/>
      <c r="K554" s="49"/>
      <c r="L554" s="96"/>
      <c r="M554" s="34"/>
      <c r="N554" s="34"/>
      <c r="O554" s="34"/>
      <c r="P554" s="32"/>
      <c r="Q554" s="34"/>
      <c r="R554" s="34"/>
      <c r="S554" s="34"/>
      <c r="T554" s="34"/>
      <c r="U554" s="34"/>
      <c r="V554" s="34"/>
      <c r="W554" s="34"/>
      <c r="X554" s="34"/>
      <c r="Y554" s="34"/>
      <c r="Z554" s="34"/>
      <c r="AA554" s="34"/>
      <c r="AB554" s="34"/>
      <c r="AC554" s="34"/>
      <c r="AD554" s="34"/>
      <c r="AE554" s="34"/>
      <c r="AF554" s="34"/>
      <c r="AG554" s="34"/>
      <c r="AH554" s="34"/>
      <c r="AI554" s="34"/>
      <c r="AJ554" s="34"/>
      <c r="AK554" s="34"/>
      <c r="AL554" s="34"/>
      <c r="AM554" s="34"/>
      <c r="AN554" s="34"/>
      <c r="AO554" s="34"/>
      <c r="AP554" s="34"/>
      <c r="AQ554" s="34"/>
      <c r="AR554" s="34"/>
      <c r="AS554" s="34"/>
      <c r="AT554" s="34"/>
      <c r="AU554" s="34"/>
      <c r="AV554" s="34"/>
      <c r="AW554" s="34"/>
      <c r="AX554" s="34"/>
      <c r="AY554" s="57"/>
      <c r="AZ554" s="47"/>
      <c r="BA554" s="34"/>
      <c r="BB554" s="34"/>
      <c r="BC554" s="34"/>
      <c r="BD554" s="47"/>
      <c r="BE554" s="34"/>
      <c r="BF554" s="34"/>
      <c r="BG554" s="34"/>
      <c r="BH554" s="34"/>
      <c r="BI554" s="32"/>
      <c r="BJ554" s="34"/>
      <c r="BK554" s="34"/>
      <c r="BL554" s="34"/>
      <c r="BM554" s="34"/>
      <c r="BN554" s="34"/>
      <c r="BO554" s="34"/>
      <c r="BP554" s="34"/>
      <c r="BQ554" s="34"/>
      <c r="BR554" s="34"/>
      <c r="BS554" s="34"/>
      <c r="BT554" s="34"/>
      <c r="BU554" s="34"/>
    </row>
    <row r="555">
      <c r="A555" s="34"/>
      <c r="B555" s="34"/>
      <c r="C555" s="34"/>
      <c r="D555" s="33"/>
      <c r="E555" s="34"/>
      <c r="F555" s="34"/>
      <c r="G555" s="34"/>
      <c r="H555" s="34"/>
      <c r="I555" s="34"/>
      <c r="J555" s="36"/>
      <c r="K555" s="49"/>
      <c r="L555" s="96"/>
      <c r="M555" s="34"/>
      <c r="N555" s="34"/>
      <c r="O555" s="34"/>
      <c r="P555" s="32"/>
      <c r="Q555" s="34"/>
      <c r="R555" s="34"/>
      <c r="S555" s="34"/>
      <c r="T555" s="34"/>
      <c r="U555" s="34"/>
      <c r="V555" s="34"/>
      <c r="W555" s="34"/>
      <c r="X555" s="34"/>
      <c r="Y555" s="34"/>
      <c r="Z555" s="34"/>
      <c r="AA555" s="34"/>
      <c r="AB555" s="34"/>
      <c r="AC555" s="34"/>
      <c r="AD555" s="34"/>
      <c r="AE555" s="34"/>
      <c r="AF555" s="34"/>
      <c r="AG555" s="34"/>
      <c r="AH555" s="34"/>
      <c r="AI555" s="34"/>
      <c r="AJ555" s="34"/>
      <c r="AK555" s="34"/>
      <c r="AL555" s="34"/>
      <c r="AM555" s="34"/>
      <c r="AN555" s="34"/>
      <c r="AO555" s="34"/>
      <c r="AP555" s="34"/>
      <c r="AQ555" s="34"/>
      <c r="AR555" s="34"/>
      <c r="AS555" s="34"/>
      <c r="AT555" s="34"/>
      <c r="AU555" s="34"/>
      <c r="AV555" s="34"/>
      <c r="AW555" s="34"/>
      <c r="AX555" s="34"/>
      <c r="AY555" s="57"/>
      <c r="AZ555" s="47"/>
      <c r="BA555" s="34"/>
      <c r="BB555" s="34"/>
      <c r="BC555" s="34"/>
      <c r="BD555" s="47"/>
      <c r="BE555" s="34"/>
      <c r="BF555" s="34"/>
      <c r="BG555" s="34"/>
      <c r="BH555" s="34"/>
      <c r="BI555" s="32"/>
      <c r="BJ555" s="34"/>
      <c r="BK555" s="34"/>
      <c r="BL555" s="34"/>
      <c r="BM555" s="34"/>
      <c r="BN555" s="34"/>
      <c r="BO555" s="34"/>
      <c r="BP555" s="34"/>
      <c r="BQ555" s="34"/>
      <c r="BR555" s="34"/>
      <c r="BS555" s="34"/>
      <c r="BT555" s="34"/>
      <c r="BU555" s="34"/>
    </row>
    <row r="556">
      <c r="A556" s="34"/>
      <c r="B556" s="34"/>
      <c r="C556" s="34"/>
      <c r="D556" s="33"/>
      <c r="E556" s="34"/>
      <c r="F556" s="34"/>
      <c r="G556" s="34"/>
      <c r="H556" s="34"/>
      <c r="I556" s="34"/>
      <c r="J556" s="36"/>
      <c r="K556" s="49"/>
      <c r="L556" s="96"/>
      <c r="M556" s="34"/>
      <c r="N556" s="34"/>
      <c r="O556" s="34"/>
      <c r="P556" s="32"/>
      <c r="Q556" s="34"/>
      <c r="R556" s="34"/>
      <c r="S556" s="34"/>
      <c r="T556" s="34"/>
      <c r="U556" s="34"/>
      <c r="V556" s="34"/>
      <c r="W556" s="34"/>
      <c r="X556" s="34"/>
      <c r="Y556" s="34"/>
      <c r="Z556" s="34"/>
      <c r="AA556" s="34"/>
      <c r="AB556" s="34"/>
      <c r="AC556" s="34"/>
      <c r="AD556" s="34"/>
      <c r="AE556" s="34"/>
      <c r="AF556" s="34"/>
      <c r="AG556" s="34"/>
      <c r="AH556" s="34"/>
      <c r="AI556" s="34"/>
      <c r="AJ556" s="34"/>
      <c r="AK556" s="34"/>
      <c r="AL556" s="34"/>
      <c r="AM556" s="34"/>
      <c r="AN556" s="34"/>
      <c r="AO556" s="34"/>
      <c r="AP556" s="34"/>
      <c r="AQ556" s="34"/>
      <c r="AR556" s="34"/>
      <c r="AS556" s="34"/>
      <c r="AT556" s="34"/>
      <c r="AU556" s="34"/>
      <c r="AV556" s="34"/>
      <c r="AW556" s="34"/>
      <c r="AX556" s="34"/>
      <c r="AY556" s="57"/>
      <c r="AZ556" s="47"/>
      <c r="BA556" s="34"/>
      <c r="BB556" s="34"/>
      <c r="BC556" s="34"/>
      <c r="BD556" s="47"/>
      <c r="BE556" s="34"/>
      <c r="BF556" s="34"/>
      <c r="BG556" s="34"/>
      <c r="BH556" s="34"/>
      <c r="BI556" s="32"/>
      <c r="BJ556" s="34"/>
      <c r="BK556" s="34"/>
      <c r="BL556" s="34"/>
      <c r="BM556" s="34"/>
      <c r="BN556" s="34"/>
      <c r="BO556" s="34"/>
      <c r="BP556" s="34"/>
      <c r="BQ556" s="34"/>
      <c r="BR556" s="34"/>
      <c r="BS556" s="34"/>
      <c r="BT556" s="34"/>
      <c r="BU556" s="34"/>
    </row>
    <row r="557">
      <c r="A557" s="34"/>
      <c r="B557" s="34"/>
      <c r="C557" s="34"/>
      <c r="D557" s="33"/>
      <c r="E557" s="34"/>
      <c r="F557" s="34"/>
      <c r="G557" s="34"/>
      <c r="H557" s="34"/>
      <c r="I557" s="34"/>
      <c r="J557" s="36"/>
      <c r="K557" s="49"/>
      <c r="L557" s="96"/>
      <c r="M557" s="34"/>
      <c r="N557" s="34"/>
      <c r="O557" s="34"/>
      <c r="P557" s="32"/>
      <c r="Q557" s="34"/>
      <c r="R557" s="34"/>
      <c r="S557" s="34"/>
      <c r="T557" s="34"/>
      <c r="U557" s="34"/>
      <c r="V557" s="34"/>
      <c r="W557" s="34"/>
      <c r="X557" s="34"/>
      <c r="Y557" s="34"/>
      <c r="Z557" s="34"/>
      <c r="AA557" s="34"/>
      <c r="AB557" s="34"/>
      <c r="AC557" s="34"/>
      <c r="AD557" s="34"/>
      <c r="AE557" s="34"/>
      <c r="AF557" s="34"/>
      <c r="AG557" s="34"/>
      <c r="AH557" s="34"/>
      <c r="AI557" s="34"/>
      <c r="AJ557" s="34"/>
      <c r="AK557" s="34"/>
      <c r="AL557" s="34"/>
      <c r="AM557" s="34"/>
      <c r="AN557" s="34"/>
      <c r="AO557" s="34"/>
      <c r="AP557" s="34"/>
      <c r="AQ557" s="34"/>
      <c r="AR557" s="34"/>
      <c r="AS557" s="34"/>
      <c r="AT557" s="34"/>
      <c r="AU557" s="34"/>
      <c r="AV557" s="34"/>
      <c r="AW557" s="34"/>
      <c r="AX557" s="34"/>
      <c r="AY557" s="57"/>
      <c r="AZ557" s="47"/>
      <c r="BA557" s="34"/>
      <c r="BB557" s="34"/>
      <c r="BC557" s="34"/>
      <c r="BD557" s="47"/>
      <c r="BE557" s="34"/>
      <c r="BF557" s="34"/>
      <c r="BG557" s="34"/>
      <c r="BH557" s="34"/>
      <c r="BI557" s="32"/>
      <c r="BJ557" s="34"/>
      <c r="BK557" s="34"/>
      <c r="BL557" s="34"/>
      <c r="BM557" s="34"/>
      <c r="BN557" s="34"/>
      <c r="BO557" s="34"/>
      <c r="BP557" s="34"/>
      <c r="BQ557" s="34"/>
      <c r="BR557" s="34"/>
      <c r="BS557" s="34"/>
      <c r="BT557" s="34"/>
      <c r="BU557" s="34"/>
    </row>
    <row r="558">
      <c r="A558" s="34"/>
      <c r="B558" s="34"/>
      <c r="C558" s="34"/>
      <c r="D558" s="33"/>
      <c r="E558" s="34"/>
      <c r="F558" s="34"/>
      <c r="G558" s="34"/>
      <c r="H558" s="34"/>
      <c r="I558" s="34"/>
      <c r="J558" s="36"/>
      <c r="K558" s="49"/>
      <c r="L558" s="96"/>
      <c r="M558" s="34"/>
      <c r="N558" s="34"/>
      <c r="O558" s="34"/>
      <c r="P558" s="32"/>
      <c r="Q558" s="34"/>
      <c r="R558" s="34"/>
      <c r="S558" s="34"/>
      <c r="T558" s="34"/>
      <c r="U558" s="34"/>
      <c r="V558" s="34"/>
      <c r="W558" s="34"/>
      <c r="X558" s="34"/>
      <c r="Y558" s="34"/>
      <c r="Z558" s="34"/>
      <c r="AA558" s="34"/>
      <c r="AB558" s="34"/>
      <c r="AC558" s="34"/>
      <c r="AD558" s="34"/>
      <c r="AE558" s="34"/>
      <c r="AF558" s="34"/>
      <c r="AG558" s="34"/>
      <c r="AH558" s="34"/>
      <c r="AI558" s="34"/>
      <c r="AJ558" s="34"/>
      <c r="AK558" s="34"/>
      <c r="AL558" s="34"/>
      <c r="AM558" s="34"/>
      <c r="AN558" s="34"/>
      <c r="AO558" s="34"/>
      <c r="AP558" s="34"/>
      <c r="AQ558" s="34"/>
      <c r="AR558" s="34"/>
      <c r="AS558" s="34"/>
      <c r="AT558" s="34"/>
      <c r="AU558" s="34"/>
      <c r="AV558" s="34"/>
      <c r="AW558" s="34"/>
      <c r="AX558" s="34"/>
      <c r="AY558" s="57"/>
      <c r="AZ558" s="47"/>
      <c r="BA558" s="34"/>
      <c r="BB558" s="34"/>
      <c r="BC558" s="34"/>
      <c r="BD558" s="47"/>
      <c r="BE558" s="34"/>
      <c r="BF558" s="34"/>
      <c r="BG558" s="34"/>
      <c r="BH558" s="34"/>
      <c r="BI558" s="32"/>
      <c r="BJ558" s="34"/>
      <c r="BK558" s="34"/>
      <c r="BL558" s="34"/>
      <c r="BM558" s="34"/>
      <c r="BN558" s="34"/>
      <c r="BO558" s="34"/>
      <c r="BP558" s="34"/>
      <c r="BQ558" s="34"/>
      <c r="BR558" s="34"/>
      <c r="BS558" s="34"/>
      <c r="BT558" s="34"/>
      <c r="BU558" s="34"/>
    </row>
    <row r="559">
      <c r="A559" s="34"/>
      <c r="B559" s="34"/>
      <c r="C559" s="34"/>
      <c r="D559" s="33"/>
      <c r="E559" s="34"/>
      <c r="F559" s="34"/>
      <c r="G559" s="34"/>
      <c r="H559" s="34"/>
      <c r="I559" s="34"/>
      <c r="J559" s="36"/>
      <c r="K559" s="49"/>
      <c r="L559" s="96"/>
      <c r="M559" s="34"/>
      <c r="N559" s="34"/>
      <c r="O559" s="34"/>
      <c r="P559" s="32"/>
      <c r="Q559" s="34"/>
      <c r="R559" s="34"/>
      <c r="S559" s="34"/>
      <c r="T559" s="34"/>
      <c r="U559" s="34"/>
      <c r="V559" s="34"/>
      <c r="W559" s="34"/>
      <c r="X559" s="34"/>
      <c r="Y559" s="34"/>
      <c r="Z559" s="34"/>
      <c r="AA559" s="34"/>
      <c r="AB559" s="34"/>
      <c r="AC559" s="34"/>
      <c r="AD559" s="34"/>
      <c r="AE559" s="34"/>
      <c r="AF559" s="34"/>
      <c r="AG559" s="34"/>
      <c r="AH559" s="34"/>
      <c r="AI559" s="34"/>
      <c r="AJ559" s="34"/>
      <c r="AK559" s="34"/>
      <c r="AL559" s="34"/>
      <c r="AM559" s="34"/>
      <c r="AN559" s="34"/>
      <c r="AO559" s="34"/>
      <c r="AP559" s="34"/>
      <c r="AQ559" s="34"/>
      <c r="AR559" s="34"/>
      <c r="AS559" s="34"/>
      <c r="AT559" s="34"/>
      <c r="AU559" s="34"/>
      <c r="AV559" s="34"/>
      <c r="AW559" s="34"/>
      <c r="AX559" s="34"/>
      <c r="AY559" s="57"/>
      <c r="AZ559" s="47"/>
      <c r="BA559" s="34"/>
      <c r="BB559" s="34"/>
      <c r="BC559" s="34"/>
      <c r="BD559" s="47"/>
      <c r="BE559" s="34"/>
      <c r="BF559" s="34"/>
      <c r="BG559" s="34"/>
      <c r="BH559" s="34"/>
      <c r="BI559" s="32"/>
      <c r="BJ559" s="34"/>
      <c r="BK559" s="34"/>
      <c r="BL559" s="34"/>
      <c r="BM559" s="34"/>
      <c r="BN559" s="34"/>
      <c r="BO559" s="34"/>
      <c r="BP559" s="34"/>
      <c r="BQ559" s="34"/>
      <c r="BR559" s="34"/>
      <c r="BS559" s="34"/>
      <c r="BT559" s="34"/>
      <c r="BU559" s="34"/>
    </row>
    <row r="560">
      <c r="A560" s="34"/>
      <c r="B560" s="34"/>
      <c r="C560" s="34"/>
      <c r="D560" s="33"/>
      <c r="E560" s="34"/>
      <c r="F560" s="34"/>
      <c r="G560" s="34"/>
      <c r="H560" s="34"/>
      <c r="I560" s="34"/>
      <c r="J560" s="36"/>
      <c r="K560" s="49"/>
      <c r="L560" s="96"/>
      <c r="M560" s="34"/>
      <c r="N560" s="34"/>
      <c r="O560" s="34"/>
      <c r="P560" s="32"/>
      <c r="Q560" s="34"/>
      <c r="R560" s="34"/>
      <c r="S560" s="34"/>
      <c r="T560" s="34"/>
      <c r="U560" s="34"/>
      <c r="V560" s="34"/>
      <c r="W560" s="34"/>
      <c r="X560" s="34"/>
      <c r="Y560" s="34"/>
      <c r="Z560" s="34"/>
      <c r="AA560" s="34"/>
      <c r="AB560" s="34"/>
      <c r="AC560" s="34"/>
      <c r="AD560" s="34"/>
      <c r="AE560" s="34"/>
      <c r="AF560" s="34"/>
      <c r="AG560" s="34"/>
      <c r="AH560" s="34"/>
      <c r="AI560" s="34"/>
      <c r="AJ560" s="34"/>
      <c r="AK560" s="34"/>
      <c r="AL560" s="34"/>
      <c r="AM560" s="34"/>
      <c r="AN560" s="34"/>
      <c r="AO560" s="34"/>
      <c r="AP560" s="34"/>
      <c r="AQ560" s="34"/>
      <c r="AR560" s="34"/>
      <c r="AS560" s="34"/>
      <c r="AT560" s="34"/>
      <c r="AU560" s="34"/>
      <c r="AV560" s="34"/>
      <c r="AW560" s="34"/>
      <c r="AX560" s="34"/>
      <c r="AY560" s="57"/>
      <c r="AZ560" s="47"/>
      <c r="BA560" s="34"/>
      <c r="BB560" s="34"/>
      <c r="BC560" s="34"/>
      <c r="BD560" s="47"/>
      <c r="BE560" s="34"/>
      <c r="BF560" s="34"/>
      <c r="BG560" s="34"/>
      <c r="BH560" s="34"/>
      <c r="BI560" s="32"/>
      <c r="BJ560" s="34"/>
      <c r="BK560" s="34"/>
      <c r="BL560" s="34"/>
      <c r="BM560" s="34"/>
      <c r="BN560" s="34"/>
      <c r="BO560" s="34"/>
      <c r="BP560" s="34"/>
      <c r="BQ560" s="34"/>
      <c r="BR560" s="34"/>
      <c r="BS560" s="34"/>
      <c r="BT560" s="34"/>
      <c r="BU560" s="34"/>
    </row>
    <row r="561">
      <c r="A561" s="34"/>
      <c r="B561" s="34"/>
      <c r="C561" s="34"/>
      <c r="D561" s="33"/>
      <c r="E561" s="34"/>
      <c r="F561" s="34"/>
      <c r="G561" s="34"/>
      <c r="H561" s="34"/>
      <c r="I561" s="34"/>
      <c r="J561" s="36"/>
      <c r="K561" s="49"/>
      <c r="L561" s="96"/>
      <c r="M561" s="34"/>
      <c r="N561" s="34"/>
      <c r="O561" s="34"/>
      <c r="P561" s="32"/>
      <c r="Q561" s="34"/>
      <c r="R561" s="34"/>
      <c r="S561" s="34"/>
      <c r="T561" s="34"/>
      <c r="U561" s="34"/>
      <c r="V561" s="34"/>
      <c r="W561" s="34"/>
      <c r="X561" s="34"/>
      <c r="Y561" s="34"/>
      <c r="Z561" s="34"/>
      <c r="AA561" s="34"/>
      <c r="AB561" s="34"/>
      <c r="AC561" s="34"/>
      <c r="AD561" s="34"/>
      <c r="AE561" s="34"/>
      <c r="AF561" s="34"/>
      <c r="AG561" s="34"/>
      <c r="AH561" s="34"/>
      <c r="AI561" s="34"/>
      <c r="AJ561" s="34"/>
      <c r="AK561" s="34"/>
      <c r="AL561" s="34"/>
      <c r="AM561" s="34"/>
      <c r="AN561" s="34"/>
      <c r="AO561" s="34"/>
      <c r="AP561" s="34"/>
      <c r="AQ561" s="34"/>
      <c r="AR561" s="34"/>
      <c r="AS561" s="34"/>
      <c r="AT561" s="34"/>
      <c r="AU561" s="34"/>
      <c r="AV561" s="34"/>
      <c r="AW561" s="34"/>
      <c r="AX561" s="34"/>
      <c r="AY561" s="57"/>
      <c r="AZ561" s="47"/>
      <c r="BA561" s="34"/>
      <c r="BB561" s="34"/>
      <c r="BC561" s="34"/>
      <c r="BD561" s="47"/>
      <c r="BE561" s="34"/>
      <c r="BF561" s="34"/>
      <c r="BG561" s="34"/>
      <c r="BH561" s="34"/>
      <c r="BI561" s="32"/>
      <c r="BJ561" s="34"/>
      <c r="BK561" s="34"/>
      <c r="BL561" s="34"/>
      <c r="BM561" s="34"/>
      <c r="BN561" s="34"/>
      <c r="BO561" s="34"/>
      <c r="BP561" s="34"/>
      <c r="BQ561" s="34"/>
      <c r="BR561" s="34"/>
      <c r="BS561" s="34"/>
      <c r="BT561" s="34"/>
      <c r="BU561" s="34"/>
    </row>
    <row r="562">
      <c r="A562" s="34"/>
      <c r="B562" s="34"/>
      <c r="C562" s="34"/>
      <c r="D562" s="33"/>
      <c r="E562" s="34"/>
      <c r="F562" s="34"/>
      <c r="G562" s="34"/>
      <c r="H562" s="34"/>
      <c r="I562" s="34"/>
      <c r="J562" s="36"/>
      <c r="K562" s="49"/>
      <c r="L562" s="96"/>
      <c r="M562" s="34"/>
      <c r="N562" s="34"/>
      <c r="O562" s="34"/>
      <c r="P562" s="32"/>
      <c r="Q562" s="34"/>
      <c r="R562" s="34"/>
      <c r="S562" s="34"/>
      <c r="T562" s="34"/>
      <c r="U562" s="34"/>
      <c r="V562" s="34"/>
      <c r="W562" s="34"/>
      <c r="X562" s="34"/>
      <c r="Y562" s="34"/>
      <c r="Z562" s="34"/>
      <c r="AA562" s="34"/>
      <c r="AB562" s="34"/>
      <c r="AC562" s="34"/>
      <c r="AD562" s="34"/>
      <c r="AE562" s="34"/>
      <c r="AF562" s="34"/>
      <c r="AG562" s="34"/>
      <c r="AH562" s="34"/>
      <c r="AI562" s="34"/>
      <c r="AJ562" s="34"/>
      <c r="AK562" s="34"/>
      <c r="AL562" s="34"/>
      <c r="AM562" s="34"/>
      <c r="AN562" s="34"/>
      <c r="AO562" s="34"/>
      <c r="AP562" s="34"/>
      <c r="AQ562" s="34"/>
      <c r="AR562" s="34"/>
      <c r="AS562" s="34"/>
      <c r="AT562" s="34"/>
      <c r="AU562" s="34"/>
      <c r="AV562" s="34"/>
      <c r="AW562" s="34"/>
      <c r="AX562" s="34"/>
      <c r="AY562" s="57"/>
      <c r="AZ562" s="47"/>
      <c r="BA562" s="34"/>
      <c r="BB562" s="34"/>
      <c r="BC562" s="34"/>
      <c r="BD562" s="47"/>
      <c r="BE562" s="34"/>
      <c r="BF562" s="34"/>
      <c r="BG562" s="34"/>
      <c r="BH562" s="34"/>
      <c r="BI562" s="32"/>
      <c r="BJ562" s="34"/>
      <c r="BK562" s="34"/>
      <c r="BL562" s="34"/>
      <c r="BM562" s="34"/>
      <c r="BN562" s="34"/>
      <c r="BO562" s="34"/>
      <c r="BP562" s="34"/>
      <c r="BQ562" s="34"/>
      <c r="BR562" s="34"/>
      <c r="BS562" s="34"/>
      <c r="BT562" s="34"/>
      <c r="BU562" s="34"/>
    </row>
    <row r="563">
      <c r="A563" s="34"/>
      <c r="B563" s="34"/>
      <c r="C563" s="34"/>
      <c r="D563" s="33"/>
      <c r="E563" s="34"/>
      <c r="F563" s="34"/>
      <c r="G563" s="34"/>
      <c r="H563" s="34"/>
      <c r="I563" s="34"/>
      <c r="J563" s="36"/>
      <c r="K563" s="49"/>
      <c r="L563" s="96"/>
      <c r="M563" s="34"/>
      <c r="N563" s="34"/>
      <c r="O563" s="34"/>
      <c r="P563" s="32"/>
      <c r="Q563" s="34"/>
      <c r="R563" s="34"/>
      <c r="S563" s="34"/>
      <c r="T563" s="34"/>
      <c r="U563" s="34"/>
      <c r="V563" s="34"/>
      <c r="W563" s="34"/>
      <c r="X563" s="34"/>
      <c r="Y563" s="34"/>
      <c r="Z563" s="34"/>
      <c r="AA563" s="34"/>
      <c r="AB563" s="34"/>
      <c r="AC563" s="34"/>
      <c r="AD563" s="34"/>
      <c r="AE563" s="34"/>
      <c r="AF563" s="34"/>
      <c r="AG563" s="34"/>
      <c r="AH563" s="34"/>
      <c r="AI563" s="34"/>
      <c r="AJ563" s="34"/>
      <c r="AK563" s="34"/>
      <c r="AL563" s="34"/>
      <c r="AM563" s="34"/>
      <c r="AN563" s="34"/>
      <c r="AO563" s="34"/>
      <c r="AP563" s="34"/>
      <c r="AQ563" s="34"/>
      <c r="AR563" s="34"/>
      <c r="AS563" s="34"/>
      <c r="AT563" s="34"/>
      <c r="AU563" s="34"/>
      <c r="AV563" s="34"/>
      <c r="AW563" s="34"/>
      <c r="AX563" s="34"/>
      <c r="AY563" s="57"/>
      <c r="AZ563" s="47"/>
      <c r="BA563" s="34"/>
      <c r="BB563" s="34"/>
      <c r="BC563" s="34"/>
      <c r="BD563" s="47"/>
      <c r="BE563" s="34"/>
      <c r="BF563" s="34"/>
      <c r="BG563" s="34"/>
      <c r="BH563" s="34"/>
      <c r="BI563" s="32"/>
      <c r="BJ563" s="34"/>
      <c r="BK563" s="34"/>
      <c r="BL563" s="34"/>
      <c r="BM563" s="34"/>
      <c r="BN563" s="34"/>
      <c r="BO563" s="34"/>
      <c r="BP563" s="34"/>
      <c r="BQ563" s="34"/>
      <c r="BR563" s="34"/>
      <c r="BS563" s="34"/>
      <c r="BT563" s="34"/>
      <c r="BU563" s="34"/>
    </row>
    <row r="564">
      <c r="A564" s="34"/>
      <c r="B564" s="34"/>
      <c r="C564" s="34"/>
      <c r="D564" s="33"/>
      <c r="E564" s="34"/>
      <c r="F564" s="34"/>
      <c r="G564" s="34"/>
      <c r="H564" s="34"/>
      <c r="I564" s="34"/>
      <c r="J564" s="36"/>
      <c r="K564" s="49"/>
      <c r="L564" s="96"/>
      <c r="M564" s="34"/>
      <c r="N564" s="34"/>
      <c r="O564" s="34"/>
      <c r="P564" s="32"/>
      <c r="Q564" s="34"/>
      <c r="R564" s="34"/>
      <c r="S564" s="34"/>
      <c r="T564" s="34"/>
      <c r="U564" s="34"/>
      <c r="V564" s="34"/>
      <c r="W564" s="34"/>
      <c r="X564" s="34"/>
      <c r="Y564" s="34"/>
      <c r="Z564" s="34"/>
      <c r="AA564" s="34"/>
      <c r="AB564" s="34"/>
      <c r="AC564" s="34"/>
      <c r="AD564" s="34"/>
      <c r="AE564" s="34"/>
      <c r="AF564" s="34"/>
      <c r="AG564" s="34"/>
      <c r="AH564" s="34"/>
      <c r="AI564" s="34"/>
      <c r="AJ564" s="34"/>
      <c r="AK564" s="34"/>
      <c r="AL564" s="34"/>
      <c r="AM564" s="34"/>
      <c r="AN564" s="34"/>
      <c r="AO564" s="34"/>
      <c r="AP564" s="34"/>
      <c r="AQ564" s="34"/>
      <c r="AR564" s="34"/>
      <c r="AS564" s="34"/>
      <c r="AT564" s="34"/>
      <c r="AU564" s="34"/>
      <c r="AV564" s="34"/>
      <c r="AW564" s="34"/>
      <c r="AX564" s="34"/>
      <c r="AY564" s="57"/>
      <c r="AZ564" s="47"/>
      <c r="BA564" s="34"/>
      <c r="BB564" s="34"/>
      <c r="BC564" s="34"/>
      <c r="BD564" s="47"/>
      <c r="BE564" s="34"/>
      <c r="BF564" s="34"/>
      <c r="BG564" s="34"/>
      <c r="BH564" s="34"/>
      <c r="BI564" s="32"/>
      <c r="BJ564" s="34"/>
      <c r="BK564" s="34"/>
      <c r="BL564" s="34"/>
      <c r="BM564" s="34"/>
      <c r="BN564" s="34"/>
      <c r="BO564" s="34"/>
      <c r="BP564" s="34"/>
      <c r="BQ564" s="34"/>
      <c r="BR564" s="34"/>
      <c r="BS564" s="34"/>
      <c r="BT564" s="34"/>
      <c r="BU564" s="34"/>
    </row>
    <row r="565">
      <c r="A565" s="34"/>
      <c r="B565" s="34"/>
      <c r="C565" s="34"/>
      <c r="D565" s="33"/>
      <c r="E565" s="34"/>
      <c r="F565" s="34"/>
      <c r="G565" s="34"/>
      <c r="H565" s="34"/>
      <c r="I565" s="34"/>
      <c r="J565" s="36"/>
      <c r="K565" s="49"/>
      <c r="L565" s="96"/>
      <c r="M565" s="34"/>
      <c r="N565" s="34"/>
      <c r="O565" s="34"/>
      <c r="P565" s="32"/>
      <c r="Q565" s="34"/>
      <c r="R565" s="34"/>
      <c r="S565" s="34"/>
      <c r="T565" s="34"/>
      <c r="U565" s="34"/>
      <c r="V565" s="34"/>
      <c r="W565" s="34"/>
      <c r="X565" s="34"/>
      <c r="Y565" s="34"/>
      <c r="Z565" s="34"/>
      <c r="AA565" s="34"/>
      <c r="AB565" s="34"/>
      <c r="AC565" s="34"/>
      <c r="AD565" s="34"/>
      <c r="AE565" s="34"/>
      <c r="AF565" s="34"/>
      <c r="AG565" s="34"/>
      <c r="AH565" s="34"/>
      <c r="AI565" s="34"/>
      <c r="AJ565" s="34"/>
      <c r="AK565" s="34"/>
      <c r="AL565" s="34"/>
      <c r="AM565" s="34"/>
      <c r="AN565" s="34"/>
      <c r="AO565" s="34"/>
      <c r="AP565" s="34"/>
      <c r="AQ565" s="34"/>
      <c r="AR565" s="34"/>
      <c r="AS565" s="34"/>
      <c r="AT565" s="34"/>
      <c r="AU565" s="34"/>
      <c r="AV565" s="34"/>
      <c r="AW565" s="34"/>
      <c r="AX565" s="34"/>
      <c r="AY565" s="57"/>
      <c r="AZ565" s="47"/>
      <c r="BA565" s="34"/>
      <c r="BB565" s="34"/>
      <c r="BC565" s="34"/>
      <c r="BD565" s="47"/>
      <c r="BE565" s="34"/>
      <c r="BF565" s="34"/>
      <c r="BG565" s="34"/>
      <c r="BH565" s="34"/>
      <c r="BI565" s="32"/>
      <c r="BJ565" s="34"/>
      <c r="BK565" s="34"/>
      <c r="BL565" s="34"/>
      <c r="BM565" s="34"/>
      <c r="BN565" s="34"/>
      <c r="BO565" s="34"/>
      <c r="BP565" s="34"/>
      <c r="BQ565" s="34"/>
      <c r="BR565" s="34"/>
      <c r="BS565" s="34"/>
      <c r="BT565" s="34"/>
      <c r="BU565" s="34"/>
    </row>
    <row r="566">
      <c r="A566" s="34"/>
      <c r="B566" s="34"/>
      <c r="C566" s="34"/>
      <c r="D566" s="33"/>
      <c r="E566" s="34"/>
      <c r="F566" s="34"/>
      <c r="G566" s="34"/>
      <c r="H566" s="34"/>
      <c r="I566" s="34"/>
      <c r="J566" s="36"/>
      <c r="K566" s="49"/>
      <c r="L566" s="96"/>
      <c r="M566" s="34"/>
      <c r="N566" s="34"/>
      <c r="O566" s="34"/>
      <c r="P566" s="32"/>
      <c r="Q566" s="34"/>
      <c r="R566" s="34"/>
      <c r="S566" s="34"/>
      <c r="T566" s="34"/>
      <c r="U566" s="34"/>
      <c r="V566" s="34"/>
      <c r="W566" s="34"/>
      <c r="X566" s="34"/>
      <c r="Y566" s="34"/>
      <c r="Z566" s="34"/>
      <c r="AA566" s="34"/>
      <c r="AB566" s="34"/>
      <c r="AC566" s="34"/>
      <c r="AD566" s="34"/>
      <c r="AE566" s="34"/>
      <c r="AF566" s="34"/>
      <c r="AG566" s="34"/>
      <c r="AH566" s="34"/>
      <c r="AI566" s="34"/>
      <c r="AJ566" s="34"/>
      <c r="AK566" s="34"/>
      <c r="AL566" s="34"/>
      <c r="AM566" s="34"/>
      <c r="AN566" s="34"/>
      <c r="AO566" s="34"/>
      <c r="AP566" s="34"/>
      <c r="AQ566" s="34"/>
      <c r="AR566" s="34"/>
      <c r="AS566" s="34"/>
      <c r="AT566" s="34"/>
      <c r="AU566" s="34"/>
      <c r="AV566" s="34"/>
      <c r="AW566" s="34"/>
      <c r="AX566" s="34"/>
      <c r="AY566" s="57"/>
      <c r="AZ566" s="47"/>
      <c r="BA566" s="34"/>
      <c r="BB566" s="34"/>
      <c r="BC566" s="34"/>
      <c r="BD566" s="47"/>
      <c r="BE566" s="34"/>
      <c r="BF566" s="34"/>
      <c r="BG566" s="34"/>
      <c r="BH566" s="34"/>
      <c r="BI566" s="32"/>
      <c r="BJ566" s="34"/>
      <c r="BK566" s="34"/>
      <c r="BL566" s="34"/>
      <c r="BM566" s="34"/>
      <c r="BN566" s="34"/>
      <c r="BO566" s="34"/>
      <c r="BP566" s="34"/>
      <c r="BQ566" s="34"/>
      <c r="BR566" s="34"/>
      <c r="BS566" s="34"/>
      <c r="BT566" s="34"/>
      <c r="BU566" s="34"/>
    </row>
    <row r="567">
      <c r="A567" s="34"/>
      <c r="B567" s="34"/>
      <c r="C567" s="34"/>
      <c r="D567" s="33"/>
      <c r="E567" s="34"/>
      <c r="F567" s="34"/>
      <c r="G567" s="34"/>
      <c r="H567" s="34"/>
      <c r="I567" s="34"/>
      <c r="J567" s="36"/>
      <c r="K567" s="49"/>
      <c r="L567" s="96"/>
      <c r="M567" s="34"/>
      <c r="N567" s="34"/>
      <c r="O567" s="34"/>
      <c r="P567" s="32"/>
      <c r="Q567" s="34"/>
      <c r="R567" s="34"/>
      <c r="S567" s="34"/>
      <c r="T567" s="34"/>
      <c r="U567" s="34"/>
      <c r="V567" s="34"/>
      <c r="W567" s="34"/>
      <c r="X567" s="34"/>
      <c r="Y567" s="34"/>
      <c r="Z567" s="34"/>
      <c r="AA567" s="34"/>
      <c r="AB567" s="34"/>
      <c r="AC567" s="34"/>
      <c r="AD567" s="34"/>
      <c r="AE567" s="34"/>
      <c r="AF567" s="34"/>
      <c r="AG567" s="34"/>
      <c r="AH567" s="34"/>
      <c r="AI567" s="34"/>
      <c r="AJ567" s="34"/>
      <c r="AK567" s="34"/>
      <c r="AL567" s="34"/>
      <c r="AM567" s="34"/>
      <c r="AN567" s="34"/>
      <c r="AO567" s="34"/>
      <c r="AP567" s="34"/>
      <c r="AQ567" s="34"/>
      <c r="AR567" s="34"/>
      <c r="AS567" s="34"/>
      <c r="AT567" s="34"/>
      <c r="AU567" s="34"/>
      <c r="AV567" s="34"/>
      <c r="AW567" s="34"/>
      <c r="AX567" s="34"/>
      <c r="AY567" s="57"/>
      <c r="AZ567" s="47"/>
      <c r="BA567" s="34"/>
      <c r="BB567" s="34"/>
      <c r="BC567" s="34"/>
      <c r="BD567" s="47"/>
      <c r="BE567" s="34"/>
      <c r="BF567" s="34"/>
      <c r="BG567" s="34"/>
      <c r="BH567" s="34"/>
      <c r="BI567" s="32"/>
      <c r="BJ567" s="34"/>
      <c r="BK567" s="34"/>
      <c r="BL567" s="34"/>
      <c r="BM567" s="34"/>
      <c r="BN567" s="34"/>
      <c r="BO567" s="34"/>
      <c r="BP567" s="34"/>
      <c r="BQ567" s="34"/>
      <c r="BR567" s="34"/>
      <c r="BS567" s="34"/>
      <c r="BT567" s="34"/>
      <c r="BU567" s="34"/>
    </row>
    <row r="568">
      <c r="A568" s="34"/>
      <c r="B568" s="34"/>
      <c r="C568" s="34"/>
      <c r="D568" s="33"/>
      <c r="E568" s="34"/>
      <c r="F568" s="34"/>
      <c r="G568" s="34"/>
      <c r="H568" s="34"/>
      <c r="I568" s="34"/>
      <c r="J568" s="36"/>
      <c r="K568" s="49"/>
      <c r="L568" s="96"/>
      <c r="M568" s="34"/>
      <c r="N568" s="34"/>
      <c r="O568" s="34"/>
      <c r="P568" s="32"/>
      <c r="Q568" s="34"/>
      <c r="R568" s="34"/>
      <c r="S568" s="34"/>
      <c r="T568" s="34"/>
      <c r="U568" s="34"/>
      <c r="V568" s="34"/>
      <c r="W568" s="34"/>
      <c r="X568" s="34"/>
      <c r="Y568" s="34"/>
      <c r="Z568" s="34"/>
      <c r="AA568" s="34"/>
      <c r="AB568" s="34"/>
      <c r="AC568" s="34"/>
      <c r="AD568" s="34"/>
      <c r="AE568" s="34"/>
      <c r="AF568" s="34"/>
      <c r="AG568" s="34"/>
      <c r="AH568" s="34"/>
      <c r="AI568" s="34"/>
      <c r="AJ568" s="34"/>
      <c r="AK568" s="34"/>
      <c r="AL568" s="34"/>
      <c r="AM568" s="34"/>
      <c r="AN568" s="34"/>
      <c r="AO568" s="34"/>
      <c r="AP568" s="34"/>
      <c r="AQ568" s="34"/>
      <c r="AR568" s="34"/>
      <c r="AS568" s="34"/>
      <c r="AT568" s="34"/>
      <c r="AU568" s="34"/>
      <c r="AV568" s="34"/>
      <c r="AW568" s="34"/>
      <c r="AX568" s="34"/>
      <c r="AY568" s="57"/>
      <c r="AZ568" s="47"/>
      <c r="BA568" s="34"/>
      <c r="BB568" s="34"/>
      <c r="BC568" s="34"/>
      <c r="BD568" s="47"/>
      <c r="BE568" s="34"/>
      <c r="BF568" s="34"/>
      <c r="BG568" s="34"/>
      <c r="BH568" s="34"/>
      <c r="BI568" s="32"/>
      <c r="BJ568" s="34"/>
      <c r="BK568" s="34"/>
      <c r="BL568" s="34"/>
      <c r="BM568" s="34"/>
      <c r="BN568" s="34"/>
      <c r="BO568" s="34"/>
      <c r="BP568" s="34"/>
      <c r="BQ568" s="34"/>
      <c r="BR568" s="34"/>
      <c r="BS568" s="34"/>
      <c r="BT568" s="34"/>
      <c r="BU568" s="34"/>
    </row>
    <row r="569">
      <c r="A569" s="34"/>
      <c r="B569" s="34"/>
      <c r="C569" s="34"/>
      <c r="D569" s="33"/>
      <c r="E569" s="34"/>
      <c r="F569" s="34"/>
      <c r="G569" s="34"/>
      <c r="H569" s="34"/>
      <c r="I569" s="34"/>
      <c r="J569" s="36"/>
      <c r="K569" s="49"/>
      <c r="L569" s="96"/>
      <c r="M569" s="34"/>
      <c r="N569" s="34"/>
      <c r="O569" s="34"/>
      <c r="P569" s="32"/>
      <c r="Q569" s="34"/>
      <c r="R569" s="34"/>
      <c r="S569" s="34"/>
      <c r="T569" s="34"/>
      <c r="U569" s="34"/>
      <c r="V569" s="34"/>
      <c r="W569" s="34"/>
      <c r="X569" s="34"/>
      <c r="Y569" s="34"/>
      <c r="Z569" s="34"/>
      <c r="AA569" s="34"/>
      <c r="AB569" s="34"/>
      <c r="AC569" s="34"/>
      <c r="AD569" s="34"/>
      <c r="AE569" s="34"/>
      <c r="AF569" s="34"/>
      <c r="AG569" s="34"/>
      <c r="AH569" s="34"/>
      <c r="AI569" s="34"/>
      <c r="AJ569" s="34"/>
      <c r="AK569" s="34"/>
      <c r="AL569" s="34"/>
      <c r="AM569" s="34"/>
      <c r="AN569" s="34"/>
      <c r="AO569" s="34"/>
      <c r="AP569" s="34"/>
      <c r="AQ569" s="34"/>
      <c r="AR569" s="34"/>
      <c r="AS569" s="34"/>
      <c r="AT569" s="34"/>
      <c r="AU569" s="34"/>
      <c r="AV569" s="34"/>
      <c r="AW569" s="34"/>
      <c r="AX569" s="34"/>
      <c r="AY569" s="57"/>
      <c r="AZ569" s="47"/>
      <c r="BA569" s="34"/>
      <c r="BB569" s="34"/>
      <c r="BC569" s="34"/>
      <c r="BD569" s="47"/>
      <c r="BE569" s="34"/>
      <c r="BF569" s="34"/>
      <c r="BG569" s="34"/>
      <c r="BH569" s="34"/>
      <c r="BI569" s="32"/>
      <c r="BJ569" s="34"/>
      <c r="BK569" s="34"/>
      <c r="BL569" s="34"/>
      <c r="BM569" s="34"/>
      <c r="BN569" s="34"/>
      <c r="BO569" s="34"/>
      <c r="BP569" s="34"/>
      <c r="BQ569" s="34"/>
      <c r="BR569" s="34"/>
      <c r="BS569" s="34"/>
      <c r="BT569" s="34"/>
      <c r="BU569" s="34"/>
    </row>
    <row r="570">
      <c r="A570" s="34"/>
      <c r="B570" s="34"/>
      <c r="C570" s="34"/>
      <c r="D570" s="33"/>
      <c r="E570" s="34"/>
      <c r="F570" s="34"/>
      <c r="G570" s="34"/>
      <c r="H570" s="34"/>
      <c r="I570" s="34"/>
      <c r="J570" s="36"/>
      <c r="K570" s="49"/>
      <c r="L570" s="96"/>
      <c r="M570" s="34"/>
      <c r="N570" s="34"/>
      <c r="O570" s="34"/>
      <c r="P570" s="32"/>
      <c r="Q570" s="34"/>
      <c r="R570" s="34"/>
      <c r="S570" s="34"/>
      <c r="T570" s="34"/>
      <c r="U570" s="34"/>
      <c r="V570" s="34"/>
      <c r="W570" s="34"/>
      <c r="X570" s="34"/>
      <c r="Y570" s="34"/>
      <c r="Z570" s="34"/>
      <c r="AA570" s="34"/>
      <c r="AB570" s="34"/>
      <c r="AC570" s="34"/>
      <c r="AD570" s="34"/>
      <c r="AE570" s="34"/>
      <c r="AF570" s="34"/>
      <c r="AG570" s="34"/>
      <c r="AH570" s="34"/>
      <c r="AI570" s="34"/>
      <c r="AJ570" s="34"/>
      <c r="AK570" s="34"/>
      <c r="AL570" s="34"/>
      <c r="AM570" s="34"/>
      <c r="AN570" s="34"/>
      <c r="AO570" s="34"/>
      <c r="AP570" s="34"/>
      <c r="AQ570" s="34"/>
      <c r="AR570" s="34"/>
      <c r="AS570" s="34"/>
      <c r="AT570" s="34"/>
      <c r="AU570" s="34"/>
      <c r="AV570" s="34"/>
      <c r="AW570" s="34"/>
      <c r="AX570" s="34"/>
      <c r="AY570" s="57"/>
      <c r="AZ570" s="47"/>
      <c r="BA570" s="34"/>
      <c r="BB570" s="34"/>
      <c r="BC570" s="34"/>
      <c r="BD570" s="47"/>
      <c r="BE570" s="34"/>
      <c r="BF570" s="34"/>
      <c r="BG570" s="34"/>
      <c r="BH570" s="34"/>
      <c r="BI570" s="32"/>
      <c r="BJ570" s="34"/>
      <c r="BK570" s="34"/>
      <c r="BL570" s="34"/>
      <c r="BM570" s="34"/>
      <c r="BN570" s="34"/>
      <c r="BO570" s="34"/>
      <c r="BP570" s="34"/>
      <c r="BQ570" s="34"/>
      <c r="BR570" s="34"/>
      <c r="BS570" s="34"/>
      <c r="BT570" s="34"/>
      <c r="BU570" s="34"/>
    </row>
    <row r="571">
      <c r="A571" s="34"/>
      <c r="B571" s="34"/>
      <c r="C571" s="34"/>
      <c r="D571" s="33"/>
      <c r="E571" s="34"/>
      <c r="F571" s="34"/>
      <c r="G571" s="34"/>
      <c r="H571" s="34"/>
      <c r="I571" s="34"/>
      <c r="J571" s="36"/>
      <c r="K571" s="49"/>
      <c r="L571" s="96"/>
      <c r="M571" s="34"/>
      <c r="N571" s="34"/>
      <c r="O571" s="34"/>
      <c r="P571" s="32"/>
      <c r="Q571" s="34"/>
      <c r="R571" s="34"/>
      <c r="S571" s="34"/>
      <c r="T571" s="34"/>
      <c r="U571" s="34"/>
      <c r="V571" s="34"/>
      <c r="W571" s="34"/>
      <c r="X571" s="34"/>
      <c r="Y571" s="34"/>
      <c r="Z571" s="34"/>
      <c r="AA571" s="34"/>
      <c r="AB571" s="34"/>
      <c r="AC571" s="34"/>
      <c r="AD571" s="34"/>
      <c r="AE571" s="34"/>
      <c r="AF571" s="34"/>
      <c r="AG571" s="34"/>
      <c r="AH571" s="34"/>
      <c r="AI571" s="34"/>
      <c r="AJ571" s="34"/>
      <c r="AK571" s="34"/>
      <c r="AL571" s="34"/>
      <c r="AM571" s="34"/>
      <c r="AN571" s="34"/>
      <c r="AO571" s="34"/>
      <c r="AP571" s="34"/>
      <c r="AQ571" s="34"/>
      <c r="AR571" s="34"/>
      <c r="AS571" s="34"/>
      <c r="AT571" s="34"/>
      <c r="AU571" s="34"/>
      <c r="AV571" s="34"/>
      <c r="AW571" s="34"/>
      <c r="AX571" s="34"/>
      <c r="AY571" s="57"/>
      <c r="AZ571" s="47"/>
      <c r="BA571" s="34"/>
      <c r="BB571" s="34"/>
      <c r="BC571" s="34"/>
      <c r="BD571" s="47"/>
      <c r="BE571" s="34"/>
      <c r="BF571" s="34"/>
      <c r="BG571" s="34"/>
      <c r="BH571" s="34"/>
      <c r="BI571" s="32"/>
      <c r="BJ571" s="34"/>
      <c r="BK571" s="34"/>
      <c r="BL571" s="34"/>
      <c r="BM571" s="34"/>
      <c r="BN571" s="34"/>
      <c r="BO571" s="34"/>
      <c r="BP571" s="34"/>
      <c r="BQ571" s="34"/>
      <c r="BR571" s="34"/>
      <c r="BS571" s="34"/>
      <c r="BT571" s="34"/>
      <c r="BU571" s="34"/>
    </row>
    <row r="572">
      <c r="A572" s="34"/>
      <c r="B572" s="34"/>
      <c r="C572" s="34"/>
      <c r="D572" s="33"/>
      <c r="E572" s="34"/>
      <c r="F572" s="34"/>
      <c r="G572" s="34"/>
      <c r="H572" s="34"/>
      <c r="I572" s="34"/>
      <c r="J572" s="36"/>
      <c r="K572" s="49"/>
      <c r="L572" s="96"/>
      <c r="M572" s="34"/>
      <c r="N572" s="34"/>
      <c r="O572" s="34"/>
      <c r="P572" s="32"/>
      <c r="Q572" s="34"/>
      <c r="R572" s="34"/>
      <c r="S572" s="34"/>
      <c r="T572" s="34"/>
      <c r="U572" s="34"/>
      <c r="V572" s="34"/>
      <c r="W572" s="34"/>
      <c r="X572" s="34"/>
      <c r="Y572" s="34"/>
      <c r="Z572" s="34"/>
      <c r="AA572" s="34"/>
      <c r="AB572" s="34"/>
      <c r="AC572" s="34"/>
      <c r="AD572" s="34"/>
      <c r="AE572" s="34"/>
      <c r="AF572" s="34"/>
      <c r="AG572" s="34"/>
      <c r="AH572" s="34"/>
      <c r="AI572" s="34"/>
      <c r="AJ572" s="34"/>
      <c r="AK572" s="34"/>
      <c r="AL572" s="34"/>
      <c r="AM572" s="34"/>
      <c r="AN572" s="34"/>
      <c r="AO572" s="34"/>
      <c r="AP572" s="34"/>
      <c r="AQ572" s="34"/>
      <c r="AR572" s="34"/>
      <c r="AS572" s="34"/>
      <c r="AT572" s="34"/>
      <c r="AU572" s="34"/>
      <c r="AV572" s="34"/>
      <c r="AW572" s="34"/>
      <c r="AX572" s="34"/>
      <c r="AY572" s="57"/>
      <c r="AZ572" s="47"/>
      <c r="BA572" s="34"/>
      <c r="BB572" s="34"/>
      <c r="BC572" s="34"/>
      <c r="BD572" s="47"/>
      <c r="BE572" s="34"/>
      <c r="BF572" s="34"/>
      <c r="BG572" s="34"/>
      <c r="BH572" s="34"/>
      <c r="BI572" s="32"/>
      <c r="BJ572" s="34"/>
      <c r="BK572" s="34"/>
      <c r="BL572" s="34"/>
      <c r="BM572" s="34"/>
      <c r="BN572" s="34"/>
      <c r="BO572" s="34"/>
      <c r="BP572" s="34"/>
      <c r="BQ572" s="34"/>
      <c r="BR572" s="34"/>
      <c r="BS572" s="34"/>
      <c r="BT572" s="34"/>
      <c r="BU572" s="34"/>
    </row>
    <row r="573">
      <c r="A573" s="34"/>
      <c r="B573" s="34"/>
      <c r="C573" s="34"/>
      <c r="D573" s="33"/>
      <c r="E573" s="34"/>
      <c r="F573" s="34"/>
      <c r="G573" s="34"/>
      <c r="H573" s="34"/>
      <c r="I573" s="34"/>
      <c r="J573" s="36"/>
      <c r="K573" s="49"/>
      <c r="L573" s="96"/>
      <c r="M573" s="34"/>
      <c r="N573" s="34"/>
      <c r="O573" s="34"/>
      <c r="P573" s="32"/>
      <c r="Q573" s="34"/>
      <c r="R573" s="34"/>
      <c r="S573" s="34"/>
      <c r="T573" s="34"/>
      <c r="U573" s="34"/>
      <c r="V573" s="34"/>
      <c r="W573" s="34"/>
      <c r="X573" s="34"/>
      <c r="Y573" s="34"/>
      <c r="Z573" s="34"/>
      <c r="AA573" s="34"/>
      <c r="AB573" s="34"/>
      <c r="AC573" s="34"/>
      <c r="AD573" s="34"/>
      <c r="AE573" s="34"/>
      <c r="AF573" s="34"/>
      <c r="AG573" s="34"/>
      <c r="AH573" s="34"/>
      <c r="AI573" s="34"/>
      <c r="AJ573" s="34"/>
      <c r="AK573" s="34"/>
      <c r="AL573" s="34"/>
      <c r="AM573" s="34"/>
      <c r="AN573" s="34"/>
      <c r="AO573" s="34"/>
      <c r="AP573" s="34"/>
      <c r="AQ573" s="34"/>
      <c r="AR573" s="34"/>
      <c r="AS573" s="34"/>
      <c r="AT573" s="34"/>
      <c r="AU573" s="34"/>
      <c r="AV573" s="34"/>
      <c r="AW573" s="34"/>
      <c r="AX573" s="34"/>
      <c r="AY573" s="57"/>
      <c r="AZ573" s="47"/>
      <c r="BA573" s="34"/>
      <c r="BB573" s="34"/>
      <c r="BC573" s="34"/>
      <c r="BD573" s="47"/>
      <c r="BE573" s="34"/>
      <c r="BF573" s="34"/>
      <c r="BG573" s="34"/>
      <c r="BH573" s="34"/>
      <c r="BI573" s="32"/>
      <c r="BJ573" s="34"/>
      <c r="BK573" s="34"/>
      <c r="BL573" s="34"/>
      <c r="BM573" s="34"/>
      <c r="BN573" s="34"/>
      <c r="BO573" s="34"/>
      <c r="BP573" s="34"/>
      <c r="BQ573" s="34"/>
      <c r="BR573" s="34"/>
      <c r="BS573" s="34"/>
      <c r="BT573" s="34"/>
      <c r="BU573" s="34"/>
    </row>
    <row r="574">
      <c r="A574" s="34"/>
      <c r="B574" s="34"/>
      <c r="C574" s="34"/>
      <c r="D574" s="33"/>
      <c r="E574" s="34"/>
      <c r="F574" s="34"/>
      <c r="G574" s="34"/>
      <c r="H574" s="34"/>
      <c r="I574" s="34"/>
      <c r="J574" s="36"/>
      <c r="K574" s="49"/>
      <c r="L574" s="96"/>
      <c r="M574" s="34"/>
      <c r="N574" s="34"/>
      <c r="O574" s="34"/>
      <c r="P574" s="32"/>
      <c r="Q574" s="34"/>
      <c r="R574" s="34"/>
      <c r="S574" s="34"/>
      <c r="T574" s="34"/>
      <c r="U574" s="34"/>
      <c r="V574" s="34"/>
      <c r="W574" s="34"/>
      <c r="X574" s="34"/>
      <c r="Y574" s="34"/>
      <c r="Z574" s="34"/>
      <c r="AA574" s="34"/>
      <c r="AB574" s="34"/>
      <c r="AC574" s="34"/>
      <c r="AD574" s="34"/>
      <c r="AE574" s="34"/>
      <c r="AF574" s="34"/>
      <c r="AG574" s="34"/>
      <c r="AH574" s="34"/>
      <c r="AI574" s="34"/>
      <c r="AJ574" s="34"/>
      <c r="AK574" s="34"/>
      <c r="AL574" s="34"/>
      <c r="AM574" s="34"/>
      <c r="AN574" s="34"/>
      <c r="AO574" s="34"/>
      <c r="AP574" s="34"/>
      <c r="AQ574" s="34"/>
      <c r="AR574" s="34"/>
      <c r="AS574" s="34"/>
      <c r="AT574" s="34"/>
      <c r="AU574" s="34"/>
      <c r="AV574" s="34"/>
      <c r="AW574" s="34"/>
      <c r="AX574" s="34"/>
      <c r="AY574" s="57"/>
      <c r="AZ574" s="47"/>
      <c r="BA574" s="34"/>
      <c r="BB574" s="34"/>
      <c r="BC574" s="34"/>
      <c r="BD574" s="47"/>
      <c r="BE574" s="34"/>
      <c r="BF574" s="34"/>
      <c r="BG574" s="34"/>
      <c r="BH574" s="34"/>
      <c r="BI574" s="32"/>
      <c r="BJ574" s="34"/>
      <c r="BK574" s="34"/>
      <c r="BL574" s="34"/>
      <c r="BM574" s="34"/>
      <c r="BN574" s="34"/>
      <c r="BO574" s="34"/>
      <c r="BP574" s="34"/>
      <c r="BQ574" s="34"/>
      <c r="BR574" s="34"/>
      <c r="BS574" s="34"/>
      <c r="BT574" s="34"/>
      <c r="BU574" s="34"/>
    </row>
    <row r="575">
      <c r="A575" s="34"/>
      <c r="B575" s="34"/>
      <c r="C575" s="34"/>
      <c r="D575" s="33"/>
      <c r="E575" s="34"/>
      <c r="F575" s="34"/>
      <c r="G575" s="34"/>
      <c r="H575" s="34"/>
      <c r="I575" s="34"/>
      <c r="J575" s="36"/>
      <c r="K575" s="49"/>
      <c r="L575" s="96"/>
      <c r="M575" s="34"/>
      <c r="N575" s="34"/>
      <c r="O575" s="34"/>
      <c r="P575" s="32"/>
      <c r="Q575" s="34"/>
      <c r="R575" s="34"/>
      <c r="S575" s="34"/>
      <c r="T575" s="34"/>
      <c r="U575" s="34"/>
      <c r="V575" s="34"/>
      <c r="W575" s="34"/>
      <c r="X575" s="34"/>
      <c r="Y575" s="34"/>
      <c r="Z575" s="34"/>
      <c r="AA575" s="34"/>
      <c r="AB575" s="34"/>
      <c r="AC575" s="34"/>
      <c r="AD575" s="34"/>
      <c r="AE575" s="34"/>
      <c r="AF575" s="34"/>
      <c r="AG575" s="34"/>
      <c r="AH575" s="34"/>
      <c r="AI575" s="34"/>
      <c r="AJ575" s="34"/>
      <c r="AK575" s="34"/>
      <c r="AL575" s="34"/>
      <c r="AM575" s="34"/>
      <c r="AN575" s="34"/>
      <c r="AO575" s="34"/>
      <c r="AP575" s="34"/>
      <c r="AQ575" s="34"/>
      <c r="AR575" s="34"/>
      <c r="AS575" s="34"/>
      <c r="AT575" s="34"/>
      <c r="AU575" s="34"/>
      <c r="AV575" s="34"/>
      <c r="AW575" s="34"/>
      <c r="AX575" s="34"/>
      <c r="AY575" s="57"/>
      <c r="AZ575" s="47"/>
      <c r="BA575" s="34"/>
      <c r="BB575" s="34"/>
      <c r="BC575" s="34"/>
      <c r="BD575" s="47"/>
      <c r="BE575" s="34"/>
      <c r="BF575" s="34"/>
      <c r="BG575" s="34"/>
      <c r="BH575" s="34"/>
      <c r="BI575" s="32"/>
      <c r="BJ575" s="34"/>
      <c r="BK575" s="34"/>
      <c r="BL575" s="34"/>
      <c r="BM575" s="34"/>
      <c r="BN575" s="34"/>
      <c r="BO575" s="34"/>
      <c r="BP575" s="34"/>
      <c r="BQ575" s="34"/>
      <c r="BR575" s="34"/>
      <c r="BS575" s="34"/>
      <c r="BT575" s="34"/>
      <c r="BU575" s="34"/>
    </row>
    <row r="576">
      <c r="A576" s="34"/>
      <c r="B576" s="34"/>
      <c r="C576" s="34"/>
      <c r="D576" s="33"/>
      <c r="E576" s="34"/>
      <c r="F576" s="34"/>
      <c r="G576" s="34"/>
      <c r="H576" s="34"/>
      <c r="I576" s="34"/>
      <c r="J576" s="36"/>
      <c r="K576" s="49"/>
      <c r="L576" s="96"/>
      <c r="M576" s="34"/>
      <c r="N576" s="34"/>
      <c r="O576" s="34"/>
      <c r="P576" s="32"/>
      <c r="Q576" s="34"/>
      <c r="R576" s="34"/>
      <c r="S576" s="34"/>
      <c r="T576" s="34"/>
      <c r="U576" s="34"/>
      <c r="V576" s="34"/>
      <c r="W576" s="34"/>
      <c r="X576" s="34"/>
      <c r="Y576" s="34"/>
      <c r="Z576" s="34"/>
      <c r="AA576" s="34"/>
      <c r="AB576" s="34"/>
      <c r="AC576" s="34"/>
      <c r="AD576" s="34"/>
      <c r="AE576" s="34"/>
      <c r="AF576" s="34"/>
      <c r="AG576" s="34"/>
      <c r="AH576" s="34"/>
      <c r="AI576" s="34"/>
      <c r="AJ576" s="34"/>
      <c r="AK576" s="34"/>
      <c r="AL576" s="34"/>
      <c r="AM576" s="34"/>
      <c r="AN576" s="34"/>
      <c r="AO576" s="34"/>
      <c r="AP576" s="34"/>
      <c r="AQ576" s="34"/>
      <c r="AR576" s="34"/>
      <c r="AS576" s="34"/>
      <c r="AT576" s="34"/>
      <c r="AU576" s="34"/>
      <c r="AV576" s="34"/>
      <c r="AW576" s="34"/>
      <c r="AX576" s="34"/>
      <c r="AY576" s="57"/>
      <c r="AZ576" s="47"/>
      <c r="BA576" s="34"/>
      <c r="BB576" s="34"/>
      <c r="BC576" s="34"/>
      <c r="BD576" s="47"/>
      <c r="BE576" s="34"/>
      <c r="BF576" s="34"/>
      <c r="BG576" s="34"/>
      <c r="BH576" s="34"/>
      <c r="BI576" s="32"/>
      <c r="BJ576" s="34"/>
      <c r="BK576" s="34"/>
      <c r="BL576" s="34"/>
      <c r="BM576" s="34"/>
      <c r="BN576" s="34"/>
      <c r="BO576" s="34"/>
      <c r="BP576" s="34"/>
      <c r="BQ576" s="34"/>
      <c r="BR576" s="34"/>
      <c r="BS576" s="34"/>
      <c r="BT576" s="34"/>
      <c r="BU576" s="34"/>
    </row>
    <row r="577">
      <c r="A577" s="34"/>
      <c r="B577" s="34"/>
      <c r="C577" s="34"/>
      <c r="D577" s="33"/>
      <c r="E577" s="34"/>
      <c r="F577" s="34"/>
      <c r="G577" s="34"/>
      <c r="H577" s="34"/>
      <c r="I577" s="34"/>
      <c r="J577" s="36"/>
      <c r="K577" s="49"/>
      <c r="L577" s="96"/>
      <c r="M577" s="34"/>
      <c r="N577" s="34"/>
      <c r="O577" s="34"/>
      <c r="P577" s="32"/>
      <c r="Q577" s="34"/>
      <c r="R577" s="34"/>
      <c r="S577" s="34"/>
      <c r="T577" s="34"/>
      <c r="U577" s="34"/>
      <c r="V577" s="34"/>
      <c r="W577" s="34"/>
      <c r="X577" s="34"/>
      <c r="Y577" s="34"/>
      <c r="Z577" s="34"/>
      <c r="AA577" s="34"/>
      <c r="AB577" s="34"/>
      <c r="AC577" s="34"/>
      <c r="AD577" s="34"/>
      <c r="AE577" s="34"/>
      <c r="AF577" s="34"/>
      <c r="AG577" s="34"/>
      <c r="AH577" s="34"/>
      <c r="AI577" s="34"/>
      <c r="AJ577" s="34"/>
      <c r="AK577" s="34"/>
      <c r="AL577" s="34"/>
      <c r="AM577" s="34"/>
      <c r="AN577" s="34"/>
      <c r="AO577" s="34"/>
      <c r="AP577" s="34"/>
      <c r="AQ577" s="34"/>
      <c r="AR577" s="34"/>
      <c r="AS577" s="34"/>
      <c r="AT577" s="34"/>
      <c r="AU577" s="34"/>
      <c r="AV577" s="34"/>
      <c r="AW577" s="34"/>
      <c r="AX577" s="34"/>
      <c r="AY577" s="57"/>
      <c r="AZ577" s="47"/>
      <c r="BA577" s="34"/>
      <c r="BB577" s="34"/>
      <c r="BC577" s="34"/>
      <c r="BD577" s="47"/>
      <c r="BE577" s="34"/>
      <c r="BF577" s="34"/>
      <c r="BG577" s="34"/>
      <c r="BH577" s="34"/>
      <c r="BI577" s="32"/>
      <c r="BJ577" s="34"/>
      <c r="BK577" s="34"/>
      <c r="BL577" s="34"/>
      <c r="BM577" s="34"/>
      <c r="BN577" s="34"/>
      <c r="BO577" s="34"/>
      <c r="BP577" s="34"/>
      <c r="BQ577" s="34"/>
      <c r="BR577" s="34"/>
      <c r="BS577" s="34"/>
      <c r="BT577" s="34"/>
      <c r="BU577" s="34"/>
    </row>
    <row r="578">
      <c r="A578" s="34"/>
      <c r="B578" s="34"/>
      <c r="C578" s="34"/>
      <c r="D578" s="33"/>
      <c r="E578" s="34"/>
      <c r="F578" s="34"/>
      <c r="G578" s="34"/>
      <c r="H578" s="34"/>
      <c r="I578" s="34"/>
      <c r="J578" s="36"/>
      <c r="K578" s="49"/>
      <c r="L578" s="96"/>
      <c r="M578" s="34"/>
      <c r="N578" s="34"/>
      <c r="O578" s="34"/>
      <c r="P578" s="32"/>
      <c r="Q578" s="34"/>
      <c r="R578" s="34"/>
      <c r="S578" s="34"/>
      <c r="T578" s="34"/>
      <c r="U578" s="34"/>
      <c r="V578" s="34"/>
      <c r="W578" s="34"/>
      <c r="X578" s="34"/>
      <c r="Y578" s="34"/>
      <c r="Z578" s="34"/>
      <c r="AA578" s="34"/>
      <c r="AB578" s="34"/>
      <c r="AC578" s="34"/>
      <c r="AD578" s="34"/>
      <c r="AE578" s="34"/>
      <c r="AF578" s="34"/>
      <c r="AG578" s="34"/>
      <c r="AH578" s="34"/>
      <c r="AI578" s="34"/>
      <c r="AJ578" s="34"/>
      <c r="AK578" s="34"/>
      <c r="AL578" s="34"/>
      <c r="AM578" s="34"/>
      <c r="AN578" s="34"/>
      <c r="AO578" s="34"/>
      <c r="AP578" s="34"/>
      <c r="AQ578" s="34"/>
      <c r="AR578" s="34"/>
      <c r="AS578" s="34"/>
      <c r="AT578" s="34"/>
      <c r="AU578" s="34"/>
      <c r="AV578" s="34"/>
      <c r="AW578" s="34"/>
      <c r="AX578" s="34"/>
      <c r="AY578" s="57"/>
      <c r="AZ578" s="47"/>
      <c r="BA578" s="34"/>
      <c r="BB578" s="34"/>
      <c r="BC578" s="34"/>
      <c r="BD578" s="47"/>
      <c r="BE578" s="34"/>
      <c r="BF578" s="34"/>
      <c r="BG578" s="34"/>
      <c r="BH578" s="34"/>
      <c r="BI578" s="32"/>
      <c r="BJ578" s="34"/>
      <c r="BK578" s="34"/>
      <c r="BL578" s="34"/>
      <c r="BM578" s="34"/>
      <c r="BN578" s="34"/>
      <c r="BO578" s="34"/>
      <c r="BP578" s="34"/>
      <c r="BQ578" s="34"/>
      <c r="BR578" s="34"/>
      <c r="BS578" s="34"/>
      <c r="BT578" s="34"/>
      <c r="BU578" s="34"/>
    </row>
    <row r="579">
      <c r="A579" s="34"/>
      <c r="B579" s="34"/>
      <c r="C579" s="34"/>
      <c r="D579" s="33"/>
      <c r="E579" s="34"/>
      <c r="F579" s="34"/>
      <c r="G579" s="34"/>
      <c r="H579" s="34"/>
      <c r="I579" s="34"/>
      <c r="J579" s="36"/>
      <c r="K579" s="49"/>
      <c r="L579" s="96"/>
      <c r="M579" s="34"/>
      <c r="N579" s="34"/>
      <c r="O579" s="34"/>
      <c r="P579" s="32"/>
      <c r="Q579" s="34"/>
      <c r="R579" s="34"/>
      <c r="S579" s="34"/>
      <c r="T579" s="34"/>
      <c r="U579" s="34"/>
      <c r="V579" s="34"/>
      <c r="W579" s="34"/>
      <c r="X579" s="34"/>
      <c r="Y579" s="34"/>
      <c r="Z579" s="34"/>
      <c r="AA579" s="34"/>
      <c r="AB579" s="34"/>
      <c r="AC579" s="34"/>
      <c r="AD579" s="34"/>
      <c r="AE579" s="34"/>
      <c r="AF579" s="34"/>
      <c r="AG579" s="34"/>
      <c r="AH579" s="34"/>
      <c r="AI579" s="34"/>
      <c r="AJ579" s="34"/>
      <c r="AK579" s="34"/>
      <c r="AL579" s="34"/>
      <c r="AM579" s="34"/>
      <c r="AN579" s="34"/>
      <c r="AO579" s="34"/>
      <c r="AP579" s="34"/>
      <c r="AQ579" s="34"/>
      <c r="AR579" s="34"/>
      <c r="AS579" s="34"/>
      <c r="AT579" s="34"/>
      <c r="AU579" s="34"/>
      <c r="AV579" s="34"/>
      <c r="AW579" s="34"/>
      <c r="AX579" s="34"/>
      <c r="AY579" s="57"/>
      <c r="AZ579" s="47"/>
      <c r="BA579" s="34"/>
      <c r="BB579" s="34"/>
      <c r="BC579" s="34"/>
      <c r="BD579" s="47"/>
      <c r="BE579" s="34"/>
      <c r="BF579" s="34"/>
      <c r="BG579" s="34"/>
      <c r="BH579" s="34"/>
      <c r="BI579" s="32"/>
      <c r="BJ579" s="34"/>
      <c r="BK579" s="34"/>
      <c r="BL579" s="34"/>
      <c r="BM579" s="34"/>
      <c r="BN579" s="34"/>
      <c r="BO579" s="34"/>
      <c r="BP579" s="34"/>
      <c r="BQ579" s="34"/>
      <c r="BR579" s="34"/>
      <c r="BS579" s="34"/>
      <c r="BT579" s="34"/>
      <c r="BU579" s="34"/>
    </row>
    <row r="580">
      <c r="A580" s="34"/>
      <c r="B580" s="34"/>
      <c r="C580" s="34"/>
      <c r="D580" s="33"/>
      <c r="E580" s="34"/>
      <c r="F580" s="34"/>
      <c r="G580" s="34"/>
      <c r="H580" s="34"/>
      <c r="I580" s="34"/>
      <c r="J580" s="36"/>
      <c r="K580" s="49"/>
      <c r="L580" s="96"/>
      <c r="M580" s="34"/>
      <c r="N580" s="34"/>
      <c r="O580" s="34"/>
      <c r="P580" s="32"/>
      <c r="Q580" s="34"/>
      <c r="R580" s="34"/>
      <c r="S580" s="34"/>
      <c r="T580" s="34"/>
      <c r="U580" s="34"/>
      <c r="V580" s="34"/>
      <c r="W580" s="34"/>
      <c r="X580" s="34"/>
      <c r="Y580" s="34"/>
      <c r="Z580" s="34"/>
      <c r="AA580" s="34"/>
      <c r="AB580" s="34"/>
      <c r="AC580" s="34"/>
      <c r="AD580" s="34"/>
      <c r="AE580" s="34"/>
      <c r="AF580" s="34"/>
      <c r="AG580" s="34"/>
      <c r="AH580" s="34"/>
      <c r="AI580" s="34"/>
      <c r="AJ580" s="34"/>
      <c r="AK580" s="34"/>
      <c r="AL580" s="34"/>
      <c r="AM580" s="34"/>
      <c r="AN580" s="34"/>
      <c r="AO580" s="34"/>
      <c r="AP580" s="34"/>
      <c r="AQ580" s="34"/>
      <c r="AR580" s="34"/>
      <c r="AS580" s="34"/>
      <c r="AT580" s="34"/>
      <c r="AU580" s="34"/>
      <c r="AV580" s="34"/>
      <c r="AW580" s="34"/>
      <c r="AX580" s="34"/>
      <c r="AY580" s="57"/>
      <c r="AZ580" s="47"/>
      <c r="BA580" s="34"/>
      <c r="BB580" s="34"/>
      <c r="BC580" s="34"/>
      <c r="BD580" s="47"/>
      <c r="BE580" s="34"/>
      <c r="BF580" s="34"/>
      <c r="BG580" s="34"/>
      <c r="BH580" s="34"/>
      <c r="BI580" s="32"/>
      <c r="BJ580" s="34"/>
      <c r="BK580" s="34"/>
      <c r="BL580" s="34"/>
      <c r="BM580" s="34"/>
      <c r="BN580" s="34"/>
      <c r="BO580" s="34"/>
      <c r="BP580" s="34"/>
      <c r="BQ580" s="34"/>
      <c r="BR580" s="34"/>
      <c r="BS580" s="34"/>
      <c r="BT580" s="34"/>
      <c r="BU580" s="34"/>
    </row>
    <row r="581">
      <c r="A581" s="34"/>
      <c r="B581" s="34"/>
      <c r="C581" s="34"/>
      <c r="D581" s="33"/>
      <c r="E581" s="34"/>
      <c r="F581" s="34"/>
      <c r="G581" s="34"/>
      <c r="H581" s="34"/>
      <c r="I581" s="34"/>
      <c r="J581" s="36"/>
      <c r="K581" s="49"/>
      <c r="L581" s="96"/>
      <c r="M581" s="34"/>
      <c r="N581" s="34"/>
      <c r="O581" s="34"/>
      <c r="P581" s="32"/>
      <c r="Q581" s="34"/>
      <c r="R581" s="34"/>
      <c r="S581" s="34"/>
      <c r="T581" s="34"/>
      <c r="U581" s="34"/>
      <c r="V581" s="34"/>
      <c r="W581" s="34"/>
      <c r="X581" s="34"/>
      <c r="Y581" s="34"/>
      <c r="Z581" s="34"/>
      <c r="AA581" s="34"/>
      <c r="AB581" s="34"/>
      <c r="AC581" s="34"/>
      <c r="AD581" s="34"/>
      <c r="AE581" s="34"/>
      <c r="AF581" s="34"/>
      <c r="AG581" s="34"/>
      <c r="AH581" s="34"/>
      <c r="AI581" s="34"/>
      <c r="AJ581" s="34"/>
      <c r="AK581" s="34"/>
      <c r="AL581" s="34"/>
      <c r="AM581" s="34"/>
      <c r="AN581" s="34"/>
      <c r="AO581" s="34"/>
      <c r="AP581" s="34"/>
      <c r="AQ581" s="34"/>
      <c r="AR581" s="34"/>
      <c r="AS581" s="34"/>
      <c r="AT581" s="34"/>
      <c r="AU581" s="34"/>
      <c r="AV581" s="34"/>
      <c r="AW581" s="34"/>
      <c r="AX581" s="34"/>
      <c r="AY581" s="57"/>
      <c r="AZ581" s="47"/>
      <c r="BA581" s="34"/>
      <c r="BB581" s="34"/>
      <c r="BC581" s="34"/>
      <c r="BD581" s="47"/>
      <c r="BE581" s="34"/>
      <c r="BF581" s="34"/>
      <c r="BG581" s="34"/>
      <c r="BH581" s="34"/>
      <c r="BI581" s="32"/>
      <c r="BJ581" s="34"/>
      <c r="BK581" s="34"/>
      <c r="BL581" s="34"/>
      <c r="BM581" s="34"/>
      <c r="BN581" s="34"/>
      <c r="BO581" s="34"/>
      <c r="BP581" s="34"/>
      <c r="BQ581" s="34"/>
      <c r="BR581" s="34"/>
      <c r="BS581" s="34"/>
      <c r="BT581" s="34"/>
      <c r="BU581" s="34"/>
    </row>
    <row r="582">
      <c r="A582" s="34"/>
      <c r="B582" s="34"/>
      <c r="C582" s="34"/>
      <c r="D582" s="33"/>
      <c r="E582" s="34"/>
      <c r="F582" s="34"/>
      <c r="G582" s="34"/>
      <c r="H582" s="34"/>
      <c r="I582" s="34"/>
      <c r="J582" s="36"/>
      <c r="K582" s="49"/>
      <c r="L582" s="96"/>
      <c r="M582" s="34"/>
      <c r="N582" s="34"/>
      <c r="O582" s="34"/>
      <c r="P582" s="32"/>
      <c r="Q582" s="34"/>
      <c r="R582" s="34"/>
      <c r="S582" s="34"/>
      <c r="T582" s="34"/>
      <c r="U582" s="34"/>
      <c r="V582" s="34"/>
      <c r="W582" s="34"/>
      <c r="X582" s="34"/>
      <c r="Y582" s="34"/>
      <c r="Z582" s="34"/>
      <c r="AA582" s="34"/>
      <c r="AB582" s="34"/>
      <c r="AC582" s="34"/>
      <c r="AD582" s="34"/>
      <c r="AE582" s="34"/>
      <c r="AF582" s="34"/>
      <c r="AG582" s="34"/>
      <c r="AH582" s="34"/>
      <c r="AI582" s="34"/>
      <c r="AJ582" s="34"/>
      <c r="AK582" s="34"/>
      <c r="AL582" s="34"/>
      <c r="AM582" s="34"/>
      <c r="AN582" s="34"/>
      <c r="AO582" s="34"/>
      <c r="AP582" s="34"/>
      <c r="AQ582" s="34"/>
      <c r="AR582" s="34"/>
      <c r="AS582" s="34"/>
      <c r="AT582" s="34"/>
      <c r="AU582" s="34"/>
      <c r="AV582" s="34"/>
      <c r="AW582" s="34"/>
      <c r="AX582" s="34"/>
      <c r="AY582" s="57"/>
      <c r="AZ582" s="47"/>
      <c r="BA582" s="34"/>
      <c r="BB582" s="34"/>
      <c r="BC582" s="34"/>
      <c r="BD582" s="47"/>
      <c r="BE582" s="34"/>
      <c r="BF582" s="34"/>
      <c r="BG582" s="34"/>
      <c r="BH582" s="34"/>
      <c r="BI582" s="32"/>
      <c r="BJ582" s="34"/>
      <c r="BK582" s="34"/>
      <c r="BL582" s="34"/>
      <c r="BM582" s="34"/>
      <c r="BN582" s="34"/>
      <c r="BO582" s="34"/>
      <c r="BP582" s="34"/>
      <c r="BQ582" s="34"/>
      <c r="BR582" s="34"/>
      <c r="BS582" s="34"/>
      <c r="BT582" s="34"/>
      <c r="BU582" s="34"/>
    </row>
    <row r="583">
      <c r="A583" s="34"/>
      <c r="B583" s="34"/>
      <c r="C583" s="34"/>
      <c r="D583" s="33"/>
      <c r="E583" s="34"/>
      <c r="F583" s="34"/>
      <c r="G583" s="34"/>
      <c r="H583" s="34"/>
      <c r="I583" s="34"/>
      <c r="J583" s="36"/>
      <c r="K583" s="49"/>
      <c r="L583" s="96"/>
      <c r="M583" s="34"/>
      <c r="N583" s="34"/>
      <c r="O583" s="34"/>
      <c r="P583" s="32"/>
      <c r="Q583" s="34"/>
      <c r="R583" s="34"/>
      <c r="S583" s="34"/>
      <c r="T583" s="34"/>
      <c r="U583" s="34"/>
      <c r="V583" s="34"/>
      <c r="W583" s="34"/>
      <c r="X583" s="34"/>
      <c r="Y583" s="34"/>
      <c r="Z583" s="34"/>
      <c r="AA583" s="34"/>
      <c r="AB583" s="34"/>
      <c r="AC583" s="34"/>
      <c r="AD583" s="34"/>
      <c r="AE583" s="34"/>
      <c r="AF583" s="34"/>
      <c r="AG583" s="34"/>
      <c r="AH583" s="34"/>
      <c r="AI583" s="34"/>
      <c r="AJ583" s="34"/>
      <c r="AK583" s="34"/>
      <c r="AL583" s="34"/>
      <c r="AM583" s="34"/>
      <c r="AN583" s="34"/>
      <c r="AO583" s="34"/>
      <c r="AP583" s="34"/>
      <c r="AQ583" s="34"/>
      <c r="AR583" s="34"/>
      <c r="AS583" s="34"/>
      <c r="AT583" s="34"/>
      <c r="AU583" s="34"/>
      <c r="AV583" s="34"/>
      <c r="AW583" s="34"/>
      <c r="AX583" s="34"/>
      <c r="AY583" s="57"/>
      <c r="AZ583" s="47"/>
      <c r="BA583" s="34"/>
      <c r="BB583" s="34"/>
      <c r="BC583" s="34"/>
      <c r="BD583" s="47"/>
      <c r="BE583" s="34"/>
      <c r="BF583" s="34"/>
      <c r="BG583" s="34"/>
      <c r="BH583" s="34"/>
      <c r="BI583" s="32"/>
      <c r="BJ583" s="34"/>
      <c r="BK583" s="34"/>
      <c r="BL583" s="34"/>
      <c r="BM583" s="34"/>
      <c r="BN583" s="34"/>
      <c r="BO583" s="34"/>
      <c r="BP583" s="34"/>
      <c r="BQ583" s="34"/>
      <c r="BR583" s="34"/>
      <c r="BS583" s="34"/>
      <c r="BT583" s="34"/>
      <c r="BU583" s="34"/>
    </row>
    <row r="584">
      <c r="A584" s="34"/>
      <c r="B584" s="34"/>
      <c r="C584" s="34"/>
      <c r="D584" s="33"/>
      <c r="E584" s="34"/>
      <c r="F584" s="34"/>
      <c r="G584" s="34"/>
      <c r="H584" s="34"/>
      <c r="I584" s="34"/>
      <c r="J584" s="36"/>
      <c r="K584" s="49"/>
      <c r="L584" s="96"/>
      <c r="M584" s="34"/>
      <c r="N584" s="34"/>
      <c r="O584" s="34"/>
      <c r="P584" s="32"/>
      <c r="Q584" s="34"/>
      <c r="R584" s="34"/>
      <c r="S584" s="34"/>
      <c r="T584" s="34"/>
      <c r="U584" s="34"/>
      <c r="V584" s="34"/>
      <c r="W584" s="34"/>
      <c r="X584" s="34"/>
      <c r="Y584" s="34"/>
      <c r="Z584" s="34"/>
      <c r="AA584" s="34"/>
      <c r="AB584" s="34"/>
      <c r="AC584" s="34"/>
      <c r="AD584" s="34"/>
      <c r="AE584" s="34"/>
      <c r="AF584" s="34"/>
      <c r="AG584" s="34"/>
      <c r="AH584" s="34"/>
      <c r="AI584" s="34"/>
      <c r="AJ584" s="34"/>
      <c r="AK584" s="34"/>
      <c r="AL584" s="34"/>
      <c r="AM584" s="34"/>
      <c r="AN584" s="34"/>
      <c r="AO584" s="34"/>
      <c r="AP584" s="34"/>
      <c r="AQ584" s="34"/>
      <c r="AR584" s="34"/>
      <c r="AS584" s="34"/>
      <c r="AT584" s="34"/>
      <c r="AU584" s="34"/>
      <c r="AV584" s="34"/>
      <c r="AW584" s="34"/>
      <c r="AX584" s="34"/>
      <c r="AY584" s="57"/>
      <c r="AZ584" s="47"/>
      <c r="BA584" s="34"/>
      <c r="BB584" s="34"/>
      <c r="BC584" s="34"/>
      <c r="BD584" s="47"/>
      <c r="BE584" s="34"/>
      <c r="BF584" s="34"/>
      <c r="BG584" s="34"/>
      <c r="BH584" s="34"/>
      <c r="BI584" s="32"/>
      <c r="BJ584" s="34"/>
      <c r="BK584" s="34"/>
      <c r="BL584" s="34"/>
      <c r="BM584" s="34"/>
      <c r="BN584" s="34"/>
      <c r="BO584" s="34"/>
      <c r="BP584" s="34"/>
      <c r="BQ584" s="34"/>
      <c r="BR584" s="34"/>
      <c r="BS584" s="34"/>
      <c r="BT584" s="34"/>
      <c r="BU584" s="34"/>
    </row>
    <row r="585">
      <c r="A585" s="34"/>
      <c r="B585" s="34"/>
      <c r="C585" s="34"/>
      <c r="D585" s="33"/>
      <c r="E585" s="34"/>
      <c r="F585" s="34"/>
      <c r="G585" s="34"/>
      <c r="H585" s="34"/>
      <c r="I585" s="34"/>
      <c r="J585" s="36"/>
      <c r="K585" s="49"/>
      <c r="L585" s="96"/>
      <c r="M585" s="34"/>
      <c r="N585" s="34"/>
      <c r="O585" s="34"/>
      <c r="P585" s="32"/>
      <c r="Q585" s="34"/>
      <c r="R585" s="34"/>
      <c r="S585" s="34"/>
      <c r="T585" s="34"/>
      <c r="U585" s="34"/>
      <c r="V585" s="34"/>
      <c r="W585" s="34"/>
      <c r="X585" s="34"/>
      <c r="Y585" s="34"/>
      <c r="Z585" s="34"/>
      <c r="AA585" s="34"/>
      <c r="AB585" s="34"/>
      <c r="AC585" s="34"/>
      <c r="AD585" s="34"/>
      <c r="AE585" s="34"/>
      <c r="AF585" s="34"/>
      <c r="AG585" s="34"/>
      <c r="AH585" s="34"/>
      <c r="AI585" s="34"/>
      <c r="AJ585" s="34"/>
      <c r="AK585" s="34"/>
      <c r="AL585" s="34"/>
      <c r="AM585" s="34"/>
      <c r="AN585" s="34"/>
      <c r="AO585" s="34"/>
      <c r="AP585" s="34"/>
      <c r="AQ585" s="34"/>
      <c r="AR585" s="34"/>
      <c r="AS585" s="34"/>
      <c r="AT585" s="34"/>
      <c r="AU585" s="34"/>
      <c r="AV585" s="34"/>
      <c r="AW585" s="34"/>
      <c r="AX585" s="34"/>
      <c r="AY585" s="57"/>
      <c r="AZ585" s="47"/>
      <c r="BA585" s="34"/>
      <c r="BB585" s="34"/>
      <c r="BC585" s="34"/>
      <c r="BD585" s="47"/>
      <c r="BE585" s="34"/>
      <c r="BF585" s="34"/>
      <c r="BG585" s="34"/>
      <c r="BH585" s="34"/>
      <c r="BI585" s="32"/>
      <c r="BJ585" s="34"/>
      <c r="BK585" s="34"/>
      <c r="BL585" s="34"/>
      <c r="BM585" s="34"/>
      <c r="BN585" s="34"/>
      <c r="BO585" s="34"/>
      <c r="BP585" s="34"/>
      <c r="BQ585" s="34"/>
      <c r="BR585" s="34"/>
      <c r="BS585" s="34"/>
      <c r="BT585" s="34"/>
      <c r="BU585" s="34"/>
    </row>
    <row r="586">
      <c r="A586" s="34"/>
      <c r="B586" s="34"/>
      <c r="C586" s="34"/>
      <c r="D586" s="33"/>
      <c r="E586" s="34"/>
      <c r="F586" s="34"/>
      <c r="G586" s="34"/>
      <c r="H586" s="34"/>
      <c r="I586" s="34"/>
      <c r="J586" s="36"/>
      <c r="K586" s="49"/>
      <c r="L586" s="96"/>
      <c r="M586" s="34"/>
      <c r="N586" s="34"/>
      <c r="O586" s="34"/>
      <c r="P586" s="32"/>
      <c r="Q586" s="34"/>
      <c r="R586" s="34"/>
      <c r="S586" s="34"/>
      <c r="T586" s="34"/>
      <c r="U586" s="34"/>
      <c r="V586" s="34"/>
      <c r="W586" s="34"/>
      <c r="X586" s="34"/>
      <c r="Y586" s="34"/>
      <c r="Z586" s="34"/>
      <c r="AA586" s="34"/>
      <c r="AB586" s="34"/>
      <c r="AC586" s="34"/>
      <c r="AD586" s="34"/>
      <c r="AE586" s="34"/>
      <c r="AF586" s="34"/>
      <c r="AG586" s="34"/>
      <c r="AH586" s="34"/>
      <c r="AI586" s="34"/>
      <c r="AJ586" s="34"/>
      <c r="AK586" s="34"/>
      <c r="AL586" s="34"/>
      <c r="AM586" s="34"/>
      <c r="AN586" s="34"/>
      <c r="AO586" s="34"/>
      <c r="AP586" s="34"/>
      <c r="AQ586" s="34"/>
      <c r="AR586" s="34"/>
      <c r="AS586" s="34"/>
      <c r="AT586" s="34"/>
      <c r="AU586" s="34"/>
      <c r="AV586" s="34"/>
      <c r="AW586" s="34"/>
      <c r="AX586" s="34"/>
      <c r="AY586" s="57"/>
      <c r="AZ586" s="47"/>
      <c r="BA586" s="34"/>
      <c r="BB586" s="34"/>
      <c r="BC586" s="34"/>
      <c r="BD586" s="47"/>
      <c r="BE586" s="34"/>
      <c r="BF586" s="34"/>
      <c r="BG586" s="34"/>
      <c r="BH586" s="34"/>
      <c r="BI586" s="32"/>
      <c r="BJ586" s="34"/>
      <c r="BK586" s="34"/>
      <c r="BL586" s="34"/>
      <c r="BM586" s="34"/>
      <c r="BN586" s="34"/>
      <c r="BO586" s="34"/>
      <c r="BP586" s="34"/>
      <c r="BQ586" s="34"/>
      <c r="BR586" s="34"/>
      <c r="BS586" s="34"/>
      <c r="BT586" s="34"/>
      <c r="BU586" s="34"/>
    </row>
    <row r="587">
      <c r="A587" s="34"/>
      <c r="B587" s="34"/>
      <c r="C587" s="34"/>
      <c r="D587" s="33"/>
      <c r="E587" s="34"/>
      <c r="F587" s="34"/>
      <c r="G587" s="34"/>
      <c r="H587" s="34"/>
      <c r="I587" s="34"/>
      <c r="J587" s="36"/>
      <c r="K587" s="49"/>
      <c r="L587" s="96"/>
      <c r="M587" s="34"/>
      <c r="N587" s="34"/>
      <c r="O587" s="34"/>
      <c r="P587" s="32"/>
      <c r="Q587" s="34"/>
      <c r="R587" s="34"/>
      <c r="S587" s="34"/>
      <c r="T587" s="34"/>
      <c r="U587" s="34"/>
      <c r="V587" s="34"/>
      <c r="W587" s="34"/>
      <c r="X587" s="34"/>
      <c r="Y587" s="34"/>
      <c r="Z587" s="34"/>
      <c r="AA587" s="34"/>
      <c r="AB587" s="34"/>
      <c r="AC587" s="34"/>
      <c r="AD587" s="34"/>
      <c r="AE587" s="34"/>
      <c r="AF587" s="34"/>
      <c r="AG587" s="34"/>
      <c r="AH587" s="34"/>
      <c r="AI587" s="34"/>
      <c r="AJ587" s="34"/>
      <c r="AK587" s="34"/>
      <c r="AL587" s="34"/>
      <c r="AM587" s="34"/>
      <c r="AN587" s="34"/>
      <c r="AO587" s="34"/>
      <c r="AP587" s="34"/>
      <c r="AQ587" s="34"/>
      <c r="AR587" s="34"/>
      <c r="AS587" s="34"/>
      <c r="AT587" s="34"/>
      <c r="AU587" s="34"/>
      <c r="AV587" s="34"/>
      <c r="AW587" s="34"/>
      <c r="AX587" s="34"/>
      <c r="AY587" s="57"/>
      <c r="AZ587" s="47"/>
      <c r="BA587" s="34"/>
      <c r="BB587" s="34"/>
      <c r="BC587" s="34"/>
      <c r="BD587" s="47"/>
      <c r="BE587" s="34"/>
      <c r="BF587" s="34"/>
      <c r="BG587" s="34"/>
      <c r="BH587" s="34"/>
      <c r="BI587" s="32"/>
      <c r="BJ587" s="34"/>
      <c r="BK587" s="34"/>
      <c r="BL587" s="34"/>
      <c r="BM587" s="34"/>
      <c r="BN587" s="34"/>
      <c r="BO587" s="34"/>
      <c r="BP587" s="34"/>
      <c r="BQ587" s="34"/>
      <c r="BR587" s="34"/>
      <c r="BS587" s="34"/>
      <c r="BT587" s="34"/>
      <c r="BU587" s="34"/>
    </row>
    <row r="588">
      <c r="A588" s="34"/>
      <c r="B588" s="34"/>
      <c r="C588" s="34"/>
      <c r="D588" s="33"/>
      <c r="E588" s="34"/>
      <c r="F588" s="34"/>
      <c r="G588" s="34"/>
      <c r="H588" s="34"/>
      <c r="I588" s="34"/>
      <c r="J588" s="36"/>
      <c r="K588" s="49"/>
      <c r="L588" s="96"/>
      <c r="M588" s="34"/>
      <c r="N588" s="34"/>
      <c r="O588" s="34"/>
      <c r="P588" s="32"/>
      <c r="Q588" s="34"/>
      <c r="R588" s="34"/>
      <c r="S588" s="34"/>
      <c r="T588" s="34"/>
      <c r="U588" s="34"/>
      <c r="V588" s="34"/>
      <c r="W588" s="34"/>
      <c r="X588" s="34"/>
      <c r="Y588" s="34"/>
      <c r="Z588" s="34"/>
      <c r="AA588" s="34"/>
      <c r="AB588" s="34"/>
      <c r="AC588" s="34"/>
      <c r="AD588" s="34"/>
      <c r="AE588" s="34"/>
      <c r="AF588" s="34"/>
      <c r="AG588" s="34"/>
      <c r="AH588" s="34"/>
      <c r="AI588" s="34"/>
      <c r="AJ588" s="34"/>
      <c r="AK588" s="34"/>
      <c r="AL588" s="34"/>
      <c r="AM588" s="34"/>
      <c r="AN588" s="34"/>
      <c r="AO588" s="34"/>
      <c r="AP588" s="34"/>
      <c r="AQ588" s="34"/>
      <c r="AR588" s="34"/>
      <c r="AS588" s="34"/>
      <c r="AT588" s="34"/>
      <c r="AU588" s="34"/>
      <c r="AV588" s="34"/>
      <c r="AW588" s="34"/>
      <c r="AX588" s="34"/>
      <c r="AY588" s="57"/>
      <c r="AZ588" s="47"/>
      <c r="BA588" s="34"/>
      <c r="BB588" s="34"/>
      <c r="BC588" s="34"/>
      <c r="BD588" s="47"/>
      <c r="BE588" s="34"/>
      <c r="BF588" s="34"/>
      <c r="BG588" s="34"/>
      <c r="BH588" s="34"/>
      <c r="BI588" s="32"/>
      <c r="BJ588" s="34"/>
      <c r="BK588" s="34"/>
      <c r="BL588" s="34"/>
      <c r="BM588" s="34"/>
      <c r="BN588" s="34"/>
      <c r="BO588" s="34"/>
      <c r="BP588" s="34"/>
      <c r="BQ588" s="34"/>
      <c r="BR588" s="34"/>
      <c r="BS588" s="34"/>
      <c r="BT588" s="34"/>
      <c r="BU588" s="34"/>
    </row>
    <row r="589">
      <c r="A589" s="34"/>
      <c r="B589" s="34"/>
      <c r="C589" s="34"/>
      <c r="D589" s="33"/>
      <c r="E589" s="34"/>
      <c r="F589" s="34"/>
      <c r="G589" s="34"/>
      <c r="H589" s="34"/>
      <c r="I589" s="34"/>
      <c r="J589" s="36"/>
      <c r="K589" s="49"/>
      <c r="L589" s="96"/>
      <c r="M589" s="34"/>
      <c r="N589" s="34"/>
      <c r="O589" s="34"/>
      <c r="P589" s="32"/>
      <c r="Q589" s="34"/>
      <c r="R589" s="34"/>
      <c r="S589" s="34"/>
      <c r="T589" s="34"/>
      <c r="U589" s="34"/>
      <c r="V589" s="34"/>
      <c r="W589" s="34"/>
      <c r="X589" s="34"/>
      <c r="Y589" s="34"/>
      <c r="Z589" s="34"/>
      <c r="AA589" s="34"/>
      <c r="AB589" s="34"/>
      <c r="AC589" s="34"/>
      <c r="AD589" s="34"/>
      <c r="AE589" s="34"/>
      <c r="AF589" s="34"/>
      <c r="AG589" s="34"/>
      <c r="AH589" s="34"/>
      <c r="AI589" s="34"/>
      <c r="AJ589" s="34"/>
      <c r="AK589" s="34"/>
      <c r="AL589" s="34"/>
      <c r="AM589" s="34"/>
      <c r="AN589" s="34"/>
      <c r="AO589" s="34"/>
      <c r="AP589" s="34"/>
      <c r="AQ589" s="34"/>
      <c r="AR589" s="34"/>
      <c r="AS589" s="34"/>
      <c r="AT589" s="34"/>
      <c r="AU589" s="34"/>
      <c r="AV589" s="34"/>
      <c r="AW589" s="34"/>
      <c r="AX589" s="34"/>
      <c r="AY589" s="57"/>
      <c r="AZ589" s="47"/>
      <c r="BA589" s="34"/>
      <c r="BB589" s="34"/>
      <c r="BC589" s="34"/>
      <c r="BD589" s="47"/>
      <c r="BE589" s="34"/>
      <c r="BF589" s="34"/>
      <c r="BG589" s="34"/>
      <c r="BH589" s="34"/>
      <c r="BI589" s="32"/>
      <c r="BJ589" s="34"/>
      <c r="BK589" s="34"/>
      <c r="BL589" s="34"/>
      <c r="BM589" s="34"/>
      <c r="BN589" s="34"/>
      <c r="BO589" s="34"/>
      <c r="BP589" s="34"/>
      <c r="BQ589" s="34"/>
      <c r="BR589" s="34"/>
      <c r="BS589" s="34"/>
      <c r="BT589" s="34"/>
      <c r="BU589" s="34"/>
    </row>
    <row r="590">
      <c r="A590" s="34"/>
      <c r="B590" s="34"/>
      <c r="C590" s="34"/>
      <c r="D590" s="33"/>
      <c r="E590" s="34"/>
      <c r="F590" s="34"/>
      <c r="G590" s="34"/>
      <c r="H590" s="34"/>
      <c r="I590" s="34"/>
      <c r="J590" s="36"/>
      <c r="K590" s="49"/>
      <c r="L590" s="96"/>
      <c r="M590" s="34"/>
      <c r="N590" s="34"/>
      <c r="O590" s="34"/>
      <c r="P590" s="32"/>
      <c r="Q590" s="34"/>
      <c r="R590" s="34"/>
      <c r="S590" s="34"/>
      <c r="T590" s="34"/>
      <c r="U590" s="34"/>
      <c r="V590" s="34"/>
      <c r="W590" s="34"/>
      <c r="X590" s="34"/>
      <c r="Y590" s="34"/>
      <c r="Z590" s="34"/>
      <c r="AA590" s="34"/>
      <c r="AB590" s="34"/>
      <c r="AC590" s="34"/>
      <c r="AD590" s="34"/>
      <c r="AE590" s="34"/>
      <c r="AF590" s="34"/>
      <c r="AG590" s="34"/>
      <c r="AH590" s="34"/>
      <c r="AI590" s="34"/>
      <c r="AJ590" s="34"/>
      <c r="AK590" s="34"/>
      <c r="AL590" s="34"/>
      <c r="AM590" s="34"/>
      <c r="AN590" s="34"/>
      <c r="AO590" s="34"/>
      <c r="AP590" s="34"/>
      <c r="AQ590" s="34"/>
      <c r="AR590" s="34"/>
      <c r="AS590" s="34"/>
      <c r="AT590" s="34"/>
      <c r="AU590" s="34"/>
      <c r="AV590" s="34"/>
      <c r="AW590" s="34"/>
      <c r="AX590" s="34"/>
      <c r="AY590" s="57"/>
      <c r="AZ590" s="47"/>
      <c r="BA590" s="34"/>
      <c r="BB590" s="34"/>
      <c r="BC590" s="34"/>
      <c r="BD590" s="47"/>
      <c r="BE590" s="34"/>
      <c r="BF590" s="34"/>
      <c r="BG590" s="34"/>
      <c r="BH590" s="34"/>
      <c r="BI590" s="32"/>
      <c r="BJ590" s="34"/>
      <c r="BK590" s="34"/>
      <c r="BL590" s="34"/>
      <c r="BM590" s="34"/>
      <c r="BN590" s="34"/>
      <c r="BO590" s="34"/>
      <c r="BP590" s="34"/>
      <c r="BQ590" s="34"/>
      <c r="BR590" s="34"/>
      <c r="BS590" s="34"/>
      <c r="BT590" s="34"/>
      <c r="BU590" s="34"/>
    </row>
    <row r="591">
      <c r="A591" s="34"/>
      <c r="B591" s="34"/>
      <c r="C591" s="34"/>
      <c r="D591" s="33"/>
      <c r="E591" s="34"/>
      <c r="F591" s="34"/>
      <c r="G591" s="34"/>
      <c r="H591" s="34"/>
      <c r="I591" s="34"/>
      <c r="J591" s="36"/>
      <c r="K591" s="49"/>
      <c r="L591" s="96"/>
      <c r="M591" s="34"/>
      <c r="N591" s="34"/>
      <c r="O591" s="34"/>
      <c r="P591" s="32"/>
      <c r="Q591" s="34"/>
      <c r="R591" s="34"/>
      <c r="S591" s="34"/>
      <c r="T591" s="34"/>
      <c r="U591" s="34"/>
      <c r="V591" s="34"/>
      <c r="W591" s="34"/>
      <c r="X591" s="34"/>
      <c r="Y591" s="34"/>
      <c r="Z591" s="34"/>
      <c r="AA591" s="34"/>
      <c r="AB591" s="34"/>
      <c r="AC591" s="34"/>
      <c r="AD591" s="34"/>
      <c r="AE591" s="34"/>
      <c r="AF591" s="34"/>
      <c r="AG591" s="34"/>
      <c r="AH591" s="34"/>
      <c r="AI591" s="34"/>
      <c r="AJ591" s="34"/>
      <c r="AK591" s="34"/>
      <c r="AL591" s="34"/>
      <c r="AM591" s="34"/>
      <c r="AN591" s="34"/>
      <c r="AO591" s="34"/>
      <c r="AP591" s="34"/>
      <c r="AQ591" s="34"/>
      <c r="AR591" s="34"/>
      <c r="AS591" s="34"/>
      <c r="AT591" s="34"/>
      <c r="AU591" s="34"/>
      <c r="AV591" s="34"/>
      <c r="AW591" s="34"/>
      <c r="AX591" s="34"/>
      <c r="AY591" s="57"/>
      <c r="AZ591" s="47"/>
      <c r="BA591" s="34"/>
      <c r="BB591" s="34"/>
      <c r="BC591" s="34"/>
      <c r="BD591" s="47"/>
      <c r="BE591" s="34"/>
      <c r="BF591" s="34"/>
      <c r="BG591" s="34"/>
      <c r="BH591" s="34"/>
      <c r="BI591" s="32"/>
      <c r="BJ591" s="34"/>
      <c r="BK591" s="34"/>
      <c r="BL591" s="34"/>
      <c r="BM591" s="34"/>
      <c r="BN591" s="34"/>
      <c r="BO591" s="34"/>
      <c r="BP591" s="34"/>
      <c r="BQ591" s="34"/>
      <c r="BR591" s="34"/>
      <c r="BS591" s="34"/>
      <c r="BT591" s="34"/>
      <c r="BU591" s="34"/>
    </row>
    <row r="592">
      <c r="A592" s="34"/>
      <c r="B592" s="34"/>
      <c r="C592" s="34"/>
      <c r="D592" s="33"/>
      <c r="E592" s="34"/>
      <c r="F592" s="34"/>
      <c r="G592" s="34"/>
      <c r="H592" s="34"/>
      <c r="I592" s="34"/>
      <c r="J592" s="36"/>
      <c r="K592" s="49"/>
      <c r="L592" s="96"/>
      <c r="M592" s="34"/>
      <c r="N592" s="34"/>
      <c r="O592" s="34"/>
      <c r="P592" s="32"/>
      <c r="Q592" s="34"/>
      <c r="R592" s="34"/>
      <c r="S592" s="34"/>
      <c r="T592" s="34"/>
      <c r="U592" s="34"/>
      <c r="V592" s="34"/>
      <c r="W592" s="34"/>
      <c r="X592" s="34"/>
      <c r="Y592" s="34"/>
      <c r="Z592" s="34"/>
      <c r="AA592" s="34"/>
      <c r="AB592" s="34"/>
      <c r="AC592" s="34"/>
      <c r="AD592" s="34"/>
      <c r="AE592" s="34"/>
      <c r="AF592" s="34"/>
      <c r="AG592" s="34"/>
      <c r="AH592" s="34"/>
      <c r="AI592" s="34"/>
      <c r="AJ592" s="34"/>
      <c r="AK592" s="34"/>
      <c r="AL592" s="34"/>
      <c r="AM592" s="34"/>
      <c r="AN592" s="34"/>
      <c r="AO592" s="34"/>
      <c r="AP592" s="34"/>
      <c r="AQ592" s="34"/>
      <c r="AR592" s="34"/>
      <c r="AS592" s="34"/>
      <c r="AT592" s="34"/>
      <c r="AU592" s="34"/>
      <c r="AV592" s="34"/>
      <c r="AW592" s="34"/>
      <c r="AX592" s="34"/>
      <c r="AY592" s="57"/>
      <c r="AZ592" s="47"/>
      <c r="BA592" s="34"/>
      <c r="BB592" s="34"/>
      <c r="BC592" s="34"/>
      <c r="BD592" s="47"/>
      <c r="BE592" s="34"/>
      <c r="BF592" s="34"/>
      <c r="BG592" s="34"/>
      <c r="BH592" s="34"/>
      <c r="BI592" s="32"/>
      <c r="BJ592" s="34"/>
      <c r="BK592" s="34"/>
      <c r="BL592" s="34"/>
      <c r="BM592" s="34"/>
      <c r="BN592" s="34"/>
      <c r="BO592" s="34"/>
      <c r="BP592" s="34"/>
      <c r="BQ592" s="34"/>
      <c r="BR592" s="34"/>
      <c r="BS592" s="34"/>
      <c r="BT592" s="34"/>
      <c r="BU592" s="34"/>
    </row>
    <row r="593">
      <c r="A593" s="34"/>
      <c r="B593" s="34"/>
      <c r="C593" s="34"/>
      <c r="D593" s="33"/>
      <c r="E593" s="34"/>
      <c r="F593" s="34"/>
      <c r="G593" s="34"/>
      <c r="H593" s="34"/>
      <c r="I593" s="34"/>
      <c r="J593" s="36"/>
      <c r="K593" s="49"/>
      <c r="L593" s="96"/>
      <c r="M593" s="34"/>
      <c r="N593" s="34"/>
      <c r="O593" s="34"/>
      <c r="P593" s="32"/>
      <c r="Q593" s="34"/>
      <c r="R593" s="34"/>
      <c r="S593" s="34"/>
      <c r="T593" s="34"/>
      <c r="U593" s="34"/>
      <c r="V593" s="34"/>
      <c r="W593" s="34"/>
      <c r="X593" s="34"/>
      <c r="Y593" s="34"/>
      <c r="Z593" s="34"/>
      <c r="AA593" s="34"/>
      <c r="AB593" s="34"/>
      <c r="AC593" s="34"/>
      <c r="AD593" s="34"/>
      <c r="AE593" s="34"/>
      <c r="AF593" s="34"/>
      <c r="AG593" s="34"/>
      <c r="AH593" s="34"/>
      <c r="AI593" s="34"/>
      <c r="AJ593" s="34"/>
      <c r="AK593" s="34"/>
      <c r="AL593" s="34"/>
      <c r="AM593" s="34"/>
      <c r="AN593" s="34"/>
      <c r="AO593" s="34"/>
      <c r="AP593" s="34"/>
      <c r="AQ593" s="34"/>
      <c r="AR593" s="34"/>
      <c r="AS593" s="34"/>
      <c r="AT593" s="34"/>
      <c r="AU593" s="34"/>
      <c r="AV593" s="34"/>
      <c r="AW593" s="34"/>
      <c r="AX593" s="34"/>
      <c r="AY593" s="57"/>
      <c r="AZ593" s="47"/>
      <c r="BA593" s="34"/>
      <c r="BB593" s="34"/>
      <c r="BC593" s="34"/>
      <c r="BD593" s="47"/>
      <c r="BE593" s="34"/>
      <c r="BF593" s="34"/>
      <c r="BG593" s="34"/>
      <c r="BH593" s="34"/>
      <c r="BI593" s="32"/>
      <c r="BJ593" s="34"/>
      <c r="BK593" s="34"/>
      <c r="BL593" s="34"/>
      <c r="BM593" s="34"/>
      <c r="BN593" s="34"/>
      <c r="BO593" s="34"/>
      <c r="BP593" s="34"/>
      <c r="BQ593" s="34"/>
      <c r="BR593" s="34"/>
      <c r="BS593" s="34"/>
      <c r="BT593" s="34"/>
      <c r="BU593" s="34"/>
    </row>
    <row r="594">
      <c r="A594" s="34"/>
      <c r="B594" s="34"/>
      <c r="C594" s="34"/>
      <c r="D594" s="33"/>
      <c r="E594" s="34"/>
      <c r="F594" s="34"/>
      <c r="G594" s="34"/>
      <c r="H594" s="34"/>
      <c r="I594" s="34"/>
      <c r="J594" s="36"/>
      <c r="K594" s="49"/>
      <c r="L594" s="96"/>
      <c r="M594" s="34"/>
      <c r="N594" s="34"/>
      <c r="O594" s="34"/>
      <c r="P594" s="32"/>
      <c r="Q594" s="34"/>
      <c r="R594" s="34"/>
      <c r="S594" s="34"/>
      <c r="T594" s="34"/>
      <c r="U594" s="34"/>
      <c r="V594" s="34"/>
      <c r="W594" s="34"/>
      <c r="X594" s="34"/>
      <c r="Y594" s="34"/>
      <c r="Z594" s="34"/>
      <c r="AA594" s="34"/>
      <c r="AB594" s="34"/>
      <c r="AC594" s="34"/>
      <c r="AD594" s="34"/>
      <c r="AE594" s="34"/>
      <c r="AF594" s="34"/>
      <c r="AG594" s="34"/>
      <c r="AH594" s="34"/>
      <c r="AI594" s="34"/>
      <c r="AJ594" s="34"/>
      <c r="AK594" s="34"/>
      <c r="AL594" s="34"/>
      <c r="AM594" s="34"/>
      <c r="AN594" s="34"/>
      <c r="AO594" s="34"/>
      <c r="AP594" s="34"/>
      <c r="AQ594" s="34"/>
      <c r="AR594" s="34"/>
      <c r="AS594" s="34"/>
      <c r="AT594" s="34"/>
      <c r="AU594" s="34"/>
      <c r="AV594" s="34"/>
      <c r="AW594" s="34"/>
      <c r="AX594" s="34"/>
      <c r="AY594" s="57"/>
      <c r="AZ594" s="47"/>
      <c r="BA594" s="34"/>
      <c r="BB594" s="34"/>
      <c r="BC594" s="34"/>
      <c r="BD594" s="47"/>
      <c r="BE594" s="34"/>
      <c r="BF594" s="34"/>
      <c r="BG594" s="34"/>
      <c r="BH594" s="34"/>
      <c r="BI594" s="32"/>
      <c r="BJ594" s="34"/>
      <c r="BK594" s="34"/>
      <c r="BL594" s="34"/>
      <c r="BM594" s="34"/>
      <c r="BN594" s="34"/>
      <c r="BO594" s="34"/>
      <c r="BP594" s="34"/>
      <c r="BQ594" s="34"/>
      <c r="BR594" s="34"/>
      <c r="BS594" s="34"/>
      <c r="BT594" s="34"/>
      <c r="BU594" s="34"/>
    </row>
    <row r="595">
      <c r="A595" s="34"/>
      <c r="B595" s="34"/>
      <c r="C595" s="34"/>
      <c r="D595" s="33"/>
      <c r="E595" s="34"/>
      <c r="F595" s="34"/>
      <c r="G595" s="34"/>
      <c r="H595" s="34"/>
      <c r="I595" s="34"/>
      <c r="J595" s="36"/>
      <c r="K595" s="49"/>
      <c r="L595" s="96"/>
      <c r="M595" s="34"/>
      <c r="N595" s="34"/>
      <c r="O595" s="34"/>
      <c r="P595" s="32"/>
      <c r="Q595" s="34"/>
      <c r="R595" s="34"/>
      <c r="S595" s="34"/>
      <c r="T595" s="34"/>
      <c r="U595" s="34"/>
      <c r="V595" s="34"/>
      <c r="W595" s="34"/>
      <c r="X595" s="34"/>
      <c r="Y595" s="34"/>
      <c r="Z595" s="34"/>
      <c r="AA595" s="34"/>
      <c r="AB595" s="34"/>
      <c r="AC595" s="34"/>
      <c r="AD595" s="34"/>
      <c r="AE595" s="34"/>
      <c r="AF595" s="34"/>
      <c r="AG595" s="34"/>
      <c r="AH595" s="34"/>
      <c r="AI595" s="34"/>
      <c r="AJ595" s="34"/>
      <c r="AK595" s="34"/>
      <c r="AL595" s="34"/>
      <c r="AM595" s="34"/>
      <c r="AN595" s="34"/>
      <c r="AO595" s="34"/>
      <c r="AP595" s="34"/>
      <c r="AQ595" s="34"/>
      <c r="AR595" s="34"/>
      <c r="AS595" s="34"/>
      <c r="AT595" s="34"/>
      <c r="AU595" s="34"/>
      <c r="AV595" s="34"/>
      <c r="AW595" s="34"/>
      <c r="AX595" s="34"/>
      <c r="AY595" s="57"/>
      <c r="AZ595" s="47"/>
      <c r="BA595" s="34"/>
      <c r="BB595" s="34"/>
      <c r="BC595" s="34"/>
      <c r="BD595" s="47"/>
      <c r="BE595" s="34"/>
      <c r="BF595" s="34"/>
      <c r="BG595" s="34"/>
      <c r="BH595" s="34"/>
      <c r="BI595" s="32"/>
      <c r="BJ595" s="34"/>
      <c r="BK595" s="34"/>
      <c r="BL595" s="34"/>
      <c r="BM595" s="34"/>
      <c r="BN595" s="34"/>
      <c r="BO595" s="34"/>
      <c r="BP595" s="34"/>
      <c r="BQ595" s="34"/>
      <c r="BR595" s="34"/>
      <c r="BS595" s="34"/>
      <c r="BT595" s="34"/>
      <c r="BU595" s="34"/>
    </row>
    <row r="596">
      <c r="A596" s="34"/>
      <c r="B596" s="34"/>
      <c r="C596" s="34"/>
      <c r="D596" s="33"/>
      <c r="E596" s="34"/>
      <c r="F596" s="34"/>
      <c r="G596" s="34"/>
      <c r="H596" s="34"/>
      <c r="I596" s="34"/>
      <c r="J596" s="36"/>
      <c r="K596" s="49"/>
      <c r="L596" s="96"/>
      <c r="M596" s="34"/>
      <c r="N596" s="34"/>
      <c r="O596" s="34"/>
      <c r="P596" s="32"/>
      <c r="Q596" s="34"/>
      <c r="R596" s="34"/>
      <c r="S596" s="34"/>
      <c r="T596" s="34"/>
      <c r="U596" s="34"/>
      <c r="V596" s="34"/>
      <c r="W596" s="34"/>
      <c r="X596" s="34"/>
      <c r="Y596" s="34"/>
      <c r="Z596" s="34"/>
      <c r="AA596" s="34"/>
      <c r="AB596" s="34"/>
      <c r="AC596" s="34"/>
      <c r="AD596" s="34"/>
      <c r="AE596" s="34"/>
      <c r="AF596" s="34"/>
      <c r="AG596" s="34"/>
      <c r="AH596" s="34"/>
      <c r="AI596" s="34"/>
      <c r="AJ596" s="34"/>
      <c r="AK596" s="34"/>
      <c r="AL596" s="34"/>
      <c r="AM596" s="34"/>
      <c r="AN596" s="34"/>
      <c r="AO596" s="34"/>
      <c r="AP596" s="34"/>
      <c r="AQ596" s="34"/>
      <c r="AR596" s="34"/>
      <c r="AS596" s="34"/>
      <c r="AT596" s="34"/>
      <c r="AU596" s="34"/>
      <c r="AV596" s="34"/>
      <c r="AW596" s="34"/>
      <c r="AX596" s="34"/>
      <c r="AY596" s="57"/>
      <c r="AZ596" s="47"/>
      <c r="BA596" s="34"/>
      <c r="BB596" s="34"/>
      <c r="BC596" s="34"/>
      <c r="BD596" s="47"/>
      <c r="BE596" s="34"/>
      <c r="BF596" s="34"/>
      <c r="BG596" s="34"/>
      <c r="BH596" s="34"/>
      <c r="BI596" s="32"/>
      <c r="BJ596" s="34"/>
      <c r="BK596" s="34"/>
      <c r="BL596" s="34"/>
      <c r="BM596" s="34"/>
      <c r="BN596" s="34"/>
      <c r="BO596" s="34"/>
      <c r="BP596" s="34"/>
      <c r="BQ596" s="34"/>
      <c r="BR596" s="34"/>
      <c r="BS596" s="34"/>
      <c r="BT596" s="34"/>
      <c r="BU596" s="34"/>
    </row>
    <row r="597">
      <c r="A597" s="34"/>
      <c r="B597" s="34"/>
      <c r="C597" s="34"/>
      <c r="D597" s="33"/>
      <c r="E597" s="34"/>
      <c r="F597" s="34"/>
      <c r="G597" s="34"/>
      <c r="H597" s="34"/>
      <c r="I597" s="34"/>
      <c r="J597" s="36"/>
      <c r="K597" s="49"/>
      <c r="L597" s="96"/>
      <c r="M597" s="34"/>
      <c r="N597" s="34"/>
      <c r="O597" s="34"/>
      <c r="P597" s="32"/>
      <c r="Q597" s="34"/>
      <c r="R597" s="34"/>
      <c r="S597" s="34"/>
      <c r="T597" s="34"/>
      <c r="U597" s="34"/>
      <c r="V597" s="34"/>
      <c r="W597" s="34"/>
      <c r="X597" s="34"/>
      <c r="Y597" s="34"/>
      <c r="Z597" s="34"/>
      <c r="AA597" s="34"/>
      <c r="AB597" s="34"/>
      <c r="AC597" s="34"/>
      <c r="AD597" s="34"/>
      <c r="AE597" s="34"/>
      <c r="AF597" s="34"/>
      <c r="AG597" s="34"/>
      <c r="AH597" s="34"/>
      <c r="AI597" s="34"/>
      <c r="AJ597" s="34"/>
      <c r="AK597" s="34"/>
      <c r="AL597" s="34"/>
      <c r="AM597" s="34"/>
      <c r="AN597" s="34"/>
      <c r="AO597" s="34"/>
      <c r="AP597" s="34"/>
      <c r="AQ597" s="34"/>
      <c r="AR597" s="34"/>
      <c r="AS597" s="34"/>
      <c r="AT597" s="34"/>
      <c r="AU597" s="34"/>
      <c r="AV597" s="34"/>
      <c r="AW597" s="34"/>
      <c r="AX597" s="34"/>
      <c r="AY597" s="57"/>
      <c r="AZ597" s="47"/>
      <c r="BA597" s="34"/>
      <c r="BB597" s="34"/>
      <c r="BC597" s="34"/>
      <c r="BD597" s="47"/>
      <c r="BE597" s="34"/>
      <c r="BF597" s="34"/>
      <c r="BG597" s="34"/>
      <c r="BH597" s="34"/>
      <c r="BI597" s="32"/>
      <c r="BJ597" s="34"/>
      <c r="BK597" s="34"/>
      <c r="BL597" s="34"/>
      <c r="BM597" s="34"/>
      <c r="BN597" s="34"/>
      <c r="BO597" s="34"/>
      <c r="BP597" s="34"/>
      <c r="BQ597" s="34"/>
      <c r="BR597" s="34"/>
      <c r="BS597" s="34"/>
      <c r="BT597" s="34"/>
      <c r="BU597" s="34"/>
    </row>
    <row r="598">
      <c r="A598" s="34"/>
      <c r="B598" s="34"/>
      <c r="C598" s="34"/>
      <c r="D598" s="33"/>
      <c r="E598" s="34"/>
      <c r="F598" s="34"/>
      <c r="G598" s="34"/>
      <c r="H598" s="34"/>
      <c r="I598" s="34"/>
      <c r="J598" s="36"/>
      <c r="K598" s="49"/>
      <c r="L598" s="96"/>
      <c r="M598" s="34"/>
      <c r="N598" s="34"/>
      <c r="O598" s="34"/>
      <c r="P598" s="32"/>
      <c r="Q598" s="34"/>
      <c r="R598" s="34"/>
      <c r="S598" s="34"/>
      <c r="T598" s="34"/>
      <c r="U598" s="34"/>
      <c r="V598" s="34"/>
      <c r="W598" s="34"/>
      <c r="X598" s="34"/>
      <c r="Y598" s="34"/>
      <c r="Z598" s="34"/>
      <c r="AA598" s="34"/>
      <c r="AB598" s="34"/>
      <c r="AC598" s="34"/>
      <c r="AD598" s="34"/>
      <c r="AE598" s="34"/>
      <c r="AF598" s="34"/>
      <c r="AG598" s="34"/>
      <c r="AH598" s="34"/>
      <c r="AI598" s="34"/>
      <c r="AJ598" s="34"/>
      <c r="AK598" s="34"/>
      <c r="AL598" s="34"/>
      <c r="AM598" s="34"/>
      <c r="AN598" s="34"/>
      <c r="AO598" s="34"/>
      <c r="AP598" s="34"/>
      <c r="AQ598" s="34"/>
      <c r="AR598" s="34"/>
      <c r="AS598" s="34"/>
      <c r="AT598" s="34"/>
      <c r="AU598" s="34"/>
      <c r="AV598" s="34"/>
      <c r="AW598" s="34"/>
      <c r="AX598" s="34"/>
      <c r="AY598" s="57"/>
      <c r="AZ598" s="47"/>
      <c r="BA598" s="34"/>
      <c r="BB598" s="34"/>
      <c r="BC598" s="34"/>
      <c r="BD598" s="47"/>
      <c r="BE598" s="34"/>
      <c r="BF598" s="34"/>
      <c r="BG598" s="34"/>
      <c r="BH598" s="34"/>
      <c r="BI598" s="32"/>
      <c r="BJ598" s="34"/>
      <c r="BK598" s="34"/>
      <c r="BL598" s="34"/>
      <c r="BM598" s="34"/>
      <c r="BN598" s="34"/>
      <c r="BO598" s="34"/>
      <c r="BP598" s="34"/>
      <c r="BQ598" s="34"/>
      <c r="BR598" s="34"/>
      <c r="BS598" s="34"/>
      <c r="BT598" s="34"/>
      <c r="BU598" s="34"/>
    </row>
    <row r="599">
      <c r="A599" s="34"/>
      <c r="B599" s="34"/>
      <c r="C599" s="34"/>
      <c r="D599" s="33"/>
      <c r="E599" s="34"/>
      <c r="F599" s="34"/>
      <c r="G599" s="34"/>
      <c r="H599" s="34"/>
      <c r="I599" s="34"/>
      <c r="J599" s="36"/>
      <c r="K599" s="49"/>
      <c r="L599" s="96"/>
      <c r="M599" s="34"/>
      <c r="N599" s="34"/>
      <c r="O599" s="34"/>
      <c r="P599" s="32"/>
      <c r="Q599" s="34"/>
      <c r="R599" s="34"/>
      <c r="S599" s="34"/>
      <c r="T599" s="34"/>
      <c r="U599" s="34"/>
      <c r="V599" s="34"/>
      <c r="W599" s="34"/>
      <c r="X599" s="34"/>
      <c r="Y599" s="34"/>
      <c r="Z599" s="34"/>
      <c r="AA599" s="34"/>
      <c r="AB599" s="34"/>
      <c r="AC599" s="34"/>
      <c r="AD599" s="34"/>
      <c r="AE599" s="34"/>
      <c r="AF599" s="34"/>
      <c r="AG599" s="34"/>
      <c r="AH599" s="34"/>
      <c r="AI599" s="34"/>
      <c r="AJ599" s="34"/>
      <c r="AK599" s="34"/>
      <c r="AL599" s="34"/>
      <c r="AM599" s="34"/>
      <c r="AN599" s="34"/>
      <c r="AO599" s="34"/>
      <c r="AP599" s="34"/>
      <c r="AQ599" s="34"/>
      <c r="AR599" s="34"/>
      <c r="AS599" s="34"/>
      <c r="AT599" s="34"/>
      <c r="AU599" s="34"/>
      <c r="AV599" s="34"/>
      <c r="AW599" s="34"/>
      <c r="AX599" s="34"/>
      <c r="AY599" s="57"/>
      <c r="AZ599" s="47"/>
      <c r="BA599" s="34"/>
      <c r="BB599" s="34"/>
      <c r="BC599" s="34"/>
      <c r="BD599" s="47"/>
      <c r="BE599" s="34"/>
      <c r="BF599" s="34"/>
      <c r="BG599" s="34"/>
      <c r="BH599" s="34"/>
      <c r="BI599" s="32"/>
      <c r="BJ599" s="34"/>
      <c r="BK599" s="34"/>
      <c r="BL599" s="34"/>
      <c r="BM599" s="34"/>
      <c r="BN599" s="34"/>
      <c r="BO599" s="34"/>
      <c r="BP599" s="34"/>
      <c r="BQ599" s="34"/>
      <c r="BR599" s="34"/>
      <c r="BS599" s="34"/>
      <c r="BT599" s="34"/>
      <c r="BU599" s="34"/>
    </row>
    <row r="600">
      <c r="A600" s="34"/>
      <c r="B600" s="34"/>
      <c r="C600" s="34"/>
      <c r="D600" s="33"/>
      <c r="E600" s="34"/>
      <c r="F600" s="34"/>
      <c r="G600" s="34"/>
      <c r="H600" s="34"/>
      <c r="I600" s="34"/>
      <c r="J600" s="36"/>
      <c r="K600" s="49"/>
      <c r="L600" s="96"/>
      <c r="M600" s="34"/>
      <c r="N600" s="34"/>
      <c r="O600" s="34"/>
      <c r="P600" s="32"/>
      <c r="Q600" s="34"/>
      <c r="R600" s="34"/>
      <c r="S600" s="34"/>
      <c r="T600" s="34"/>
      <c r="U600" s="34"/>
      <c r="V600" s="34"/>
      <c r="W600" s="34"/>
      <c r="X600" s="34"/>
      <c r="Y600" s="34"/>
      <c r="Z600" s="34"/>
      <c r="AA600" s="34"/>
      <c r="AB600" s="34"/>
      <c r="AC600" s="34"/>
      <c r="AD600" s="34"/>
      <c r="AE600" s="34"/>
      <c r="AF600" s="34"/>
      <c r="AG600" s="34"/>
      <c r="AH600" s="34"/>
      <c r="AI600" s="34"/>
      <c r="AJ600" s="34"/>
      <c r="AK600" s="34"/>
      <c r="AL600" s="34"/>
      <c r="AM600" s="34"/>
      <c r="AN600" s="34"/>
      <c r="AO600" s="34"/>
      <c r="AP600" s="34"/>
      <c r="AQ600" s="34"/>
      <c r="AR600" s="34"/>
      <c r="AS600" s="34"/>
      <c r="AT600" s="34"/>
      <c r="AU600" s="34"/>
      <c r="AV600" s="34"/>
      <c r="AW600" s="34"/>
      <c r="AX600" s="34"/>
      <c r="AY600" s="57"/>
      <c r="AZ600" s="47"/>
      <c r="BA600" s="34"/>
      <c r="BB600" s="34"/>
      <c r="BC600" s="34"/>
      <c r="BD600" s="47"/>
      <c r="BE600" s="34"/>
      <c r="BF600" s="34"/>
      <c r="BG600" s="34"/>
      <c r="BH600" s="34"/>
      <c r="BI600" s="32"/>
      <c r="BJ600" s="34"/>
      <c r="BK600" s="34"/>
      <c r="BL600" s="34"/>
      <c r="BM600" s="34"/>
      <c r="BN600" s="34"/>
      <c r="BO600" s="34"/>
      <c r="BP600" s="34"/>
      <c r="BQ600" s="34"/>
      <c r="BR600" s="34"/>
      <c r="BS600" s="34"/>
      <c r="BT600" s="34"/>
      <c r="BU600" s="34"/>
    </row>
    <row r="601">
      <c r="A601" s="34"/>
      <c r="B601" s="34"/>
      <c r="C601" s="34"/>
      <c r="D601" s="33"/>
      <c r="E601" s="34"/>
      <c r="F601" s="34"/>
      <c r="G601" s="34"/>
      <c r="H601" s="34"/>
      <c r="I601" s="34"/>
      <c r="J601" s="36"/>
      <c r="K601" s="49"/>
      <c r="L601" s="96"/>
      <c r="M601" s="34"/>
      <c r="N601" s="34"/>
      <c r="O601" s="34"/>
      <c r="P601" s="32"/>
      <c r="Q601" s="34"/>
      <c r="R601" s="34"/>
      <c r="S601" s="34"/>
      <c r="T601" s="34"/>
      <c r="U601" s="34"/>
      <c r="V601" s="34"/>
      <c r="W601" s="34"/>
      <c r="X601" s="34"/>
      <c r="Y601" s="34"/>
      <c r="Z601" s="34"/>
      <c r="AA601" s="34"/>
      <c r="AB601" s="34"/>
      <c r="AC601" s="34"/>
      <c r="AD601" s="34"/>
      <c r="AE601" s="34"/>
      <c r="AF601" s="34"/>
      <c r="AG601" s="34"/>
      <c r="AH601" s="34"/>
      <c r="AI601" s="34"/>
      <c r="AJ601" s="34"/>
      <c r="AK601" s="34"/>
      <c r="AL601" s="34"/>
      <c r="AM601" s="34"/>
      <c r="AN601" s="34"/>
      <c r="AO601" s="34"/>
      <c r="AP601" s="34"/>
      <c r="AQ601" s="34"/>
      <c r="AR601" s="34"/>
      <c r="AS601" s="34"/>
      <c r="AT601" s="34"/>
      <c r="AU601" s="34"/>
      <c r="AV601" s="34"/>
      <c r="AW601" s="34"/>
      <c r="AX601" s="34"/>
      <c r="AY601" s="57"/>
      <c r="AZ601" s="47"/>
      <c r="BA601" s="34"/>
      <c r="BB601" s="34"/>
      <c r="BC601" s="34"/>
      <c r="BD601" s="47"/>
      <c r="BE601" s="34"/>
      <c r="BF601" s="34"/>
      <c r="BG601" s="34"/>
      <c r="BH601" s="34"/>
      <c r="BI601" s="32"/>
      <c r="BJ601" s="34"/>
      <c r="BK601" s="34"/>
      <c r="BL601" s="34"/>
      <c r="BM601" s="34"/>
      <c r="BN601" s="34"/>
      <c r="BO601" s="34"/>
      <c r="BP601" s="34"/>
      <c r="BQ601" s="34"/>
      <c r="BR601" s="34"/>
      <c r="BS601" s="34"/>
      <c r="BT601" s="34"/>
      <c r="BU601" s="34"/>
    </row>
    <row r="602">
      <c r="A602" s="34"/>
      <c r="B602" s="34"/>
      <c r="C602" s="34"/>
      <c r="D602" s="33"/>
      <c r="E602" s="34"/>
      <c r="F602" s="34"/>
      <c r="G602" s="34"/>
      <c r="H602" s="34"/>
      <c r="I602" s="34"/>
      <c r="J602" s="36"/>
      <c r="K602" s="49"/>
      <c r="L602" s="96"/>
      <c r="M602" s="34"/>
      <c r="N602" s="34"/>
      <c r="O602" s="34"/>
      <c r="P602" s="32"/>
      <c r="Q602" s="34"/>
      <c r="R602" s="34"/>
      <c r="S602" s="34"/>
      <c r="T602" s="34"/>
      <c r="U602" s="34"/>
      <c r="V602" s="34"/>
      <c r="W602" s="34"/>
      <c r="X602" s="34"/>
      <c r="Y602" s="34"/>
      <c r="Z602" s="34"/>
      <c r="AA602" s="34"/>
      <c r="AB602" s="34"/>
      <c r="AC602" s="34"/>
      <c r="AD602" s="34"/>
      <c r="AE602" s="34"/>
      <c r="AF602" s="34"/>
      <c r="AG602" s="34"/>
      <c r="AH602" s="34"/>
      <c r="AI602" s="34"/>
      <c r="AJ602" s="34"/>
      <c r="AK602" s="34"/>
      <c r="AL602" s="34"/>
      <c r="AM602" s="34"/>
      <c r="AN602" s="34"/>
      <c r="AO602" s="34"/>
      <c r="AP602" s="34"/>
      <c r="AQ602" s="34"/>
      <c r="AR602" s="34"/>
      <c r="AS602" s="34"/>
      <c r="AT602" s="34"/>
      <c r="AU602" s="34"/>
      <c r="AV602" s="34"/>
      <c r="AW602" s="34"/>
      <c r="AX602" s="34"/>
      <c r="AY602" s="57"/>
      <c r="AZ602" s="47"/>
      <c r="BA602" s="34"/>
      <c r="BB602" s="34"/>
      <c r="BC602" s="34"/>
      <c r="BD602" s="47"/>
      <c r="BE602" s="34"/>
      <c r="BF602" s="34"/>
      <c r="BG602" s="34"/>
      <c r="BH602" s="34"/>
      <c r="BI602" s="32"/>
      <c r="BJ602" s="34"/>
      <c r="BK602" s="34"/>
      <c r="BL602" s="34"/>
      <c r="BM602" s="34"/>
      <c r="BN602" s="34"/>
      <c r="BO602" s="34"/>
      <c r="BP602" s="34"/>
      <c r="BQ602" s="34"/>
      <c r="BR602" s="34"/>
      <c r="BS602" s="34"/>
      <c r="BT602" s="34"/>
      <c r="BU602" s="34"/>
    </row>
    <row r="603">
      <c r="A603" s="34"/>
      <c r="B603" s="34"/>
      <c r="C603" s="34"/>
      <c r="D603" s="33"/>
      <c r="E603" s="34"/>
      <c r="F603" s="34"/>
      <c r="G603" s="34"/>
      <c r="H603" s="34"/>
      <c r="I603" s="34"/>
      <c r="J603" s="36"/>
      <c r="K603" s="49"/>
      <c r="L603" s="96"/>
      <c r="M603" s="34"/>
      <c r="N603" s="34"/>
      <c r="O603" s="34"/>
      <c r="P603" s="32"/>
      <c r="Q603" s="34"/>
      <c r="R603" s="34"/>
      <c r="S603" s="34"/>
      <c r="T603" s="34"/>
      <c r="U603" s="34"/>
      <c r="V603" s="34"/>
      <c r="W603" s="34"/>
      <c r="X603" s="34"/>
      <c r="Y603" s="34"/>
      <c r="Z603" s="34"/>
      <c r="AA603" s="34"/>
      <c r="AB603" s="34"/>
      <c r="AC603" s="34"/>
      <c r="AD603" s="34"/>
      <c r="AE603" s="34"/>
      <c r="AF603" s="34"/>
      <c r="AG603" s="34"/>
      <c r="AH603" s="34"/>
      <c r="AI603" s="34"/>
      <c r="AJ603" s="34"/>
      <c r="AK603" s="34"/>
      <c r="AL603" s="34"/>
      <c r="AM603" s="34"/>
      <c r="AN603" s="34"/>
      <c r="AO603" s="34"/>
      <c r="AP603" s="34"/>
      <c r="AQ603" s="34"/>
      <c r="AR603" s="34"/>
      <c r="AS603" s="34"/>
      <c r="AT603" s="34"/>
      <c r="AU603" s="34"/>
      <c r="AV603" s="34"/>
      <c r="AW603" s="34"/>
      <c r="AX603" s="34"/>
      <c r="AY603" s="57"/>
      <c r="AZ603" s="47"/>
      <c r="BA603" s="34"/>
      <c r="BB603" s="34"/>
      <c r="BC603" s="34"/>
      <c r="BD603" s="47"/>
      <c r="BE603" s="34"/>
      <c r="BF603" s="34"/>
      <c r="BG603" s="34"/>
      <c r="BH603" s="34"/>
      <c r="BI603" s="32"/>
      <c r="BJ603" s="34"/>
      <c r="BK603" s="34"/>
      <c r="BL603" s="34"/>
      <c r="BM603" s="34"/>
      <c r="BN603" s="34"/>
      <c r="BO603" s="34"/>
      <c r="BP603" s="34"/>
      <c r="BQ603" s="34"/>
      <c r="BR603" s="34"/>
      <c r="BS603" s="34"/>
      <c r="BT603" s="34"/>
      <c r="BU603" s="34"/>
    </row>
    <row r="604">
      <c r="A604" s="34"/>
      <c r="B604" s="34"/>
      <c r="C604" s="34"/>
      <c r="D604" s="33"/>
      <c r="E604" s="34"/>
      <c r="F604" s="34"/>
      <c r="G604" s="34"/>
      <c r="H604" s="34"/>
      <c r="I604" s="34"/>
      <c r="J604" s="36"/>
      <c r="K604" s="49"/>
      <c r="L604" s="96"/>
      <c r="M604" s="34"/>
      <c r="N604" s="34"/>
      <c r="O604" s="34"/>
      <c r="P604" s="32"/>
      <c r="Q604" s="34"/>
      <c r="R604" s="34"/>
      <c r="S604" s="34"/>
      <c r="T604" s="34"/>
      <c r="U604" s="34"/>
      <c r="V604" s="34"/>
      <c r="W604" s="34"/>
      <c r="X604" s="34"/>
      <c r="Y604" s="34"/>
      <c r="Z604" s="34"/>
      <c r="AA604" s="34"/>
      <c r="AB604" s="34"/>
      <c r="AC604" s="34"/>
      <c r="AD604" s="34"/>
      <c r="AE604" s="34"/>
      <c r="AF604" s="34"/>
      <c r="AG604" s="34"/>
      <c r="AH604" s="34"/>
      <c r="AI604" s="34"/>
      <c r="AJ604" s="34"/>
      <c r="AK604" s="34"/>
      <c r="AL604" s="34"/>
      <c r="AM604" s="34"/>
      <c r="AN604" s="34"/>
      <c r="AO604" s="34"/>
      <c r="AP604" s="34"/>
      <c r="AQ604" s="34"/>
      <c r="AR604" s="34"/>
      <c r="AS604" s="34"/>
      <c r="AT604" s="34"/>
      <c r="AU604" s="34"/>
      <c r="AV604" s="34"/>
      <c r="AW604" s="34"/>
      <c r="AX604" s="34"/>
      <c r="AY604" s="57"/>
      <c r="AZ604" s="47"/>
      <c r="BA604" s="34"/>
      <c r="BB604" s="34"/>
      <c r="BC604" s="34"/>
      <c r="BD604" s="47"/>
      <c r="BE604" s="34"/>
      <c r="BF604" s="34"/>
      <c r="BG604" s="34"/>
      <c r="BH604" s="34"/>
      <c r="BI604" s="32"/>
      <c r="BJ604" s="34"/>
      <c r="BK604" s="34"/>
      <c r="BL604" s="34"/>
      <c r="BM604" s="34"/>
      <c r="BN604" s="34"/>
      <c r="BO604" s="34"/>
      <c r="BP604" s="34"/>
      <c r="BQ604" s="34"/>
      <c r="BR604" s="34"/>
      <c r="BS604" s="34"/>
      <c r="BT604" s="34"/>
      <c r="BU604" s="34"/>
    </row>
    <row r="605">
      <c r="A605" s="34"/>
      <c r="B605" s="34"/>
      <c r="C605" s="34"/>
      <c r="D605" s="33"/>
      <c r="E605" s="34"/>
      <c r="F605" s="34"/>
      <c r="G605" s="34"/>
      <c r="H605" s="34"/>
      <c r="I605" s="34"/>
      <c r="J605" s="36"/>
      <c r="K605" s="49"/>
      <c r="L605" s="96"/>
      <c r="M605" s="34"/>
      <c r="N605" s="34"/>
      <c r="O605" s="34"/>
      <c r="P605" s="32"/>
      <c r="Q605" s="34"/>
      <c r="R605" s="34"/>
      <c r="S605" s="34"/>
      <c r="T605" s="34"/>
      <c r="U605" s="34"/>
      <c r="V605" s="34"/>
      <c r="W605" s="34"/>
      <c r="X605" s="34"/>
      <c r="Y605" s="34"/>
      <c r="Z605" s="34"/>
      <c r="AA605" s="34"/>
      <c r="AB605" s="34"/>
      <c r="AC605" s="34"/>
      <c r="AD605" s="34"/>
      <c r="AE605" s="34"/>
      <c r="AF605" s="34"/>
      <c r="AG605" s="34"/>
      <c r="AH605" s="34"/>
      <c r="AI605" s="34"/>
      <c r="AJ605" s="34"/>
      <c r="AK605" s="34"/>
      <c r="AL605" s="34"/>
      <c r="AM605" s="34"/>
      <c r="AN605" s="34"/>
      <c r="AO605" s="34"/>
      <c r="AP605" s="34"/>
      <c r="AQ605" s="34"/>
      <c r="AR605" s="34"/>
      <c r="AS605" s="34"/>
      <c r="AT605" s="34"/>
      <c r="AU605" s="34"/>
      <c r="AV605" s="34"/>
      <c r="AW605" s="34"/>
      <c r="AX605" s="34"/>
      <c r="AY605" s="57"/>
      <c r="AZ605" s="47"/>
      <c r="BA605" s="34"/>
      <c r="BB605" s="34"/>
      <c r="BC605" s="34"/>
      <c r="BD605" s="47"/>
      <c r="BE605" s="34"/>
      <c r="BF605" s="34"/>
      <c r="BG605" s="34"/>
      <c r="BH605" s="34"/>
      <c r="BI605" s="32"/>
      <c r="BJ605" s="34"/>
      <c r="BK605" s="34"/>
      <c r="BL605" s="34"/>
      <c r="BM605" s="34"/>
      <c r="BN605" s="34"/>
      <c r="BO605" s="34"/>
      <c r="BP605" s="34"/>
      <c r="BQ605" s="34"/>
      <c r="BR605" s="34"/>
      <c r="BS605" s="34"/>
      <c r="BT605" s="34"/>
      <c r="BU605" s="34"/>
    </row>
    <row r="606">
      <c r="A606" s="34"/>
      <c r="B606" s="34"/>
      <c r="C606" s="34"/>
      <c r="D606" s="33"/>
      <c r="E606" s="34"/>
      <c r="F606" s="34"/>
      <c r="G606" s="34"/>
      <c r="H606" s="34"/>
      <c r="I606" s="34"/>
      <c r="J606" s="36"/>
      <c r="K606" s="49"/>
      <c r="L606" s="96"/>
      <c r="M606" s="34"/>
      <c r="N606" s="34"/>
      <c r="O606" s="34"/>
      <c r="P606" s="32"/>
      <c r="Q606" s="34"/>
      <c r="R606" s="34"/>
      <c r="S606" s="34"/>
      <c r="T606" s="34"/>
      <c r="U606" s="34"/>
      <c r="V606" s="34"/>
      <c r="W606" s="34"/>
      <c r="X606" s="34"/>
      <c r="Y606" s="34"/>
      <c r="Z606" s="34"/>
      <c r="AA606" s="34"/>
      <c r="AB606" s="34"/>
      <c r="AC606" s="34"/>
      <c r="AD606" s="34"/>
      <c r="AE606" s="34"/>
      <c r="AF606" s="34"/>
      <c r="AG606" s="34"/>
      <c r="AH606" s="34"/>
      <c r="AI606" s="34"/>
      <c r="AJ606" s="34"/>
      <c r="AK606" s="34"/>
      <c r="AL606" s="34"/>
      <c r="AM606" s="34"/>
      <c r="AN606" s="34"/>
      <c r="AO606" s="34"/>
      <c r="AP606" s="34"/>
      <c r="AQ606" s="34"/>
      <c r="AR606" s="34"/>
      <c r="AS606" s="34"/>
      <c r="AT606" s="34"/>
      <c r="AU606" s="34"/>
      <c r="AV606" s="34"/>
      <c r="AW606" s="34"/>
      <c r="AX606" s="34"/>
      <c r="AY606" s="57"/>
      <c r="AZ606" s="47"/>
      <c r="BA606" s="34"/>
      <c r="BB606" s="34"/>
      <c r="BC606" s="34"/>
      <c r="BD606" s="47"/>
      <c r="BE606" s="34"/>
      <c r="BF606" s="34"/>
      <c r="BG606" s="34"/>
      <c r="BH606" s="34"/>
      <c r="BI606" s="32"/>
      <c r="BJ606" s="34"/>
      <c r="BK606" s="34"/>
      <c r="BL606" s="34"/>
      <c r="BM606" s="34"/>
      <c r="BN606" s="34"/>
      <c r="BO606" s="34"/>
      <c r="BP606" s="34"/>
      <c r="BQ606" s="34"/>
      <c r="BR606" s="34"/>
      <c r="BS606" s="34"/>
      <c r="BT606" s="34"/>
      <c r="BU606" s="34"/>
    </row>
    <row r="607">
      <c r="A607" s="34"/>
      <c r="B607" s="34"/>
      <c r="C607" s="34"/>
      <c r="D607" s="33"/>
      <c r="E607" s="34"/>
      <c r="F607" s="34"/>
      <c r="G607" s="34"/>
      <c r="H607" s="34"/>
      <c r="I607" s="34"/>
      <c r="J607" s="36"/>
      <c r="K607" s="49"/>
      <c r="L607" s="96"/>
      <c r="M607" s="34"/>
      <c r="N607" s="34"/>
      <c r="O607" s="34"/>
      <c r="P607" s="32"/>
      <c r="Q607" s="34"/>
      <c r="R607" s="34"/>
      <c r="S607" s="34"/>
      <c r="T607" s="34"/>
      <c r="U607" s="34"/>
      <c r="V607" s="34"/>
      <c r="W607" s="34"/>
      <c r="X607" s="34"/>
      <c r="Y607" s="34"/>
      <c r="Z607" s="34"/>
      <c r="AA607" s="34"/>
      <c r="AB607" s="34"/>
      <c r="AC607" s="34"/>
      <c r="AD607" s="34"/>
      <c r="AE607" s="34"/>
      <c r="AF607" s="34"/>
      <c r="AG607" s="34"/>
      <c r="AH607" s="34"/>
      <c r="AI607" s="34"/>
      <c r="AJ607" s="34"/>
      <c r="AK607" s="34"/>
      <c r="AL607" s="34"/>
      <c r="AM607" s="34"/>
      <c r="AN607" s="34"/>
      <c r="AO607" s="34"/>
      <c r="AP607" s="34"/>
      <c r="AQ607" s="34"/>
      <c r="AR607" s="34"/>
      <c r="AS607" s="34"/>
      <c r="AT607" s="34"/>
      <c r="AU607" s="34"/>
      <c r="AV607" s="34"/>
      <c r="AW607" s="34"/>
      <c r="AX607" s="34"/>
      <c r="AY607" s="57"/>
      <c r="AZ607" s="47"/>
      <c r="BA607" s="34"/>
      <c r="BB607" s="34"/>
      <c r="BC607" s="34"/>
      <c r="BD607" s="47"/>
      <c r="BE607" s="34"/>
      <c r="BF607" s="34"/>
      <c r="BG607" s="34"/>
      <c r="BH607" s="34"/>
      <c r="BI607" s="32"/>
      <c r="BJ607" s="34"/>
      <c r="BK607" s="34"/>
      <c r="BL607" s="34"/>
      <c r="BM607" s="34"/>
      <c r="BN607" s="34"/>
      <c r="BO607" s="34"/>
      <c r="BP607" s="34"/>
      <c r="BQ607" s="34"/>
      <c r="BR607" s="34"/>
      <c r="BS607" s="34"/>
      <c r="BT607" s="34"/>
      <c r="BU607" s="34"/>
    </row>
    <row r="608">
      <c r="A608" s="34"/>
      <c r="B608" s="34"/>
      <c r="C608" s="34"/>
      <c r="D608" s="33"/>
      <c r="E608" s="34"/>
      <c r="F608" s="34"/>
      <c r="G608" s="34"/>
      <c r="H608" s="34"/>
      <c r="I608" s="34"/>
      <c r="J608" s="36"/>
      <c r="K608" s="49"/>
      <c r="L608" s="96"/>
      <c r="M608" s="34"/>
      <c r="N608" s="34"/>
      <c r="O608" s="34"/>
      <c r="P608" s="32"/>
      <c r="Q608" s="34"/>
      <c r="R608" s="34"/>
      <c r="S608" s="34"/>
      <c r="T608" s="34"/>
      <c r="U608" s="34"/>
      <c r="V608" s="34"/>
      <c r="W608" s="34"/>
      <c r="X608" s="34"/>
      <c r="Y608" s="34"/>
      <c r="Z608" s="34"/>
      <c r="AA608" s="34"/>
      <c r="AB608" s="34"/>
      <c r="AC608" s="34"/>
      <c r="AD608" s="34"/>
      <c r="AE608" s="34"/>
      <c r="AF608" s="34"/>
      <c r="AG608" s="34"/>
      <c r="AH608" s="34"/>
      <c r="AI608" s="34"/>
      <c r="AJ608" s="34"/>
      <c r="AK608" s="34"/>
      <c r="AL608" s="34"/>
      <c r="AM608" s="34"/>
      <c r="AN608" s="34"/>
      <c r="AO608" s="34"/>
      <c r="AP608" s="34"/>
      <c r="AQ608" s="34"/>
      <c r="AR608" s="34"/>
      <c r="AS608" s="34"/>
      <c r="AT608" s="34"/>
      <c r="AU608" s="34"/>
      <c r="AV608" s="34"/>
      <c r="AW608" s="34"/>
      <c r="AX608" s="34"/>
      <c r="AY608" s="57"/>
      <c r="AZ608" s="47"/>
      <c r="BA608" s="34"/>
      <c r="BB608" s="34"/>
      <c r="BC608" s="34"/>
      <c r="BD608" s="47"/>
      <c r="BE608" s="34"/>
      <c r="BF608" s="34"/>
      <c r="BG608" s="34"/>
      <c r="BH608" s="34"/>
      <c r="BI608" s="32"/>
      <c r="BJ608" s="34"/>
      <c r="BK608" s="34"/>
      <c r="BL608" s="34"/>
      <c r="BM608" s="34"/>
      <c r="BN608" s="34"/>
      <c r="BO608" s="34"/>
      <c r="BP608" s="34"/>
      <c r="BQ608" s="34"/>
      <c r="BR608" s="34"/>
      <c r="BS608" s="34"/>
      <c r="BT608" s="34"/>
      <c r="BU608" s="34"/>
    </row>
    <row r="609">
      <c r="A609" s="34"/>
      <c r="B609" s="34"/>
      <c r="C609" s="34"/>
      <c r="D609" s="33"/>
      <c r="E609" s="34"/>
      <c r="F609" s="34"/>
      <c r="G609" s="34"/>
      <c r="H609" s="34"/>
      <c r="I609" s="34"/>
      <c r="J609" s="36"/>
      <c r="K609" s="49"/>
      <c r="L609" s="96"/>
      <c r="M609" s="34"/>
      <c r="N609" s="34"/>
      <c r="O609" s="34"/>
      <c r="P609" s="32"/>
      <c r="Q609" s="34"/>
      <c r="R609" s="34"/>
      <c r="S609" s="34"/>
      <c r="T609" s="34"/>
      <c r="U609" s="34"/>
      <c r="V609" s="34"/>
      <c r="W609" s="34"/>
      <c r="X609" s="34"/>
      <c r="Y609" s="34"/>
      <c r="Z609" s="34"/>
      <c r="AA609" s="34"/>
      <c r="AB609" s="34"/>
      <c r="AC609" s="34"/>
      <c r="AD609" s="34"/>
      <c r="AE609" s="34"/>
      <c r="AF609" s="34"/>
      <c r="AG609" s="34"/>
      <c r="AH609" s="34"/>
      <c r="AI609" s="34"/>
      <c r="AJ609" s="34"/>
      <c r="AK609" s="34"/>
      <c r="AL609" s="34"/>
      <c r="AM609" s="34"/>
      <c r="AN609" s="34"/>
      <c r="AO609" s="34"/>
      <c r="AP609" s="34"/>
      <c r="AQ609" s="34"/>
      <c r="AR609" s="34"/>
      <c r="AS609" s="34"/>
      <c r="AT609" s="34"/>
      <c r="AU609" s="34"/>
      <c r="AV609" s="34"/>
      <c r="AW609" s="34"/>
      <c r="AX609" s="34"/>
      <c r="AY609" s="57"/>
      <c r="AZ609" s="47"/>
      <c r="BA609" s="34"/>
      <c r="BB609" s="34"/>
      <c r="BC609" s="34"/>
      <c r="BD609" s="47"/>
      <c r="BE609" s="34"/>
      <c r="BF609" s="34"/>
      <c r="BG609" s="34"/>
      <c r="BH609" s="34"/>
      <c r="BI609" s="32"/>
      <c r="BJ609" s="34"/>
      <c r="BK609" s="34"/>
      <c r="BL609" s="34"/>
      <c r="BM609" s="34"/>
      <c r="BN609" s="34"/>
      <c r="BO609" s="34"/>
      <c r="BP609" s="34"/>
      <c r="BQ609" s="34"/>
      <c r="BR609" s="34"/>
      <c r="BS609" s="34"/>
      <c r="BT609" s="34"/>
      <c r="BU609" s="34"/>
    </row>
    <row r="610">
      <c r="A610" s="34"/>
      <c r="B610" s="34"/>
      <c r="C610" s="34"/>
      <c r="D610" s="33"/>
      <c r="E610" s="34"/>
      <c r="F610" s="34"/>
      <c r="G610" s="34"/>
      <c r="H610" s="34"/>
      <c r="I610" s="34"/>
      <c r="J610" s="36"/>
      <c r="K610" s="49"/>
      <c r="L610" s="96"/>
      <c r="M610" s="34"/>
      <c r="N610" s="34"/>
      <c r="O610" s="34"/>
      <c r="P610" s="32"/>
      <c r="Q610" s="34"/>
      <c r="R610" s="34"/>
      <c r="S610" s="34"/>
      <c r="T610" s="34"/>
      <c r="U610" s="34"/>
      <c r="V610" s="34"/>
      <c r="W610" s="34"/>
      <c r="X610" s="34"/>
      <c r="Y610" s="34"/>
      <c r="Z610" s="34"/>
      <c r="AA610" s="34"/>
      <c r="AB610" s="34"/>
      <c r="AC610" s="34"/>
      <c r="AD610" s="34"/>
      <c r="AE610" s="34"/>
      <c r="AF610" s="34"/>
      <c r="AG610" s="34"/>
      <c r="AH610" s="34"/>
      <c r="AI610" s="34"/>
      <c r="AJ610" s="34"/>
      <c r="AK610" s="34"/>
      <c r="AL610" s="34"/>
      <c r="AM610" s="34"/>
      <c r="AN610" s="34"/>
      <c r="AO610" s="34"/>
      <c r="AP610" s="34"/>
      <c r="AQ610" s="34"/>
      <c r="AR610" s="34"/>
      <c r="AS610" s="34"/>
      <c r="AT610" s="34"/>
      <c r="AU610" s="34"/>
      <c r="AV610" s="34"/>
      <c r="AW610" s="34"/>
      <c r="AX610" s="34"/>
      <c r="AY610" s="57"/>
      <c r="AZ610" s="47"/>
      <c r="BA610" s="34"/>
      <c r="BB610" s="34"/>
      <c r="BC610" s="34"/>
      <c r="BD610" s="47"/>
      <c r="BE610" s="34"/>
      <c r="BF610" s="34"/>
      <c r="BG610" s="34"/>
      <c r="BH610" s="34"/>
      <c r="BI610" s="32"/>
      <c r="BJ610" s="34"/>
      <c r="BK610" s="34"/>
      <c r="BL610" s="34"/>
      <c r="BM610" s="34"/>
      <c r="BN610" s="34"/>
      <c r="BO610" s="34"/>
      <c r="BP610" s="34"/>
      <c r="BQ610" s="34"/>
      <c r="BR610" s="34"/>
      <c r="BS610" s="34"/>
      <c r="BT610" s="34"/>
      <c r="BU610" s="34"/>
    </row>
    <row r="611">
      <c r="A611" s="34"/>
      <c r="B611" s="34"/>
      <c r="C611" s="34"/>
      <c r="D611" s="33"/>
      <c r="E611" s="34"/>
      <c r="F611" s="34"/>
      <c r="G611" s="34"/>
      <c r="H611" s="34"/>
      <c r="I611" s="34"/>
      <c r="J611" s="36"/>
      <c r="K611" s="49"/>
      <c r="L611" s="96"/>
      <c r="M611" s="34"/>
      <c r="N611" s="34"/>
      <c r="O611" s="34"/>
      <c r="P611" s="32"/>
      <c r="Q611" s="34"/>
      <c r="R611" s="34"/>
      <c r="S611" s="34"/>
      <c r="T611" s="34"/>
      <c r="U611" s="34"/>
      <c r="V611" s="34"/>
      <c r="W611" s="34"/>
      <c r="X611" s="34"/>
      <c r="Y611" s="34"/>
      <c r="Z611" s="34"/>
      <c r="AA611" s="34"/>
      <c r="AB611" s="34"/>
      <c r="AC611" s="34"/>
      <c r="AD611" s="34"/>
      <c r="AE611" s="34"/>
      <c r="AF611" s="34"/>
      <c r="AG611" s="34"/>
      <c r="AH611" s="34"/>
      <c r="AI611" s="34"/>
      <c r="AJ611" s="34"/>
      <c r="AK611" s="34"/>
      <c r="AL611" s="34"/>
      <c r="AM611" s="34"/>
      <c r="AN611" s="34"/>
      <c r="AO611" s="34"/>
      <c r="AP611" s="34"/>
      <c r="AQ611" s="34"/>
      <c r="AR611" s="34"/>
      <c r="AS611" s="34"/>
      <c r="AT611" s="34"/>
      <c r="AU611" s="34"/>
      <c r="AV611" s="34"/>
      <c r="AW611" s="34"/>
      <c r="AX611" s="34"/>
      <c r="AY611" s="57"/>
      <c r="AZ611" s="47"/>
      <c r="BA611" s="34"/>
      <c r="BB611" s="34"/>
      <c r="BC611" s="34"/>
      <c r="BD611" s="47"/>
      <c r="BE611" s="34"/>
      <c r="BF611" s="34"/>
      <c r="BG611" s="34"/>
      <c r="BH611" s="34"/>
      <c r="BI611" s="32"/>
      <c r="BJ611" s="34"/>
      <c r="BK611" s="34"/>
      <c r="BL611" s="34"/>
      <c r="BM611" s="34"/>
      <c r="BN611" s="34"/>
      <c r="BO611" s="34"/>
      <c r="BP611" s="34"/>
      <c r="BQ611" s="34"/>
      <c r="BR611" s="34"/>
      <c r="BS611" s="34"/>
      <c r="BT611" s="34"/>
      <c r="BU611" s="34"/>
    </row>
    <row r="612">
      <c r="A612" s="34"/>
      <c r="B612" s="34"/>
      <c r="C612" s="34"/>
      <c r="D612" s="33"/>
      <c r="E612" s="34"/>
      <c r="F612" s="34"/>
      <c r="G612" s="34"/>
      <c r="H612" s="34"/>
      <c r="I612" s="34"/>
      <c r="J612" s="36"/>
      <c r="K612" s="49"/>
      <c r="L612" s="96"/>
      <c r="M612" s="34"/>
      <c r="N612" s="34"/>
      <c r="O612" s="34"/>
      <c r="P612" s="32"/>
      <c r="Q612" s="34"/>
      <c r="R612" s="34"/>
      <c r="S612" s="34"/>
      <c r="T612" s="34"/>
      <c r="U612" s="34"/>
      <c r="V612" s="34"/>
      <c r="W612" s="34"/>
      <c r="X612" s="34"/>
      <c r="Y612" s="34"/>
      <c r="Z612" s="34"/>
      <c r="AA612" s="34"/>
      <c r="AB612" s="34"/>
      <c r="AC612" s="34"/>
      <c r="AD612" s="34"/>
      <c r="AE612" s="34"/>
      <c r="AF612" s="34"/>
      <c r="AG612" s="34"/>
      <c r="AH612" s="34"/>
      <c r="AI612" s="34"/>
      <c r="AJ612" s="34"/>
      <c r="AK612" s="34"/>
      <c r="AL612" s="34"/>
      <c r="AM612" s="34"/>
      <c r="AN612" s="34"/>
      <c r="AO612" s="34"/>
      <c r="AP612" s="34"/>
      <c r="AQ612" s="34"/>
      <c r="AR612" s="34"/>
      <c r="AS612" s="34"/>
      <c r="AT612" s="34"/>
      <c r="AU612" s="34"/>
      <c r="AV612" s="34"/>
      <c r="AW612" s="34"/>
      <c r="AX612" s="34"/>
      <c r="AY612" s="57"/>
      <c r="AZ612" s="47"/>
      <c r="BA612" s="34"/>
      <c r="BB612" s="34"/>
      <c r="BC612" s="34"/>
      <c r="BD612" s="47"/>
      <c r="BE612" s="34"/>
      <c r="BF612" s="34"/>
      <c r="BG612" s="34"/>
      <c r="BH612" s="34"/>
      <c r="BI612" s="32"/>
      <c r="BJ612" s="34"/>
      <c r="BK612" s="34"/>
      <c r="BL612" s="34"/>
      <c r="BM612" s="34"/>
      <c r="BN612" s="34"/>
      <c r="BO612" s="34"/>
      <c r="BP612" s="34"/>
      <c r="BQ612" s="34"/>
      <c r="BR612" s="34"/>
      <c r="BS612" s="34"/>
      <c r="BT612" s="34"/>
      <c r="BU612" s="34"/>
    </row>
    <row r="613">
      <c r="A613" s="34"/>
      <c r="B613" s="34"/>
      <c r="C613" s="34"/>
      <c r="D613" s="33"/>
      <c r="E613" s="34"/>
      <c r="F613" s="34"/>
      <c r="G613" s="34"/>
      <c r="H613" s="34"/>
      <c r="I613" s="34"/>
      <c r="J613" s="36"/>
      <c r="K613" s="49"/>
      <c r="L613" s="96"/>
      <c r="M613" s="34"/>
      <c r="N613" s="34"/>
      <c r="O613" s="34"/>
      <c r="P613" s="32"/>
      <c r="Q613" s="34"/>
      <c r="R613" s="34"/>
      <c r="S613" s="34"/>
      <c r="T613" s="34"/>
      <c r="U613" s="34"/>
      <c r="V613" s="34"/>
      <c r="W613" s="34"/>
      <c r="X613" s="34"/>
      <c r="Y613" s="34"/>
      <c r="Z613" s="34"/>
      <c r="AA613" s="34"/>
      <c r="AB613" s="34"/>
      <c r="AC613" s="34"/>
      <c r="AD613" s="34"/>
      <c r="AE613" s="34"/>
      <c r="AF613" s="34"/>
      <c r="AG613" s="34"/>
      <c r="AH613" s="34"/>
      <c r="AI613" s="34"/>
      <c r="AJ613" s="34"/>
      <c r="AK613" s="34"/>
      <c r="AL613" s="34"/>
      <c r="AM613" s="34"/>
      <c r="AN613" s="34"/>
      <c r="AO613" s="34"/>
      <c r="AP613" s="34"/>
      <c r="AQ613" s="34"/>
      <c r="AR613" s="34"/>
      <c r="AS613" s="34"/>
      <c r="AT613" s="34"/>
      <c r="AU613" s="34"/>
      <c r="AV613" s="34"/>
      <c r="AW613" s="34"/>
      <c r="AX613" s="34"/>
      <c r="AY613" s="57"/>
      <c r="AZ613" s="47"/>
      <c r="BA613" s="34"/>
      <c r="BB613" s="34"/>
      <c r="BC613" s="34"/>
      <c r="BD613" s="47"/>
      <c r="BE613" s="34"/>
      <c r="BF613" s="34"/>
      <c r="BG613" s="34"/>
      <c r="BH613" s="34"/>
      <c r="BI613" s="32"/>
      <c r="BJ613" s="34"/>
      <c r="BK613" s="34"/>
      <c r="BL613" s="34"/>
      <c r="BM613" s="34"/>
      <c r="BN613" s="34"/>
      <c r="BO613" s="34"/>
      <c r="BP613" s="34"/>
      <c r="BQ613" s="34"/>
      <c r="BR613" s="34"/>
      <c r="BS613" s="34"/>
      <c r="BT613" s="34"/>
      <c r="BU613" s="34"/>
    </row>
    <row r="614">
      <c r="A614" s="34"/>
      <c r="B614" s="34"/>
      <c r="C614" s="34"/>
      <c r="D614" s="33"/>
      <c r="E614" s="34"/>
      <c r="F614" s="34"/>
      <c r="G614" s="34"/>
      <c r="H614" s="34"/>
      <c r="I614" s="34"/>
      <c r="J614" s="36"/>
      <c r="K614" s="49"/>
      <c r="L614" s="96"/>
      <c r="M614" s="34"/>
      <c r="N614" s="34"/>
      <c r="O614" s="34"/>
      <c r="P614" s="32"/>
      <c r="Q614" s="34"/>
      <c r="R614" s="34"/>
      <c r="S614" s="34"/>
      <c r="T614" s="34"/>
      <c r="U614" s="34"/>
      <c r="V614" s="34"/>
      <c r="W614" s="34"/>
      <c r="X614" s="34"/>
      <c r="Y614" s="34"/>
      <c r="Z614" s="34"/>
      <c r="AA614" s="34"/>
      <c r="AB614" s="34"/>
      <c r="AC614" s="34"/>
      <c r="AD614" s="34"/>
      <c r="AE614" s="34"/>
      <c r="AF614" s="34"/>
      <c r="AG614" s="34"/>
      <c r="AH614" s="34"/>
      <c r="AI614" s="34"/>
      <c r="AJ614" s="34"/>
      <c r="AK614" s="34"/>
      <c r="AL614" s="34"/>
      <c r="AM614" s="34"/>
      <c r="AN614" s="34"/>
      <c r="AO614" s="34"/>
      <c r="AP614" s="34"/>
      <c r="AQ614" s="34"/>
      <c r="AR614" s="34"/>
      <c r="AS614" s="34"/>
      <c r="AT614" s="34"/>
      <c r="AU614" s="34"/>
      <c r="AV614" s="34"/>
      <c r="AW614" s="34"/>
      <c r="AX614" s="34"/>
      <c r="AY614" s="57"/>
      <c r="AZ614" s="47"/>
      <c r="BA614" s="34"/>
      <c r="BB614" s="34"/>
      <c r="BC614" s="34"/>
      <c r="BD614" s="47"/>
      <c r="BE614" s="34"/>
      <c r="BF614" s="34"/>
      <c r="BG614" s="34"/>
      <c r="BH614" s="34"/>
      <c r="BI614" s="32"/>
      <c r="BJ614" s="34"/>
      <c r="BK614" s="34"/>
      <c r="BL614" s="34"/>
      <c r="BM614" s="34"/>
      <c r="BN614" s="34"/>
      <c r="BO614" s="34"/>
      <c r="BP614" s="34"/>
      <c r="BQ614" s="34"/>
      <c r="BR614" s="34"/>
      <c r="BS614" s="34"/>
      <c r="BT614" s="34"/>
      <c r="BU614" s="34"/>
    </row>
    <row r="615">
      <c r="A615" s="34"/>
      <c r="B615" s="34"/>
      <c r="C615" s="34"/>
      <c r="D615" s="33"/>
      <c r="E615" s="34"/>
      <c r="F615" s="34"/>
      <c r="G615" s="34"/>
      <c r="H615" s="34"/>
      <c r="I615" s="34"/>
      <c r="J615" s="36"/>
      <c r="K615" s="49"/>
      <c r="L615" s="96"/>
      <c r="M615" s="34"/>
      <c r="N615" s="34"/>
      <c r="O615" s="34"/>
      <c r="P615" s="32"/>
      <c r="Q615" s="34"/>
      <c r="R615" s="34"/>
      <c r="S615" s="34"/>
      <c r="T615" s="34"/>
      <c r="U615" s="34"/>
      <c r="V615" s="34"/>
      <c r="W615" s="34"/>
      <c r="X615" s="34"/>
      <c r="Y615" s="34"/>
      <c r="Z615" s="34"/>
      <c r="AA615" s="34"/>
      <c r="AB615" s="34"/>
      <c r="AC615" s="34"/>
      <c r="AD615" s="34"/>
      <c r="AE615" s="34"/>
      <c r="AF615" s="34"/>
      <c r="AG615" s="34"/>
      <c r="AH615" s="34"/>
      <c r="AI615" s="34"/>
      <c r="AJ615" s="34"/>
      <c r="AK615" s="34"/>
      <c r="AL615" s="34"/>
      <c r="AM615" s="34"/>
      <c r="AN615" s="34"/>
      <c r="AO615" s="34"/>
      <c r="AP615" s="34"/>
      <c r="AQ615" s="34"/>
      <c r="AR615" s="34"/>
      <c r="AS615" s="34"/>
      <c r="AT615" s="34"/>
      <c r="AU615" s="34"/>
      <c r="AV615" s="34"/>
      <c r="AW615" s="34"/>
      <c r="AX615" s="34"/>
      <c r="AY615" s="57"/>
      <c r="AZ615" s="47"/>
      <c r="BA615" s="34"/>
      <c r="BB615" s="34"/>
      <c r="BC615" s="34"/>
      <c r="BD615" s="47"/>
      <c r="BE615" s="34"/>
      <c r="BF615" s="34"/>
      <c r="BG615" s="34"/>
      <c r="BH615" s="34"/>
      <c r="BI615" s="32"/>
      <c r="BJ615" s="34"/>
      <c r="BK615" s="34"/>
      <c r="BL615" s="34"/>
      <c r="BM615" s="34"/>
      <c r="BN615" s="34"/>
      <c r="BO615" s="34"/>
      <c r="BP615" s="34"/>
      <c r="BQ615" s="34"/>
      <c r="BR615" s="34"/>
      <c r="BS615" s="34"/>
      <c r="BT615" s="34"/>
      <c r="BU615" s="34"/>
    </row>
    <row r="616">
      <c r="A616" s="34"/>
      <c r="B616" s="34"/>
      <c r="C616" s="34"/>
      <c r="D616" s="33"/>
      <c r="E616" s="34"/>
      <c r="F616" s="34"/>
      <c r="G616" s="34"/>
      <c r="H616" s="34"/>
      <c r="I616" s="34"/>
      <c r="J616" s="36"/>
      <c r="K616" s="49"/>
      <c r="L616" s="96"/>
      <c r="M616" s="34"/>
      <c r="N616" s="34"/>
      <c r="O616" s="34"/>
      <c r="P616" s="32"/>
      <c r="Q616" s="34"/>
      <c r="R616" s="34"/>
      <c r="S616" s="34"/>
      <c r="T616" s="34"/>
      <c r="U616" s="34"/>
      <c r="V616" s="34"/>
      <c r="W616" s="34"/>
      <c r="X616" s="34"/>
      <c r="Y616" s="34"/>
      <c r="Z616" s="34"/>
      <c r="AA616" s="34"/>
      <c r="AB616" s="34"/>
      <c r="AC616" s="34"/>
      <c r="AD616" s="34"/>
      <c r="AE616" s="34"/>
      <c r="AF616" s="34"/>
      <c r="AG616" s="34"/>
      <c r="AH616" s="34"/>
      <c r="AI616" s="34"/>
      <c r="AJ616" s="34"/>
      <c r="AK616" s="34"/>
      <c r="AL616" s="34"/>
      <c r="AM616" s="34"/>
      <c r="AN616" s="34"/>
      <c r="AO616" s="34"/>
      <c r="AP616" s="34"/>
      <c r="AQ616" s="34"/>
      <c r="AR616" s="34"/>
      <c r="AS616" s="34"/>
      <c r="AT616" s="34"/>
      <c r="AU616" s="34"/>
      <c r="AV616" s="34"/>
      <c r="AW616" s="34"/>
      <c r="AX616" s="34"/>
      <c r="AY616" s="57"/>
      <c r="AZ616" s="47"/>
      <c r="BA616" s="34"/>
      <c r="BB616" s="34"/>
      <c r="BC616" s="34"/>
      <c r="BD616" s="47"/>
      <c r="BE616" s="34"/>
      <c r="BF616" s="34"/>
      <c r="BG616" s="34"/>
      <c r="BH616" s="34"/>
      <c r="BI616" s="32"/>
      <c r="BJ616" s="34"/>
      <c r="BK616" s="34"/>
      <c r="BL616" s="34"/>
      <c r="BM616" s="34"/>
      <c r="BN616" s="34"/>
      <c r="BO616" s="34"/>
      <c r="BP616" s="34"/>
      <c r="BQ616" s="34"/>
      <c r="BR616" s="34"/>
      <c r="BS616" s="34"/>
      <c r="BT616" s="34"/>
      <c r="BU616" s="34"/>
    </row>
    <row r="617">
      <c r="A617" s="34"/>
      <c r="B617" s="34"/>
      <c r="C617" s="34"/>
      <c r="D617" s="33"/>
      <c r="E617" s="34"/>
      <c r="F617" s="34"/>
      <c r="G617" s="34"/>
      <c r="H617" s="34"/>
      <c r="I617" s="34"/>
      <c r="J617" s="36"/>
      <c r="K617" s="49"/>
      <c r="L617" s="96"/>
      <c r="M617" s="34"/>
      <c r="N617" s="34"/>
      <c r="O617" s="34"/>
      <c r="P617" s="32"/>
      <c r="Q617" s="34"/>
      <c r="R617" s="34"/>
      <c r="S617" s="34"/>
      <c r="T617" s="34"/>
      <c r="U617" s="34"/>
      <c r="V617" s="34"/>
      <c r="W617" s="34"/>
      <c r="X617" s="34"/>
      <c r="Y617" s="34"/>
      <c r="Z617" s="34"/>
      <c r="AA617" s="34"/>
      <c r="AB617" s="34"/>
      <c r="AC617" s="34"/>
      <c r="AD617" s="34"/>
      <c r="AE617" s="34"/>
      <c r="AF617" s="34"/>
      <c r="AG617" s="34"/>
      <c r="AH617" s="34"/>
      <c r="AI617" s="34"/>
      <c r="AJ617" s="34"/>
      <c r="AK617" s="34"/>
      <c r="AL617" s="34"/>
      <c r="AM617" s="34"/>
      <c r="AN617" s="34"/>
      <c r="AO617" s="34"/>
      <c r="AP617" s="34"/>
      <c r="AQ617" s="34"/>
      <c r="AR617" s="34"/>
      <c r="AS617" s="34"/>
      <c r="AT617" s="34"/>
      <c r="AU617" s="34"/>
      <c r="AV617" s="34"/>
      <c r="AW617" s="34"/>
      <c r="AX617" s="34"/>
      <c r="AY617" s="57"/>
      <c r="AZ617" s="47"/>
      <c r="BA617" s="34"/>
      <c r="BB617" s="34"/>
      <c r="BC617" s="34"/>
      <c r="BD617" s="47"/>
      <c r="BE617" s="34"/>
      <c r="BF617" s="34"/>
      <c r="BG617" s="34"/>
      <c r="BH617" s="34"/>
      <c r="BI617" s="32"/>
      <c r="BJ617" s="34"/>
      <c r="BK617" s="34"/>
      <c r="BL617" s="34"/>
      <c r="BM617" s="34"/>
      <c r="BN617" s="34"/>
      <c r="BO617" s="34"/>
      <c r="BP617" s="34"/>
      <c r="BQ617" s="34"/>
      <c r="BR617" s="34"/>
      <c r="BS617" s="34"/>
      <c r="BT617" s="34"/>
      <c r="BU617" s="34"/>
    </row>
    <row r="618">
      <c r="A618" s="34"/>
      <c r="B618" s="34"/>
      <c r="C618" s="34"/>
      <c r="D618" s="33"/>
      <c r="E618" s="34"/>
      <c r="F618" s="34"/>
      <c r="G618" s="34"/>
      <c r="H618" s="34"/>
      <c r="I618" s="34"/>
      <c r="J618" s="36"/>
      <c r="K618" s="49"/>
      <c r="L618" s="96"/>
      <c r="M618" s="34"/>
      <c r="N618" s="34"/>
      <c r="O618" s="34"/>
      <c r="P618" s="32"/>
      <c r="Q618" s="34"/>
      <c r="R618" s="34"/>
      <c r="S618" s="34"/>
      <c r="T618" s="34"/>
      <c r="U618" s="34"/>
      <c r="V618" s="34"/>
      <c r="W618" s="34"/>
      <c r="X618" s="34"/>
      <c r="Y618" s="34"/>
      <c r="Z618" s="34"/>
      <c r="AA618" s="34"/>
      <c r="AB618" s="34"/>
      <c r="AC618" s="34"/>
      <c r="AD618" s="34"/>
      <c r="AE618" s="34"/>
      <c r="AF618" s="34"/>
      <c r="AG618" s="34"/>
      <c r="AH618" s="34"/>
      <c r="AI618" s="34"/>
      <c r="AJ618" s="34"/>
      <c r="AK618" s="34"/>
      <c r="AL618" s="34"/>
      <c r="AM618" s="34"/>
      <c r="AN618" s="34"/>
      <c r="AO618" s="34"/>
      <c r="AP618" s="34"/>
      <c r="AQ618" s="34"/>
      <c r="AR618" s="34"/>
      <c r="AS618" s="34"/>
      <c r="AT618" s="34"/>
      <c r="AU618" s="34"/>
      <c r="AV618" s="34"/>
      <c r="AW618" s="34"/>
      <c r="AX618" s="34"/>
      <c r="AY618" s="57"/>
      <c r="AZ618" s="47"/>
      <c r="BA618" s="34"/>
      <c r="BB618" s="34"/>
      <c r="BC618" s="34"/>
      <c r="BD618" s="47"/>
      <c r="BE618" s="34"/>
      <c r="BF618" s="34"/>
      <c r="BG618" s="34"/>
      <c r="BH618" s="34"/>
      <c r="BI618" s="32"/>
      <c r="BJ618" s="34"/>
      <c r="BK618" s="34"/>
      <c r="BL618" s="34"/>
      <c r="BM618" s="34"/>
      <c r="BN618" s="34"/>
      <c r="BO618" s="34"/>
      <c r="BP618" s="34"/>
      <c r="BQ618" s="34"/>
      <c r="BR618" s="34"/>
      <c r="BS618" s="34"/>
      <c r="BT618" s="34"/>
      <c r="BU618" s="34"/>
    </row>
    <row r="619">
      <c r="A619" s="34"/>
      <c r="B619" s="34"/>
      <c r="C619" s="34"/>
      <c r="D619" s="33"/>
      <c r="E619" s="34"/>
      <c r="F619" s="34"/>
      <c r="G619" s="34"/>
      <c r="H619" s="34"/>
      <c r="I619" s="34"/>
      <c r="J619" s="36"/>
      <c r="K619" s="49"/>
      <c r="L619" s="96"/>
      <c r="M619" s="34"/>
      <c r="N619" s="34"/>
      <c r="O619" s="34"/>
      <c r="P619" s="32"/>
      <c r="Q619" s="34"/>
      <c r="R619" s="34"/>
      <c r="S619" s="34"/>
      <c r="T619" s="34"/>
      <c r="U619" s="34"/>
      <c r="V619" s="34"/>
      <c r="W619" s="34"/>
      <c r="X619" s="34"/>
      <c r="Y619" s="34"/>
      <c r="Z619" s="34"/>
      <c r="AA619" s="34"/>
      <c r="AB619" s="34"/>
      <c r="AC619" s="34"/>
      <c r="AD619" s="34"/>
      <c r="AE619" s="34"/>
      <c r="AF619" s="34"/>
      <c r="AG619" s="34"/>
      <c r="AH619" s="34"/>
      <c r="AI619" s="34"/>
      <c r="AJ619" s="34"/>
      <c r="AK619" s="34"/>
      <c r="AL619" s="34"/>
      <c r="AM619" s="34"/>
      <c r="AN619" s="34"/>
      <c r="AO619" s="34"/>
      <c r="AP619" s="34"/>
      <c r="AQ619" s="34"/>
      <c r="AR619" s="34"/>
      <c r="AS619" s="34"/>
      <c r="AT619" s="34"/>
      <c r="AU619" s="34"/>
      <c r="AV619" s="34"/>
      <c r="AW619" s="34"/>
      <c r="AX619" s="34"/>
      <c r="AY619" s="57"/>
      <c r="AZ619" s="47"/>
      <c r="BA619" s="34"/>
      <c r="BB619" s="34"/>
      <c r="BC619" s="34"/>
      <c r="BD619" s="47"/>
      <c r="BE619" s="34"/>
      <c r="BF619" s="34"/>
      <c r="BG619" s="34"/>
      <c r="BH619" s="34"/>
      <c r="BI619" s="32"/>
      <c r="BJ619" s="34"/>
      <c r="BK619" s="34"/>
      <c r="BL619" s="34"/>
      <c r="BM619" s="34"/>
      <c r="BN619" s="34"/>
      <c r="BO619" s="34"/>
      <c r="BP619" s="34"/>
      <c r="BQ619" s="34"/>
      <c r="BR619" s="34"/>
      <c r="BS619" s="34"/>
      <c r="BT619" s="34"/>
      <c r="BU619" s="34"/>
    </row>
    <row r="620">
      <c r="A620" s="34"/>
      <c r="B620" s="34"/>
      <c r="C620" s="34"/>
      <c r="D620" s="33"/>
      <c r="E620" s="34"/>
      <c r="F620" s="34"/>
      <c r="G620" s="34"/>
      <c r="H620" s="34"/>
      <c r="I620" s="34"/>
      <c r="J620" s="36"/>
      <c r="K620" s="49"/>
      <c r="L620" s="96"/>
      <c r="M620" s="34"/>
      <c r="N620" s="34"/>
      <c r="O620" s="34"/>
      <c r="P620" s="32"/>
      <c r="Q620" s="34"/>
      <c r="R620" s="34"/>
      <c r="S620" s="34"/>
      <c r="T620" s="34"/>
      <c r="U620" s="34"/>
      <c r="V620" s="34"/>
      <c r="W620" s="34"/>
      <c r="X620" s="34"/>
      <c r="Y620" s="34"/>
      <c r="Z620" s="34"/>
      <c r="AA620" s="34"/>
      <c r="AB620" s="34"/>
      <c r="AC620" s="34"/>
      <c r="AD620" s="34"/>
      <c r="AE620" s="34"/>
      <c r="AF620" s="34"/>
      <c r="AG620" s="34"/>
      <c r="AH620" s="34"/>
      <c r="AI620" s="34"/>
      <c r="AJ620" s="34"/>
      <c r="AK620" s="34"/>
      <c r="AL620" s="34"/>
      <c r="AM620" s="34"/>
      <c r="AN620" s="34"/>
      <c r="AO620" s="34"/>
      <c r="AP620" s="34"/>
      <c r="AQ620" s="34"/>
      <c r="AR620" s="34"/>
      <c r="AS620" s="34"/>
      <c r="AT620" s="34"/>
      <c r="AU620" s="34"/>
      <c r="AV620" s="34"/>
      <c r="AW620" s="34"/>
      <c r="AX620" s="34"/>
      <c r="AY620" s="57"/>
      <c r="AZ620" s="47"/>
      <c r="BA620" s="34"/>
      <c r="BB620" s="34"/>
      <c r="BC620" s="34"/>
      <c r="BD620" s="47"/>
      <c r="BE620" s="34"/>
      <c r="BF620" s="34"/>
      <c r="BG620" s="34"/>
      <c r="BH620" s="34"/>
      <c r="BI620" s="32"/>
      <c r="BJ620" s="34"/>
      <c r="BK620" s="34"/>
      <c r="BL620" s="34"/>
      <c r="BM620" s="34"/>
      <c r="BN620" s="34"/>
      <c r="BO620" s="34"/>
      <c r="BP620" s="34"/>
      <c r="BQ620" s="34"/>
      <c r="BR620" s="34"/>
      <c r="BS620" s="34"/>
      <c r="BT620" s="34"/>
      <c r="BU620" s="34"/>
    </row>
    <row r="621">
      <c r="A621" s="34"/>
      <c r="B621" s="34"/>
      <c r="C621" s="34"/>
      <c r="D621" s="33"/>
      <c r="E621" s="34"/>
      <c r="F621" s="34"/>
      <c r="G621" s="34"/>
      <c r="H621" s="34"/>
      <c r="I621" s="34"/>
      <c r="J621" s="36"/>
      <c r="K621" s="49"/>
      <c r="L621" s="96"/>
      <c r="M621" s="34"/>
      <c r="N621" s="34"/>
      <c r="O621" s="34"/>
      <c r="P621" s="32"/>
      <c r="Q621" s="34"/>
      <c r="R621" s="34"/>
      <c r="S621" s="34"/>
      <c r="T621" s="34"/>
      <c r="U621" s="34"/>
      <c r="V621" s="34"/>
      <c r="W621" s="34"/>
      <c r="X621" s="34"/>
      <c r="Y621" s="34"/>
      <c r="Z621" s="34"/>
      <c r="AA621" s="34"/>
      <c r="AB621" s="34"/>
      <c r="AC621" s="34"/>
      <c r="AD621" s="34"/>
      <c r="AE621" s="34"/>
      <c r="AF621" s="34"/>
      <c r="AG621" s="34"/>
      <c r="AH621" s="34"/>
      <c r="AI621" s="34"/>
      <c r="AJ621" s="34"/>
      <c r="AK621" s="34"/>
      <c r="AL621" s="34"/>
      <c r="AM621" s="34"/>
      <c r="AN621" s="34"/>
      <c r="AO621" s="34"/>
      <c r="AP621" s="34"/>
      <c r="AQ621" s="34"/>
      <c r="AR621" s="34"/>
      <c r="AS621" s="34"/>
      <c r="AT621" s="34"/>
      <c r="AU621" s="34"/>
      <c r="AV621" s="34"/>
      <c r="AW621" s="34"/>
      <c r="AX621" s="34"/>
      <c r="AY621" s="57"/>
      <c r="AZ621" s="47"/>
      <c r="BA621" s="34"/>
      <c r="BB621" s="34"/>
      <c r="BC621" s="34"/>
      <c r="BD621" s="47"/>
      <c r="BE621" s="34"/>
      <c r="BF621" s="34"/>
      <c r="BG621" s="34"/>
      <c r="BH621" s="34"/>
      <c r="BI621" s="32"/>
      <c r="BJ621" s="34"/>
      <c r="BK621" s="34"/>
      <c r="BL621" s="34"/>
      <c r="BM621" s="34"/>
      <c r="BN621" s="34"/>
      <c r="BO621" s="34"/>
      <c r="BP621" s="34"/>
      <c r="BQ621" s="34"/>
      <c r="BR621" s="34"/>
      <c r="BS621" s="34"/>
      <c r="BT621" s="34"/>
      <c r="BU621" s="34"/>
    </row>
    <row r="622">
      <c r="A622" s="34"/>
      <c r="B622" s="34"/>
      <c r="C622" s="34"/>
      <c r="D622" s="33"/>
      <c r="E622" s="34"/>
      <c r="F622" s="34"/>
      <c r="G622" s="34"/>
      <c r="H622" s="34"/>
      <c r="I622" s="34"/>
      <c r="J622" s="36"/>
      <c r="K622" s="49"/>
      <c r="L622" s="96"/>
      <c r="M622" s="34"/>
      <c r="N622" s="34"/>
      <c r="O622" s="34"/>
      <c r="P622" s="32"/>
      <c r="Q622" s="34"/>
      <c r="R622" s="34"/>
      <c r="S622" s="34"/>
      <c r="T622" s="34"/>
      <c r="U622" s="34"/>
      <c r="V622" s="34"/>
      <c r="W622" s="34"/>
      <c r="X622" s="34"/>
      <c r="Y622" s="34"/>
      <c r="Z622" s="34"/>
      <c r="AA622" s="34"/>
      <c r="AB622" s="34"/>
      <c r="AC622" s="34"/>
      <c r="AD622" s="34"/>
      <c r="AE622" s="34"/>
      <c r="AF622" s="34"/>
      <c r="AG622" s="34"/>
      <c r="AH622" s="34"/>
      <c r="AI622" s="34"/>
      <c r="AJ622" s="34"/>
      <c r="AK622" s="34"/>
      <c r="AL622" s="34"/>
      <c r="AM622" s="34"/>
      <c r="AN622" s="34"/>
      <c r="AO622" s="34"/>
      <c r="AP622" s="34"/>
      <c r="AQ622" s="34"/>
      <c r="AR622" s="34"/>
      <c r="AS622" s="34"/>
      <c r="AT622" s="34"/>
      <c r="AU622" s="34"/>
      <c r="AV622" s="34"/>
      <c r="AW622" s="34"/>
      <c r="AX622" s="34"/>
      <c r="AY622" s="57"/>
      <c r="AZ622" s="47"/>
      <c r="BA622" s="34"/>
      <c r="BB622" s="34"/>
      <c r="BC622" s="34"/>
      <c r="BD622" s="47"/>
      <c r="BE622" s="34"/>
      <c r="BF622" s="34"/>
      <c r="BG622" s="34"/>
      <c r="BH622" s="34"/>
      <c r="BI622" s="32"/>
      <c r="BJ622" s="34"/>
      <c r="BK622" s="34"/>
      <c r="BL622" s="34"/>
      <c r="BM622" s="34"/>
      <c r="BN622" s="34"/>
      <c r="BO622" s="34"/>
      <c r="BP622" s="34"/>
      <c r="BQ622" s="34"/>
      <c r="BR622" s="34"/>
      <c r="BS622" s="34"/>
      <c r="BT622" s="34"/>
      <c r="BU622" s="34"/>
    </row>
    <row r="623">
      <c r="A623" s="34"/>
      <c r="B623" s="34"/>
      <c r="C623" s="34"/>
      <c r="D623" s="33"/>
      <c r="E623" s="34"/>
      <c r="F623" s="34"/>
      <c r="G623" s="34"/>
      <c r="H623" s="34"/>
      <c r="I623" s="34"/>
      <c r="J623" s="36"/>
      <c r="K623" s="49"/>
      <c r="L623" s="96"/>
      <c r="M623" s="34"/>
      <c r="N623" s="34"/>
      <c r="O623" s="34"/>
      <c r="P623" s="32"/>
      <c r="Q623" s="34"/>
      <c r="R623" s="34"/>
      <c r="S623" s="34"/>
      <c r="T623" s="34"/>
      <c r="U623" s="34"/>
      <c r="V623" s="34"/>
      <c r="W623" s="34"/>
      <c r="X623" s="34"/>
      <c r="Y623" s="34"/>
      <c r="Z623" s="34"/>
      <c r="AA623" s="34"/>
      <c r="AB623" s="34"/>
      <c r="AC623" s="34"/>
      <c r="AD623" s="34"/>
      <c r="AE623" s="34"/>
      <c r="AF623" s="34"/>
      <c r="AG623" s="34"/>
      <c r="AH623" s="34"/>
      <c r="AI623" s="34"/>
      <c r="AJ623" s="34"/>
      <c r="AK623" s="34"/>
      <c r="AL623" s="34"/>
      <c r="AM623" s="34"/>
      <c r="AN623" s="34"/>
      <c r="AO623" s="34"/>
      <c r="AP623" s="34"/>
      <c r="AQ623" s="34"/>
      <c r="AR623" s="34"/>
      <c r="AS623" s="34"/>
      <c r="AT623" s="34"/>
      <c r="AU623" s="34"/>
      <c r="AV623" s="34"/>
      <c r="AW623" s="34"/>
      <c r="AX623" s="34"/>
      <c r="AY623" s="57"/>
      <c r="AZ623" s="47"/>
      <c r="BA623" s="34"/>
      <c r="BB623" s="34"/>
      <c r="BC623" s="34"/>
      <c r="BD623" s="47"/>
      <c r="BE623" s="34"/>
      <c r="BF623" s="34"/>
      <c r="BG623" s="34"/>
      <c r="BH623" s="34"/>
      <c r="BI623" s="32"/>
      <c r="BJ623" s="34"/>
      <c r="BK623" s="34"/>
      <c r="BL623" s="34"/>
      <c r="BM623" s="34"/>
      <c r="BN623" s="34"/>
      <c r="BO623" s="34"/>
      <c r="BP623" s="34"/>
      <c r="BQ623" s="34"/>
      <c r="BR623" s="34"/>
      <c r="BS623" s="34"/>
      <c r="BT623" s="34"/>
      <c r="BU623" s="34"/>
    </row>
    <row r="624">
      <c r="A624" s="34"/>
      <c r="B624" s="34"/>
      <c r="C624" s="34"/>
      <c r="D624" s="33"/>
      <c r="E624" s="34"/>
      <c r="F624" s="34"/>
      <c r="G624" s="34"/>
      <c r="H624" s="34"/>
      <c r="I624" s="34"/>
      <c r="J624" s="36"/>
      <c r="K624" s="49"/>
      <c r="L624" s="96"/>
      <c r="M624" s="34"/>
      <c r="N624" s="34"/>
      <c r="O624" s="34"/>
      <c r="P624" s="32"/>
      <c r="Q624" s="34"/>
      <c r="R624" s="34"/>
      <c r="S624" s="34"/>
      <c r="T624" s="34"/>
      <c r="U624" s="34"/>
      <c r="V624" s="34"/>
      <c r="W624" s="34"/>
      <c r="X624" s="34"/>
      <c r="Y624" s="34"/>
      <c r="Z624" s="34"/>
      <c r="AA624" s="34"/>
      <c r="AB624" s="34"/>
      <c r="AC624" s="34"/>
      <c r="AD624" s="34"/>
      <c r="AE624" s="34"/>
      <c r="AF624" s="34"/>
      <c r="AG624" s="34"/>
      <c r="AH624" s="34"/>
      <c r="AI624" s="34"/>
      <c r="AJ624" s="34"/>
      <c r="AK624" s="34"/>
      <c r="AL624" s="34"/>
      <c r="AM624" s="34"/>
      <c r="AN624" s="34"/>
      <c r="AO624" s="34"/>
      <c r="AP624" s="34"/>
      <c r="AQ624" s="34"/>
      <c r="AR624" s="34"/>
      <c r="AS624" s="34"/>
      <c r="AT624" s="34"/>
      <c r="AU624" s="34"/>
      <c r="AV624" s="34"/>
      <c r="AW624" s="34"/>
      <c r="AX624" s="34"/>
      <c r="AY624" s="57"/>
      <c r="AZ624" s="47"/>
      <c r="BA624" s="34"/>
      <c r="BB624" s="34"/>
      <c r="BC624" s="34"/>
      <c r="BD624" s="47"/>
      <c r="BE624" s="34"/>
      <c r="BF624" s="34"/>
      <c r="BG624" s="34"/>
      <c r="BH624" s="34"/>
      <c r="BI624" s="32"/>
      <c r="BJ624" s="34"/>
      <c r="BK624" s="34"/>
      <c r="BL624" s="34"/>
      <c r="BM624" s="34"/>
      <c r="BN624" s="34"/>
      <c r="BO624" s="34"/>
      <c r="BP624" s="34"/>
      <c r="BQ624" s="34"/>
      <c r="BR624" s="34"/>
      <c r="BS624" s="34"/>
      <c r="BT624" s="34"/>
      <c r="BU624" s="34"/>
    </row>
    <row r="625">
      <c r="A625" s="34"/>
      <c r="B625" s="34"/>
      <c r="C625" s="34"/>
      <c r="D625" s="33"/>
      <c r="E625" s="34"/>
      <c r="F625" s="34"/>
      <c r="G625" s="34"/>
      <c r="H625" s="34"/>
      <c r="I625" s="34"/>
      <c r="J625" s="36"/>
      <c r="K625" s="49"/>
      <c r="L625" s="96"/>
      <c r="M625" s="34"/>
      <c r="N625" s="34"/>
      <c r="O625" s="34"/>
      <c r="P625" s="32"/>
      <c r="Q625" s="34"/>
      <c r="R625" s="34"/>
      <c r="S625" s="34"/>
      <c r="T625" s="34"/>
      <c r="U625" s="34"/>
      <c r="V625" s="34"/>
      <c r="W625" s="34"/>
      <c r="X625" s="34"/>
      <c r="Y625" s="34"/>
      <c r="Z625" s="34"/>
      <c r="AA625" s="34"/>
      <c r="AB625" s="34"/>
      <c r="AC625" s="34"/>
      <c r="AD625" s="34"/>
      <c r="AE625" s="34"/>
      <c r="AF625" s="34"/>
      <c r="AG625" s="34"/>
      <c r="AH625" s="34"/>
      <c r="AI625" s="34"/>
      <c r="AJ625" s="34"/>
      <c r="AK625" s="34"/>
      <c r="AL625" s="34"/>
      <c r="AM625" s="34"/>
      <c r="AN625" s="34"/>
      <c r="AO625" s="34"/>
      <c r="AP625" s="34"/>
      <c r="AQ625" s="34"/>
      <c r="AR625" s="34"/>
      <c r="AS625" s="34"/>
      <c r="AT625" s="34"/>
      <c r="AU625" s="34"/>
      <c r="AV625" s="34"/>
      <c r="AW625" s="34"/>
      <c r="AX625" s="34"/>
      <c r="AY625" s="57"/>
      <c r="AZ625" s="47"/>
      <c r="BA625" s="34"/>
      <c r="BB625" s="34"/>
      <c r="BC625" s="34"/>
      <c r="BD625" s="47"/>
      <c r="BE625" s="34"/>
      <c r="BF625" s="34"/>
      <c r="BG625" s="34"/>
      <c r="BH625" s="34"/>
      <c r="BI625" s="32"/>
      <c r="BJ625" s="34"/>
      <c r="BK625" s="34"/>
      <c r="BL625" s="34"/>
      <c r="BM625" s="34"/>
      <c r="BN625" s="34"/>
      <c r="BO625" s="34"/>
      <c r="BP625" s="34"/>
      <c r="BQ625" s="34"/>
      <c r="BR625" s="34"/>
      <c r="BS625" s="34"/>
      <c r="BT625" s="34"/>
      <c r="BU625" s="34"/>
    </row>
    <row r="626">
      <c r="A626" s="34"/>
      <c r="B626" s="34"/>
      <c r="C626" s="34"/>
      <c r="D626" s="33"/>
      <c r="E626" s="34"/>
      <c r="F626" s="34"/>
      <c r="G626" s="34"/>
      <c r="H626" s="34"/>
      <c r="I626" s="34"/>
      <c r="J626" s="36"/>
      <c r="K626" s="49"/>
      <c r="L626" s="96"/>
      <c r="M626" s="34"/>
      <c r="N626" s="34"/>
      <c r="O626" s="34"/>
      <c r="P626" s="32"/>
      <c r="Q626" s="34"/>
      <c r="R626" s="34"/>
      <c r="S626" s="34"/>
      <c r="T626" s="34"/>
      <c r="U626" s="34"/>
      <c r="V626" s="34"/>
      <c r="W626" s="34"/>
      <c r="X626" s="34"/>
      <c r="Y626" s="34"/>
      <c r="Z626" s="34"/>
      <c r="AA626" s="34"/>
      <c r="AB626" s="34"/>
      <c r="AC626" s="34"/>
      <c r="AD626" s="34"/>
      <c r="AE626" s="34"/>
      <c r="AF626" s="34"/>
      <c r="AG626" s="34"/>
      <c r="AH626" s="34"/>
      <c r="AI626" s="34"/>
      <c r="AJ626" s="34"/>
      <c r="AK626" s="34"/>
      <c r="AL626" s="34"/>
      <c r="AM626" s="34"/>
      <c r="AN626" s="34"/>
      <c r="AO626" s="34"/>
      <c r="AP626" s="34"/>
      <c r="AQ626" s="34"/>
      <c r="AR626" s="34"/>
      <c r="AS626" s="34"/>
      <c r="AT626" s="34"/>
      <c r="AU626" s="34"/>
      <c r="AV626" s="34"/>
      <c r="AW626" s="34"/>
      <c r="AX626" s="34"/>
      <c r="AY626" s="57"/>
      <c r="AZ626" s="47"/>
      <c r="BA626" s="34"/>
      <c r="BB626" s="34"/>
      <c r="BC626" s="34"/>
      <c r="BD626" s="47"/>
      <c r="BE626" s="34"/>
      <c r="BF626" s="34"/>
      <c r="BG626" s="34"/>
      <c r="BH626" s="34"/>
      <c r="BI626" s="32"/>
      <c r="BJ626" s="34"/>
      <c r="BK626" s="34"/>
      <c r="BL626" s="34"/>
      <c r="BM626" s="34"/>
      <c r="BN626" s="34"/>
      <c r="BO626" s="34"/>
      <c r="BP626" s="34"/>
      <c r="BQ626" s="34"/>
      <c r="BR626" s="34"/>
      <c r="BS626" s="34"/>
      <c r="BT626" s="34"/>
      <c r="BU626" s="34"/>
    </row>
    <row r="627">
      <c r="A627" s="34"/>
      <c r="B627" s="34"/>
      <c r="C627" s="34"/>
      <c r="D627" s="33"/>
      <c r="E627" s="34"/>
      <c r="F627" s="34"/>
      <c r="G627" s="34"/>
      <c r="H627" s="34"/>
      <c r="I627" s="34"/>
      <c r="J627" s="36"/>
      <c r="K627" s="49"/>
      <c r="L627" s="96"/>
      <c r="M627" s="34"/>
      <c r="N627" s="34"/>
      <c r="O627" s="34"/>
      <c r="P627" s="32"/>
      <c r="Q627" s="34"/>
      <c r="R627" s="34"/>
      <c r="S627" s="34"/>
      <c r="T627" s="34"/>
      <c r="U627" s="34"/>
      <c r="V627" s="34"/>
      <c r="W627" s="34"/>
      <c r="X627" s="34"/>
      <c r="Y627" s="34"/>
      <c r="Z627" s="34"/>
      <c r="AA627" s="34"/>
      <c r="AB627" s="34"/>
      <c r="AC627" s="34"/>
      <c r="AD627" s="34"/>
      <c r="AE627" s="34"/>
      <c r="AF627" s="34"/>
      <c r="AG627" s="34"/>
      <c r="AH627" s="34"/>
      <c r="AI627" s="34"/>
      <c r="AJ627" s="34"/>
      <c r="AK627" s="34"/>
      <c r="AL627" s="34"/>
      <c r="AM627" s="34"/>
      <c r="AN627" s="34"/>
      <c r="AO627" s="34"/>
      <c r="AP627" s="34"/>
      <c r="AQ627" s="34"/>
      <c r="AR627" s="34"/>
      <c r="AS627" s="34"/>
      <c r="AT627" s="34"/>
      <c r="AU627" s="34"/>
      <c r="AV627" s="34"/>
      <c r="AW627" s="34"/>
      <c r="AX627" s="34"/>
      <c r="AY627" s="57"/>
      <c r="AZ627" s="47"/>
      <c r="BA627" s="34"/>
      <c r="BB627" s="34"/>
      <c r="BC627" s="34"/>
      <c r="BD627" s="47"/>
      <c r="BE627" s="34"/>
      <c r="BF627" s="34"/>
      <c r="BG627" s="34"/>
      <c r="BH627" s="34"/>
      <c r="BI627" s="32"/>
      <c r="BJ627" s="34"/>
      <c r="BK627" s="34"/>
      <c r="BL627" s="34"/>
      <c r="BM627" s="34"/>
      <c r="BN627" s="34"/>
      <c r="BO627" s="34"/>
      <c r="BP627" s="34"/>
      <c r="BQ627" s="34"/>
      <c r="BR627" s="34"/>
      <c r="BS627" s="34"/>
      <c r="BT627" s="34"/>
      <c r="BU627" s="34"/>
    </row>
    <row r="628">
      <c r="A628" s="34"/>
      <c r="B628" s="34"/>
      <c r="C628" s="34"/>
      <c r="D628" s="33"/>
      <c r="E628" s="34"/>
      <c r="F628" s="34"/>
      <c r="G628" s="34"/>
      <c r="H628" s="34"/>
      <c r="I628" s="34"/>
      <c r="J628" s="36"/>
      <c r="K628" s="49"/>
      <c r="L628" s="96"/>
      <c r="M628" s="34"/>
      <c r="N628" s="34"/>
      <c r="O628" s="34"/>
      <c r="P628" s="32"/>
      <c r="Q628" s="34"/>
      <c r="R628" s="34"/>
      <c r="S628" s="34"/>
      <c r="T628" s="34"/>
      <c r="U628" s="34"/>
      <c r="V628" s="34"/>
      <c r="W628" s="34"/>
      <c r="X628" s="34"/>
      <c r="Y628" s="34"/>
      <c r="Z628" s="34"/>
      <c r="AA628" s="34"/>
      <c r="AB628" s="34"/>
      <c r="AC628" s="34"/>
      <c r="AD628" s="34"/>
      <c r="AE628" s="34"/>
      <c r="AF628" s="34"/>
      <c r="AG628" s="34"/>
      <c r="AH628" s="34"/>
      <c r="AI628" s="34"/>
      <c r="AJ628" s="34"/>
      <c r="AK628" s="34"/>
      <c r="AL628" s="34"/>
      <c r="AM628" s="34"/>
      <c r="AN628" s="34"/>
      <c r="AO628" s="34"/>
      <c r="AP628" s="34"/>
      <c r="AQ628" s="34"/>
      <c r="AR628" s="34"/>
      <c r="AS628" s="34"/>
      <c r="AT628" s="34"/>
      <c r="AU628" s="34"/>
      <c r="AV628" s="34"/>
      <c r="AW628" s="34"/>
      <c r="AX628" s="34"/>
      <c r="AY628" s="57"/>
      <c r="AZ628" s="47"/>
      <c r="BA628" s="34"/>
      <c r="BB628" s="34"/>
      <c r="BC628" s="34"/>
      <c r="BD628" s="47"/>
      <c r="BE628" s="34"/>
      <c r="BF628" s="34"/>
      <c r="BG628" s="34"/>
      <c r="BH628" s="34"/>
      <c r="BI628" s="32"/>
      <c r="BJ628" s="34"/>
      <c r="BK628" s="34"/>
      <c r="BL628" s="34"/>
      <c r="BM628" s="34"/>
      <c r="BN628" s="34"/>
      <c r="BO628" s="34"/>
      <c r="BP628" s="34"/>
      <c r="BQ628" s="34"/>
      <c r="BR628" s="34"/>
      <c r="BS628" s="34"/>
      <c r="BT628" s="34"/>
      <c r="BU628" s="34"/>
    </row>
    <row r="629">
      <c r="A629" s="34"/>
      <c r="B629" s="34"/>
      <c r="C629" s="34"/>
      <c r="D629" s="33"/>
      <c r="E629" s="34"/>
      <c r="F629" s="34"/>
      <c r="G629" s="34"/>
      <c r="H629" s="34"/>
      <c r="I629" s="34"/>
      <c r="J629" s="36"/>
      <c r="K629" s="49"/>
      <c r="L629" s="96"/>
      <c r="M629" s="34"/>
      <c r="N629" s="34"/>
      <c r="O629" s="34"/>
      <c r="P629" s="32"/>
      <c r="Q629" s="34"/>
      <c r="R629" s="34"/>
      <c r="S629" s="34"/>
      <c r="T629" s="34"/>
      <c r="U629" s="34"/>
      <c r="V629" s="34"/>
      <c r="W629" s="34"/>
      <c r="X629" s="34"/>
      <c r="Y629" s="34"/>
      <c r="Z629" s="34"/>
      <c r="AA629" s="34"/>
      <c r="AB629" s="34"/>
      <c r="AC629" s="34"/>
      <c r="AD629" s="34"/>
      <c r="AE629" s="34"/>
      <c r="AF629" s="34"/>
      <c r="AG629" s="34"/>
      <c r="AH629" s="34"/>
      <c r="AI629" s="34"/>
      <c r="AJ629" s="34"/>
      <c r="AK629" s="34"/>
      <c r="AL629" s="34"/>
      <c r="AM629" s="34"/>
      <c r="AN629" s="34"/>
      <c r="AO629" s="34"/>
      <c r="AP629" s="34"/>
      <c r="AQ629" s="34"/>
      <c r="AR629" s="34"/>
      <c r="AS629" s="34"/>
      <c r="AT629" s="34"/>
      <c r="AU629" s="34"/>
      <c r="AV629" s="34"/>
      <c r="AW629" s="34"/>
      <c r="AX629" s="34"/>
      <c r="AY629" s="57"/>
      <c r="AZ629" s="47"/>
      <c r="BA629" s="34"/>
      <c r="BB629" s="34"/>
      <c r="BC629" s="34"/>
      <c r="BD629" s="47"/>
      <c r="BE629" s="34"/>
      <c r="BF629" s="34"/>
      <c r="BG629" s="34"/>
      <c r="BH629" s="34"/>
      <c r="BI629" s="32"/>
      <c r="BJ629" s="34"/>
      <c r="BK629" s="34"/>
      <c r="BL629" s="34"/>
      <c r="BM629" s="34"/>
      <c r="BN629" s="34"/>
      <c r="BO629" s="34"/>
      <c r="BP629" s="34"/>
      <c r="BQ629" s="34"/>
      <c r="BR629" s="34"/>
      <c r="BS629" s="34"/>
      <c r="BT629" s="34"/>
      <c r="BU629" s="34"/>
    </row>
    <row r="630">
      <c r="A630" s="34"/>
      <c r="B630" s="34"/>
      <c r="C630" s="34"/>
      <c r="D630" s="33"/>
      <c r="E630" s="34"/>
      <c r="F630" s="34"/>
      <c r="G630" s="34"/>
      <c r="H630" s="34"/>
      <c r="I630" s="34"/>
      <c r="J630" s="36"/>
      <c r="K630" s="49"/>
      <c r="L630" s="96"/>
      <c r="M630" s="34"/>
      <c r="N630" s="34"/>
      <c r="O630" s="34"/>
      <c r="P630" s="32"/>
      <c r="Q630" s="34"/>
      <c r="R630" s="34"/>
      <c r="S630" s="34"/>
      <c r="T630" s="34"/>
      <c r="U630" s="34"/>
      <c r="V630" s="34"/>
      <c r="W630" s="34"/>
      <c r="X630" s="34"/>
      <c r="Y630" s="34"/>
      <c r="Z630" s="34"/>
      <c r="AA630" s="34"/>
      <c r="AB630" s="34"/>
      <c r="AC630" s="34"/>
      <c r="AD630" s="34"/>
      <c r="AE630" s="34"/>
      <c r="AF630" s="34"/>
      <c r="AG630" s="34"/>
      <c r="AH630" s="34"/>
      <c r="AI630" s="34"/>
      <c r="AJ630" s="34"/>
      <c r="AK630" s="34"/>
      <c r="AL630" s="34"/>
      <c r="AM630" s="34"/>
      <c r="AN630" s="34"/>
      <c r="AO630" s="34"/>
      <c r="AP630" s="34"/>
      <c r="AQ630" s="34"/>
      <c r="AR630" s="34"/>
      <c r="AS630" s="34"/>
      <c r="AT630" s="34"/>
      <c r="AU630" s="34"/>
      <c r="AV630" s="34"/>
      <c r="AW630" s="34"/>
      <c r="AX630" s="34"/>
      <c r="AY630" s="57"/>
      <c r="AZ630" s="47"/>
      <c r="BA630" s="34"/>
      <c r="BB630" s="34"/>
      <c r="BC630" s="34"/>
      <c r="BD630" s="47"/>
      <c r="BE630" s="34"/>
      <c r="BF630" s="34"/>
      <c r="BG630" s="34"/>
      <c r="BH630" s="34"/>
      <c r="BI630" s="32"/>
      <c r="BJ630" s="34"/>
      <c r="BK630" s="34"/>
      <c r="BL630" s="34"/>
      <c r="BM630" s="34"/>
      <c r="BN630" s="34"/>
      <c r="BO630" s="34"/>
      <c r="BP630" s="34"/>
      <c r="BQ630" s="34"/>
      <c r="BR630" s="34"/>
      <c r="BS630" s="34"/>
      <c r="BT630" s="34"/>
      <c r="BU630" s="34"/>
    </row>
    <row r="631">
      <c r="A631" s="34"/>
      <c r="B631" s="34"/>
      <c r="C631" s="34"/>
      <c r="D631" s="33"/>
      <c r="E631" s="34"/>
      <c r="F631" s="34"/>
      <c r="G631" s="34"/>
      <c r="H631" s="34"/>
      <c r="I631" s="34"/>
      <c r="J631" s="36"/>
      <c r="K631" s="49"/>
      <c r="L631" s="96"/>
      <c r="M631" s="34"/>
      <c r="N631" s="34"/>
      <c r="O631" s="34"/>
      <c r="P631" s="32"/>
      <c r="Q631" s="34"/>
      <c r="R631" s="34"/>
      <c r="S631" s="34"/>
      <c r="T631" s="34"/>
      <c r="U631" s="34"/>
      <c r="V631" s="34"/>
      <c r="W631" s="34"/>
      <c r="X631" s="34"/>
      <c r="Y631" s="34"/>
      <c r="Z631" s="34"/>
      <c r="AA631" s="34"/>
      <c r="AB631" s="34"/>
      <c r="AC631" s="34"/>
      <c r="AD631" s="34"/>
      <c r="AE631" s="34"/>
      <c r="AF631" s="34"/>
      <c r="AG631" s="34"/>
      <c r="AH631" s="34"/>
      <c r="AI631" s="34"/>
      <c r="AJ631" s="34"/>
      <c r="AK631" s="34"/>
      <c r="AL631" s="34"/>
      <c r="AM631" s="34"/>
      <c r="AN631" s="34"/>
      <c r="AO631" s="34"/>
      <c r="AP631" s="34"/>
      <c r="AQ631" s="34"/>
      <c r="AR631" s="34"/>
      <c r="AS631" s="34"/>
      <c r="AT631" s="34"/>
      <c r="AU631" s="34"/>
      <c r="AV631" s="34"/>
      <c r="AW631" s="34"/>
      <c r="AX631" s="34"/>
      <c r="AY631" s="57"/>
      <c r="AZ631" s="47"/>
      <c r="BA631" s="34"/>
      <c r="BB631" s="34"/>
      <c r="BC631" s="34"/>
      <c r="BD631" s="47"/>
      <c r="BE631" s="34"/>
      <c r="BF631" s="34"/>
      <c r="BG631" s="34"/>
      <c r="BH631" s="34"/>
      <c r="BI631" s="32"/>
      <c r="BJ631" s="34"/>
      <c r="BK631" s="34"/>
      <c r="BL631" s="34"/>
      <c r="BM631" s="34"/>
      <c r="BN631" s="34"/>
      <c r="BO631" s="34"/>
      <c r="BP631" s="34"/>
      <c r="BQ631" s="34"/>
      <c r="BR631" s="34"/>
      <c r="BS631" s="34"/>
      <c r="BT631" s="34"/>
      <c r="BU631" s="34"/>
    </row>
    <row r="632">
      <c r="A632" s="34"/>
      <c r="B632" s="34"/>
      <c r="C632" s="34"/>
      <c r="D632" s="33"/>
      <c r="E632" s="34"/>
      <c r="F632" s="34"/>
      <c r="G632" s="34"/>
      <c r="H632" s="34"/>
      <c r="I632" s="34"/>
      <c r="J632" s="36"/>
      <c r="K632" s="49"/>
      <c r="L632" s="96"/>
      <c r="M632" s="34"/>
      <c r="N632" s="34"/>
      <c r="O632" s="34"/>
      <c r="P632" s="32"/>
      <c r="Q632" s="34"/>
      <c r="R632" s="34"/>
      <c r="S632" s="34"/>
      <c r="T632" s="34"/>
      <c r="U632" s="34"/>
      <c r="V632" s="34"/>
      <c r="W632" s="34"/>
      <c r="X632" s="34"/>
      <c r="Y632" s="34"/>
      <c r="Z632" s="34"/>
      <c r="AA632" s="34"/>
      <c r="AB632" s="34"/>
      <c r="AC632" s="34"/>
      <c r="AD632" s="34"/>
      <c r="AE632" s="34"/>
      <c r="AF632" s="34"/>
      <c r="AG632" s="34"/>
      <c r="AH632" s="34"/>
      <c r="AI632" s="34"/>
      <c r="AJ632" s="34"/>
      <c r="AK632" s="34"/>
      <c r="AL632" s="34"/>
      <c r="AM632" s="34"/>
      <c r="AN632" s="34"/>
      <c r="AO632" s="34"/>
      <c r="AP632" s="34"/>
      <c r="AQ632" s="34"/>
      <c r="AR632" s="34"/>
      <c r="AS632" s="34"/>
      <c r="AT632" s="34"/>
      <c r="AU632" s="34"/>
      <c r="AV632" s="34"/>
      <c r="AW632" s="34"/>
      <c r="AX632" s="34"/>
      <c r="AY632" s="57"/>
      <c r="AZ632" s="47"/>
      <c r="BA632" s="34"/>
      <c r="BB632" s="34"/>
      <c r="BC632" s="34"/>
      <c r="BD632" s="47"/>
      <c r="BE632" s="34"/>
      <c r="BF632" s="34"/>
      <c r="BG632" s="34"/>
      <c r="BH632" s="34"/>
      <c r="BI632" s="32"/>
      <c r="BJ632" s="34"/>
      <c r="BK632" s="34"/>
      <c r="BL632" s="34"/>
      <c r="BM632" s="34"/>
      <c r="BN632" s="34"/>
      <c r="BO632" s="34"/>
      <c r="BP632" s="34"/>
      <c r="BQ632" s="34"/>
      <c r="BR632" s="34"/>
      <c r="BS632" s="34"/>
      <c r="BT632" s="34"/>
      <c r="BU632" s="34"/>
    </row>
    <row r="633">
      <c r="A633" s="34"/>
      <c r="B633" s="34"/>
      <c r="C633" s="34"/>
      <c r="D633" s="33"/>
      <c r="E633" s="34"/>
      <c r="F633" s="34"/>
      <c r="G633" s="34"/>
      <c r="H633" s="34"/>
      <c r="I633" s="34"/>
      <c r="J633" s="36"/>
      <c r="K633" s="49"/>
      <c r="L633" s="96"/>
      <c r="M633" s="34"/>
      <c r="N633" s="34"/>
      <c r="O633" s="34"/>
      <c r="P633" s="32"/>
      <c r="Q633" s="34"/>
      <c r="R633" s="34"/>
      <c r="S633" s="34"/>
      <c r="T633" s="34"/>
      <c r="U633" s="34"/>
      <c r="V633" s="34"/>
      <c r="W633" s="34"/>
      <c r="X633" s="34"/>
      <c r="Y633" s="34"/>
      <c r="Z633" s="34"/>
      <c r="AA633" s="34"/>
      <c r="AB633" s="34"/>
      <c r="AC633" s="34"/>
      <c r="AD633" s="34"/>
      <c r="AE633" s="34"/>
      <c r="AF633" s="34"/>
      <c r="AG633" s="34"/>
      <c r="AH633" s="34"/>
      <c r="AI633" s="34"/>
      <c r="AJ633" s="34"/>
      <c r="AK633" s="34"/>
      <c r="AL633" s="34"/>
      <c r="AM633" s="34"/>
      <c r="AN633" s="34"/>
      <c r="AO633" s="34"/>
      <c r="AP633" s="34"/>
      <c r="AQ633" s="34"/>
      <c r="AR633" s="34"/>
      <c r="AS633" s="34"/>
      <c r="AT633" s="34"/>
      <c r="AU633" s="34"/>
      <c r="AV633" s="34"/>
      <c r="AW633" s="34"/>
      <c r="AX633" s="34"/>
      <c r="AY633" s="57"/>
      <c r="AZ633" s="47"/>
      <c r="BA633" s="34"/>
      <c r="BB633" s="34"/>
      <c r="BC633" s="34"/>
      <c r="BD633" s="47"/>
      <c r="BE633" s="34"/>
      <c r="BF633" s="34"/>
      <c r="BG633" s="34"/>
      <c r="BH633" s="34"/>
      <c r="BI633" s="32"/>
      <c r="BJ633" s="34"/>
      <c r="BK633" s="34"/>
      <c r="BL633" s="34"/>
      <c r="BM633" s="34"/>
      <c r="BN633" s="34"/>
      <c r="BO633" s="34"/>
      <c r="BP633" s="34"/>
      <c r="BQ633" s="34"/>
      <c r="BR633" s="34"/>
      <c r="BS633" s="34"/>
      <c r="BT633" s="34"/>
      <c r="BU633" s="34"/>
    </row>
    <row r="634">
      <c r="A634" s="34"/>
      <c r="B634" s="34"/>
      <c r="C634" s="34"/>
      <c r="D634" s="33"/>
      <c r="E634" s="34"/>
      <c r="F634" s="34"/>
      <c r="G634" s="34"/>
      <c r="H634" s="34"/>
      <c r="I634" s="34"/>
      <c r="J634" s="36"/>
      <c r="K634" s="49"/>
      <c r="L634" s="96"/>
      <c r="M634" s="34"/>
      <c r="N634" s="34"/>
      <c r="O634" s="34"/>
      <c r="P634" s="32"/>
      <c r="Q634" s="34"/>
      <c r="R634" s="34"/>
      <c r="S634" s="34"/>
      <c r="T634" s="34"/>
      <c r="U634" s="34"/>
      <c r="V634" s="34"/>
      <c r="W634" s="34"/>
      <c r="X634" s="34"/>
      <c r="Y634" s="34"/>
      <c r="Z634" s="34"/>
      <c r="AA634" s="34"/>
      <c r="AB634" s="34"/>
      <c r="AC634" s="34"/>
      <c r="AD634" s="34"/>
      <c r="AE634" s="34"/>
      <c r="AF634" s="34"/>
      <c r="AG634" s="34"/>
      <c r="AH634" s="34"/>
      <c r="AI634" s="34"/>
      <c r="AJ634" s="34"/>
      <c r="AK634" s="34"/>
      <c r="AL634" s="34"/>
      <c r="AM634" s="34"/>
      <c r="AN634" s="34"/>
      <c r="AO634" s="34"/>
      <c r="AP634" s="34"/>
      <c r="AQ634" s="34"/>
      <c r="AR634" s="34"/>
      <c r="AS634" s="34"/>
      <c r="AT634" s="34"/>
      <c r="AU634" s="34"/>
      <c r="AV634" s="34"/>
      <c r="AW634" s="34"/>
      <c r="AX634" s="34"/>
      <c r="AY634" s="57"/>
      <c r="AZ634" s="47"/>
      <c r="BA634" s="34"/>
      <c r="BB634" s="34"/>
      <c r="BC634" s="34"/>
      <c r="BD634" s="47"/>
      <c r="BE634" s="34"/>
      <c r="BF634" s="34"/>
      <c r="BG634" s="34"/>
      <c r="BH634" s="34"/>
      <c r="BI634" s="32"/>
      <c r="BJ634" s="34"/>
      <c r="BK634" s="34"/>
      <c r="BL634" s="34"/>
      <c r="BM634" s="34"/>
      <c r="BN634" s="34"/>
      <c r="BO634" s="34"/>
      <c r="BP634" s="34"/>
      <c r="BQ634" s="34"/>
      <c r="BR634" s="34"/>
      <c r="BS634" s="34"/>
      <c r="BT634" s="34"/>
      <c r="BU634" s="34"/>
    </row>
    <row r="635">
      <c r="A635" s="34"/>
      <c r="B635" s="34"/>
      <c r="C635" s="34"/>
      <c r="D635" s="33"/>
      <c r="E635" s="34"/>
      <c r="F635" s="34"/>
      <c r="G635" s="34"/>
      <c r="H635" s="34"/>
      <c r="I635" s="34"/>
      <c r="J635" s="36"/>
      <c r="K635" s="49"/>
      <c r="L635" s="96"/>
      <c r="M635" s="34"/>
      <c r="N635" s="34"/>
      <c r="O635" s="34"/>
      <c r="P635" s="32"/>
      <c r="Q635" s="34"/>
      <c r="R635" s="34"/>
      <c r="S635" s="34"/>
      <c r="T635" s="34"/>
      <c r="U635" s="34"/>
      <c r="V635" s="34"/>
      <c r="W635" s="34"/>
      <c r="X635" s="34"/>
      <c r="Y635" s="34"/>
      <c r="Z635" s="34"/>
      <c r="AA635" s="34"/>
      <c r="AB635" s="34"/>
      <c r="AC635" s="34"/>
      <c r="AD635" s="34"/>
      <c r="AE635" s="34"/>
      <c r="AF635" s="34"/>
      <c r="AG635" s="34"/>
      <c r="AH635" s="34"/>
      <c r="AI635" s="34"/>
      <c r="AJ635" s="34"/>
      <c r="AK635" s="34"/>
      <c r="AL635" s="34"/>
      <c r="AM635" s="34"/>
      <c r="AN635" s="34"/>
      <c r="AO635" s="34"/>
      <c r="AP635" s="34"/>
      <c r="AQ635" s="34"/>
      <c r="AR635" s="34"/>
      <c r="AS635" s="34"/>
      <c r="AT635" s="34"/>
      <c r="AU635" s="34"/>
      <c r="AV635" s="34"/>
      <c r="AW635" s="34"/>
      <c r="AX635" s="34"/>
      <c r="AY635" s="57"/>
      <c r="AZ635" s="47"/>
      <c r="BA635" s="34"/>
      <c r="BB635" s="34"/>
      <c r="BC635" s="34"/>
      <c r="BD635" s="47"/>
      <c r="BE635" s="34"/>
      <c r="BF635" s="34"/>
      <c r="BG635" s="34"/>
      <c r="BH635" s="34"/>
      <c r="BI635" s="32"/>
      <c r="BJ635" s="34"/>
      <c r="BK635" s="34"/>
      <c r="BL635" s="34"/>
      <c r="BM635" s="34"/>
      <c r="BN635" s="34"/>
      <c r="BO635" s="34"/>
      <c r="BP635" s="34"/>
      <c r="BQ635" s="34"/>
      <c r="BR635" s="34"/>
      <c r="BS635" s="34"/>
      <c r="BT635" s="34"/>
      <c r="BU635" s="34"/>
    </row>
    <row r="636">
      <c r="A636" s="34"/>
      <c r="B636" s="34"/>
      <c r="C636" s="34"/>
      <c r="D636" s="33"/>
      <c r="E636" s="34"/>
      <c r="F636" s="34"/>
      <c r="G636" s="34"/>
      <c r="H636" s="34"/>
      <c r="I636" s="34"/>
      <c r="J636" s="36"/>
      <c r="K636" s="49"/>
      <c r="L636" s="96"/>
      <c r="M636" s="34"/>
      <c r="N636" s="34"/>
      <c r="O636" s="34"/>
      <c r="P636" s="32"/>
      <c r="Q636" s="34"/>
      <c r="R636" s="34"/>
      <c r="S636" s="34"/>
      <c r="T636" s="34"/>
      <c r="U636" s="34"/>
      <c r="V636" s="34"/>
      <c r="W636" s="34"/>
      <c r="X636" s="34"/>
      <c r="Y636" s="34"/>
      <c r="Z636" s="34"/>
      <c r="AA636" s="34"/>
      <c r="AB636" s="34"/>
      <c r="AC636" s="34"/>
      <c r="AD636" s="34"/>
      <c r="AE636" s="34"/>
      <c r="AF636" s="34"/>
      <c r="AG636" s="34"/>
      <c r="AH636" s="34"/>
      <c r="AI636" s="34"/>
      <c r="AJ636" s="34"/>
      <c r="AK636" s="34"/>
      <c r="AL636" s="34"/>
      <c r="AM636" s="34"/>
      <c r="AN636" s="34"/>
      <c r="AO636" s="34"/>
      <c r="AP636" s="34"/>
      <c r="AQ636" s="34"/>
      <c r="AR636" s="34"/>
      <c r="AS636" s="34"/>
      <c r="AT636" s="34"/>
      <c r="AU636" s="34"/>
      <c r="AV636" s="34"/>
      <c r="AW636" s="34"/>
      <c r="AX636" s="34"/>
      <c r="AY636" s="57"/>
      <c r="AZ636" s="47"/>
      <c r="BA636" s="34"/>
      <c r="BB636" s="34"/>
      <c r="BC636" s="34"/>
      <c r="BD636" s="47"/>
      <c r="BE636" s="34"/>
      <c r="BF636" s="34"/>
      <c r="BG636" s="34"/>
      <c r="BH636" s="34"/>
      <c r="BI636" s="32"/>
      <c r="BJ636" s="34"/>
      <c r="BK636" s="34"/>
      <c r="BL636" s="34"/>
      <c r="BM636" s="34"/>
      <c r="BN636" s="34"/>
      <c r="BO636" s="34"/>
      <c r="BP636" s="34"/>
      <c r="BQ636" s="34"/>
      <c r="BR636" s="34"/>
      <c r="BS636" s="34"/>
      <c r="BT636" s="34"/>
      <c r="BU636" s="34"/>
    </row>
    <row r="637">
      <c r="A637" s="34"/>
      <c r="B637" s="34"/>
      <c r="C637" s="34"/>
      <c r="D637" s="33"/>
      <c r="E637" s="34"/>
      <c r="F637" s="34"/>
      <c r="G637" s="34"/>
      <c r="H637" s="34"/>
      <c r="I637" s="34"/>
      <c r="J637" s="36"/>
      <c r="K637" s="49"/>
      <c r="L637" s="96"/>
      <c r="M637" s="34"/>
      <c r="N637" s="34"/>
      <c r="O637" s="34"/>
      <c r="P637" s="32"/>
      <c r="Q637" s="34"/>
      <c r="R637" s="34"/>
      <c r="S637" s="34"/>
      <c r="T637" s="34"/>
      <c r="U637" s="34"/>
      <c r="V637" s="34"/>
      <c r="W637" s="34"/>
      <c r="X637" s="34"/>
      <c r="Y637" s="34"/>
      <c r="Z637" s="34"/>
      <c r="AA637" s="34"/>
      <c r="AB637" s="34"/>
      <c r="AC637" s="34"/>
      <c r="AD637" s="34"/>
      <c r="AE637" s="34"/>
      <c r="AF637" s="34"/>
      <c r="AG637" s="34"/>
      <c r="AH637" s="34"/>
      <c r="AI637" s="34"/>
      <c r="AJ637" s="34"/>
      <c r="AK637" s="34"/>
      <c r="AL637" s="34"/>
      <c r="AM637" s="34"/>
      <c r="AN637" s="34"/>
      <c r="AO637" s="34"/>
      <c r="AP637" s="34"/>
      <c r="AQ637" s="34"/>
      <c r="AR637" s="34"/>
      <c r="AS637" s="34"/>
      <c r="AT637" s="34"/>
      <c r="AU637" s="34"/>
      <c r="AV637" s="34"/>
      <c r="AW637" s="34"/>
      <c r="AX637" s="34"/>
      <c r="AY637" s="57"/>
      <c r="AZ637" s="47"/>
      <c r="BA637" s="34"/>
      <c r="BB637" s="34"/>
      <c r="BC637" s="34"/>
      <c r="BD637" s="47"/>
      <c r="BE637" s="34"/>
      <c r="BF637" s="34"/>
      <c r="BG637" s="34"/>
      <c r="BH637" s="34"/>
      <c r="BI637" s="32"/>
      <c r="BJ637" s="34"/>
      <c r="BK637" s="34"/>
      <c r="BL637" s="34"/>
      <c r="BM637" s="34"/>
      <c r="BN637" s="34"/>
      <c r="BO637" s="34"/>
      <c r="BP637" s="34"/>
      <c r="BQ637" s="34"/>
      <c r="BR637" s="34"/>
      <c r="BS637" s="34"/>
      <c r="BT637" s="34"/>
      <c r="BU637" s="34"/>
    </row>
    <row r="638">
      <c r="A638" s="34"/>
      <c r="B638" s="34"/>
      <c r="C638" s="34"/>
      <c r="D638" s="33"/>
      <c r="E638" s="34"/>
      <c r="F638" s="34"/>
      <c r="G638" s="34"/>
      <c r="H638" s="34"/>
      <c r="I638" s="34"/>
      <c r="J638" s="36"/>
      <c r="K638" s="49"/>
      <c r="L638" s="96"/>
      <c r="M638" s="34"/>
      <c r="N638" s="34"/>
      <c r="O638" s="34"/>
      <c r="P638" s="32"/>
      <c r="Q638" s="34"/>
      <c r="R638" s="34"/>
      <c r="S638" s="34"/>
      <c r="T638" s="34"/>
      <c r="U638" s="34"/>
      <c r="V638" s="34"/>
      <c r="W638" s="34"/>
      <c r="X638" s="34"/>
      <c r="Y638" s="34"/>
      <c r="Z638" s="34"/>
      <c r="AA638" s="34"/>
      <c r="AB638" s="34"/>
      <c r="AC638" s="34"/>
      <c r="AD638" s="34"/>
      <c r="AE638" s="34"/>
      <c r="AF638" s="34"/>
      <c r="AG638" s="34"/>
      <c r="AH638" s="34"/>
      <c r="AI638" s="34"/>
      <c r="AJ638" s="34"/>
      <c r="AK638" s="34"/>
      <c r="AL638" s="34"/>
      <c r="AM638" s="34"/>
      <c r="AN638" s="34"/>
      <c r="AO638" s="34"/>
      <c r="AP638" s="34"/>
      <c r="AQ638" s="34"/>
      <c r="AR638" s="34"/>
      <c r="AS638" s="34"/>
      <c r="AT638" s="34"/>
      <c r="AU638" s="34"/>
      <c r="AV638" s="34"/>
      <c r="AW638" s="34"/>
      <c r="AX638" s="34"/>
      <c r="AY638" s="57"/>
      <c r="AZ638" s="47"/>
      <c r="BA638" s="34"/>
      <c r="BB638" s="34"/>
      <c r="BC638" s="34"/>
      <c r="BD638" s="47"/>
      <c r="BE638" s="34"/>
      <c r="BF638" s="34"/>
      <c r="BG638" s="34"/>
      <c r="BH638" s="34"/>
      <c r="BI638" s="32"/>
      <c r="BJ638" s="34"/>
      <c r="BK638" s="34"/>
      <c r="BL638" s="34"/>
      <c r="BM638" s="34"/>
      <c r="BN638" s="34"/>
      <c r="BO638" s="34"/>
      <c r="BP638" s="34"/>
      <c r="BQ638" s="34"/>
      <c r="BR638" s="34"/>
      <c r="BS638" s="34"/>
      <c r="BT638" s="34"/>
      <c r="BU638" s="34"/>
    </row>
    <row r="639">
      <c r="A639" s="34"/>
      <c r="B639" s="34"/>
      <c r="C639" s="34"/>
      <c r="D639" s="33"/>
      <c r="E639" s="34"/>
      <c r="F639" s="34"/>
      <c r="G639" s="34"/>
      <c r="H639" s="34"/>
      <c r="I639" s="34"/>
      <c r="J639" s="36"/>
      <c r="K639" s="49"/>
      <c r="L639" s="96"/>
      <c r="M639" s="34"/>
      <c r="N639" s="34"/>
      <c r="O639" s="34"/>
      <c r="P639" s="32"/>
      <c r="Q639" s="34"/>
      <c r="R639" s="34"/>
      <c r="S639" s="34"/>
      <c r="T639" s="34"/>
      <c r="U639" s="34"/>
      <c r="V639" s="34"/>
      <c r="W639" s="34"/>
      <c r="X639" s="34"/>
      <c r="Y639" s="34"/>
      <c r="Z639" s="34"/>
      <c r="AA639" s="34"/>
      <c r="AB639" s="34"/>
      <c r="AC639" s="34"/>
      <c r="AD639" s="34"/>
      <c r="AE639" s="34"/>
      <c r="AF639" s="34"/>
      <c r="AG639" s="34"/>
      <c r="AH639" s="34"/>
      <c r="AI639" s="34"/>
      <c r="AJ639" s="34"/>
      <c r="AK639" s="34"/>
      <c r="AL639" s="34"/>
      <c r="AM639" s="34"/>
      <c r="AN639" s="34"/>
      <c r="AO639" s="34"/>
      <c r="AP639" s="34"/>
      <c r="AQ639" s="34"/>
      <c r="AR639" s="34"/>
      <c r="AS639" s="34"/>
      <c r="AT639" s="34"/>
      <c r="AU639" s="34"/>
      <c r="AV639" s="34"/>
      <c r="AW639" s="34"/>
      <c r="AX639" s="34"/>
      <c r="AY639" s="57"/>
      <c r="AZ639" s="47"/>
      <c r="BA639" s="34"/>
      <c r="BB639" s="34"/>
      <c r="BC639" s="34"/>
      <c r="BD639" s="47"/>
      <c r="BE639" s="34"/>
      <c r="BF639" s="34"/>
      <c r="BG639" s="34"/>
      <c r="BH639" s="34"/>
      <c r="BI639" s="32"/>
      <c r="BJ639" s="34"/>
      <c r="BK639" s="34"/>
      <c r="BL639" s="34"/>
      <c r="BM639" s="34"/>
      <c r="BN639" s="34"/>
      <c r="BO639" s="34"/>
      <c r="BP639" s="34"/>
      <c r="BQ639" s="34"/>
      <c r="BR639" s="34"/>
      <c r="BS639" s="34"/>
      <c r="BT639" s="34"/>
      <c r="BU639" s="34"/>
    </row>
    <row r="640">
      <c r="A640" s="34"/>
      <c r="B640" s="34"/>
      <c r="C640" s="34"/>
      <c r="D640" s="33"/>
      <c r="E640" s="34"/>
      <c r="F640" s="34"/>
      <c r="G640" s="34"/>
      <c r="H640" s="34"/>
      <c r="I640" s="34"/>
      <c r="J640" s="36"/>
      <c r="K640" s="49"/>
      <c r="L640" s="96"/>
      <c r="M640" s="34"/>
      <c r="N640" s="34"/>
      <c r="O640" s="34"/>
      <c r="P640" s="32"/>
      <c r="Q640" s="34"/>
      <c r="R640" s="34"/>
      <c r="S640" s="34"/>
      <c r="T640" s="34"/>
      <c r="U640" s="34"/>
      <c r="V640" s="34"/>
      <c r="W640" s="34"/>
      <c r="X640" s="34"/>
      <c r="Y640" s="34"/>
      <c r="Z640" s="34"/>
      <c r="AA640" s="34"/>
      <c r="AB640" s="34"/>
      <c r="AC640" s="34"/>
      <c r="AD640" s="34"/>
      <c r="AE640" s="34"/>
      <c r="AF640" s="34"/>
      <c r="AG640" s="34"/>
      <c r="AH640" s="34"/>
      <c r="AI640" s="34"/>
      <c r="AJ640" s="34"/>
      <c r="AK640" s="34"/>
      <c r="AL640" s="34"/>
      <c r="AM640" s="34"/>
      <c r="AN640" s="34"/>
      <c r="AO640" s="34"/>
      <c r="AP640" s="34"/>
      <c r="AQ640" s="34"/>
      <c r="AR640" s="34"/>
      <c r="AS640" s="34"/>
      <c r="AT640" s="34"/>
      <c r="AU640" s="34"/>
      <c r="AV640" s="34"/>
      <c r="AW640" s="34"/>
      <c r="AX640" s="34"/>
      <c r="AY640" s="57"/>
      <c r="AZ640" s="47"/>
      <c r="BA640" s="34"/>
      <c r="BB640" s="34"/>
      <c r="BC640" s="34"/>
      <c r="BD640" s="47"/>
      <c r="BE640" s="34"/>
      <c r="BF640" s="34"/>
      <c r="BG640" s="34"/>
      <c r="BH640" s="34"/>
      <c r="BI640" s="32"/>
      <c r="BJ640" s="34"/>
      <c r="BK640" s="34"/>
      <c r="BL640" s="34"/>
      <c r="BM640" s="34"/>
      <c r="BN640" s="34"/>
      <c r="BO640" s="34"/>
      <c r="BP640" s="34"/>
      <c r="BQ640" s="34"/>
      <c r="BR640" s="34"/>
      <c r="BS640" s="34"/>
      <c r="BT640" s="34"/>
      <c r="BU640" s="34"/>
    </row>
    <row r="641">
      <c r="A641" s="34"/>
      <c r="B641" s="34"/>
      <c r="C641" s="34"/>
      <c r="D641" s="33"/>
      <c r="E641" s="34"/>
      <c r="F641" s="34"/>
      <c r="G641" s="34"/>
      <c r="H641" s="34"/>
      <c r="I641" s="34"/>
      <c r="J641" s="36"/>
      <c r="K641" s="49"/>
      <c r="L641" s="96"/>
      <c r="M641" s="34"/>
      <c r="N641" s="34"/>
      <c r="O641" s="34"/>
      <c r="P641" s="32"/>
      <c r="Q641" s="34"/>
      <c r="R641" s="34"/>
      <c r="S641" s="34"/>
      <c r="T641" s="34"/>
      <c r="U641" s="34"/>
      <c r="V641" s="34"/>
      <c r="W641" s="34"/>
      <c r="X641" s="34"/>
      <c r="Y641" s="34"/>
      <c r="Z641" s="34"/>
      <c r="AA641" s="34"/>
      <c r="AB641" s="34"/>
      <c r="AC641" s="34"/>
      <c r="AD641" s="34"/>
      <c r="AE641" s="34"/>
      <c r="AF641" s="34"/>
      <c r="AG641" s="34"/>
      <c r="AH641" s="34"/>
      <c r="AI641" s="34"/>
      <c r="AJ641" s="34"/>
      <c r="AK641" s="34"/>
      <c r="AL641" s="34"/>
      <c r="AM641" s="34"/>
      <c r="AN641" s="34"/>
      <c r="AO641" s="34"/>
      <c r="AP641" s="34"/>
      <c r="AQ641" s="34"/>
      <c r="AR641" s="34"/>
      <c r="AS641" s="34"/>
      <c r="AT641" s="34"/>
      <c r="AU641" s="34"/>
      <c r="AV641" s="34"/>
      <c r="AW641" s="34"/>
      <c r="AX641" s="34"/>
      <c r="AY641" s="57"/>
      <c r="AZ641" s="47"/>
      <c r="BA641" s="34"/>
      <c r="BB641" s="34"/>
      <c r="BC641" s="34"/>
      <c r="BD641" s="47"/>
      <c r="BE641" s="34"/>
      <c r="BF641" s="34"/>
      <c r="BG641" s="34"/>
      <c r="BH641" s="34"/>
      <c r="BI641" s="32"/>
      <c r="BJ641" s="34"/>
      <c r="BK641" s="34"/>
      <c r="BL641" s="34"/>
      <c r="BM641" s="34"/>
      <c r="BN641" s="34"/>
      <c r="BO641" s="34"/>
      <c r="BP641" s="34"/>
      <c r="BQ641" s="34"/>
      <c r="BR641" s="34"/>
      <c r="BS641" s="34"/>
      <c r="BT641" s="34"/>
      <c r="BU641" s="34"/>
    </row>
    <row r="642">
      <c r="A642" s="34"/>
      <c r="B642" s="34"/>
      <c r="C642" s="34"/>
      <c r="D642" s="33"/>
      <c r="E642" s="34"/>
      <c r="F642" s="34"/>
      <c r="G642" s="34"/>
      <c r="H642" s="34"/>
      <c r="I642" s="34"/>
      <c r="J642" s="36"/>
      <c r="K642" s="49"/>
      <c r="L642" s="96"/>
      <c r="M642" s="34"/>
      <c r="N642" s="34"/>
      <c r="O642" s="34"/>
      <c r="P642" s="32"/>
      <c r="Q642" s="34"/>
      <c r="R642" s="34"/>
      <c r="S642" s="34"/>
      <c r="T642" s="34"/>
      <c r="U642" s="34"/>
      <c r="V642" s="34"/>
      <c r="W642" s="34"/>
      <c r="X642" s="34"/>
      <c r="Y642" s="34"/>
      <c r="Z642" s="34"/>
      <c r="AA642" s="34"/>
      <c r="AB642" s="34"/>
      <c r="AC642" s="34"/>
      <c r="AD642" s="34"/>
      <c r="AE642" s="34"/>
      <c r="AF642" s="34"/>
      <c r="AG642" s="34"/>
      <c r="AH642" s="34"/>
      <c r="AI642" s="34"/>
      <c r="AJ642" s="34"/>
      <c r="AK642" s="34"/>
      <c r="AL642" s="34"/>
      <c r="AM642" s="34"/>
      <c r="AN642" s="34"/>
      <c r="AO642" s="34"/>
      <c r="AP642" s="34"/>
      <c r="AQ642" s="34"/>
      <c r="AR642" s="34"/>
      <c r="AS642" s="34"/>
      <c r="AT642" s="34"/>
      <c r="AU642" s="34"/>
      <c r="AV642" s="34"/>
      <c r="AW642" s="34"/>
      <c r="AX642" s="34"/>
      <c r="AY642" s="57"/>
      <c r="AZ642" s="47"/>
      <c r="BA642" s="34"/>
      <c r="BB642" s="34"/>
      <c r="BC642" s="34"/>
      <c r="BD642" s="47"/>
      <c r="BE642" s="34"/>
      <c r="BF642" s="34"/>
      <c r="BG642" s="34"/>
      <c r="BH642" s="34"/>
      <c r="BI642" s="32"/>
      <c r="BJ642" s="34"/>
      <c r="BK642" s="34"/>
      <c r="BL642" s="34"/>
      <c r="BM642" s="34"/>
      <c r="BN642" s="34"/>
      <c r="BO642" s="34"/>
      <c r="BP642" s="34"/>
      <c r="BQ642" s="34"/>
      <c r="BR642" s="34"/>
      <c r="BS642" s="34"/>
      <c r="BT642" s="34"/>
      <c r="BU642" s="34"/>
    </row>
    <row r="643">
      <c r="A643" s="34"/>
      <c r="B643" s="34"/>
      <c r="C643" s="34"/>
      <c r="D643" s="33"/>
      <c r="E643" s="34"/>
      <c r="F643" s="34"/>
      <c r="G643" s="34"/>
      <c r="H643" s="34"/>
      <c r="I643" s="34"/>
      <c r="J643" s="36"/>
      <c r="K643" s="49"/>
      <c r="L643" s="96"/>
      <c r="M643" s="34"/>
      <c r="N643" s="34"/>
      <c r="O643" s="34"/>
      <c r="P643" s="32"/>
      <c r="Q643" s="34"/>
      <c r="R643" s="34"/>
      <c r="S643" s="34"/>
      <c r="T643" s="34"/>
      <c r="U643" s="34"/>
      <c r="V643" s="34"/>
      <c r="W643" s="34"/>
      <c r="X643" s="34"/>
      <c r="Y643" s="34"/>
      <c r="Z643" s="34"/>
      <c r="AA643" s="34"/>
      <c r="AB643" s="34"/>
      <c r="AC643" s="34"/>
      <c r="AD643" s="34"/>
      <c r="AE643" s="34"/>
      <c r="AF643" s="34"/>
      <c r="AG643" s="34"/>
      <c r="AH643" s="34"/>
      <c r="AI643" s="34"/>
      <c r="AJ643" s="34"/>
      <c r="AK643" s="34"/>
      <c r="AL643" s="34"/>
      <c r="AM643" s="34"/>
      <c r="AN643" s="34"/>
      <c r="AO643" s="34"/>
      <c r="AP643" s="34"/>
      <c r="AQ643" s="34"/>
      <c r="AR643" s="34"/>
      <c r="AS643" s="34"/>
      <c r="AT643" s="34"/>
      <c r="AU643" s="34"/>
      <c r="AV643" s="34"/>
      <c r="AW643" s="34"/>
      <c r="AX643" s="34"/>
      <c r="AY643" s="57"/>
      <c r="AZ643" s="47"/>
      <c r="BA643" s="34"/>
      <c r="BB643" s="34"/>
      <c r="BC643" s="34"/>
      <c r="BD643" s="47"/>
      <c r="BE643" s="34"/>
      <c r="BF643" s="34"/>
      <c r="BG643" s="34"/>
      <c r="BH643" s="34"/>
      <c r="BI643" s="32"/>
      <c r="BJ643" s="34"/>
      <c r="BK643" s="34"/>
      <c r="BL643" s="34"/>
      <c r="BM643" s="34"/>
      <c r="BN643" s="34"/>
      <c r="BO643" s="34"/>
      <c r="BP643" s="34"/>
      <c r="BQ643" s="34"/>
      <c r="BR643" s="34"/>
      <c r="BS643" s="34"/>
      <c r="BT643" s="34"/>
      <c r="BU643" s="34"/>
    </row>
    <row r="644">
      <c r="A644" s="34"/>
      <c r="B644" s="34"/>
      <c r="C644" s="34"/>
      <c r="D644" s="33"/>
      <c r="E644" s="34"/>
      <c r="F644" s="34"/>
      <c r="G644" s="34"/>
      <c r="H644" s="34"/>
      <c r="I644" s="34"/>
      <c r="J644" s="36"/>
      <c r="K644" s="49"/>
      <c r="L644" s="96"/>
      <c r="M644" s="34"/>
      <c r="N644" s="34"/>
      <c r="O644" s="34"/>
      <c r="P644" s="32"/>
      <c r="Q644" s="34"/>
      <c r="R644" s="34"/>
      <c r="S644" s="34"/>
      <c r="T644" s="34"/>
      <c r="U644" s="34"/>
      <c r="V644" s="34"/>
      <c r="W644" s="34"/>
      <c r="X644" s="34"/>
      <c r="Y644" s="34"/>
      <c r="Z644" s="34"/>
      <c r="AA644" s="34"/>
      <c r="AB644" s="34"/>
      <c r="AC644" s="34"/>
      <c r="AD644" s="34"/>
      <c r="AE644" s="34"/>
      <c r="AF644" s="34"/>
      <c r="AG644" s="34"/>
      <c r="AH644" s="34"/>
      <c r="AI644" s="34"/>
      <c r="AJ644" s="34"/>
      <c r="AK644" s="34"/>
      <c r="AL644" s="34"/>
      <c r="AM644" s="34"/>
      <c r="AN644" s="34"/>
      <c r="AO644" s="34"/>
      <c r="AP644" s="34"/>
      <c r="AQ644" s="34"/>
      <c r="AR644" s="34"/>
      <c r="AS644" s="34"/>
      <c r="AT644" s="34"/>
      <c r="AU644" s="34"/>
      <c r="AV644" s="34"/>
      <c r="AW644" s="34"/>
      <c r="AX644" s="34"/>
      <c r="AY644" s="57"/>
      <c r="AZ644" s="47"/>
      <c r="BA644" s="34"/>
      <c r="BB644" s="34"/>
      <c r="BC644" s="34"/>
      <c r="BD644" s="47"/>
      <c r="BE644" s="34"/>
      <c r="BF644" s="34"/>
      <c r="BG644" s="34"/>
      <c r="BH644" s="34"/>
      <c r="BI644" s="32"/>
      <c r="BJ644" s="34"/>
      <c r="BK644" s="34"/>
      <c r="BL644" s="34"/>
      <c r="BM644" s="34"/>
      <c r="BN644" s="34"/>
      <c r="BO644" s="34"/>
      <c r="BP644" s="34"/>
      <c r="BQ644" s="34"/>
      <c r="BR644" s="34"/>
      <c r="BS644" s="34"/>
      <c r="BT644" s="34"/>
      <c r="BU644" s="34"/>
    </row>
    <row r="645">
      <c r="A645" s="34"/>
      <c r="B645" s="34"/>
      <c r="C645" s="34"/>
      <c r="D645" s="33"/>
      <c r="E645" s="34"/>
      <c r="F645" s="34"/>
      <c r="G645" s="34"/>
      <c r="H645" s="34"/>
      <c r="I645" s="34"/>
      <c r="J645" s="36"/>
      <c r="K645" s="49"/>
      <c r="L645" s="96"/>
      <c r="M645" s="34"/>
      <c r="N645" s="34"/>
      <c r="O645" s="34"/>
      <c r="P645" s="32"/>
      <c r="Q645" s="34"/>
      <c r="R645" s="34"/>
      <c r="S645" s="34"/>
      <c r="T645" s="34"/>
      <c r="U645" s="34"/>
      <c r="V645" s="34"/>
      <c r="W645" s="34"/>
      <c r="X645" s="34"/>
      <c r="Y645" s="34"/>
      <c r="Z645" s="34"/>
      <c r="AA645" s="34"/>
      <c r="AB645" s="34"/>
      <c r="AC645" s="34"/>
      <c r="AD645" s="34"/>
      <c r="AE645" s="34"/>
      <c r="AF645" s="34"/>
      <c r="AG645" s="34"/>
      <c r="AH645" s="34"/>
      <c r="AI645" s="34"/>
      <c r="AJ645" s="34"/>
      <c r="AK645" s="34"/>
      <c r="AL645" s="34"/>
      <c r="AM645" s="34"/>
      <c r="AN645" s="34"/>
      <c r="AO645" s="34"/>
      <c r="AP645" s="34"/>
      <c r="AQ645" s="34"/>
      <c r="AR645" s="34"/>
      <c r="AS645" s="34"/>
      <c r="AT645" s="34"/>
      <c r="AU645" s="34"/>
      <c r="AV645" s="34"/>
      <c r="AW645" s="34"/>
      <c r="AX645" s="34"/>
      <c r="AY645" s="57"/>
      <c r="AZ645" s="47"/>
      <c r="BA645" s="34"/>
      <c r="BB645" s="34"/>
      <c r="BC645" s="34"/>
      <c r="BD645" s="47"/>
      <c r="BE645" s="34"/>
      <c r="BF645" s="34"/>
      <c r="BG645" s="34"/>
      <c r="BH645" s="34"/>
      <c r="BI645" s="32"/>
      <c r="BJ645" s="34"/>
      <c r="BK645" s="34"/>
      <c r="BL645" s="34"/>
      <c r="BM645" s="34"/>
      <c r="BN645" s="34"/>
      <c r="BO645" s="34"/>
      <c r="BP645" s="34"/>
      <c r="BQ645" s="34"/>
      <c r="BR645" s="34"/>
      <c r="BS645" s="34"/>
      <c r="BT645" s="34"/>
      <c r="BU645" s="34"/>
    </row>
    <row r="646">
      <c r="A646" s="34"/>
      <c r="B646" s="34"/>
      <c r="C646" s="34"/>
      <c r="D646" s="33"/>
      <c r="E646" s="34"/>
      <c r="F646" s="34"/>
      <c r="G646" s="34"/>
      <c r="H646" s="34"/>
      <c r="I646" s="34"/>
      <c r="J646" s="36"/>
      <c r="K646" s="49"/>
      <c r="L646" s="96"/>
      <c r="M646" s="34"/>
      <c r="N646" s="34"/>
      <c r="O646" s="34"/>
      <c r="P646" s="32"/>
      <c r="Q646" s="34"/>
      <c r="R646" s="34"/>
      <c r="S646" s="34"/>
      <c r="T646" s="34"/>
      <c r="U646" s="34"/>
      <c r="V646" s="34"/>
      <c r="W646" s="34"/>
      <c r="X646" s="34"/>
      <c r="Y646" s="34"/>
      <c r="Z646" s="34"/>
      <c r="AA646" s="34"/>
      <c r="AB646" s="34"/>
      <c r="AC646" s="34"/>
      <c r="AD646" s="34"/>
      <c r="AE646" s="34"/>
      <c r="AF646" s="34"/>
      <c r="AG646" s="34"/>
      <c r="AH646" s="34"/>
      <c r="AI646" s="34"/>
      <c r="AJ646" s="34"/>
      <c r="AK646" s="34"/>
      <c r="AL646" s="34"/>
      <c r="AM646" s="34"/>
      <c r="AN646" s="34"/>
      <c r="AO646" s="34"/>
      <c r="AP646" s="34"/>
      <c r="AQ646" s="34"/>
      <c r="AR646" s="34"/>
      <c r="AS646" s="34"/>
      <c r="AT646" s="34"/>
      <c r="AU646" s="34"/>
      <c r="AV646" s="34"/>
      <c r="AW646" s="34"/>
      <c r="AX646" s="34"/>
      <c r="AY646" s="57"/>
      <c r="AZ646" s="47"/>
      <c r="BA646" s="34"/>
      <c r="BB646" s="34"/>
      <c r="BC646" s="34"/>
      <c r="BD646" s="47"/>
      <c r="BE646" s="34"/>
      <c r="BF646" s="34"/>
      <c r="BG646" s="34"/>
      <c r="BH646" s="34"/>
      <c r="BI646" s="32"/>
      <c r="BJ646" s="34"/>
      <c r="BK646" s="34"/>
      <c r="BL646" s="34"/>
      <c r="BM646" s="34"/>
      <c r="BN646" s="34"/>
      <c r="BO646" s="34"/>
      <c r="BP646" s="34"/>
      <c r="BQ646" s="34"/>
      <c r="BR646" s="34"/>
      <c r="BS646" s="34"/>
      <c r="BT646" s="34"/>
      <c r="BU646" s="34"/>
    </row>
    <row r="647">
      <c r="A647" s="34"/>
      <c r="B647" s="34"/>
      <c r="C647" s="34"/>
      <c r="D647" s="33"/>
      <c r="E647" s="34"/>
      <c r="F647" s="34"/>
      <c r="G647" s="34"/>
      <c r="H647" s="34"/>
      <c r="I647" s="34"/>
      <c r="J647" s="36"/>
      <c r="K647" s="49"/>
      <c r="L647" s="96"/>
      <c r="M647" s="34"/>
      <c r="N647" s="34"/>
      <c r="O647" s="34"/>
      <c r="P647" s="32"/>
      <c r="Q647" s="34"/>
      <c r="R647" s="34"/>
      <c r="S647" s="34"/>
      <c r="T647" s="34"/>
      <c r="U647" s="34"/>
      <c r="V647" s="34"/>
      <c r="W647" s="34"/>
      <c r="X647" s="34"/>
      <c r="Y647" s="34"/>
      <c r="Z647" s="34"/>
      <c r="AA647" s="34"/>
      <c r="AB647" s="34"/>
      <c r="AC647" s="34"/>
      <c r="AD647" s="34"/>
      <c r="AE647" s="34"/>
      <c r="AF647" s="34"/>
      <c r="AG647" s="34"/>
      <c r="AH647" s="34"/>
      <c r="AI647" s="34"/>
      <c r="AJ647" s="34"/>
      <c r="AK647" s="34"/>
      <c r="AL647" s="34"/>
      <c r="AM647" s="34"/>
      <c r="AN647" s="34"/>
      <c r="AO647" s="34"/>
      <c r="AP647" s="34"/>
      <c r="AQ647" s="34"/>
      <c r="AR647" s="34"/>
      <c r="AS647" s="34"/>
      <c r="AT647" s="34"/>
      <c r="AU647" s="34"/>
      <c r="AV647" s="34"/>
      <c r="AW647" s="34"/>
      <c r="AX647" s="34"/>
      <c r="AY647" s="57"/>
      <c r="AZ647" s="47"/>
      <c r="BA647" s="34"/>
      <c r="BB647" s="34"/>
      <c r="BC647" s="34"/>
      <c r="BD647" s="47"/>
      <c r="BE647" s="34"/>
      <c r="BF647" s="34"/>
      <c r="BG647" s="34"/>
      <c r="BH647" s="34"/>
      <c r="BI647" s="32"/>
      <c r="BJ647" s="34"/>
      <c r="BK647" s="34"/>
      <c r="BL647" s="34"/>
      <c r="BM647" s="34"/>
      <c r="BN647" s="34"/>
      <c r="BO647" s="34"/>
      <c r="BP647" s="34"/>
      <c r="BQ647" s="34"/>
      <c r="BR647" s="34"/>
      <c r="BS647" s="34"/>
      <c r="BT647" s="34"/>
      <c r="BU647" s="34"/>
    </row>
    <row r="648">
      <c r="A648" s="34"/>
      <c r="B648" s="34"/>
      <c r="C648" s="34"/>
      <c r="D648" s="33"/>
      <c r="E648" s="34"/>
      <c r="F648" s="34"/>
      <c r="G648" s="34"/>
      <c r="H648" s="34"/>
      <c r="I648" s="34"/>
      <c r="J648" s="36"/>
      <c r="K648" s="49"/>
      <c r="L648" s="96"/>
      <c r="M648" s="34"/>
      <c r="N648" s="34"/>
      <c r="O648" s="34"/>
      <c r="P648" s="32"/>
      <c r="Q648" s="34"/>
      <c r="R648" s="34"/>
      <c r="S648" s="34"/>
      <c r="T648" s="34"/>
      <c r="U648" s="34"/>
      <c r="V648" s="34"/>
      <c r="W648" s="34"/>
      <c r="X648" s="34"/>
      <c r="Y648" s="34"/>
      <c r="Z648" s="34"/>
      <c r="AA648" s="34"/>
      <c r="AB648" s="34"/>
      <c r="AC648" s="34"/>
      <c r="AD648" s="34"/>
      <c r="AE648" s="34"/>
      <c r="AF648" s="34"/>
      <c r="AG648" s="34"/>
      <c r="AH648" s="34"/>
      <c r="AI648" s="34"/>
      <c r="AJ648" s="34"/>
      <c r="AK648" s="34"/>
      <c r="AL648" s="34"/>
      <c r="AM648" s="34"/>
      <c r="AN648" s="34"/>
      <c r="AO648" s="34"/>
      <c r="AP648" s="34"/>
      <c r="AQ648" s="34"/>
      <c r="AR648" s="34"/>
      <c r="AS648" s="34"/>
      <c r="AT648" s="34"/>
      <c r="AU648" s="34"/>
      <c r="AV648" s="34"/>
      <c r="AW648" s="34"/>
      <c r="AX648" s="34"/>
      <c r="AY648" s="57"/>
      <c r="AZ648" s="47"/>
      <c r="BA648" s="34"/>
      <c r="BB648" s="34"/>
      <c r="BC648" s="34"/>
      <c r="BD648" s="47"/>
      <c r="BE648" s="34"/>
      <c r="BF648" s="34"/>
      <c r="BG648" s="34"/>
      <c r="BH648" s="34"/>
      <c r="BI648" s="32"/>
      <c r="BJ648" s="34"/>
      <c r="BK648" s="34"/>
      <c r="BL648" s="34"/>
      <c r="BM648" s="34"/>
      <c r="BN648" s="34"/>
      <c r="BO648" s="34"/>
      <c r="BP648" s="34"/>
      <c r="BQ648" s="34"/>
      <c r="BR648" s="34"/>
      <c r="BS648" s="34"/>
      <c r="BT648" s="34"/>
      <c r="BU648" s="34"/>
    </row>
    <row r="649">
      <c r="A649" s="34"/>
      <c r="B649" s="34"/>
      <c r="C649" s="34"/>
      <c r="D649" s="33"/>
      <c r="E649" s="34"/>
      <c r="F649" s="34"/>
      <c r="G649" s="34"/>
      <c r="H649" s="34"/>
      <c r="I649" s="34"/>
      <c r="J649" s="36"/>
      <c r="K649" s="49"/>
      <c r="L649" s="96"/>
      <c r="M649" s="34"/>
      <c r="N649" s="34"/>
      <c r="O649" s="34"/>
      <c r="P649" s="32"/>
      <c r="Q649" s="34"/>
      <c r="R649" s="34"/>
      <c r="S649" s="34"/>
      <c r="T649" s="34"/>
      <c r="U649" s="34"/>
      <c r="V649" s="34"/>
      <c r="W649" s="34"/>
      <c r="X649" s="34"/>
      <c r="Y649" s="34"/>
      <c r="Z649" s="34"/>
      <c r="AA649" s="34"/>
      <c r="AB649" s="34"/>
      <c r="AC649" s="34"/>
      <c r="AD649" s="34"/>
      <c r="AE649" s="34"/>
      <c r="AF649" s="34"/>
      <c r="AG649" s="34"/>
      <c r="AH649" s="34"/>
      <c r="AI649" s="34"/>
      <c r="AJ649" s="34"/>
      <c r="AK649" s="34"/>
      <c r="AL649" s="34"/>
      <c r="AM649" s="34"/>
      <c r="AN649" s="34"/>
      <c r="AO649" s="34"/>
      <c r="AP649" s="34"/>
      <c r="AQ649" s="34"/>
      <c r="AR649" s="34"/>
      <c r="AS649" s="34"/>
      <c r="AT649" s="34"/>
      <c r="AU649" s="34"/>
      <c r="AV649" s="34"/>
      <c r="AW649" s="34"/>
      <c r="AX649" s="34"/>
      <c r="AY649" s="57"/>
      <c r="AZ649" s="47"/>
      <c r="BA649" s="34"/>
      <c r="BB649" s="34"/>
      <c r="BC649" s="34"/>
      <c r="BD649" s="47"/>
      <c r="BE649" s="34"/>
      <c r="BF649" s="34"/>
      <c r="BG649" s="34"/>
      <c r="BH649" s="34"/>
      <c r="BI649" s="32"/>
      <c r="BJ649" s="34"/>
      <c r="BK649" s="34"/>
      <c r="BL649" s="34"/>
      <c r="BM649" s="34"/>
      <c r="BN649" s="34"/>
      <c r="BO649" s="34"/>
      <c r="BP649" s="34"/>
      <c r="BQ649" s="34"/>
      <c r="BR649" s="34"/>
      <c r="BS649" s="34"/>
      <c r="BT649" s="34"/>
      <c r="BU649" s="34"/>
    </row>
    <row r="650">
      <c r="A650" s="34"/>
      <c r="B650" s="34"/>
      <c r="C650" s="34"/>
      <c r="D650" s="33"/>
      <c r="E650" s="34"/>
      <c r="F650" s="34"/>
      <c r="G650" s="34"/>
      <c r="H650" s="34"/>
      <c r="I650" s="34"/>
      <c r="J650" s="36"/>
      <c r="K650" s="49"/>
      <c r="L650" s="96"/>
      <c r="M650" s="34"/>
      <c r="N650" s="34"/>
      <c r="O650" s="34"/>
      <c r="P650" s="32"/>
      <c r="Q650" s="34"/>
      <c r="R650" s="34"/>
      <c r="S650" s="34"/>
      <c r="T650" s="34"/>
      <c r="U650" s="34"/>
      <c r="V650" s="34"/>
      <c r="W650" s="34"/>
      <c r="X650" s="34"/>
      <c r="Y650" s="34"/>
      <c r="Z650" s="34"/>
      <c r="AA650" s="34"/>
      <c r="AB650" s="34"/>
      <c r="AC650" s="34"/>
      <c r="AD650" s="34"/>
      <c r="AE650" s="34"/>
      <c r="AF650" s="34"/>
      <c r="AG650" s="34"/>
      <c r="AH650" s="34"/>
      <c r="AI650" s="34"/>
      <c r="AJ650" s="34"/>
      <c r="AK650" s="34"/>
      <c r="AL650" s="34"/>
      <c r="AM650" s="34"/>
      <c r="AN650" s="34"/>
      <c r="AO650" s="34"/>
      <c r="AP650" s="34"/>
      <c r="AQ650" s="34"/>
      <c r="AR650" s="34"/>
      <c r="AS650" s="34"/>
      <c r="AT650" s="34"/>
      <c r="AU650" s="34"/>
      <c r="AV650" s="34"/>
      <c r="AW650" s="34"/>
      <c r="AX650" s="34"/>
      <c r="AY650" s="57"/>
      <c r="AZ650" s="47"/>
      <c r="BA650" s="34"/>
      <c r="BB650" s="34"/>
      <c r="BC650" s="34"/>
      <c r="BD650" s="47"/>
      <c r="BE650" s="34"/>
      <c r="BF650" s="34"/>
      <c r="BG650" s="34"/>
      <c r="BH650" s="34"/>
      <c r="BI650" s="32"/>
      <c r="BJ650" s="34"/>
      <c r="BK650" s="34"/>
      <c r="BL650" s="34"/>
      <c r="BM650" s="34"/>
      <c r="BN650" s="34"/>
      <c r="BO650" s="34"/>
      <c r="BP650" s="34"/>
      <c r="BQ650" s="34"/>
      <c r="BR650" s="34"/>
      <c r="BS650" s="34"/>
      <c r="BT650" s="34"/>
      <c r="BU650" s="34"/>
    </row>
    <row r="651">
      <c r="A651" s="34"/>
      <c r="B651" s="34"/>
      <c r="C651" s="34"/>
      <c r="D651" s="33"/>
      <c r="E651" s="34"/>
      <c r="F651" s="34"/>
      <c r="G651" s="34"/>
      <c r="H651" s="34"/>
      <c r="I651" s="34"/>
      <c r="J651" s="36"/>
      <c r="K651" s="49"/>
      <c r="L651" s="96"/>
      <c r="M651" s="34"/>
      <c r="N651" s="34"/>
      <c r="O651" s="34"/>
      <c r="P651" s="32"/>
      <c r="Q651" s="34"/>
      <c r="R651" s="34"/>
      <c r="S651" s="34"/>
      <c r="T651" s="34"/>
      <c r="U651" s="34"/>
      <c r="V651" s="34"/>
      <c r="W651" s="34"/>
      <c r="X651" s="34"/>
      <c r="Y651" s="34"/>
      <c r="Z651" s="34"/>
      <c r="AA651" s="34"/>
      <c r="AB651" s="34"/>
      <c r="AC651" s="34"/>
      <c r="AD651" s="34"/>
      <c r="AE651" s="34"/>
      <c r="AF651" s="34"/>
      <c r="AG651" s="34"/>
      <c r="AH651" s="34"/>
      <c r="AI651" s="34"/>
      <c r="AJ651" s="34"/>
      <c r="AK651" s="34"/>
      <c r="AL651" s="34"/>
      <c r="AM651" s="34"/>
      <c r="AN651" s="34"/>
      <c r="AO651" s="34"/>
      <c r="AP651" s="34"/>
      <c r="AQ651" s="34"/>
      <c r="AR651" s="34"/>
      <c r="AS651" s="34"/>
      <c r="AT651" s="34"/>
      <c r="AU651" s="34"/>
      <c r="AV651" s="34"/>
      <c r="AW651" s="34"/>
      <c r="AX651" s="34"/>
      <c r="AY651" s="57"/>
      <c r="AZ651" s="47"/>
      <c r="BA651" s="34"/>
      <c r="BB651" s="34"/>
      <c r="BC651" s="34"/>
      <c r="BD651" s="47"/>
      <c r="BE651" s="34"/>
      <c r="BF651" s="34"/>
      <c r="BG651" s="34"/>
      <c r="BH651" s="34"/>
      <c r="BI651" s="32"/>
      <c r="BJ651" s="34"/>
      <c r="BK651" s="34"/>
      <c r="BL651" s="34"/>
      <c r="BM651" s="34"/>
      <c r="BN651" s="34"/>
      <c r="BO651" s="34"/>
      <c r="BP651" s="34"/>
      <c r="BQ651" s="34"/>
      <c r="BR651" s="34"/>
      <c r="BS651" s="34"/>
      <c r="BT651" s="34"/>
      <c r="BU651" s="34"/>
    </row>
    <row r="652">
      <c r="A652" s="34"/>
      <c r="B652" s="34"/>
      <c r="C652" s="34"/>
      <c r="D652" s="33"/>
      <c r="E652" s="34"/>
      <c r="F652" s="34"/>
      <c r="G652" s="34"/>
      <c r="H652" s="34"/>
      <c r="I652" s="34"/>
      <c r="J652" s="36"/>
      <c r="K652" s="49"/>
      <c r="L652" s="96"/>
      <c r="M652" s="34"/>
      <c r="N652" s="34"/>
      <c r="O652" s="34"/>
      <c r="P652" s="32"/>
      <c r="Q652" s="34"/>
      <c r="R652" s="34"/>
      <c r="S652" s="34"/>
      <c r="T652" s="34"/>
      <c r="U652" s="34"/>
      <c r="V652" s="34"/>
      <c r="W652" s="34"/>
      <c r="X652" s="34"/>
      <c r="Y652" s="34"/>
      <c r="Z652" s="34"/>
      <c r="AA652" s="34"/>
      <c r="AB652" s="34"/>
      <c r="AC652" s="34"/>
      <c r="AD652" s="34"/>
      <c r="AE652" s="34"/>
      <c r="AF652" s="34"/>
      <c r="AG652" s="34"/>
      <c r="AH652" s="34"/>
      <c r="AI652" s="34"/>
      <c r="AJ652" s="34"/>
      <c r="AK652" s="34"/>
      <c r="AL652" s="34"/>
      <c r="AM652" s="34"/>
      <c r="AN652" s="34"/>
      <c r="AO652" s="34"/>
      <c r="AP652" s="34"/>
      <c r="AQ652" s="34"/>
      <c r="AR652" s="34"/>
      <c r="AS652" s="34"/>
      <c r="AT652" s="34"/>
      <c r="AU652" s="34"/>
      <c r="AV652" s="34"/>
      <c r="AW652" s="34"/>
      <c r="AX652" s="34"/>
      <c r="AY652" s="57"/>
      <c r="AZ652" s="47"/>
      <c r="BA652" s="34"/>
      <c r="BB652" s="34"/>
      <c r="BC652" s="34"/>
      <c r="BD652" s="47"/>
      <c r="BE652" s="34"/>
      <c r="BF652" s="34"/>
      <c r="BG652" s="34"/>
      <c r="BH652" s="34"/>
      <c r="BI652" s="32"/>
      <c r="BJ652" s="34"/>
      <c r="BK652" s="34"/>
      <c r="BL652" s="34"/>
      <c r="BM652" s="34"/>
      <c r="BN652" s="34"/>
      <c r="BO652" s="34"/>
      <c r="BP652" s="34"/>
      <c r="BQ652" s="34"/>
      <c r="BR652" s="34"/>
      <c r="BS652" s="34"/>
      <c r="BT652" s="34"/>
      <c r="BU652" s="34"/>
    </row>
    <row r="653">
      <c r="A653" s="34"/>
      <c r="B653" s="34"/>
      <c r="C653" s="34"/>
      <c r="D653" s="33"/>
      <c r="E653" s="34"/>
      <c r="F653" s="34"/>
      <c r="G653" s="34"/>
      <c r="H653" s="34"/>
      <c r="I653" s="34"/>
      <c r="J653" s="36"/>
      <c r="K653" s="49"/>
      <c r="L653" s="96"/>
      <c r="M653" s="34"/>
      <c r="N653" s="34"/>
      <c r="O653" s="34"/>
      <c r="P653" s="32"/>
      <c r="Q653" s="34"/>
      <c r="R653" s="34"/>
      <c r="S653" s="34"/>
      <c r="T653" s="34"/>
      <c r="U653" s="34"/>
      <c r="V653" s="34"/>
      <c r="W653" s="34"/>
      <c r="X653" s="34"/>
      <c r="Y653" s="34"/>
      <c r="Z653" s="34"/>
      <c r="AA653" s="34"/>
      <c r="AB653" s="34"/>
      <c r="AC653" s="34"/>
      <c r="AD653" s="34"/>
      <c r="AE653" s="34"/>
      <c r="AF653" s="34"/>
      <c r="AG653" s="34"/>
      <c r="AH653" s="34"/>
      <c r="AI653" s="34"/>
      <c r="AJ653" s="34"/>
      <c r="AK653" s="34"/>
      <c r="AL653" s="34"/>
      <c r="AM653" s="34"/>
      <c r="AN653" s="34"/>
      <c r="AO653" s="34"/>
      <c r="AP653" s="34"/>
      <c r="AQ653" s="34"/>
      <c r="AR653" s="34"/>
      <c r="AS653" s="34"/>
      <c r="AT653" s="34"/>
      <c r="AU653" s="34"/>
      <c r="AV653" s="34"/>
      <c r="AW653" s="34"/>
      <c r="AX653" s="34"/>
      <c r="AY653" s="57"/>
      <c r="AZ653" s="47"/>
      <c r="BA653" s="34"/>
      <c r="BB653" s="34"/>
      <c r="BC653" s="34"/>
      <c r="BD653" s="47"/>
      <c r="BE653" s="34"/>
      <c r="BF653" s="34"/>
      <c r="BG653" s="34"/>
      <c r="BH653" s="34"/>
      <c r="BI653" s="32"/>
      <c r="BJ653" s="34"/>
      <c r="BK653" s="34"/>
      <c r="BL653" s="34"/>
      <c r="BM653" s="34"/>
      <c r="BN653" s="34"/>
      <c r="BO653" s="34"/>
      <c r="BP653" s="34"/>
      <c r="BQ653" s="34"/>
      <c r="BR653" s="34"/>
      <c r="BS653" s="34"/>
      <c r="BT653" s="34"/>
      <c r="BU653" s="34"/>
    </row>
    <row r="654">
      <c r="A654" s="34"/>
      <c r="B654" s="34"/>
      <c r="C654" s="34"/>
      <c r="D654" s="33"/>
      <c r="E654" s="34"/>
      <c r="F654" s="34"/>
      <c r="G654" s="34"/>
      <c r="H654" s="34"/>
      <c r="I654" s="34"/>
      <c r="J654" s="36"/>
      <c r="K654" s="49"/>
      <c r="L654" s="96"/>
      <c r="M654" s="34"/>
      <c r="N654" s="34"/>
      <c r="O654" s="34"/>
      <c r="P654" s="32"/>
      <c r="Q654" s="34"/>
      <c r="R654" s="34"/>
      <c r="S654" s="34"/>
      <c r="T654" s="34"/>
      <c r="U654" s="34"/>
      <c r="V654" s="34"/>
      <c r="W654" s="34"/>
      <c r="X654" s="34"/>
      <c r="Y654" s="34"/>
      <c r="Z654" s="34"/>
      <c r="AA654" s="34"/>
      <c r="AB654" s="34"/>
      <c r="AC654" s="34"/>
      <c r="AD654" s="34"/>
      <c r="AE654" s="34"/>
      <c r="AF654" s="34"/>
      <c r="AG654" s="34"/>
      <c r="AH654" s="34"/>
      <c r="AI654" s="34"/>
      <c r="AJ654" s="34"/>
      <c r="AK654" s="34"/>
      <c r="AL654" s="34"/>
      <c r="AM654" s="34"/>
      <c r="AN654" s="34"/>
      <c r="AO654" s="34"/>
      <c r="AP654" s="34"/>
      <c r="AQ654" s="34"/>
      <c r="AR654" s="34"/>
      <c r="AS654" s="34"/>
      <c r="AT654" s="34"/>
      <c r="AU654" s="34"/>
      <c r="AV654" s="34"/>
      <c r="AW654" s="34"/>
      <c r="AX654" s="34"/>
      <c r="AY654" s="57"/>
      <c r="AZ654" s="47"/>
      <c r="BA654" s="34"/>
      <c r="BB654" s="34"/>
      <c r="BC654" s="34"/>
      <c r="BD654" s="47"/>
      <c r="BE654" s="34"/>
      <c r="BF654" s="34"/>
      <c r="BG654" s="34"/>
      <c r="BH654" s="34"/>
      <c r="BI654" s="32"/>
      <c r="BJ654" s="34"/>
      <c r="BK654" s="34"/>
      <c r="BL654" s="34"/>
      <c r="BM654" s="34"/>
      <c r="BN654" s="34"/>
      <c r="BO654" s="34"/>
      <c r="BP654" s="34"/>
      <c r="BQ654" s="34"/>
      <c r="BR654" s="34"/>
      <c r="BS654" s="34"/>
      <c r="BT654" s="34"/>
      <c r="BU654" s="34"/>
    </row>
    <row r="655">
      <c r="A655" s="34"/>
      <c r="B655" s="34"/>
      <c r="C655" s="34"/>
      <c r="D655" s="33"/>
      <c r="E655" s="34"/>
      <c r="F655" s="34"/>
      <c r="G655" s="34"/>
      <c r="H655" s="34"/>
      <c r="I655" s="34"/>
      <c r="J655" s="36"/>
      <c r="K655" s="49"/>
      <c r="L655" s="96"/>
      <c r="M655" s="34"/>
      <c r="N655" s="34"/>
      <c r="O655" s="34"/>
      <c r="P655" s="32"/>
      <c r="Q655" s="34"/>
      <c r="R655" s="34"/>
      <c r="S655" s="34"/>
      <c r="T655" s="34"/>
      <c r="U655" s="34"/>
      <c r="V655" s="34"/>
      <c r="W655" s="34"/>
      <c r="X655" s="34"/>
      <c r="Y655" s="34"/>
      <c r="Z655" s="34"/>
      <c r="AA655" s="34"/>
      <c r="AB655" s="34"/>
      <c r="AC655" s="34"/>
      <c r="AD655" s="34"/>
      <c r="AE655" s="34"/>
      <c r="AF655" s="34"/>
      <c r="AG655" s="34"/>
      <c r="AH655" s="34"/>
      <c r="AI655" s="34"/>
      <c r="AJ655" s="34"/>
      <c r="AK655" s="34"/>
      <c r="AL655" s="34"/>
      <c r="AM655" s="34"/>
      <c r="AN655" s="34"/>
      <c r="AO655" s="34"/>
      <c r="AP655" s="34"/>
      <c r="AQ655" s="34"/>
      <c r="AR655" s="34"/>
      <c r="AS655" s="34"/>
      <c r="AT655" s="34"/>
      <c r="AU655" s="34"/>
      <c r="AV655" s="34"/>
      <c r="AW655" s="34"/>
      <c r="AX655" s="34"/>
      <c r="AY655" s="57"/>
      <c r="AZ655" s="47"/>
      <c r="BA655" s="34"/>
      <c r="BB655" s="34"/>
      <c r="BC655" s="34"/>
      <c r="BD655" s="47"/>
      <c r="BE655" s="34"/>
      <c r="BF655" s="34"/>
      <c r="BG655" s="34"/>
      <c r="BH655" s="34"/>
      <c r="BI655" s="32"/>
      <c r="BJ655" s="34"/>
      <c r="BK655" s="34"/>
      <c r="BL655" s="34"/>
      <c r="BM655" s="34"/>
      <c r="BN655" s="34"/>
      <c r="BO655" s="34"/>
      <c r="BP655" s="34"/>
      <c r="BQ655" s="34"/>
      <c r="BR655" s="34"/>
      <c r="BS655" s="34"/>
      <c r="BT655" s="34"/>
      <c r="BU655" s="34"/>
    </row>
    <row r="656">
      <c r="A656" s="34"/>
      <c r="B656" s="34"/>
      <c r="C656" s="34"/>
      <c r="D656" s="33"/>
      <c r="E656" s="34"/>
      <c r="F656" s="34"/>
      <c r="G656" s="34"/>
      <c r="H656" s="34"/>
      <c r="I656" s="34"/>
      <c r="J656" s="36"/>
      <c r="K656" s="49"/>
      <c r="L656" s="96"/>
      <c r="M656" s="34"/>
      <c r="N656" s="34"/>
      <c r="O656" s="34"/>
      <c r="P656" s="32"/>
      <c r="Q656" s="34"/>
      <c r="R656" s="34"/>
      <c r="S656" s="34"/>
      <c r="T656" s="34"/>
      <c r="U656" s="34"/>
      <c r="V656" s="34"/>
      <c r="W656" s="34"/>
      <c r="X656" s="34"/>
      <c r="Y656" s="34"/>
      <c r="Z656" s="34"/>
      <c r="AA656" s="34"/>
      <c r="AB656" s="34"/>
      <c r="AC656" s="34"/>
      <c r="AD656" s="34"/>
      <c r="AE656" s="34"/>
      <c r="AF656" s="34"/>
      <c r="AG656" s="34"/>
      <c r="AH656" s="34"/>
      <c r="AI656" s="34"/>
      <c r="AJ656" s="34"/>
      <c r="AK656" s="34"/>
      <c r="AL656" s="34"/>
      <c r="AM656" s="34"/>
      <c r="AN656" s="34"/>
      <c r="AO656" s="34"/>
      <c r="AP656" s="34"/>
      <c r="AQ656" s="34"/>
      <c r="AR656" s="34"/>
      <c r="AS656" s="34"/>
      <c r="AT656" s="34"/>
      <c r="AU656" s="34"/>
      <c r="AV656" s="34"/>
      <c r="AW656" s="34"/>
      <c r="AX656" s="34"/>
      <c r="AY656" s="57"/>
      <c r="AZ656" s="47"/>
      <c r="BA656" s="34"/>
      <c r="BB656" s="34"/>
      <c r="BC656" s="34"/>
      <c r="BD656" s="47"/>
      <c r="BE656" s="34"/>
      <c r="BF656" s="34"/>
      <c r="BG656" s="34"/>
      <c r="BH656" s="34"/>
      <c r="BI656" s="32"/>
      <c r="BJ656" s="34"/>
      <c r="BK656" s="34"/>
      <c r="BL656" s="34"/>
      <c r="BM656" s="34"/>
      <c r="BN656" s="34"/>
      <c r="BO656" s="34"/>
      <c r="BP656" s="34"/>
      <c r="BQ656" s="34"/>
      <c r="BR656" s="34"/>
      <c r="BS656" s="34"/>
      <c r="BT656" s="34"/>
      <c r="BU656" s="34"/>
    </row>
    <row r="657">
      <c r="A657" s="34"/>
      <c r="B657" s="34"/>
      <c r="C657" s="34"/>
      <c r="D657" s="33"/>
      <c r="E657" s="34"/>
      <c r="F657" s="34"/>
      <c r="G657" s="34"/>
      <c r="H657" s="34"/>
      <c r="I657" s="34"/>
      <c r="J657" s="36"/>
      <c r="K657" s="49"/>
      <c r="L657" s="96"/>
      <c r="M657" s="34"/>
      <c r="N657" s="34"/>
      <c r="O657" s="34"/>
      <c r="P657" s="32"/>
      <c r="Q657" s="34"/>
      <c r="R657" s="34"/>
      <c r="S657" s="34"/>
      <c r="T657" s="34"/>
      <c r="U657" s="34"/>
      <c r="V657" s="34"/>
      <c r="W657" s="34"/>
      <c r="X657" s="34"/>
      <c r="Y657" s="34"/>
      <c r="Z657" s="34"/>
      <c r="AA657" s="34"/>
      <c r="AB657" s="34"/>
      <c r="AC657" s="34"/>
      <c r="AD657" s="34"/>
      <c r="AE657" s="34"/>
      <c r="AF657" s="34"/>
      <c r="AG657" s="34"/>
      <c r="AH657" s="34"/>
      <c r="AI657" s="34"/>
      <c r="AJ657" s="34"/>
      <c r="AK657" s="34"/>
      <c r="AL657" s="34"/>
      <c r="AM657" s="34"/>
      <c r="AN657" s="34"/>
      <c r="AO657" s="34"/>
      <c r="AP657" s="34"/>
      <c r="AQ657" s="34"/>
      <c r="AR657" s="34"/>
      <c r="AS657" s="34"/>
      <c r="AT657" s="34"/>
      <c r="AU657" s="34"/>
      <c r="AV657" s="34"/>
      <c r="AW657" s="34"/>
      <c r="AX657" s="34"/>
      <c r="AY657" s="57"/>
      <c r="AZ657" s="47"/>
      <c r="BA657" s="34"/>
      <c r="BB657" s="34"/>
      <c r="BC657" s="34"/>
      <c r="BD657" s="47"/>
      <c r="BE657" s="34"/>
      <c r="BF657" s="34"/>
      <c r="BG657" s="34"/>
      <c r="BH657" s="34"/>
      <c r="BI657" s="32"/>
      <c r="BJ657" s="34"/>
      <c r="BK657" s="34"/>
      <c r="BL657" s="34"/>
      <c r="BM657" s="34"/>
      <c r="BN657" s="34"/>
      <c r="BO657" s="34"/>
      <c r="BP657" s="34"/>
      <c r="BQ657" s="34"/>
      <c r="BR657" s="34"/>
      <c r="BS657" s="34"/>
      <c r="BT657" s="34"/>
      <c r="BU657" s="34"/>
    </row>
    <row r="658">
      <c r="A658" s="34"/>
      <c r="B658" s="34"/>
      <c r="C658" s="34"/>
      <c r="D658" s="33"/>
      <c r="E658" s="34"/>
      <c r="F658" s="34"/>
      <c r="G658" s="34"/>
      <c r="H658" s="34"/>
      <c r="I658" s="34"/>
      <c r="J658" s="36"/>
      <c r="K658" s="49"/>
      <c r="L658" s="96"/>
      <c r="M658" s="34"/>
      <c r="N658" s="34"/>
      <c r="O658" s="34"/>
      <c r="P658" s="32"/>
      <c r="Q658" s="34"/>
      <c r="R658" s="34"/>
      <c r="S658" s="34"/>
      <c r="T658" s="34"/>
      <c r="U658" s="34"/>
      <c r="V658" s="34"/>
      <c r="W658" s="34"/>
      <c r="X658" s="34"/>
      <c r="Y658" s="34"/>
      <c r="Z658" s="34"/>
      <c r="AA658" s="34"/>
      <c r="AB658" s="34"/>
      <c r="AC658" s="34"/>
      <c r="AD658" s="34"/>
      <c r="AE658" s="34"/>
      <c r="AF658" s="34"/>
      <c r="AG658" s="34"/>
      <c r="AH658" s="34"/>
      <c r="AI658" s="34"/>
      <c r="AJ658" s="34"/>
      <c r="AK658" s="34"/>
      <c r="AL658" s="34"/>
      <c r="AM658" s="34"/>
      <c r="AN658" s="34"/>
      <c r="AO658" s="34"/>
      <c r="AP658" s="34"/>
      <c r="AQ658" s="34"/>
      <c r="AR658" s="34"/>
      <c r="AS658" s="34"/>
      <c r="AT658" s="34"/>
      <c r="AU658" s="34"/>
      <c r="AV658" s="34"/>
      <c r="AW658" s="34"/>
      <c r="AX658" s="34"/>
      <c r="AY658" s="57"/>
      <c r="AZ658" s="47"/>
      <c r="BA658" s="34"/>
      <c r="BB658" s="34"/>
      <c r="BC658" s="34"/>
      <c r="BD658" s="47"/>
      <c r="BE658" s="34"/>
      <c r="BF658" s="34"/>
      <c r="BG658" s="34"/>
      <c r="BH658" s="34"/>
      <c r="BI658" s="32"/>
      <c r="BJ658" s="34"/>
      <c r="BK658" s="34"/>
      <c r="BL658" s="34"/>
      <c r="BM658" s="34"/>
      <c r="BN658" s="34"/>
      <c r="BO658" s="34"/>
      <c r="BP658" s="34"/>
      <c r="BQ658" s="34"/>
      <c r="BR658" s="34"/>
      <c r="BS658" s="34"/>
      <c r="BT658" s="34"/>
      <c r="BU658" s="34"/>
    </row>
    <row r="659">
      <c r="A659" s="34"/>
      <c r="B659" s="34"/>
      <c r="C659" s="34"/>
      <c r="D659" s="33"/>
      <c r="E659" s="34"/>
      <c r="F659" s="34"/>
      <c r="G659" s="34"/>
      <c r="H659" s="34"/>
      <c r="I659" s="34"/>
      <c r="J659" s="36"/>
      <c r="K659" s="49"/>
      <c r="L659" s="96"/>
      <c r="M659" s="34"/>
      <c r="N659" s="34"/>
      <c r="O659" s="34"/>
      <c r="P659" s="32"/>
      <c r="Q659" s="34"/>
      <c r="R659" s="34"/>
      <c r="S659" s="34"/>
      <c r="T659" s="34"/>
      <c r="U659" s="34"/>
      <c r="V659" s="34"/>
      <c r="W659" s="34"/>
      <c r="X659" s="34"/>
      <c r="Y659" s="34"/>
      <c r="Z659" s="34"/>
      <c r="AA659" s="34"/>
      <c r="AB659" s="34"/>
      <c r="AC659" s="34"/>
      <c r="AD659" s="34"/>
      <c r="AE659" s="34"/>
      <c r="AF659" s="34"/>
      <c r="AG659" s="34"/>
      <c r="AH659" s="34"/>
      <c r="AI659" s="34"/>
      <c r="AJ659" s="34"/>
      <c r="AK659" s="34"/>
      <c r="AL659" s="34"/>
      <c r="AM659" s="34"/>
      <c r="AN659" s="34"/>
      <c r="AO659" s="34"/>
      <c r="AP659" s="34"/>
      <c r="AQ659" s="34"/>
      <c r="AR659" s="34"/>
      <c r="AS659" s="34"/>
      <c r="AT659" s="34"/>
      <c r="AU659" s="34"/>
      <c r="AV659" s="34"/>
      <c r="AW659" s="34"/>
      <c r="AX659" s="34"/>
      <c r="AY659" s="57"/>
      <c r="AZ659" s="47"/>
      <c r="BA659" s="34"/>
      <c r="BB659" s="34"/>
      <c r="BC659" s="34"/>
      <c r="BD659" s="47"/>
      <c r="BE659" s="34"/>
      <c r="BF659" s="34"/>
      <c r="BG659" s="34"/>
      <c r="BH659" s="34"/>
      <c r="BI659" s="32"/>
      <c r="BJ659" s="34"/>
      <c r="BK659" s="34"/>
      <c r="BL659" s="34"/>
      <c r="BM659" s="34"/>
      <c r="BN659" s="34"/>
      <c r="BO659" s="34"/>
      <c r="BP659" s="34"/>
      <c r="BQ659" s="34"/>
      <c r="BR659" s="34"/>
      <c r="BS659" s="34"/>
      <c r="BT659" s="34"/>
      <c r="BU659" s="34"/>
    </row>
    <row r="660">
      <c r="A660" s="34"/>
      <c r="B660" s="34"/>
      <c r="C660" s="34"/>
      <c r="D660" s="33"/>
      <c r="E660" s="34"/>
      <c r="F660" s="34"/>
      <c r="G660" s="34"/>
      <c r="H660" s="34"/>
      <c r="I660" s="34"/>
      <c r="J660" s="36"/>
      <c r="K660" s="49"/>
      <c r="L660" s="96"/>
      <c r="M660" s="34"/>
      <c r="N660" s="34"/>
      <c r="O660" s="34"/>
      <c r="P660" s="32"/>
      <c r="Q660" s="34"/>
      <c r="R660" s="34"/>
      <c r="S660" s="34"/>
      <c r="T660" s="34"/>
      <c r="U660" s="34"/>
      <c r="V660" s="34"/>
      <c r="W660" s="34"/>
      <c r="X660" s="34"/>
      <c r="Y660" s="34"/>
      <c r="Z660" s="34"/>
      <c r="AA660" s="34"/>
      <c r="AB660" s="34"/>
      <c r="AC660" s="34"/>
      <c r="AD660" s="34"/>
      <c r="AE660" s="34"/>
      <c r="AF660" s="34"/>
      <c r="AG660" s="34"/>
      <c r="AH660" s="34"/>
      <c r="AI660" s="34"/>
      <c r="AJ660" s="34"/>
      <c r="AK660" s="34"/>
      <c r="AL660" s="34"/>
      <c r="AM660" s="34"/>
      <c r="AN660" s="34"/>
      <c r="AO660" s="34"/>
      <c r="AP660" s="34"/>
      <c r="AQ660" s="34"/>
      <c r="AR660" s="34"/>
      <c r="AS660" s="34"/>
      <c r="AT660" s="34"/>
      <c r="AU660" s="34"/>
      <c r="AV660" s="34"/>
      <c r="AW660" s="34"/>
      <c r="AX660" s="34"/>
      <c r="AY660" s="57"/>
      <c r="AZ660" s="47"/>
      <c r="BA660" s="34"/>
      <c r="BB660" s="34"/>
      <c r="BC660" s="34"/>
      <c r="BD660" s="47"/>
      <c r="BE660" s="34"/>
      <c r="BF660" s="34"/>
      <c r="BG660" s="34"/>
      <c r="BH660" s="34"/>
      <c r="BI660" s="32"/>
      <c r="BJ660" s="34"/>
      <c r="BK660" s="34"/>
      <c r="BL660" s="34"/>
      <c r="BM660" s="34"/>
      <c r="BN660" s="34"/>
      <c r="BO660" s="34"/>
      <c r="BP660" s="34"/>
      <c r="BQ660" s="34"/>
      <c r="BR660" s="34"/>
      <c r="BS660" s="34"/>
      <c r="BT660" s="34"/>
      <c r="BU660" s="34"/>
    </row>
    <row r="661">
      <c r="A661" s="34"/>
      <c r="B661" s="34"/>
      <c r="C661" s="34"/>
      <c r="D661" s="33"/>
      <c r="E661" s="34"/>
      <c r="F661" s="34"/>
      <c r="G661" s="34"/>
      <c r="H661" s="34"/>
      <c r="I661" s="34"/>
      <c r="J661" s="36"/>
      <c r="K661" s="49"/>
      <c r="L661" s="96"/>
      <c r="M661" s="34"/>
      <c r="N661" s="34"/>
      <c r="O661" s="34"/>
      <c r="P661" s="32"/>
      <c r="Q661" s="34"/>
      <c r="R661" s="34"/>
      <c r="S661" s="34"/>
      <c r="T661" s="34"/>
      <c r="U661" s="34"/>
      <c r="V661" s="34"/>
      <c r="W661" s="34"/>
      <c r="X661" s="34"/>
      <c r="Y661" s="34"/>
      <c r="Z661" s="34"/>
      <c r="AA661" s="34"/>
      <c r="AB661" s="34"/>
      <c r="AC661" s="34"/>
      <c r="AD661" s="34"/>
      <c r="AE661" s="34"/>
      <c r="AF661" s="34"/>
      <c r="AG661" s="34"/>
      <c r="AH661" s="34"/>
      <c r="AI661" s="34"/>
      <c r="AJ661" s="34"/>
      <c r="AK661" s="34"/>
      <c r="AL661" s="34"/>
      <c r="AM661" s="34"/>
      <c r="AN661" s="34"/>
      <c r="AO661" s="34"/>
      <c r="AP661" s="34"/>
      <c r="AQ661" s="34"/>
      <c r="AR661" s="34"/>
      <c r="AS661" s="34"/>
      <c r="AT661" s="34"/>
      <c r="AU661" s="34"/>
      <c r="AV661" s="34"/>
      <c r="AW661" s="34"/>
      <c r="AX661" s="34"/>
      <c r="AY661" s="57"/>
      <c r="AZ661" s="47"/>
      <c r="BA661" s="34"/>
      <c r="BB661" s="34"/>
      <c r="BC661" s="34"/>
      <c r="BD661" s="47"/>
      <c r="BE661" s="34"/>
      <c r="BF661" s="34"/>
      <c r="BG661" s="34"/>
      <c r="BH661" s="34"/>
      <c r="BI661" s="32"/>
      <c r="BJ661" s="34"/>
      <c r="BK661" s="34"/>
      <c r="BL661" s="34"/>
      <c r="BM661" s="34"/>
      <c r="BN661" s="34"/>
      <c r="BO661" s="34"/>
      <c r="BP661" s="34"/>
      <c r="BQ661" s="34"/>
      <c r="BR661" s="34"/>
      <c r="BS661" s="34"/>
      <c r="BT661" s="34"/>
      <c r="BU661" s="34"/>
    </row>
    <row r="662">
      <c r="A662" s="34"/>
      <c r="B662" s="34"/>
      <c r="C662" s="34"/>
      <c r="D662" s="33"/>
      <c r="E662" s="34"/>
      <c r="F662" s="34"/>
      <c r="G662" s="34"/>
      <c r="H662" s="34"/>
      <c r="I662" s="34"/>
      <c r="J662" s="36"/>
      <c r="K662" s="49"/>
      <c r="L662" s="96"/>
      <c r="M662" s="34"/>
      <c r="N662" s="34"/>
      <c r="O662" s="34"/>
      <c r="P662" s="32"/>
      <c r="Q662" s="34"/>
      <c r="R662" s="34"/>
      <c r="S662" s="34"/>
      <c r="T662" s="34"/>
      <c r="U662" s="34"/>
      <c r="V662" s="34"/>
      <c r="W662" s="34"/>
      <c r="X662" s="34"/>
      <c r="Y662" s="34"/>
      <c r="Z662" s="34"/>
      <c r="AA662" s="34"/>
      <c r="AB662" s="34"/>
      <c r="AC662" s="34"/>
      <c r="AD662" s="34"/>
      <c r="AE662" s="34"/>
      <c r="AF662" s="34"/>
      <c r="AG662" s="34"/>
      <c r="AH662" s="34"/>
      <c r="AI662" s="34"/>
      <c r="AJ662" s="34"/>
      <c r="AK662" s="34"/>
      <c r="AL662" s="34"/>
      <c r="AM662" s="34"/>
      <c r="AN662" s="34"/>
      <c r="AO662" s="34"/>
      <c r="AP662" s="34"/>
      <c r="AQ662" s="34"/>
      <c r="AR662" s="34"/>
      <c r="AS662" s="34"/>
      <c r="AT662" s="34"/>
      <c r="AU662" s="34"/>
      <c r="AV662" s="34"/>
      <c r="AW662" s="34"/>
      <c r="AX662" s="34"/>
      <c r="AY662" s="57"/>
      <c r="AZ662" s="47"/>
      <c r="BA662" s="34"/>
      <c r="BB662" s="34"/>
      <c r="BC662" s="34"/>
      <c r="BD662" s="47"/>
      <c r="BE662" s="34"/>
      <c r="BF662" s="34"/>
      <c r="BG662" s="34"/>
      <c r="BH662" s="34"/>
      <c r="BI662" s="32"/>
      <c r="BJ662" s="34"/>
      <c r="BK662" s="34"/>
      <c r="BL662" s="34"/>
      <c r="BM662" s="34"/>
      <c r="BN662" s="34"/>
      <c r="BO662" s="34"/>
      <c r="BP662" s="34"/>
      <c r="BQ662" s="34"/>
      <c r="BR662" s="34"/>
      <c r="BS662" s="34"/>
      <c r="BT662" s="34"/>
      <c r="BU662" s="34"/>
    </row>
    <row r="663">
      <c r="A663" s="34"/>
      <c r="B663" s="34"/>
      <c r="C663" s="34"/>
      <c r="D663" s="33"/>
      <c r="E663" s="34"/>
      <c r="F663" s="34"/>
      <c r="G663" s="34"/>
      <c r="H663" s="34"/>
      <c r="I663" s="34"/>
      <c r="J663" s="36"/>
      <c r="K663" s="49"/>
      <c r="L663" s="96"/>
      <c r="M663" s="34"/>
      <c r="N663" s="34"/>
      <c r="O663" s="34"/>
      <c r="P663" s="32"/>
      <c r="Q663" s="34"/>
      <c r="R663" s="34"/>
      <c r="S663" s="34"/>
      <c r="T663" s="34"/>
      <c r="U663" s="34"/>
      <c r="V663" s="34"/>
      <c r="W663" s="34"/>
      <c r="X663" s="34"/>
      <c r="Y663" s="34"/>
      <c r="Z663" s="34"/>
      <c r="AA663" s="34"/>
      <c r="AB663" s="34"/>
      <c r="AC663" s="34"/>
      <c r="AD663" s="34"/>
      <c r="AE663" s="34"/>
      <c r="AF663" s="34"/>
      <c r="AG663" s="34"/>
      <c r="AH663" s="34"/>
      <c r="AI663" s="34"/>
      <c r="AJ663" s="34"/>
      <c r="AK663" s="34"/>
      <c r="AL663" s="34"/>
      <c r="AM663" s="34"/>
      <c r="AN663" s="34"/>
      <c r="AO663" s="34"/>
      <c r="AP663" s="34"/>
      <c r="AQ663" s="34"/>
      <c r="AR663" s="34"/>
      <c r="AS663" s="34"/>
      <c r="AT663" s="34"/>
      <c r="AU663" s="34"/>
      <c r="AV663" s="34"/>
      <c r="AW663" s="34"/>
      <c r="AX663" s="34"/>
      <c r="AY663" s="57"/>
      <c r="AZ663" s="47"/>
      <c r="BA663" s="34"/>
      <c r="BB663" s="34"/>
      <c r="BC663" s="34"/>
      <c r="BD663" s="47"/>
      <c r="BE663" s="34"/>
      <c r="BF663" s="34"/>
      <c r="BG663" s="34"/>
      <c r="BH663" s="34"/>
      <c r="BI663" s="32"/>
      <c r="BJ663" s="34"/>
      <c r="BK663" s="34"/>
      <c r="BL663" s="34"/>
      <c r="BM663" s="34"/>
      <c r="BN663" s="34"/>
      <c r="BO663" s="34"/>
      <c r="BP663" s="34"/>
      <c r="BQ663" s="34"/>
      <c r="BR663" s="34"/>
      <c r="BS663" s="34"/>
      <c r="BT663" s="34"/>
      <c r="BU663" s="34"/>
    </row>
    <row r="664">
      <c r="A664" s="34"/>
      <c r="B664" s="34"/>
      <c r="C664" s="34"/>
      <c r="D664" s="33"/>
      <c r="E664" s="34"/>
      <c r="F664" s="34"/>
      <c r="G664" s="34"/>
      <c r="H664" s="34"/>
      <c r="I664" s="34"/>
      <c r="J664" s="36"/>
      <c r="K664" s="49"/>
      <c r="L664" s="96"/>
      <c r="M664" s="34"/>
      <c r="N664" s="34"/>
      <c r="O664" s="34"/>
      <c r="P664" s="32"/>
      <c r="Q664" s="34"/>
      <c r="R664" s="34"/>
      <c r="S664" s="34"/>
      <c r="T664" s="34"/>
      <c r="U664" s="34"/>
      <c r="V664" s="34"/>
      <c r="W664" s="34"/>
      <c r="X664" s="34"/>
      <c r="Y664" s="34"/>
      <c r="Z664" s="34"/>
      <c r="AA664" s="34"/>
      <c r="AB664" s="34"/>
      <c r="AC664" s="34"/>
      <c r="AD664" s="34"/>
      <c r="AE664" s="34"/>
      <c r="AF664" s="34"/>
      <c r="AG664" s="34"/>
      <c r="AH664" s="34"/>
      <c r="AI664" s="34"/>
      <c r="AJ664" s="34"/>
      <c r="AK664" s="34"/>
      <c r="AL664" s="34"/>
      <c r="AM664" s="34"/>
      <c r="AN664" s="34"/>
      <c r="AO664" s="34"/>
      <c r="AP664" s="34"/>
      <c r="AQ664" s="34"/>
      <c r="AR664" s="34"/>
      <c r="AS664" s="34"/>
      <c r="AT664" s="34"/>
      <c r="AU664" s="34"/>
      <c r="AV664" s="34"/>
      <c r="AW664" s="34"/>
      <c r="AX664" s="34"/>
      <c r="AY664" s="57"/>
      <c r="AZ664" s="47"/>
      <c r="BA664" s="34"/>
      <c r="BB664" s="34"/>
      <c r="BC664" s="34"/>
      <c r="BD664" s="47"/>
      <c r="BE664" s="34"/>
      <c r="BF664" s="34"/>
      <c r="BG664" s="34"/>
      <c r="BH664" s="34"/>
      <c r="BI664" s="32"/>
      <c r="BJ664" s="34"/>
      <c r="BK664" s="34"/>
      <c r="BL664" s="34"/>
      <c r="BM664" s="34"/>
      <c r="BN664" s="34"/>
      <c r="BO664" s="34"/>
      <c r="BP664" s="34"/>
      <c r="BQ664" s="34"/>
      <c r="BR664" s="34"/>
      <c r="BS664" s="34"/>
      <c r="BT664" s="34"/>
      <c r="BU664" s="34"/>
    </row>
    <row r="665">
      <c r="A665" s="34"/>
      <c r="B665" s="34"/>
      <c r="C665" s="34"/>
      <c r="D665" s="33"/>
      <c r="E665" s="34"/>
      <c r="F665" s="34"/>
      <c r="G665" s="34"/>
      <c r="H665" s="34"/>
      <c r="I665" s="34"/>
      <c r="J665" s="36"/>
      <c r="K665" s="49"/>
      <c r="L665" s="96"/>
      <c r="M665" s="34"/>
      <c r="N665" s="34"/>
      <c r="O665" s="34"/>
      <c r="P665" s="32"/>
      <c r="Q665" s="34"/>
      <c r="R665" s="34"/>
      <c r="S665" s="34"/>
      <c r="T665" s="34"/>
      <c r="U665" s="34"/>
      <c r="V665" s="34"/>
      <c r="W665" s="34"/>
      <c r="X665" s="34"/>
      <c r="Y665" s="34"/>
      <c r="Z665" s="34"/>
      <c r="AA665" s="34"/>
      <c r="AB665" s="34"/>
      <c r="AC665" s="34"/>
      <c r="AD665" s="34"/>
      <c r="AE665" s="34"/>
      <c r="AF665" s="34"/>
      <c r="AG665" s="34"/>
      <c r="AH665" s="34"/>
      <c r="AI665" s="34"/>
      <c r="AJ665" s="34"/>
      <c r="AK665" s="34"/>
      <c r="AL665" s="34"/>
      <c r="AM665" s="34"/>
      <c r="AN665" s="34"/>
      <c r="AO665" s="34"/>
      <c r="AP665" s="34"/>
      <c r="AQ665" s="34"/>
      <c r="AR665" s="34"/>
      <c r="AS665" s="34"/>
      <c r="AT665" s="34"/>
      <c r="AU665" s="34"/>
      <c r="AV665" s="34"/>
      <c r="AW665" s="34"/>
      <c r="AX665" s="34"/>
      <c r="AY665" s="57"/>
      <c r="AZ665" s="47"/>
      <c r="BA665" s="34"/>
      <c r="BB665" s="34"/>
      <c r="BC665" s="34"/>
      <c r="BD665" s="47"/>
      <c r="BE665" s="34"/>
      <c r="BF665" s="34"/>
      <c r="BG665" s="34"/>
      <c r="BH665" s="34"/>
      <c r="BI665" s="32"/>
      <c r="BJ665" s="34"/>
      <c r="BK665" s="34"/>
      <c r="BL665" s="34"/>
      <c r="BM665" s="34"/>
      <c r="BN665" s="34"/>
      <c r="BO665" s="34"/>
      <c r="BP665" s="34"/>
      <c r="BQ665" s="34"/>
      <c r="BR665" s="34"/>
      <c r="BS665" s="34"/>
      <c r="BT665" s="34"/>
      <c r="BU665" s="34"/>
    </row>
    <row r="666">
      <c r="A666" s="34"/>
      <c r="B666" s="34"/>
      <c r="C666" s="34"/>
      <c r="D666" s="33"/>
      <c r="E666" s="34"/>
      <c r="F666" s="34"/>
      <c r="G666" s="34"/>
      <c r="H666" s="34"/>
      <c r="I666" s="34"/>
      <c r="J666" s="36"/>
      <c r="K666" s="49"/>
      <c r="L666" s="96"/>
      <c r="M666" s="34"/>
      <c r="N666" s="34"/>
      <c r="O666" s="34"/>
      <c r="P666" s="32"/>
      <c r="Q666" s="34"/>
      <c r="R666" s="34"/>
      <c r="S666" s="34"/>
      <c r="T666" s="34"/>
      <c r="U666" s="34"/>
      <c r="V666" s="34"/>
      <c r="W666" s="34"/>
      <c r="X666" s="34"/>
      <c r="Y666" s="34"/>
      <c r="Z666" s="34"/>
      <c r="AA666" s="34"/>
      <c r="AB666" s="34"/>
      <c r="AC666" s="34"/>
      <c r="AD666" s="34"/>
      <c r="AE666" s="34"/>
      <c r="AF666" s="34"/>
      <c r="AG666" s="34"/>
      <c r="AH666" s="34"/>
      <c r="AI666" s="34"/>
      <c r="AJ666" s="34"/>
      <c r="AK666" s="34"/>
      <c r="AL666" s="34"/>
      <c r="AM666" s="34"/>
      <c r="AN666" s="34"/>
      <c r="AO666" s="34"/>
      <c r="AP666" s="34"/>
      <c r="AQ666" s="34"/>
      <c r="AR666" s="34"/>
      <c r="AS666" s="34"/>
      <c r="AT666" s="34"/>
      <c r="AU666" s="34"/>
      <c r="AV666" s="34"/>
      <c r="AW666" s="34"/>
      <c r="AX666" s="34"/>
      <c r="AY666" s="57"/>
      <c r="AZ666" s="47"/>
      <c r="BA666" s="34"/>
      <c r="BB666" s="34"/>
      <c r="BC666" s="34"/>
      <c r="BD666" s="47"/>
      <c r="BE666" s="34"/>
      <c r="BF666" s="34"/>
      <c r="BG666" s="34"/>
      <c r="BH666" s="34"/>
      <c r="BI666" s="32"/>
      <c r="BJ666" s="34"/>
      <c r="BK666" s="34"/>
      <c r="BL666" s="34"/>
      <c r="BM666" s="34"/>
      <c r="BN666" s="34"/>
      <c r="BO666" s="34"/>
      <c r="BP666" s="34"/>
      <c r="BQ666" s="34"/>
      <c r="BR666" s="34"/>
      <c r="BS666" s="34"/>
      <c r="BT666" s="34"/>
      <c r="BU666" s="34"/>
    </row>
    <row r="667">
      <c r="A667" s="34"/>
      <c r="B667" s="34"/>
      <c r="C667" s="34"/>
      <c r="D667" s="33"/>
      <c r="E667" s="34"/>
      <c r="F667" s="34"/>
      <c r="G667" s="34"/>
      <c r="H667" s="34"/>
      <c r="I667" s="34"/>
      <c r="J667" s="36"/>
      <c r="K667" s="49"/>
      <c r="L667" s="96"/>
      <c r="M667" s="34"/>
      <c r="N667" s="34"/>
      <c r="O667" s="34"/>
      <c r="P667" s="32"/>
      <c r="Q667" s="34"/>
      <c r="R667" s="34"/>
      <c r="S667" s="34"/>
      <c r="T667" s="34"/>
      <c r="U667" s="34"/>
      <c r="V667" s="34"/>
      <c r="W667" s="34"/>
      <c r="X667" s="34"/>
      <c r="Y667" s="34"/>
      <c r="Z667" s="34"/>
      <c r="AA667" s="34"/>
      <c r="AB667" s="34"/>
      <c r="AC667" s="34"/>
      <c r="AD667" s="34"/>
      <c r="AE667" s="34"/>
      <c r="AF667" s="34"/>
      <c r="AG667" s="34"/>
      <c r="AH667" s="34"/>
      <c r="AI667" s="34"/>
      <c r="AJ667" s="34"/>
      <c r="AK667" s="34"/>
      <c r="AL667" s="34"/>
      <c r="AM667" s="34"/>
      <c r="AN667" s="34"/>
      <c r="AO667" s="34"/>
      <c r="AP667" s="34"/>
      <c r="AQ667" s="34"/>
      <c r="AR667" s="34"/>
      <c r="AS667" s="34"/>
      <c r="AT667" s="34"/>
      <c r="AU667" s="34"/>
      <c r="AV667" s="34"/>
      <c r="AW667" s="34"/>
      <c r="AX667" s="34"/>
      <c r="AY667" s="57"/>
      <c r="AZ667" s="47"/>
      <c r="BA667" s="34"/>
      <c r="BB667" s="34"/>
      <c r="BC667" s="34"/>
      <c r="BD667" s="47"/>
      <c r="BE667" s="34"/>
      <c r="BF667" s="34"/>
      <c r="BG667" s="34"/>
      <c r="BH667" s="34"/>
      <c r="BI667" s="32"/>
      <c r="BJ667" s="34"/>
      <c r="BK667" s="34"/>
      <c r="BL667" s="34"/>
      <c r="BM667" s="34"/>
      <c r="BN667" s="34"/>
      <c r="BO667" s="34"/>
      <c r="BP667" s="34"/>
      <c r="BQ667" s="34"/>
      <c r="BR667" s="34"/>
      <c r="BS667" s="34"/>
      <c r="BT667" s="34"/>
      <c r="BU667" s="34"/>
    </row>
    <row r="668">
      <c r="A668" s="34"/>
      <c r="B668" s="34"/>
      <c r="C668" s="34"/>
      <c r="D668" s="33"/>
      <c r="E668" s="34"/>
      <c r="F668" s="34"/>
      <c r="G668" s="34"/>
      <c r="H668" s="34"/>
      <c r="I668" s="34"/>
      <c r="J668" s="36"/>
      <c r="K668" s="49"/>
      <c r="L668" s="96"/>
      <c r="M668" s="34"/>
      <c r="N668" s="34"/>
      <c r="O668" s="34"/>
      <c r="P668" s="32"/>
      <c r="Q668" s="34"/>
      <c r="R668" s="34"/>
      <c r="S668" s="34"/>
      <c r="T668" s="34"/>
      <c r="U668" s="34"/>
      <c r="V668" s="34"/>
      <c r="W668" s="34"/>
      <c r="X668" s="34"/>
      <c r="Y668" s="34"/>
      <c r="Z668" s="34"/>
      <c r="AA668" s="34"/>
      <c r="AB668" s="34"/>
      <c r="AC668" s="34"/>
      <c r="AD668" s="34"/>
      <c r="AE668" s="34"/>
      <c r="AF668" s="34"/>
      <c r="AG668" s="34"/>
      <c r="AH668" s="34"/>
      <c r="AI668" s="34"/>
      <c r="AJ668" s="34"/>
      <c r="AK668" s="34"/>
      <c r="AL668" s="34"/>
      <c r="AM668" s="34"/>
      <c r="AN668" s="34"/>
      <c r="AO668" s="34"/>
      <c r="AP668" s="34"/>
      <c r="AQ668" s="34"/>
      <c r="AR668" s="34"/>
      <c r="AS668" s="34"/>
      <c r="AT668" s="34"/>
      <c r="AU668" s="34"/>
      <c r="AV668" s="34"/>
      <c r="AW668" s="34"/>
      <c r="AX668" s="34"/>
      <c r="AY668" s="57"/>
      <c r="AZ668" s="47"/>
      <c r="BA668" s="34"/>
      <c r="BB668" s="34"/>
      <c r="BC668" s="34"/>
      <c r="BD668" s="47"/>
      <c r="BE668" s="34"/>
      <c r="BF668" s="34"/>
      <c r="BG668" s="34"/>
      <c r="BH668" s="34"/>
      <c r="BI668" s="32"/>
      <c r="BJ668" s="34"/>
      <c r="BK668" s="34"/>
      <c r="BL668" s="34"/>
      <c r="BM668" s="34"/>
      <c r="BN668" s="34"/>
      <c r="BO668" s="34"/>
      <c r="BP668" s="34"/>
      <c r="BQ668" s="34"/>
      <c r="BR668" s="34"/>
      <c r="BS668" s="34"/>
      <c r="BT668" s="34"/>
      <c r="BU668" s="34"/>
    </row>
    <row r="669">
      <c r="A669" s="34"/>
      <c r="B669" s="34"/>
      <c r="C669" s="34"/>
      <c r="D669" s="33"/>
      <c r="E669" s="34"/>
      <c r="F669" s="34"/>
      <c r="G669" s="34"/>
      <c r="H669" s="34"/>
      <c r="I669" s="34"/>
      <c r="J669" s="36"/>
      <c r="K669" s="49"/>
      <c r="L669" s="96"/>
      <c r="M669" s="34"/>
      <c r="N669" s="34"/>
      <c r="O669" s="34"/>
      <c r="P669" s="32"/>
      <c r="Q669" s="34"/>
      <c r="R669" s="34"/>
      <c r="S669" s="34"/>
      <c r="T669" s="34"/>
      <c r="U669" s="34"/>
      <c r="V669" s="34"/>
      <c r="W669" s="34"/>
      <c r="X669" s="34"/>
      <c r="Y669" s="34"/>
      <c r="Z669" s="34"/>
      <c r="AA669" s="34"/>
      <c r="AB669" s="34"/>
      <c r="AC669" s="34"/>
      <c r="AD669" s="34"/>
      <c r="AE669" s="34"/>
      <c r="AF669" s="34"/>
      <c r="AG669" s="34"/>
      <c r="AH669" s="34"/>
      <c r="AI669" s="34"/>
      <c r="AJ669" s="34"/>
      <c r="AK669" s="34"/>
      <c r="AL669" s="34"/>
      <c r="AM669" s="34"/>
      <c r="AN669" s="34"/>
      <c r="AO669" s="34"/>
      <c r="AP669" s="34"/>
      <c r="AQ669" s="34"/>
      <c r="AR669" s="34"/>
      <c r="AS669" s="34"/>
      <c r="AT669" s="34"/>
      <c r="AU669" s="34"/>
      <c r="AV669" s="34"/>
      <c r="AW669" s="34"/>
      <c r="AX669" s="34"/>
      <c r="AY669" s="57"/>
      <c r="AZ669" s="47"/>
      <c r="BA669" s="34"/>
      <c r="BB669" s="34"/>
      <c r="BC669" s="34"/>
      <c r="BD669" s="47"/>
      <c r="BE669" s="34"/>
      <c r="BF669" s="34"/>
      <c r="BG669" s="34"/>
      <c r="BH669" s="34"/>
      <c r="BI669" s="32"/>
      <c r="BJ669" s="34"/>
      <c r="BK669" s="34"/>
      <c r="BL669" s="34"/>
      <c r="BM669" s="34"/>
      <c r="BN669" s="34"/>
      <c r="BO669" s="34"/>
      <c r="BP669" s="34"/>
      <c r="BQ669" s="34"/>
      <c r="BR669" s="34"/>
      <c r="BS669" s="34"/>
      <c r="BT669" s="34"/>
      <c r="BU669" s="34"/>
    </row>
    <row r="670">
      <c r="A670" s="34"/>
      <c r="B670" s="34"/>
      <c r="C670" s="34"/>
      <c r="D670" s="33"/>
      <c r="E670" s="34"/>
      <c r="F670" s="34"/>
      <c r="G670" s="34"/>
      <c r="H670" s="34"/>
      <c r="I670" s="34"/>
      <c r="J670" s="36"/>
      <c r="K670" s="49"/>
      <c r="L670" s="96"/>
      <c r="M670" s="34"/>
      <c r="N670" s="34"/>
      <c r="O670" s="34"/>
      <c r="P670" s="32"/>
      <c r="Q670" s="34"/>
      <c r="R670" s="34"/>
      <c r="S670" s="34"/>
      <c r="T670" s="34"/>
      <c r="U670" s="34"/>
      <c r="V670" s="34"/>
      <c r="W670" s="34"/>
      <c r="X670" s="34"/>
      <c r="Y670" s="34"/>
      <c r="Z670" s="34"/>
      <c r="AA670" s="34"/>
      <c r="AB670" s="34"/>
      <c r="AC670" s="34"/>
      <c r="AD670" s="34"/>
      <c r="AE670" s="34"/>
      <c r="AF670" s="34"/>
      <c r="AG670" s="34"/>
      <c r="AH670" s="34"/>
      <c r="AI670" s="34"/>
      <c r="AJ670" s="34"/>
      <c r="AK670" s="34"/>
      <c r="AL670" s="34"/>
      <c r="AM670" s="34"/>
      <c r="AN670" s="34"/>
      <c r="AO670" s="34"/>
      <c r="AP670" s="34"/>
      <c r="AQ670" s="34"/>
      <c r="AR670" s="34"/>
      <c r="AS670" s="34"/>
      <c r="AT670" s="34"/>
      <c r="AU670" s="34"/>
      <c r="AV670" s="34"/>
      <c r="AW670" s="34"/>
      <c r="AX670" s="34"/>
      <c r="AY670" s="57"/>
      <c r="AZ670" s="47"/>
      <c r="BA670" s="34"/>
      <c r="BB670" s="34"/>
      <c r="BC670" s="34"/>
      <c r="BD670" s="47"/>
      <c r="BE670" s="34"/>
      <c r="BF670" s="34"/>
      <c r="BG670" s="34"/>
      <c r="BH670" s="34"/>
      <c r="BI670" s="32"/>
      <c r="BJ670" s="34"/>
      <c r="BK670" s="34"/>
      <c r="BL670" s="34"/>
      <c r="BM670" s="34"/>
      <c r="BN670" s="34"/>
      <c r="BO670" s="34"/>
      <c r="BP670" s="34"/>
      <c r="BQ670" s="34"/>
      <c r="BR670" s="34"/>
      <c r="BS670" s="34"/>
      <c r="BT670" s="34"/>
      <c r="BU670" s="34"/>
    </row>
    <row r="671">
      <c r="A671" s="34"/>
      <c r="B671" s="34"/>
      <c r="C671" s="34"/>
      <c r="D671" s="33"/>
      <c r="E671" s="34"/>
      <c r="F671" s="34"/>
      <c r="G671" s="34"/>
      <c r="H671" s="34"/>
      <c r="I671" s="34"/>
      <c r="J671" s="36"/>
      <c r="K671" s="49"/>
      <c r="L671" s="96"/>
      <c r="M671" s="34"/>
      <c r="N671" s="34"/>
      <c r="O671" s="34"/>
      <c r="P671" s="32"/>
      <c r="Q671" s="34"/>
      <c r="R671" s="34"/>
      <c r="S671" s="34"/>
      <c r="T671" s="34"/>
      <c r="U671" s="34"/>
      <c r="V671" s="34"/>
      <c r="W671" s="34"/>
      <c r="X671" s="34"/>
      <c r="Y671" s="34"/>
      <c r="Z671" s="34"/>
      <c r="AA671" s="34"/>
      <c r="AB671" s="34"/>
      <c r="AC671" s="34"/>
      <c r="AD671" s="34"/>
      <c r="AE671" s="34"/>
      <c r="AF671" s="34"/>
      <c r="AG671" s="34"/>
      <c r="AH671" s="34"/>
      <c r="AI671" s="34"/>
      <c r="AJ671" s="34"/>
      <c r="AK671" s="34"/>
      <c r="AL671" s="34"/>
      <c r="AM671" s="34"/>
      <c r="AN671" s="34"/>
      <c r="AO671" s="34"/>
      <c r="AP671" s="34"/>
      <c r="AQ671" s="34"/>
      <c r="AR671" s="34"/>
      <c r="AS671" s="34"/>
      <c r="AT671" s="34"/>
      <c r="AU671" s="34"/>
      <c r="AV671" s="34"/>
      <c r="AW671" s="34"/>
      <c r="AX671" s="34"/>
      <c r="AY671" s="57"/>
      <c r="AZ671" s="47"/>
      <c r="BA671" s="34"/>
      <c r="BB671" s="34"/>
      <c r="BC671" s="34"/>
      <c r="BD671" s="47"/>
      <c r="BE671" s="34"/>
      <c r="BF671" s="34"/>
      <c r="BG671" s="34"/>
      <c r="BH671" s="34"/>
      <c r="BI671" s="32"/>
      <c r="BJ671" s="34"/>
      <c r="BK671" s="34"/>
      <c r="BL671" s="34"/>
      <c r="BM671" s="34"/>
      <c r="BN671" s="34"/>
      <c r="BO671" s="34"/>
      <c r="BP671" s="34"/>
      <c r="BQ671" s="34"/>
      <c r="BR671" s="34"/>
      <c r="BS671" s="34"/>
      <c r="BT671" s="34"/>
      <c r="BU671" s="34"/>
    </row>
    <row r="672">
      <c r="A672" s="34"/>
      <c r="B672" s="34"/>
      <c r="C672" s="34"/>
      <c r="D672" s="33"/>
      <c r="E672" s="34"/>
      <c r="F672" s="34"/>
      <c r="G672" s="34"/>
      <c r="H672" s="34"/>
      <c r="I672" s="34"/>
      <c r="J672" s="36"/>
      <c r="K672" s="49"/>
      <c r="L672" s="96"/>
      <c r="M672" s="34"/>
      <c r="N672" s="34"/>
      <c r="O672" s="34"/>
      <c r="P672" s="32"/>
      <c r="Q672" s="34"/>
      <c r="R672" s="34"/>
      <c r="S672" s="34"/>
      <c r="T672" s="34"/>
      <c r="U672" s="34"/>
      <c r="V672" s="34"/>
      <c r="W672" s="34"/>
      <c r="X672" s="34"/>
      <c r="Y672" s="34"/>
      <c r="Z672" s="34"/>
      <c r="AA672" s="34"/>
      <c r="AB672" s="34"/>
      <c r="AC672" s="34"/>
      <c r="AD672" s="34"/>
      <c r="AE672" s="34"/>
      <c r="AF672" s="34"/>
      <c r="AG672" s="34"/>
      <c r="AH672" s="34"/>
      <c r="AI672" s="34"/>
      <c r="AJ672" s="34"/>
      <c r="AK672" s="34"/>
      <c r="AL672" s="34"/>
      <c r="AM672" s="34"/>
      <c r="AN672" s="34"/>
      <c r="AO672" s="34"/>
      <c r="AP672" s="34"/>
      <c r="AQ672" s="34"/>
      <c r="AR672" s="34"/>
      <c r="AS672" s="34"/>
      <c r="AT672" s="34"/>
      <c r="AU672" s="34"/>
      <c r="AV672" s="34"/>
      <c r="AW672" s="34"/>
      <c r="AX672" s="34"/>
      <c r="AY672" s="57"/>
      <c r="AZ672" s="47"/>
      <c r="BA672" s="34"/>
      <c r="BB672" s="34"/>
      <c r="BC672" s="34"/>
      <c r="BD672" s="47"/>
      <c r="BE672" s="34"/>
      <c r="BF672" s="34"/>
      <c r="BG672" s="34"/>
      <c r="BH672" s="34"/>
      <c r="BI672" s="32"/>
      <c r="BJ672" s="34"/>
      <c r="BK672" s="34"/>
      <c r="BL672" s="34"/>
      <c r="BM672" s="34"/>
      <c r="BN672" s="34"/>
      <c r="BO672" s="34"/>
      <c r="BP672" s="34"/>
      <c r="BQ672" s="34"/>
      <c r="BR672" s="34"/>
      <c r="BS672" s="34"/>
      <c r="BT672" s="34"/>
      <c r="BU672" s="34"/>
    </row>
    <row r="673">
      <c r="A673" s="34"/>
      <c r="B673" s="34"/>
      <c r="C673" s="34"/>
      <c r="D673" s="33"/>
      <c r="E673" s="34"/>
      <c r="F673" s="34"/>
      <c r="G673" s="34"/>
      <c r="H673" s="34"/>
      <c r="I673" s="34"/>
      <c r="J673" s="36"/>
      <c r="K673" s="49"/>
      <c r="L673" s="96"/>
      <c r="M673" s="34"/>
      <c r="N673" s="34"/>
      <c r="O673" s="34"/>
      <c r="P673" s="32"/>
      <c r="Q673" s="34"/>
      <c r="R673" s="34"/>
      <c r="S673" s="34"/>
      <c r="T673" s="34"/>
      <c r="U673" s="34"/>
      <c r="V673" s="34"/>
      <c r="W673" s="34"/>
      <c r="X673" s="34"/>
      <c r="Y673" s="34"/>
      <c r="Z673" s="34"/>
      <c r="AA673" s="34"/>
      <c r="AB673" s="34"/>
      <c r="AC673" s="34"/>
      <c r="AD673" s="34"/>
      <c r="AE673" s="34"/>
      <c r="AF673" s="34"/>
      <c r="AG673" s="34"/>
      <c r="AH673" s="34"/>
      <c r="AI673" s="34"/>
      <c r="AJ673" s="34"/>
      <c r="AK673" s="34"/>
      <c r="AL673" s="34"/>
      <c r="AM673" s="34"/>
      <c r="AN673" s="34"/>
      <c r="AO673" s="34"/>
      <c r="AP673" s="34"/>
      <c r="AQ673" s="34"/>
      <c r="AR673" s="34"/>
      <c r="AS673" s="34"/>
      <c r="AT673" s="34"/>
      <c r="AU673" s="34"/>
      <c r="AV673" s="34"/>
      <c r="AW673" s="34"/>
      <c r="AX673" s="34"/>
      <c r="AY673" s="57"/>
      <c r="AZ673" s="47"/>
      <c r="BA673" s="34"/>
      <c r="BB673" s="34"/>
      <c r="BC673" s="34"/>
      <c r="BD673" s="47"/>
      <c r="BE673" s="34"/>
      <c r="BF673" s="34"/>
      <c r="BG673" s="34"/>
      <c r="BH673" s="34"/>
      <c r="BI673" s="32"/>
      <c r="BJ673" s="34"/>
      <c r="BK673" s="34"/>
      <c r="BL673" s="34"/>
      <c r="BM673" s="34"/>
      <c r="BN673" s="34"/>
      <c r="BO673" s="34"/>
      <c r="BP673" s="34"/>
      <c r="BQ673" s="34"/>
      <c r="BR673" s="34"/>
      <c r="BS673" s="34"/>
      <c r="BT673" s="34"/>
      <c r="BU673" s="34"/>
    </row>
    <row r="674">
      <c r="A674" s="34"/>
      <c r="B674" s="34"/>
      <c r="C674" s="34"/>
      <c r="D674" s="33"/>
      <c r="E674" s="34"/>
      <c r="F674" s="34"/>
      <c r="G674" s="34"/>
      <c r="H674" s="34"/>
      <c r="I674" s="34"/>
      <c r="J674" s="36"/>
      <c r="K674" s="49"/>
      <c r="L674" s="96"/>
      <c r="M674" s="34"/>
      <c r="N674" s="34"/>
      <c r="O674" s="34"/>
      <c r="P674" s="32"/>
      <c r="Q674" s="34"/>
      <c r="R674" s="34"/>
      <c r="S674" s="34"/>
      <c r="T674" s="34"/>
      <c r="U674" s="34"/>
      <c r="V674" s="34"/>
      <c r="W674" s="34"/>
      <c r="X674" s="34"/>
      <c r="Y674" s="34"/>
      <c r="Z674" s="34"/>
      <c r="AA674" s="34"/>
      <c r="AB674" s="34"/>
      <c r="AC674" s="34"/>
      <c r="AD674" s="34"/>
      <c r="AE674" s="34"/>
      <c r="AF674" s="34"/>
      <c r="AG674" s="34"/>
      <c r="AH674" s="34"/>
      <c r="AI674" s="34"/>
      <c r="AJ674" s="34"/>
      <c r="AK674" s="34"/>
      <c r="AL674" s="34"/>
      <c r="AM674" s="34"/>
      <c r="AN674" s="34"/>
      <c r="AO674" s="34"/>
      <c r="AP674" s="34"/>
      <c r="AQ674" s="34"/>
      <c r="AR674" s="34"/>
      <c r="AS674" s="34"/>
      <c r="AT674" s="34"/>
      <c r="AU674" s="34"/>
      <c r="AV674" s="34"/>
      <c r="AW674" s="34"/>
      <c r="AX674" s="34"/>
      <c r="AY674" s="57"/>
      <c r="AZ674" s="47"/>
      <c r="BA674" s="34"/>
      <c r="BB674" s="34"/>
      <c r="BC674" s="34"/>
      <c r="BD674" s="47"/>
      <c r="BE674" s="34"/>
      <c r="BF674" s="34"/>
      <c r="BG674" s="34"/>
      <c r="BH674" s="34"/>
      <c r="BI674" s="32"/>
      <c r="BJ674" s="34"/>
      <c r="BK674" s="34"/>
      <c r="BL674" s="34"/>
      <c r="BM674" s="34"/>
      <c r="BN674" s="34"/>
      <c r="BO674" s="34"/>
      <c r="BP674" s="34"/>
      <c r="BQ674" s="34"/>
      <c r="BR674" s="34"/>
      <c r="BS674" s="34"/>
      <c r="BT674" s="34"/>
      <c r="BU674" s="34"/>
    </row>
    <row r="675">
      <c r="A675" s="34"/>
      <c r="B675" s="34"/>
      <c r="C675" s="34"/>
      <c r="D675" s="33"/>
      <c r="E675" s="34"/>
      <c r="F675" s="34"/>
      <c r="G675" s="34"/>
      <c r="H675" s="34"/>
      <c r="I675" s="34"/>
      <c r="J675" s="36"/>
      <c r="K675" s="49"/>
      <c r="L675" s="96"/>
      <c r="M675" s="34"/>
      <c r="N675" s="34"/>
      <c r="O675" s="34"/>
      <c r="P675" s="32"/>
      <c r="Q675" s="34"/>
      <c r="R675" s="34"/>
      <c r="S675" s="34"/>
      <c r="T675" s="34"/>
      <c r="U675" s="34"/>
      <c r="V675" s="34"/>
      <c r="W675" s="34"/>
      <c r="X675" s="34"/>
      <c r="Y675" s="34"/>
      <c r="Z675" s="34"/>
      <c r="AA675" s="34"/>
      <c r="AB675" s="34"/>
      <c r="AC675" s="34"/>
      <c r="AD675" s="34"/>
      <c r="AE675" s="34"/>
      <c r="AF675" s="34"/>
      <c r="AG675" s="34"/>
      <c r="AH675" s="34"/>
      <c r="AI675" s="34"/>
      <c r="AJ675" s="34"/>
      <c r="AK675" s="34"/>
      <c r="AL675" s="34"/>
      <c r="AM675" s="34"/>
      <c r="AN675" s="34"/>
      <c r="AO675" s="34"/>
      <c r="AP675" s="34"/>
      <c r="AQ675" s="34"/>
      <c r="AR675" s="34"/>
      <c r="AS675" s="34"/>
      <c r="AT675" s="34"/>
      <c r="AU675" s="34"/>
      <c r="AV675" s="34"/>
      <c r="AW675" s="34"/>
      <c r="AX675" s="34"/>
      <c r="AY675" s="57"/>
      <c r="AZ675" s="47"/>
      <c r="BA675" s="34"/>
      <c r="BB675" s="34"/>
      <c r="BC675" s="34"/>
      <c r="BD675" s="47"/>
      <c r="BE675" s="34"/>
      <c r="BF675" s="34"/>
      <c r="BG675" s="34"/>
      <c r="BH675" s="34"/>
      <c r="BI675" s="32"/>
      <c r="BJ675" s="34"/>
      <c r="BK675" s="34"/>
      <c r="BL675" s="34"/>
      <c r="BM675" s="34"/>
      <c r="BN675" s="34"/>
      <c r="BO675" s="34"/>
      <c r="BP675" s="34"/>
      <c r="BQ675" s="34"/>
      <c r="BR675" s="34"/>
      <c r="BS675" s="34"/>
      <c r="BT675" s="34"/>
      <c r="BU675" s="34"/>
    </row>
    <row r="676">
      <c r="A676" s="34"/>
      <c r="B676" s="34"/>
      <c r="C676" s="34"/>
      <c r="D676" s="33"/>
      <c r="E676" s="34"/>
      <c r="F676" s="34"/>
      <c r="G676" s="34"/>
      <c r="H676" s="34"/>
      <c r="I676" s="34"/>
      <c r="J676" s="36"/>
      <c r="K676" s="49"/>
      <c r="L676" s="96"/>
      <c r="M676" s="34"/>
      <c r="N676" s="34"/>
      <c r="O676" s="34"/>
      <c r="P676" s="32"/>
      <c r="Q676" s="34"/>
      <c r="R676" s="34"/>
      <c r="S676" s="34"/>
      <c r="T676" s="34"/>
      <c r="U676" s="34"/>
      <c r="V676" s="34"/>
      <c r="W676" s="34"/>
      <c r="X676" s="34"/>
      <c r="Y676" s="34"/>
      <c r="Z676" s="34"/>
      <c r="AA676" s="34"/>
      <c r="AB676" s="34"/>
      <c r="AC676" s="34"/>
      <c r="AD676" s="34"/>
      <c r="AE676" s="34"/>
      <c r="AF676" s="34"/>
      <c r="AG676" s="34"/>
      <c r="AH676" s="34"/>
      <c r="AI676" s="34"/>
      <c r="AJ676" s="34"/>
      <c r="AK676" s="34"/>
      <c r="AL676" s="34"/>
      <c r="AM676" s="34"/>
      <c r="AN676" s="34"/>
      <c r="AO676" s="34"/>
      <c r="AP676" s="34"/>
      <c r="AQ676" s="34"/>
      <c r="AR676" s="34"/>
      <c r="AS676" s="34"/>
      <c r="AT676" s="34"/>
      <c r="AU676" s="34"/>
      <c r="AV676" s="34"/>
      <c r="AW676" s="34"/>
      <c r="AX676" s="34"/>
      <c r="AY676" s="57"/>
      <c r="AZ676" s="47"/>
      <c r="BA676" s="34"/>
      <c r="BB676" s="34"/>
      <c r="BC676" s="34"/>
      <c r="BD676" s="47"/>
      <c r="BE676" s="34"/>
      <c r="BF676" s="34"/>
      <c r="BG676" s="34"/>
      <c r="BH676" s="34"/>
      <c r="BI676" s="32"/>
      <c r="BJ676" s="34"/>
      <c r="BK676" s="34"/>
      <c r="BL676" s="34"/>
      <c r="BM676" s="34"/>
      <c r="BN676" s="34"/>
      <c r="BO676" s="34"/>
      <c r="BP676" s="34"/>
      <c r="BQ676" s="34"/>
      <c r="BR676" s="34"/>
      <c r="BS676" s="34"/>
      <c r="BT676" s="34"/>
      <c r="BU676" s="34"/>
    </row>
    <row r="677">
      <c r="A677" s="34"/>
      <c r="B677" s="34"/>
      <c r="C677" s="34"/>
      <c r="D677" s="33"/>
      <c r="E677" s="34"/>
      <c r="F677" s="34"/>
      <c r="G677" s="34"/>
      <c r="H677" s="34"/>
      <c r="I677" s="34"/>
      <c r="J677" s="36"/>
      <c r="K677" s="49"/>
      <c r="L677" s="96"/>
      <c r="M677" s="34"/>
      <c r="N677" s="34"/>
      <c r="O677" s="34"/>
      <c r="P677" s="32"/>
      <c r="Q677" s="34"/>
      <c r="R677" s="34"/>
      <c r="S677" s="34"/>
      <c r="T677" s="34"/>
      <c r="U677" s="34"/>
      <c r="V677" s="34"/>
      <c r="W677" s="34"/>
      <c r="X677" s="34"/>
      <c r="Y677" s="34"/>
      <c r="Z677" s="34"/>
      <c r="AA677" s="34"/>
      <c r="AB677" s="34"/>
      <c r="AC677" s="34"/>
      <c r="AD677" s="34"/>
      <c r="AE677" s="34"/>
      <c r="AF677" s="34"/>
      <c r="AG677" s="34"/>
      <c r="AH677" s="34"/>
      <c r="AI677" s="34"/>
      <c r="AJ677" s="34"/>
      <c r="AK677" s="34"/>
      <c r="AL677" s="34"/>
      <c r="AM677" s="34"/>
      <c r="AN677" s="34"/>
      <c r="AO677" s="34"/>
      <c r="AP677" s="34"/>
      <c r="AQ677" s="34"/>
      <c r="AR677" s="34"/>
      <c r="AS677" s="34"/>
      <c r="AT677" s="34"/>
      <c r="AU677" s="34"/>
      <c r="AV677" s="34"/>
      <c r="AW677" s="34"/>
      <c r="AX677" s="34"/>
      <c r="AY677" s="57"/>
      <c r="AZ677" s="47"/>
      <c r="BA677" s="34"/>
      <c r="BB677" s="34"/>
      <c r="BC677" s="34"/>
      <c r="BD677" s="47"/>
      <c r="BE677" s="34"/>
      <c r="BF677" s="34"/>
      <c r="BG677" s="34"/>
      <c r="BH677" s="34"/>
      <c r="BI677" s="32"/>
      <c r="BJ677" s="34"/>
      <c r="BK677" s="34"/>
      <c r="BL677" s="34"/>
      <c r="BM677" s="34"/>
      <c r="BN677" s="34"/>
      <c r="BO677" s="34"/>
      <c r="BP677" s="34"/>
      <c r="BQ677" s="34"/>
      <c r="BR677" s="34"/>
      <c r="BS677" s="34"/>
      <c r="BT677" s="34"/>
      <c r="BU677" s="34"/>
    </row>
    <row r="678">
      <c r="A678" s="34"/>
      <c r="B678" s="34"/>
      <c r="C678" s="34"/>
      <c r="D678" s="33"/>
      <c r="E678" s="34"/>
      <c r="F678" s="34"/>
      <c r="G678" s="34"/>
      <c r="H678" s="34"/>
      <c r="I678" s="34"/>
      <c r="J678" s="36"/>
      <c r="K678" s="49"/>
      <c r="L678" s="96"/>
      <c r="M678" s="34"/>
      <c r="N678" s="34"/>
      <c r="O678" s="34"/>
      <c r="P678" s="32"/>
      <c r="Q678" s="34"/>
      <c r="R678" s="34"/>
      <c r="S678" s="34"/>
      <c r="T678" s="34"/>
      <c r="U678" s="34"/>
      <c r="V678" s="34"/>
      <c r="W678" s="34"/>
      <c r="X678" s="34"/>
      <c r="Y678" s="34"/>
      <c r="Z678" s="34"/>
      <c r="AA678" s="34"/>
      <c r="AB678" s="34"/>
      <c r="AC678" s="34"/>
      <c r="AD678" s="34"/>
      <c r="AE678" s="34"/>
      <c r="AF678" s="34"/>
      <c r="AG678" s="34"/>
      <c r="AH678" s="34"/>
      <c r="AI678" s="34"/>
      <c r="AJ678" s="34"/>
      <c r="AK678" s="34"/>
      <c r="AL678" s="34"/>
      <c r="AM678" s="34"/>
      <c r="AN678" s="34"/>
      <c r="AO678" s="34"/>
      <c r="AP678" s="34"/>
      <c r="AQ678" s="34"/>
      <c r="AR678" s="34"/>
      <c r="AS678" s="34"/>
      <c r="AT678" s="34"/>
      <c r="AU678" s="34"/>
      <c r="AV678" s="34"/>
      <c r="AW678" s="34"/>
      <c r="AX678" s="34"/>
      <c r="AY678" s="57"/>
      <c r="AZ678" s="47"/>
      <c r="BA678" s="34"/>
      <c r="BB678" s="34"/>
      <c r="BC678" s="34"/>
      <c r="BD678" s="47"/>
      <c r="BE678" s="34"/>
      <c r="BF678" s="34"/>
      <c r="BG678" s="34"/>
      <c r="BH678" s="34"/>
      <c r="BI678" s="32"/>
      <c r="BJ678" s="34"/>
      <c r="BK678" s="34"/>
      <c r="BL678" s="34"/>
      <c r="BM678" s="34"/>
      <c r="BN678" s="34"/>
      <c r="BO678" s="34"/>
      <c r="BP678" s="34"/>
      <c r="BQ678" s="34"/>
      <c r="BR678" s="34"/>
      <c r="BS678" s="34"/>
      <c r="BT678" s="34"/>
      <c r="BU678" s="34"/>
    </row>
    <row r="679">
      <c r="A679" s="34"/>
      <c r="B679" s="34"/>
      <c r="C679" s="34"/>
      <c r="D679" s="33"/>
      <c r="E679" s="34"/>
      <c r="F679" s="34"/>
      <c r="G679" s="34"/>
      <c r="H679" s="34"/>
      <c r="I679" s="34"/>
      <c r="J679" s="36"/>
      <c r="K679" s="49"/>
      <c r="L679" s="96"/>
      <c r="M679" s="34"/>
      <c r="N679" s="34"/>
      <c r="O679" s="34"/>
      <c r="P679" s="32"/>
      <c r="Q679" s="34"/>
      <c r="R679" s="34"/>
      <c r="S679" s="34"/>
      <c r="T679" s="34"/>
      <c r="U679" s="34"/>
      <c r="V679" s="34"/>
      <c r="W679" s="34"/>
      <c r="X679" s="34"/>
      <c r="Y679" s="34"/>
      <c r="Z679" s="34"/>
      <c r="AA679" s="34"/>
      <c r="AB679" s="34"/>
      <c r="AC679" s="34"/>
      <c r="AD679" s="34"/>
      <c r="AE679" s="34"/>
      <c r="AF679" s="34"/>
      <c r="AG679" s="34"/>
      <c r="AH679" s="34"/>
      <c r="AI679" s="34"/>
      <c r="AJ679" s="34"/>
      <c r="AK679" s="34"/>
      <c r="AL679" s="34"/>
      <c r="AM679" s="34"/>
      <c r="AN679" s="34"/>
      <c r="AO679" s="34"/>
      <c r="AP679" s="34"/>
      <c r="AQ679" s="34"/>
      <c r="AR679" s="34"/>
      <c r="AS679" s="34"/>
      <c r="AT679" s="34"/>
      <c r="AU679" s="34"/>
      <c r="AV679" s="34"/>
      <c r="AW679" s="34"/>
      <c r="AX679" s="34"/>
      <c r="AY679" s="57"/>
      <c r="AZ679" s="47"/>
      <c r="BA679" s="34"/>
      <c r="BB679" s="34"/>
      <c r="BC679" s="34"/>
      <c r="BD679" s="47"/>
      <c r="BE679" s="34"/>
      <c r="BF679" s="34"/>
      <c r="BG679" s="34"/>
      <c r="BH679" s="34"/>
      <c r="BI679" s="32"/>
      <c r="BJ679" s="34"/>
      <c r="BK679" s="34"/>
      <c r="BL679" s="34"/>
      <c r="BM679" s="34"/>
      <c r="BN679" s="34"/>
      <c r="BO679" s="34"/>
      <c r="BP679" s="34"/>
      <c r="BQ679" s="34"/>
      <c r="BR679" s="34"/>
      <c r="BS679" s="34"/>
      <c r="BT679" s="34"/>
      <c r="BU679" s="34"/>
    </row>
    <row r="680">
      <c r="A680" s="34"/>
      <c r="B680" s="34"/>
      <c r="C680" s="34"/>
      <c r="D680" s="33"/>
      <c r="E680" s="34"/>
      <c r="F680" s="34"/>
      <c r="G680" s="34"/>
      <c r="H680" s="34"/>
      <c r="I680" s="34"/>
      <c r="J680" s="36"/>
      <c r="K680" s="49"/>
      <c r="L680" s="96"/>
      <c r="M680" s="34"/>
      <c r="N680" s="34"/>
      <c r="O680" s="34"/>
      <c r="P680" s="32"/>
      <c r="Q680" s="34"/>
      <c r="R680" s="34"/>
      <c r="S680" s="34"/>
      <c r="T680" s="34"/>
      <c r="U680" s="34"/>
      <c r="V680" s="34"/>
      <c r="W680" s="34"/>
      <c r="X680" s="34"/>
      <c r="Y680" s="34"/>
      <c r="Z680" s="34"/>
      <c r="AA680" s="34"/>
      <c r="AB680" s="34"/>
      <c r="AC680" s="34"/>
      <c r="AD680" s="34"/>
      <c r="AE680" s="34"/>
      <c r="AF680" s="34"/>
      <c r="AG680" s="34"/>
      <c r="AH680" s="34"/>
      <c r="AI680" s="34"/>
      <c r="AJ680" s="34"/>
      <c r="AK680" s="34"/>
      <c r="AL680" s="34"/>
      <c r="AM680" s="34"/>
      <c r="AN680" s="34"/>
      <c r="AO680" s="34"/>
      <c r="AP680" s="34"/>
      <c r="AQ680" s="34"/>
      <c r="AR680" s="34"/>
      <c r="AS680" s="34"/>
      <c r="AT680" s="34"/>
      <c r="AU680" s="34"/>
      <c r="AV680" s="34"/>
      <c r="AW680" s="34"/>
      <c r="AX680" s="34"/>
      <c r="AY680" s="57"/>
      <c r="AZ680" s="47"/>
      <c r="BA680" s="34"/>
      <c r="BB680" s="34"/>
      <c r="BC680" s="34"/>
      <c r="BD680" s="47"/>
      <c r="BE680" s="34"/>
      <c r="BF680" s="34"/>
      <c r="BG680" s="34"/>
      <c r="BH680" s="34"/>
      <c r="BI680" s="32"/>
      <c r="BJ680" s="34"/>
      <c r="BK680" s="34"/>
      <c r="BL680" s="34"/>
      <c r="BM680" s="34"/>
      <c r="BN680" s="34"/>
      <c r="BO680" s="34"/>
      <c r="BP680" s="34"/>
      <c r="BQ680" s="34"/>
      <c r="BR680" s="34"/>
      <c r="BS680" s="34"/>
      <c r="BT680" s="34"/>
      <c r="BU680" s="34"/>
    </row>
    <row r="681">
      <c r="A681" s="34"/>
      <c r="B681" s="34"/>
      <c r="C681" s="34"/>
      <c r="D681" s="33"/>
      <c r="E681" s="34"/>
      <c r="F681" s="34"/>
      <c r="G681" s="34"/>
      <c r="H681" s="34"/>
      <c r="I681" s="34"/>
      <c r="J681" s="36"/>
      <c r="K681" s="49"/>
      <c r="L681" s="96"/>
      <c r="M681" s="34"/>
      <c r="N681" s="34"/>
      <c r="O681" s="34"/>
      <c r="P681" s="32"/>
      <c r="Q681" s="34"/>
      <c r="R681" s="34"/>
      <c r="S681" s="34"/>
      <c r="T681" s="34"/>
      <c r="U681" s="34"/>
      <c r="V681" s="34"/>
      <c r="W681" s="34"/>
      <c r="X681" s="34"/>
      <c r="Y681" s="34"/>
      <c r="Z681" s="34"/>
      <c r="AA681" s="34"/>
      <c r="AB681" s="34"/>
      <c r="AC681" s="34"/>
      <c r="AD681" s="34"/>
      <c r="AE681" s="34"/>
      <c r="AF681" s="34"/>
      <c r="AG681" s="34"/>
      <c r="AH681" s="34"/>
      <c r="AI681" s="34"/>
      <c r="AJ681" s="34"/>
      <c r="AK681" s="34"/>
      <c r="AL681" s="34"/>
      <c r="AM681" s="34"/>
      <c r="AN681" s="34"/>
      <c r="AO681" s="34"/>
      <c r="AP681" s="34"/>
      <c r="AQ681" s="34"/>
      <c r="AR681" s="34"/>
      <c r="AS681" s="34"/>
      <c r="AT681" s="34"/>
      <c r="AU681" s="34"/>
      <c r="AV681" s="34"/>
      <c r="AW681" s="34"/>
      <c r="AX681" s="34"/>
      <c r="AY681" s="57"/>
      <c r="AZ681" s="47"/>
      <c r="BA681" s="34"/>
      <c r="BB681" s="34"/>
      <c r="BC681" s="34"/>
      <c r="BD681" s="47"/>
      <c r="BE681" s="34"/>
      <c r="BF681" s="34"/>
      <c r="BG681" s="34"/>
      <c r="BH681" s="34"/>
      <c r="BI681" s="32"/>
      <c r="BJ681" s="34"/>
      <c r="BK681" s="34"/>
      <c r="BL681" s="34"/>
      <c r="BM681" s="34"/>
      <c r="BN681" s="34"/>
      <c r="BO681" s="34"/>
      <c r="BP681" s="34"/>
      <c r="BQ681" s="34"/>
      <c r="BR681" s="34"/>
      <c r="BS681" s="34"/>
      <c r="BT681" s="34"/>
      <c r="BU681" s="34"/>
    </row>
    <row r="682">
      <c r="A682" s="34"/>
      <c r="B682" s="34"/>
      <c r="C682" s="34"/>
      <c r="D682" s="33"/>
      <c r="E682" s="34"/>
      <c r="F682" s="34"/>
      <c r="G682" s="34"/>
      <c r="H682" s="34"/>
      <c r="I682" s="34"/>
      <c r="J682" s="36"/>
      <c r="K682" s="49"/>
      <c r="L682" s="96"/>
      <c r="M682" s="34"/>
      <c r="N682" s="34"/>
      <c r="O682" s="34"/>
      <c r="P682" s="32"/>
      <c r="Q682" s="34"/>
      <c r="R682" s="34"/>
      <c r="S682" s="34"/>
      <c r="T682" s="34"/>
      <c r="U682" s="34"/>
      <c r="V682" s="34"/>
      <c r="W682" s="34"/>
      <c r="X682" s="34"/>
      <c r="Y682" s="34"/>
      <c r="Z682" s="34"/>
      <c r="AA682" s="34"/>
      <c r="AB682" s="34"/>
      <c r="AC682" s="34"/>
      <c r="AD682" s="34"/>
      <c r="AE682" s="34"/>
      <c r="AF682" s="34"/>
      <c r="AG682" s="34"/>
      <c r="AH682" s="34"/>
      <c r="AI682" s="34"/>
      <c r="AJ682" s="34"/>
      <c r="AK682" s="34"/>
      <c r="AL682" s="34"/>
      <c r="AM682" s="34"/>
      <c r="AN682" s="34"/>
      <c r="AO682" s="34"/>
      <c r="AP682" s="34"/>
      <c r="AQ682" s="34"/>
      <c r="AR682" s="34"/>
      <c r="AS682" s="34"/>
      <c r="AT682" s="34"/>
      <c r="AU682" s="34"/>
      <c r="AV682" s="34"/>
      <c r="AW682" s="34"/>
      <c r="AX682" s="34"/>
      <c r="AY682" s="57"/>
      <c r="AZ682" s="47"/>
      <c r="BA682" s="34"/>
      <c r="BB682" s="34"/>
      <c r="BC682" s="34"/>
      <c r="BD682" s="47"/>
      <c r="BE682" s="34"/>
      <c r="BF682" s="34"/>
      <c r="BG682" s="34"/>
      <c r="BH682" s="34"/>
      <c r="BI682" s="32"/>
      <c r="BJ682" s="34"/>
      <c r="BK682" s="34"/>
      <c r="BL682" s="34"/>
      <c r="BM682" s="34"/>
      <c r="BN682" s="34"/>
      <c r="BO682" s="34"/>
      <c r="BP682" s="34"/>
      <c r="BQ682" s="34"/>
      <c r="BR682" s="34"/>
      <c r="BS682" s="34"/>
      <c r="BT682" s="34"/>
      <c r="BU682" s="34"/>
    </row>
    <row r="683">
      <c r="A683" s="34"/>
      <c r="B683" s="34"/>
      <c r="C683" s="34"/>
      <c r="D683" s="33"/>
      <c r="E683" s="34"/>
      <c r="F683" s="34"/>
      <c r="G683" s="34"/>
      <c r="H683" s="34"/>
      <c r="I683" s="34"/>
      <c r="J683" s="36"/>
      <c r="K683" s="49"/>
      <c r="L683" s="96"/>
      <c r="M683" s="34"/>
      <c r="N683" s="34"/>
      <c r="O683" s="34"/>
      <c r="P683" s="32"/>
      <c r="Q683" s="34"/>
      <c r="R683" s="34"/>
      <c r="S683" s="34"/>
      <c r="T683" s="34"/>
      <c r="U683" s="34"/>
      <c r="V683" s="34"/>
      <c r="W683" s="34"/>
      <c r="X683" s="34"/>
      <c r="Y683" s="34"/>
      <c r="Z683" s="34"/>
      <c r="AA683" s="34"/>
      <c r="AB683" s="34"/>
      <c r="AC683" s="34"/>
      <c r="AD683" s="34"/>
      <c r="AE683" s="34"/>
      <c r="AF683" s="34"/>
      <c r="AG683" s="34"/>
      <c r="AH683" s="34"/>
      <c r="AI683" s="34"/>
      <c r="AJ683" s="34"/>
      <c r="AK683" s="34"/>
      <c r="AL683" s="34"/>
      <c r="AM683" s="34"/>
      <c r="AN683" s="34"/>
      <c r="AO683" s="34"/>
      <c r="AP683" s="34"/>
      <c r="AQ683" s="34"/>
      <c r="AR683" s="34"/>
      <c r="AS683" s="34"/>
      <c r="AT683" s="34"/>
      <c r="AU683" s="34"/>
      <c r="AV683" s="34"/>
      <c r="AW683" s="34"/>
      <c r="AX683" s="34"/>
      <c r="AY683" s="57"/>
      <c r="AZ683" s="47"/>
      <c r="BA683" s="34"/>
      <c r="BB683" s="34"/>
      <c r="BC683" s="34"/>
      <c r="BD683" s="47"/>
      <c r="BE683" s="34"/>
      <c r="BF683" s="34"/>
      <c r="BG683" s="34"/>
      <c r="BH683" s="34"/>
      <c r="BI683" s="32"/>
      <c r="BJ683" s="34"/>
      <c r="BK683" s="34"/>
      <c r="BL683" s="34"/>
      <c r="BM683" s="34"/>
      <c r="BN683" s="34"/>
      <c r="BO683" s="34"/>
      <c r="BP683" s="34"/>
      <c r="BQ683" s="34"/>
      <c r="BR683" s="34"/>
      <c r="BS683" s="34"/>
      <c r="BT683" s="34"/>
      <c r="BU683" s="34"/>
    </row>
    <row r="684">
      <c r="A684" s="34"/>
      <c r="B684" s="34"/>
      <c r="C684" s="34"/>
      <c r="D684" s="33"/>
      <c r="E684" s="34"/>
      <c r="F684" s="34"/>
      <c r="G684" s="34"/>
      <c r="H684" s="34"/>
      <c r="I684" s="34"/>
      <c r="J684" s="36"/>
      <c r="K684" s="49"/>
      <c r="L684" s="96"/>
      <c r="M684" s="34"/>
      <c r="N684" s="34"/>
      <c r="O684" s="34"/>
      <c r="P684" s="32"/>
      <c r="Q684" s="34"/>
      <c r="R684" s="34"/>
      <c r="S684" s="34"/>
      <c r="T684" s="34"/>
      <c r="U684" s="34"/>
      <c r="V684" s="34"/>
      <c r="W684" s="34"/>
      <c r="X684" s="34"/>
      <c r="Y684" s="34"/>
      <c r="Z684" s="34"/>
      <c r="AA684" s="34"/>
      <c r="AB684" s="34"/>
      <c r="AC684" s="34"/>
      <c r="AD684" s="34"/>
      <c r="AE684" s="34"/>
      <c r="AF684" s="34"/>
      <c r="AG684" s="34"/>
      <c r="AH684" s="34"/>
      <c r="AI684" s="34"/>
      <c r="AJ684" s="34"/>
      <c r="AK684" s="34"/>
      <c r="AL684" s="34"/>
      <c r="AM684" s="34"/>
      <c r="AN684" s="34"/>
      <c r="AO684" s="34"/>
      <c r="AP684" s="34"/>
      <c r="AQ684" s="34"/>
      <c r="AR684" s="34"/>
      <c r="AS684" s="34"/>
      <c r="AT684" s="34"/>
      <c r="AU684" s="34"/>
      <c r="AV684" s="34"/>
      <c r="AW684" s="34"/>
      <c r="AX684" s="34"/>
      <c r="AY684" s="57"/>
      <c r="AZ684" s="47"/>
      <c r="BA684" s="34"/>
      <c r="BB684" s="34"/>
      <c r="BC684" s="34"/>
      <c r="BD684" s="47"/>
      <c r="BE684" s="34"/>
      <c r="BF684" s="34"/>
      <c r="BG684" s="34"/>
      <c r="BH684" s="34"/>
      <c r="BI684" s="32"/>
      <c r="BJ684" s="34"/>
      <c r="BK684" s="34"/>
      <c r="BL684" s="34"/>
      <c r="BM684" s="34"/>
      <c r="BN684" s="34"/>
      <c r="BO684" s="34"/>
      <c r="BP684" s="34"/>
      <c r="BQ684" s="34"/>
      <c r="BR684" s="34"/>
      <c r="BS684" s="34"/>
      <c r="BT684" s="34"/>
      <c r="BU684" s="34"/>
    </row>
    <row r="685">
      <c r="A685" s="34"/>
      <c r="B685" s="34"/>
      <c r="C685" s="34"/>
      <c r="D685" s="33"/>
      <c r="E685" s="34"/>
      <c r="F685" s="34"/>
      <c r="G685" s="34"/>
      <c r="H685" s="34"/>
      <c r="I685" s="34"/>
      <c r="J685" s="36"/>
      <c r="K685" s="49"/>
      <c r="L685" s="96"/>
      <c r="M685" s="34"/>
      <c r="N685" s="34"/>
      <c r="O685" s="34"/>
      <c r="P685" s="32"/>
      <c r="Q685" s="34"/>
      <c r="R685" s="34"/>
      <c r="S685" s="34"/>
      <c r="T685" s="34"/>
      <c r="U685" s="34"/>
      <c r="V685" s="34"/>
      <c r="W685" s="34"/>
      <c r="X685" s="34"/>
      <c r="Y685" s="34"/>
      <c r="Z685" s="34"/>
      <c r="AA685" s="34"/>
      <c r="AB685" s="34"/>
      <c r="AC685" s="34"/>
      <c r="AD685" s="34"/>
      <c r="AE685" s="34"/>
      <c r="AF685" s="34"/>
      <c r="AG685" s="34"/>
      <c r="AH685" s="34"/>
      <c r="AI685" s="34"/>
      <c r="AJ685" s="34"/>
      <c r="AK685" s="34"/>
      <c r="AL685" s="34"/>
      <c r="AM685" s="34"/>
      <c r="AN685" s="34"/>
      <c r="AO685" s="34"/>
      <c r="AP685" s="34"/>
      <c r="AQ685" s="34"/>
      <c r="AR685" s="34"/>
      <c r="AS685" s="34"/>
      <c r="AT685" s="34"/>
      <c r="AU685" s="34"/>
      <c r="AV685" s="34"/>
      <c r="AW685" s="34"/>
      <c r="AX685" s="34"/>
      <c r="AY685" s="57"/>
      <c r="AZ685" s="47"/>
      <c r="BA685" s="34"/>
      <c r="BB685" s="34"/>
      <c r="BC685" s="34"/>
      <c r="BD685" s="47"/>
      <c r="BE685" s="34"/>
      <c r="BF685" s="34"/>
      <c r="BG685" s="34"/>
      <c r="BH685" s="34"/>
      <c r="BI685" s="32"/>
      <c r="BJ685" s="34"/>
      <c r="BK685" s="34"/>
      <c r="BL685" s="34"/>
      <c r="BM685" s="34"/>
      <c r="BN685" s="34"/>
      <c r="BO685" s="34"/>
      <c r="BP685" s="34"/>
      <c r="BQ685" s="34"/>
      <c r="BR685" s="34"/>
      <c r="BS685" s="34"/>
      <c r="BT685" s="34"/>
      <c r="BU685" s="34"/>
    </row>
    <row r="686">
      <c r="A686" s="34"/>
      <c r="B686" s="34"/>
      <c r="C686" s="34"/>
      <c r="D686" s="33"/>
      <c r="E686" s="34"/>
      <c r="F686" s="34"/>
      <c r="G686" s="34"/>
      <c r="H686" s="34"/>
      <c r="I686" s="34"/>
      <c r="J686" s="36"/>
      <c r="K686" s="49"/>
      <c r="L686" s="96"/>
      <c r="M686" s="34"/>
      <c r="N686" s="34"/>
      <c r="O686" s="34"/>
      <c r="P686" s="32"/>
      <c r="Q686" s="34"/>
      <c r="R686" s="34"/>
      <c r="S686" s="34"/>
      <c r="T686" s="34"/>
      <c r="U686" s="34"/>
      <c r="V686" s="34"/>
      <c r="W686" s="34"/>
      <c r="X686" s="34"/>
      <c r="Y686" s="34"/>
      <c r="Z686" s="34"/>
      <c r="AA686" s="34"/>
      <c r="AB686" s="34"/>
      <c r="AC686" s="34"/>
      <c r="AD686" s="34"/>
      <c r="AE686" s="34"/>
      <c r="AF686" s="34"/>
      <c r="AG686" s="34"/>
      <c r="AH686" s="34"/>
      <c r="AI686" s="34"/>
      <c r="AJ686" s="34"/>
      <c r="AK686" s="34"/>
      <c r="AL686" s="34"/>
      <c r="AM686" s="34"/>
      <c r="AN686" s="34"/>
      <c r="AO686" s="34"/>
      <c r="AP686" s="34"/>
      <c r="AQ686" s="34"/>
      <c r="AR686" s="34"/>
      <c r="AS686" s="34"/>
      <c r="AT686" s="34"/>
      <c r="AU686" s="34"/>
      <c r="AV686" s="34"/>
      <c r="AW686" s="34"/>
      <c r="AX686" s="34"/>
      <c r="AY686" s="57"/>
      <c r="AZ686" s="47"/>
      <c r="BA686" s="34"/>
      <c r="BB686" s="34"/>
      <c r="BC686" s="34"/>
      <c r="BD686" s="47"/>
      <c r="BE686" s="34"/>
      <c r="BF686" s="34"/>
      <c r="BG686" s="34"/>
      <c r="BH686" s="34"/>
      <c r="BI686" s="32"/>
      <c r="BJ686" s="34"/>
      <c r="BK686" s="34"/>
      <c r="BL686" s="34"/>
      <c r="BM686" s="34"/>
      <c r="BN686" s="34"/>
      <c r="BO686" s="34"/>
      <c r="BP686" s="34"/>
      <c r="BQ686" s="34"/>
      <c r="BR686" s="34"/>
      <c r="BS686" s="34"/>
      <c r="BT686" s="34"/>
      <c r="BU686" s="34"/>
    </row>
    <row r="687">
      <c r="A687" s="34"/>
      <c r="B687" s="34"/>
      <c r="C687" s="34"/>
      <c r="D687" s="33"/>
      <c r="E687" s="34"/>
      <c r="F687" s="34"/>
      <c r="G687" s="34"/>
      <c r="H687" s="34"/>
      <c r="I687" s="34"/>
      <c r="J687" s="36"/>
      <c r="K687" s="49"/>
      <c r="L687" s="96"/>
      <c r="M687" s="34"/>
      <c r="N687" s="34"/>
      <c r="O687" s="34"/>
      <c r="P687" s="32"/>
      <c r="Q687" s="34"/>
      <c r="R687" s="34"/>
      <c r="S687" s="34"/>
      <c r="T687" s="34"/>
      <c r="U687" s="34"/>
      <c r="V687" s="34"/>
      <c r="W687" s="34"/>
      <c r="X687" s="34"/>
      <c r="Y687" s="34"/>
      <c r="Z687" s="34"/>
      <c r="AA687" s="34"/>
      <c r="AB687" s="34"/>
      <c r="AC687" s="34"/>
      <c r="AD687" s="34"/>
      <c r="AE687" s="34"/>
      <c r="AF687" s="34"/>
      <c r="AG687" s="34"/>
      <c r="AH687" s="34"/>
      <c r="AI687" s="34"/>
      <c r="AJ687" s="34"/>
      <c r="AK687" s="34"/>
      <c r="AL687" s="34"/>
      <c r="AM687" s="34"/>
      <c r="AN687" s="34"/>
      <c r="AO687" s="34"/>
      <c r="AP687" s="34"/>
      <c r="AQ687" s="34"/>
      <c r="AR687" s="34"/>
      <c r="AS687" s="34"/>
      <c r="AT687" s="34"/>
      <c r="AU687" s="34"/>
      <c r="AV687" s="34"/>
      <c r="AW687" s="34"/>
      <c r="AX687" s="34"/>
      <c r="AY687" s="57"/>
      <c r="AZ687" s="47"/>
      <c r="BA687" s="34"/>
      <c r="BB687" s="34"/>
      <c r="BC687" s="34"/>
      <c r="BD687" s="47"/>
      <c r="BE687" s="34"/>
      <c r="BF687" s="34"/>
      <c r="BG687" s="34"/>
      <c r="BH687" s="34"/>
      <c r="BI687" s="32"/>
      <c r="BJ687" s="34"/>
      <c r="BK687" s="34"/>
      <c r="BL687" s="34"/>
      <c r="BM687" s="34"/>
      <c r="BN687" s="34"/>
      <c r="BO687" s="34"/>
      <c r="BP687" s="34"/>
      <c r="BQ687" s="34"/>
      <c r="BR687" s="34"/>
      <c r="BS687" s="34"/>
      <c r="BT687" s="34"/>
      <c r="BU687" s="34"/>
    </row>
    <row r="688">
      <c r="A688" s="34"/>
      <c r="B688" s="34"/>
      <c r="C688" s="34"/>
      <c r="D688" s="33"/>
      <c r="E688" s="34"/>
      <c r="F688" s="34"/>
      <c r="G688" s="34"/>
      <c r="H688" s="34"/>
      <c r="I688" s="34"/>
      <c r="J688" s="36"/>
      <c r="K688" s="49"/>
      <c r="L688" s="96"/>
      <c r="M688" s="34"/>
      <c r="N688" s="34"/>
      <c r="O688" s="34"/>
      <c r="P688" s="32"/>
      <c r="Q688" s="34"/>
      <c r="R688" s="34"/>
      <c r="S688" s="34"/>
      <c r="T688" s="34"/>
      <c r="U688" s="34"/>
      <c r="V688" s="34"/>
      <c r="W688" s="34"/>
      <c r="X688" s="34"/>
      <c r="Y688" s="34"/>
      <c r="Z688" s="34"/>
      <c r="AA688" s="34"/>
      <c r="AB688" s="34"/>
      <c r="AC688" s="34"/>
      <c r="AD688" s="34"/>
      <c r="AE688" s="34"/>
      <c r="AF688" s="34"/>
      <c r="AG688" s="34"/>
      <c r="AH688" s="34"/>
      <c r="AI688" s="34"/>
      <c r="AJ688" s="34"/>
      <c r="AK688" s="34"/>
      <c r="AL688" s="34"/>
      <c r="AM688" s="34"/>
      <c r="AN688" s="34"/>
      <c r="AO688" s="34"/>
      <c r="AP688" s="34"/>
      <c r="AQ688" s="34"/>
      <c r="AR688" s="34"/>
      <c r="AS688" s="34"/>
      <c r="AT688" s="34"/>
      <c r="AU688" s="34"/>
      <c r="AV688" s="34"/>
      <c r="AW688" s="34"/>
      <c r="AX688" s="34"/>
      <c r="AY688" s="57"/>
      <c r="AZ688" s="47"/>
      <c r="BA688" s="34"/>
      <c r="BB688" s="34"/>
      <c r="BC688" s="34"/>
      <c r="BD688" s="47"/>
      <c r="BE688" s="34"/>
      <c r="BF688" s="34"/>
      <c r="BG688" s="34"/>
      <c r="BH688" s="34"/>
      <c r="BI688" s="32"/>
      <c r="BJ688" s="34"/>
      <c r="BK688" s="34"/>
      <c r="BL688" s="34"/>
      <c r="BM688" s="34"/>
      <c r="BN688" s="34"/>
      <c r="BO688" s="34"/>
      <c r="BP688" s="34"/>
      <c r="BQ688" s="34"/>
      <c r="BR688" s="34"/>
      <c r="BS688" s="34"/>
      <c r="BT688" s="34"/>
      <c r="BU688" s="34"/>
    </row>
    <row r="689">
      <c r="A689" s="34"/>
      <c r="B689" s="34"/>
      <c r="C689" s="34"/>
      <c r="D689" s="33"/>
      <c r="E689" s="34"/>
      <c r="F689" s="34"/>
      <c r="G689" s="34"/>
      <c r="H689" s="34"/>
      <c r="I689" s="34"/>
      <c r="J689" s="36"/>
      <c r="K689" s="49"/>
      <c r="L689" s="96"/>
      <c r="M689" s="34"/>
      <c r="N689" s="34"/>
      <c r="O689" s="34"/>
      <c r="P689" s="32"/>
      <c r="Q689" s="34"/>
      <c r="R689" s="34"/>
      <c r="S689" s="34"/>
      <c r="T689" s="34"/>
      <c r="U689" s="34"/>
      <c r="V689" s="34"/>
      <c r="W689" s="34"/>
      <c r="X689" s="34"/>
      <c r="Y689" s="34"/>
      <c r="Z689" s="34"/>
      <c r="AA689" s="34"/>
      <c r="AB689" s="34"/>
      <c r="AC689" s="34"/>
      <c r="AD689" s="34"/>
      <c r="AE689" s="34"/>
      <c r="AF689" s="34"/>
      <c r="AG689" s="34"/>
      <c r="AH689" s="34"/>
      <c r="AI689" s="34"/>
      <c r="AJ689" s="34"/>
      <c r="AK689" s="34"/>
      <c r="AL689" s="34"/>
      <c r="AM689" s="34"/>
      <c r="AN689" s="34"/>
      <c r="AO689" s="34"/>
      <c r="AP689" s="34"/>
      <c r="AQ689" s="34"/>
      <c r="AR689" s="34"/>
      <c r="AS689" s="34"/>
      <c r="AT689" s="34"/>
      <c r="AU689" s="34"/>
      <c r="AV689" s="34"/>
      <c r="AW689" s="34"/>
      <c r="AX689" s="34"/>
      <c r="AY689" s="57"/>
      <c r="AZ689" s="47"/>
      <c r="BA689" s="34"/>
      <c r="BB689" s="34"/>
      <c r="BC689" s="34"/>
      <c r="BD689" s="47"/>
      <c r="BE689" s="34"/>
      <c r="BF689" s="34"/>
      <c r="BG689" s="34"/>
      <c r="BH689" s="34"/>
      <c r="BI689" s="32"/>
      <c r="BJ689" s="34"/>
      <c r="BK689" s="34"/>
      <c r="BL689" s="34"/>
      <c r="BM689" s="34"/>
      <c r="BN689" s="34"/>
      <c r="BO689" s="34"/>
      <c r="BP689" s="34"/>
      <c r="BQ689" s="34"/>
      <c r="BR689" s="34"/>
      <c r="BS689" s="34"/>
      <c r="BT689" s="34"/>
      <c r="BU689" s="34"/>
    </row>
    <row r="690">
      <c r="A690" s="34"/>
      <c r="B690" s="34"/>
      <c r="C690" s="34"/>
      <c r="D690" s="33"/>
      <c r="E690" s="34"/>
      <c r="F690" s="34"/>
      <c r="G690" s="34"/>
      <c r="H690" s="34"/>
      <c r="I690" s="34"/>
      <c r="J690" s="36"/>
      <c r="K690" s="49"/>
      <c r="L690" s="96"/>
      <c r="M690" s="34"/>
      <c r="N690" s="34"/>
      <c r="O690" s="34"/>
      <c r="P690" s="32"/>
      <c r="Q690" s="34"/>
      <c r="R690" s="34"/>
      <c r="S690" s="34"/>
      <c r="T690" s="34"/>
      <c r="U690" s="34"/>
      <c r="V690" s="34"/>
      <c r="W690" s="34"/>
      <c r="X690" s="34"/>
      <c r="Y690" s="34"/>
      <c r="Z690" s="34"/>
      <c r="AA690" s="34"/>
      <c r="AB690" s="34"/>
      <c r="AC690" s="34"/>
      <c r="AD690" s="34"/>
      <c r="AE690" s="34"/>
      <c r="AF690" s="34"/>
      <c r="AG690" s="34"/>
      <c r="AH690" s="34"/>
      <c r="AI690" s="34"/>
      <c r="AJ690" s="34"/>
      <c r="AK690" s="34"/>
      <c r="AL690" s="34"/>
      <c r="AM690" s="34"/>
      <c r="AN690" s="34"/>
      <c r="AO690" s="34"/>
      <c r="AP690" s="34"/>
      <c r="AQ690" s="34"/>
      <c r="AR690" s="34"/>
      <c r="AS690" s="34"/>
      <c r="AT690" s="34"/>
      <c r="AU690" s="34"/>
      <c r="AV690" s="34"/>
      <c r="AW690" s="34"/>
      <c r="AX690" s="34"/>
      <c r="AY690" s="57"/>
      <c r="AZ690" s="47"/>
      <c r="BA690" s="34"/>
      <c r="BB690" s="34"/>
      <c r="BC690" s="34"/>
      <c r="BD690" s="47"/>
      <c r="BE690" s="34"/>
      <c r="BF690" s="34"/>
      <c r="BG690" s="34"/>
      <c r="BH690" s="34"/>
      <c r="BI690" s="32"/>
      <c r="BJ690" s="34"/>
      <c r="BK690" s="34"/>
      <c r="BL690" s="34"/>
      <c r="BM690" s="34"/>
      <c r="BN690" s="34"/>
      <c r="BO690" s="34"/>
      <c r="BP690" s="34"/>
      <c r="BQ690" s="34"/>
      <c r="BR690" s="34"/>
      <c r="BS690" s="34"/>
      <c r="BT690" s="34"/>
      <c r="BU690" s="34"/>
    </row>
    <row r="691">
      <c r="A691" s="34"/>
      <c r="B691" s="34"/>
      <c r="C691" s="34"/>
      <c r="D691" s="33"/>
      <c r="E691" s="34"/>
      <c r="F691" s="34"/>
      <c r="G691" s="34"/>
      <c r="H691" s="34"/>
      <c r="I691" s="34"/>
      <c r="J691" s="36"/>
      <c r="K691" s="49"/>
      <c r="L691" s="96"/>
      <c r="M691" s="34"/>
      <c r="N691" s="34"/>
      <c r="O691" s="34"/>
      <c r="P691" s="32"/>
      <c r="Q691" s="34"/>
      <c r="R691" s="34"/>
      <c r="S691" s="34"/>
      <c r="T691" s="34"/>
      <c r="U691" s="34"/>
      <c r="V691" s="34"/>
      <c r="W691" s="34"/>
      <c r="X691" s="34"/>
      <c r="Y691" s="34"/>
      <c r="Z691" s="34"/>
      <c r="AA691" s="34"/>
      <c r="AB691" s="34"/>
      <c r="AC691" s="34"/>
      <c r="AD691" s="34"/>
      <c r="AE691" s="34"/>
      <c r="AF691" s="34"/>
      <c r="AG691" s="34"/>
      <c r="AH691" s="34"/>
      <c r="AI691" s="34"/>
      <c r="AJ691" s="34"/>
      <c r="AK691" s="34"/>
      <c r="AL691" s="34"/>
      <c r="AM691" s="34"/>
      <c r="AN691" s="34"/>
      <c r="AO691" s="34"/>
      <c r="AP691" s="34"/>
      <c r="AQ691" s="34"/>
      <c r="AR691" s="34"/>
      <c r="AS691" s="34"/>
      <c r="AT691" s="34"/>
      <c r="AU691" s="34"/>
      <c r="AV691" s="34"/>
      <c r="AW691" s="34"/>
      <c r="AX691" s="34"/>
      <c r="AY691" s="57"/>
      <c r="AZ691" s="47"/>
      <c r="BA691" s="34"/>
      <c r="BB691" s="34"/>
      <c r="BC691" s="34"/>
      <c r="BD691" s="47"/>
      <c r="BE691" s="34"/>
      <c r="BF691" s="34"/>
      <c r="BG691" s="34"/>
      <c r="BH691" s="34"/>
      <c r="BI691" s="32"/>
      <c r="BJ691" s="34"/>
      <c r="BK691" s="34"/>
      <c r="BL691" s="34"/>
      <c r="BM691" s="34"/>
      <c r="BN691" s="34"/>
      <c r="BO691" s="34"/>
      <c r="BP691" s="34"/>
      <c r="BQ691" s="34"/>
      <c r="BR691" s="34"/>
      <c r="BS691" s="34"/>
      <c r="BT691" s="34"/>
      <c r="BU691" s="34"/>
    </row>
    <row r="692">
      <c r="A692" s="34"/>
      <c r="B692" s="34"/>
      <c r="C692" s="34"/>
      <c r="D692" s="33"/>
      <c r="E692" s="34"/>
      <c r="F692" s="34"/>
      <c r="G692" s="34"/>
      <c r="H692" s="34"/>
      <c r="I692" s="34"/>
      <c r="J692" s="36"/>
      <c r="K692" s="49"/>
      <c r="L692" s="96"/>
      <c r="M692" s="34"/>
      <c r="N692" s="34"/>
      <c r="O692" s="34"/>
      <c r="P692" s="32"/>
      <c r="Q692" s="34"/>
      <c r="R692" s="34"/>
      <c r="S692" s="34"/>
      <c r="T692" s="34"/>
      <c r="U692" s="34"/>
      <c r="V692" s="34"/>
      <c r="W692" s="34"/>
      <c r="X692" s="34"/>
      <c r="Y692" s="34"/>
      <c r="Z692" s="34"/>
      <c r="AA692" s="34"/>
      <c r="AB692" s="34"/>
      <c r="AC692" s="34"/>
      <c r="AD692" s="34"/>
      <c r="AE692" s="34"/>
      <c r="AF692" s="34"/>
      <c r="AG692" s="34"/>
      <c r="AH692" s="34"/>
      <c r="AI692" s="34"/>
      <c r="AJ692" s="34"/>
      <c r="AK692" s="34"/>
      <c r="AL692" s="34"/>
      <c r="AM692" s="34"/>
      <c r="AN692" s="34"/>
      <c r="AO692" s="34"/>
      <c r="AP692" s="34"/>
      <c r="AQ692" s="34"/>
      <c r="AR692" s="34"/>
      <c r="AS692" s="34"/>
      <c r="AT692" s="34"/>
      <c r="AU692" s="34"/>
      <c r="AV692" s="34"/>
      <c r="AW692" s="34"/>
      <c r="AX692" s="34"/>
      <c r="AY692" s="57"/>
      <c r="AZ692" s="47"/>
      <c r="BA692" s="34"/>
      <c r="BB692" s="34"/>
      <c r="BC692" s="34"/>
      <c r="BD692" s="47"/>
      <c r="BE692" s="34"/>
      <c r="BF692" s="34"/>
      <c r="BG692" s="34"/>
      <c r="BH692" s="34"/>
      <c r="BI692" s="32"/>
      <c r="BJ692" s="34"/>
      <c r="BK692" s="34"/>
      <c r="BL692" s="34"/>
      <c r="BM692" s="34"/>
      <c r="BN692" s="34"/>
      <c r="BO692" s="34"/>
      <c r="BP692" s="34"/>
      <c r="BQ692" s="34"/>
      <c r="BR692" s="34"/>
      <c r="BS692" s="34"/>
      <c r="BT692" s="34"/>
      <c r="BU692" s="34"/>
    </row>
    <row r="693">
      <c r="A693" s="34"/>
      <c r="B693" s="34"/>
      <c r="C693" s="34"/>
      <c r="D693" s="33"/>
      <c r="E693" s="34"/>
      <c r="F693" s="34"/>
      <c r="G693" s="34"/>
      <c r="H693" s="34"/>
      <c r="I693" s="34"/>
      <c r="J693" s="36"/>
      <c r="K693" s="49"/>
      <c r="L693" s="96"/>
      <c r="M693" s="34"/>
      <c r="N693" s="34"/>
      <c r="O693" s="34"/>
      <c r="P693" s="32"/>
      <c r="Q693" s="34"/>
      <c r="R693" s="34"/>
      <c r="S693" s="34"/>
      <c r="T693" s="34"/>
      <c r="U693" s="34"/>
      <c r="V693" s="34"/>
      <c r="W693" s="34"/>
      <c r="X693" s="34"/>
      <c r="Y693" s="34"/>
      <c r="Z693" s="34"/>
      <c r="AA693" s="34"/>
      <c r="AB693" s="34"/>
      <c r="AC693" s="34"/>
      <c r="AD693" s="34"/>
      <c r="AE693" s="34"/>
      <c r="AF693" s="34"/>
      <c r="AG693" s="34"/>
      <c r="AH693" s="34"/>
      <c r="AI693" s="34"/>
      <c r="AJ693" s="34"/>
      <c r="AK693" s="34"/>
      <c r="AL693" s="34"/>
      <c r="AM693" s="34"/>
      <c r="AN693" s="34"/>
      <c r="AO693" s="34"/>
      <c r="AP693" s="34"/>
      <c r="AQ693" s="34"/>
      <c r="AR693" s="34"/>
      <c r="AS693" s="34"/>
      <c r="AT693" s="34"/>
      <c r="AU693" s="34"/>
      <c r="AV693" s="34"/>
      <c r="AW693" s="34"/>
      <c r="AX693" s="34"/>
      <c r="AY693" s="57"/>
      <c r="AZ693" s="47"/>
      <c r="BA693" s="34"/>
      <c r="BB693" s="34"/>
      <c r="BC693" s="34"/>
      <c r="BD693" s="47"/>
      <c r="BE693" s="34"/>
      <c r="BF693" s="34"/>
      <c r="BG693" s="34"/>
      <c r="BH693" s="34"/>
      <c r="BI693" s="32"/>
      <c r="BJ693" s="34"/>
      <c r="BK693" s="34"/>
      <c r="BL693" s="34"/>
      <c r="BM693" s="34"/>
      <c r="BN693" s="34"/>
      <c r="BO693" s="34"/>
      <c r="BP693" s="34"/>
      <c r="BQ693" s="34"/>
      <c r="BR693" s="34"/>
      <c r="BS693" s="34"/>
      <c r="BT693" s="34"/>
      <c r="BU693" s="34"/>
    </row>
    <row r="694">
      <c r="A694" s="34"/>
      <c r="B694" s="34"/>
      <c r="C694" s="34"/>
      <c r="D694" s="33"/>
      <c r="E694" s="34"/>
      <c r="F694" s="34"/>
      <c r="G694" s="34"/>
      <c r="H694" s="34"/>
      <c r="I694" s="34"/>
      <c r="J694" s="36"/>
      <c r="K694" s="49"/>
      <c r="L694" s="96"/>
      <c r="M694" s="34"/>
      <c r="N694" s="34"/>
      <c r="O694" s="34"/>
      <c r="P694" s="32"/>
      <c r="Q694" s="34"/>
      <c r="R694" s="34"/>
      <c r="S694" s="34"/>
      <c r="T694" s="34"/>
      <c r="U694" s="34"/>
      <c r="V694" s="34"/>
      <c r="W694" s="34"/>
      <c r="X694" s="34"/>
      <c r="Y694" s="34"/>
      <c r="Z694" s="34"/>
      <c r="AA694" s="34"/>
      <c r="AB694" s="34"/>
      <c r="AC694" s="34"/>
      <c r="AD694" s="34"/>
      <c r="AE694" s="34"/>
      <c r="AF694" s="34"/>
      <c r="AG694" s="34"/>
      <c r="AH694" s="34"/>
      <c r="AI694" s="34"/>
      <c r="AJ694" s="34"/>
      <c r="AK694" s="34"/>
      <c r="AL694" s="34"/>
      <c r="AM694" s="34"/>
      <c r="AN694" s="34"/>
      <c r="AO694" s="34"/>
      <c r="AP694" s="34"/>
      <c r="AQ694" s="34"/>
      <c r="AR694" s="34"/>
      <c r="AS694" s="34"/>
      <c r="AT694" s="34"/>
      <c r="AU694" s="34"/>
      <c r="AV694" s="34"/>
      <c r="AW694" s="34"/>
      <c r="AX694" s="34"/>
      <c r="AY694" s="57"/>
      <c r="AZ694" s="47"/>
      <c r="BA694" s="34"/>
      <c r="BB694" s="34"/>
      <c r="BC694" s="34"/>
      <c r="BD694" s="47"/>
      <c r="BE694" s="34"/>
      <c r="BF694" s="34"/>
      <c r="BG694" s="34"/>
      <c r="BH694" s="34"/>
      <c r="BI694" s="32"/>
      <c r="BJ694" s="34"/>
      <c r="BK694" s="34"/>
      <c r="BL694" s="34"/>
      <c r="BM694" s="34"/>
      <c r="BN694" s="34"/>
      <c r="BO694" s="34"/>
      <c r="BP694" s="34"/>
      <c r="BQ694" s="34"/>
      <c r="BR694" s="34"/>
      <c r="BS694" s="34"/>
      <c r="BT694" s="34"/>
      <c r="BU694" s="34"/>
    </row>
    <row r="695">
      <c r="A695" s="34"/>
      <c r="B695" s="34"/>
      <c r="C695" s="34"/>
      <c r="D695" s="33"/>
      <c r="E695" s="34"/>
      <c r="F695" s="34"/>
      <c r="G695" s="34"/>
      <c r="H695" s="34"/>
      <c r="I695" s="34"/>
      <c r="J695" s="36"/>
      <c r="K695" s="49"/>
      <c r="L695" s="96"/>
      <c r="M695" s="34"/>
      <c r="N695" s="34"/>
      <c r="O695" s="34"/>
      <c r="P695" s="32"/>
      <c r="Q695" s="34"/>
      <c r="R695" s="34"/>
      <c r="S695" s="34"/>
      <c r="T695" s="34"/>
      <c r="U695" s="34"/>
      <c r="V695" s="34"/>
      <c r="W695" s="34"/>
      <c r="X695" s="34"/>
      <c r="Y695" s="34"/>
      <c r="Z695" s="34"/>
      <c r="AA695" s="34"/>
      <c r="AB695" s="34"/>
      <c r="AC695" s="34"/>
      <c r="AD695" s="34"/>
      <c r="AE695" s="34"/>
      <c r="AF695" s="34"/>
      <c r="AG695" s="34"/>
      <c r="AH695" s="34"/>
      <c r="AI695" s="34"/>
      <c r="AJ695" s="34"/>
      <c r="AK695" s="34"/>
      <c r="AL695" s="34"/>
      <c r="AM695" s="34"/>
      <c r="AN695" s="34"/>
      <c r="AO695" s="34"/>
      <c r="AP695" s="34"/>
      <c r="AQ695" s="34"/>
      <c r="AR695" s="34"/>
      <c r="AS695" s="34"/>
      <c r="AT695" s="34"/>
      <c r="AU695" s="34"/>
      <c r="AV695" s="34"/>
      <c r="AW695" s="34"/>
      <c r="AX695" s="34"/>
      <c r="AY695" s="57"/>
      <c r="AZ695" s="47"/>
      <c r="BA695" s="34"/>
      <c r="BB695" s="34"/>
      <c r="BC695" s="34"/>
      <c r="BD695" s="47"/>
      <c r="BE695" s="34"/>
      <c r="BF695" s="34"/>
      <c r="BG695" s="34"/>
      <c r="BH695" s="34"/>
      <c r="BI695" s="32"/>
      <c r="BJ695" s="34"/>
      <c r="BK695" s="34"/>
      <c r="BL695" s="34"/>
      <c r="BM695" s="34"/>
      <c r="BN695" s="34"/>
      <c r="BO695" s="34"/>
      <c r="BP695" s="34"/>
      <c r="BQ695" s="34"/>
      <c r="BR695" s="34"/>
      <c r="BS695" s="34"/>
      <c r="BT695" s="34"/>
      <c r="BU695" s="34"/>
    </row>
    <row r="696">
      <c r="A696" s="34"/>
      <c r="B696" s="34"/>
      <c r="C696" s="34"/>
      <c r="D696" s="33"/>
      <c r="E696" s="34"/>
      <c r="F696" s="34"/>
      <c r="G696" s="34"/>
      <c r="H696" s="34"/>
      <c r="I696" s="34"/>
      <c r="J696" s="36"/>
      <c r="K696" s="49"/>
      <c r="L696" s="96"/>
      <c r="M696" s="34"/>
      <c r="N696" s="34"/>
      <c r="O696" s="34"/>
      <c r="P696" s="32"/>
      <c r="Q696" s="34"/>
      <c r="R696" s="34"/>
      <c r="S696" s="34"/>
      <c r="T696" s="34"/>
      <c r="U696" s="34"/>
      <c r="V696" s="34"/>
      <c r="W696" s="34"/>
      <c r="X696" s="34"/>
      <c r="Y696" s="34"/>
      <c r="Z696" s="34"/>
      <c r="AA696" s="34"/>
      <c r="AB696" s="34"/>
      <c r="AC696" s="34"/>
      <c r="AD696" s="34"/>
      <c r="AE696" s="34"/>
      <c r="AF696" s="34"/>
      <c r="AG696" s="34"/>
      <c r="AH696" s="34"/>
      <c r="AI696" s="34"/>
      <c r="AJ696" s="34"/>
      <c r="AK696" s="34"/>
      <c r="AL696" s="34"/>
      <c r="AM696" s="34"/>
      <c r="AN696" s="34"/>
      <c r="AO696" s="34"/>
      <c r="AP696" s="34"/>
      <c r="AQ696" s="34"/>
      <c r="AR696" s="34"/>
      <c r="AS696" s="34"/>
      <c r="AT696" s="34"/>
      <c r="AU696" s="34"/>
      <c r="AV696" s="34"/>
      <c r="AW696" s="34"/>
      <c r="AX696" s="34"/>
      <c r="AY696" s="57"/>
      <c r="AZ696" s="47"/>
      <c r="BA696" s="34"/>
      <c r="BB696" s="34"/>
      <c r="BC696" s="34"/>
      <c r="BD696" s="47"/>
      <c r="BE696" s="34"/>
      <c r="BF696" s="34"/>
      <c r="BG696" s="34"/>
      <c r="BH696" s="34"/>
      <c r="BI696" s="32"/>
      <c r="BJ696" s="34"/>
      <c r="BK696" s="34"/>
      <c r="BL696" s="34"/>
      <c r="BM696" s="34"/>
      <c r="BN696" s="34"/>
      <c r="BO696" s="34"/>
      <c r="BP696" s="34"/>
      <c r="BQ696" s="34"/>
      <c r="BR696" s="34"/>
      <c r="BS696" s="34"/>
      <c r="BT696" s="34"/>
      <c r="BU696" s="34"/>
    </row>
    <row r="697">
      <c r="A697" s="34"/>
      <c r="B697" s="34"/>
      <c r="C697" s="34"/>
      <c r="D697" s="33"/>
      <c r="E697" s="34"/>
      <c r="F697" s="34"/>
      <c r="G697" s="34"/>
      <c r="H697" s="34"/>
      <c r="I697" s="34"/>
      <c r="J697" s="36"/>
      <c r="K697" s="49"/>
      <c r="L697" s="96"/>
      <c r="M697" s="34"/>
      <c r="N697" s="34"/>
      <c r="O697" s="34"/>
      <c r="P697" s="32"/>
      <c r="Q697" s="34"/>
      <c r="R697" s="34"/>
      <c r="S697" s="34"/>
      <c r="T697" s="34"/>
      <c r="U697" s="34"/>
      <c r="V697" s="34"/>
      <c r="W697" s="34"/>
      <c r="X697" s="34"/>
      <c r="Y697" s="34"/>
      <c r="Z697" s="34"/>
      <c r="AA697" s="34"/>
      <c r="AB697" s="34"/>
      <c r="AC697" s="34"/>
      <c r="AD697" s="34"/>
      <c r="AE697" s="34"/>
      <c r="AF697" s="34"/>
      <c r="AG697" s="34"/>
      <c r="AH697" s="34"/>
      <c r="AI697" s="34"/>
      <c r="AJ697" s="34"/>
      <c r="AK697" s="34"/>
      <c r="AL697" s="34"/>
      <c r="AM697" s="34"/>
      <c r="AN697" s="34"/>
      <c r="AO697" s="34"/>
      <c r="AP697" s="34"/>
      <c r="AQ697" s="34"/>
      <c r="AR697" s="34"/>
      <c r="AS697" s="34"/>
      <c r="AT697" s="34"/>
      <c r="AU697" s="34"/>
      <c r="AV697" s="34"/>
      <c r="AW697" s="34"/>
      <c r="AX697" s="34"/>
      <c r="AY697" s="57"/>
      <c r="AZ697" s="47"/>
      <c r="BA697" s="34"/>
      <c r="BB697" s="34"/>
      <c r="BC697" s="34"/>
      <c r="BD697" s="47"/>
      <c r="BE697" s="34"/>
      <c r="BF697" s="34"/>
      <c r="BG697" s="34"/>
      <c r="BH697" s="34"/>
      <c r="BI697" s="32"/>
      <c r="BJ697" s="34"/>
      <c r="BK697" s="34"/>
      <c r="BL697" s="34"/>
      <c r="BM697" s="34"/>
      <c r="BN697" s="34"/>
      <c r="BO697" s="34"/>
      <c r="BP697" s="34"/>
      <c r="BQ697" s="34"/>
      <c r="BR697" s="34"/>
      <c r="BS697" s="34"/>
      <c r="BT697" s="34"/>
      <c r="BU697" s="34"/>
    </row>
    <row r="698">
      <c r="A698" s="34"/>
      <c r="B698" s="34"/>
      <c r="C698" s="34"/>
      <c r="D698" s="33"/>
      <c r="E698" s="34"/>
      <c r="F698" s="34"/>
      <c r="G698" s="34"/>
      <c r="H698" s="34"/>
      <c r="I698" s="34"/>
      <c r="J698" s="36"/>
      <c r="K698" s="49"/>
      <c r="L698" s="96"/>
      <c r="M698" s="34"/>
      <c r="N698" s="34"/>
      <c r="O698" s="34"/>
      <c r="P698" s="32"/>
      <c r="Q698" s="34"/>
      <c r="R698" s="34"/>
      <c r="S698" s="34"/>
      <c r="T698" s="34"/>
      <c r="U698" s="34"/>
      <c r="V698" s="34"/>
      <c r="W698" s="34"/>
      <c r="X698" s="34"/>
      <c r="Y698" s="34"/>
      <c r="Z698" s="34"/>
      <c r="AA698" s="34"/>
      <c r="AB698" s="34"/>
      <c r="AC698" s="34"/>
      <c r="AD698" s="34"/>
      <c r="AE698" s="34"/>
      <c r="AF698" s="34"/>
      <c r="AG698" s="34"/>
      <c r="AH698" s="34"/>
      <c r="AI698" s="34"/>
      <c r="AJ698" s="34"/>
      <c r="AK698" s="34"/>
      <c r="AL698" s="34"/>
      <c r="AM698" s="34"/>
      <c r="AN698" s="34"/>
      <c r="AO698" s="34"/>
      <c r="AP698" s="34"/>
      <c r="AQ698" s="34"/>
      <c r="AR698" s="34"/>
      <c r="AS698" s="34"/>
      <c r="AT698" s="34"/>
      <c r="AU698" s="34"/>
      <c r="AV698" s="34"/>
      <c r="AW698" s="34"/>
      <c r="AX698" s="34"/>
      <c r="AY698" s="57"/>
      <c r="AZ698" s="47"/>
      <c r="BA698" s="34"/>
      <c r="BB698" s="34"/>
      <c r="BC698" s="34"/>
      <c r="BD698" s="47"/>
      <c r="BE698" s="34"/>
      <c r="BF698" s="34"/>
      <c r="BG698" s="34"/>
      <c r="BH698" s="34"/>
      <c r="BI698" s="32"/>
      <c r="BJ698" s="34"/>
      <c r="BK698" s="34"/>
      <c r="BL698" s="34"/>
      <c r="BM698" s="34"/>
      <c r="BN698" s="34"/>
      <c r="BO698" s="34"/>
      <c r="BP698" s="34"/>
      <c r="BQ698" s="34"/>
      <c r="BR698" s="34"/>
      <c r="BS698" s="34"/>
      <c r="BT698" s="34"/>
      <c r="BU698" s="34"/>
    </row>
    <row r="699">
      <c r="A699" s="34"/>
      <c r="B699" s="34"/>
      <c r="C699" s="34"/>
      <c r="D699" s="33"/>
      <c r="E699" s="34"/>
      <c r="F699" s="34"/>
      <c r="G699" s="34"/>
      <c r="H699" s="34"/>
      <c r="I699" s="34"/>
      <c r="J699" s="36"/>
      <c r="K699" s="49"/>
      <c r="L699" s="96"/>
      <c r="M699" s="34"/>
      <c r="N699" s="34"/>
      <c r="O699" s="34"/>
      <c r="P699" s="32"/>
      <c r="Q699" s="34"/>
      <c r="R699" s="34"/>
      <c r="S699" s="34"/>
      <c r="T699" s="34"/>
      <c r="U699" s="34"/>
      <c r="V699" s="34"/>
      <c r="W699" s="34"/>
      <c r="X699" s="34"/>
      <c r="Y699" s="34"/>
      <c r="Z699" s="34"/>
      <c r="AA699" s="34"/>
      <c r="AB699" s="34"/>
      <c r="AC699" s="34"/>
      <c r="AD699" s="34"/>
      <c r="AE699" s="34"/>
      <c r="AF699" s="34"/>
      <c r="AG699" s="34"/>
      <c r="AH699" s="34"/>
      <c r="AI699" s="34"/>
      <c r="AJ699" s="34"/>
      <c r="AK699" s="34"/>
      <c r="AL699" s="34"/>
      <c r="AM699" s="34"/>
      <c r="AN699" s="34"/>
      <c r="AO699" s="34"/>
      <c r="AP699" s="34"/>
      <c r="AQ699" s="34"/>
      <c r="AR699" s="34"/>
      <c r="AS699" s="34"/>
      <c r="AT699" s="34"/>
      <c r="AU699" s="34"/>
      <c r="AV699" s="34"/>
      <c r="AW699" s="34"/>
      <c r="AX699" s="34"/>
      <c r="AY699" s="57"/>
      <c r="AZ699" s="47"/>
      <c r="BA699" s="34"/>
      <c r="BB699" s="34"/>
      <c r="BC699" s="34"/>
      <c r="BD699" s="47"/>
      <c r="BE699" s="34"/>
      <c r="BF699" s="34"/>
      <c r="BG699" s="34"/>
      <c r="BH699" s="34"/>
      <c r="BI699" s="32"/>
      <c r="BJ699" s="34"/>
      <c r="BK699" s="34"/>
      <c r="BL699" s="34"/>
      <c r="BM699" s="34"/>
      <c r="BN699" s="34"/>
      <c r="BO699" s="34"/>
      <c r="BP699" s="34"/>
      <c r="BQ699" s="34"/>
      <c r="BR699" s="34"/>
      <c r="BS699" s="34"/>
      <c r="BT699" s="34"/>
      <c r="BU699" s="34"/>
    </row>
    <row r="700">
      <c r="A700" s="34"/>
      <c r="B700" s="34"/>
      <c r="C700" s="34"/>
      <c r="D700" s="33"/>
      <c r="E700" s="34"/>
      <c r="F700" s="34"/>
      <c r="G700" s="34"/>
      <c r="H700" s="34"/>
      <c r="I700" s="34"/>
      <c r="J700" s="36"/>
      <c r="K700" s="49"/>
      <c r="L700" s="96"/>
      <c r="M700" s="34"/>
      <c r="N700" s="34"/>
      <c r="O700" s="34"/>
      <c r="P700" s="32"/>
      <c r="Q700" s="34"/>
      <c r="R700" s="34"/>
      <c r="S700" s="34"/>
      <c r="T700" s="34"/>
      <c r="U700" s="34"/>
      <c r="V700" s="34"/>
      <c r="W700" s="34"/>
      <c r="X700" s="34"/>
      <c r="Y700" s="34"/>
      <c r="Z700" s="34"/>
      <c r="AA700" s="34"/>
      <c r="AB700" s="34"/>
      <c r="AC700" s="34"/>
      <c r="AD700" s="34"/>
      <c r="AE700" s="34"/>
      <c r="AF700" s="34"/>
      <c r="AG700" s="34"/>
      <c r="AH700" s="34"/>
      <c r="AI700" s="34"/>
      <c r="AJ700" s="34"/>
      <c r="AK700" s="34"/>
      <c r="AL700" s="34"/>
      <c r="AM700" s="34"/>
      <c r="AN700" s="34"/>
      <c r="AO700" s="34"/>
      <c r="AP700" s="34"/>
      <c r="AQ700" s="34"/>
      <c r="AR700" s="34"/>
      <c r="AS700" s="34"/>
      <c r="AT700" s="34"/>
      <c r="AU700" s="34"/>
      <c r="AV700" s="34"/>
      <c r="AW700" s="34"/>
      <c r="AX700" s="34"/>
      <c r="AY700" s="57"/>
      <c r="AZ700" s="47"/>
      <c r="BA700" s="34"/>
      <c r="BB700" s="34"/>
      <c r="BC700" s="34"/>
      <c r="BD700" s="47"/>
      <c r="BE700" s="34"/>
      <c r="BF700" s="34"/>
      <c r="BG700" s="34"/>
      <c r="BH700" s="34"/>
      <c r="BI700" s="32"/>
      <c r="BJ700" s="34"/>
      <c r="BK700" s="34"/>
      <c r="BL700" s="34"/>
      <c r="BM700" s="34"/>
      <c r="BN700" s="34"/>
      <c r="BO700" s="34"/>
      <c r="BP700" s="34"/>
      <c r="BQ700" s="34"/>
      <c r="BR700" s="34"/>
      <c r="BS700" s="34"/>
      <c r="BT700" s="34"/>
      <c r="BU700" s="34"/>
    </row>
    <row r="701">
      <c r="A701" s="34"/>
      <c r="B701" s="34"/>
      <c r="C701" s="34"/>
      <c r="D701" s="33"/>
      <c r="E701" s="34"/>
      <c r="F701" s="34"/>
      <c r="G701" s="34"/>
      <c r="H701" s="34"/>
      <c r="I701" s="34"/>
      <c r="J701" s="36"/>
      <c r="K701" s="49"/>
      <c r="L701" s="96"/>
      <c r="M701" s="34"/>
      <c r="N701" s="34"/>
      <c r="O701" s="34"/>
      <c r="P701" s="32"/>
      <c r="Q701" s="34"/>
      <c r="R701" s="34"/>
      <c r="S701" s="34"/>
      <c r="T701" s="34"/>
      <c r="U701" s="34"/>
      <c r="V701" s="34"/>
      <c r="W701" s="34"/>
      <c r="X701" s="34"/>
      <c r="Y701" s="34"/>
      <c r="Z701" s="34"/>
      <c r="AA701" s="34"/>
      <c r="AB701" s="34"/>
      <c r="AC701" s="34"/>
      <c r="AD701" s="34"/>
      <c r="AE701" s="34"/>
      <c r="AF701" s="34"/>
      <c r="AG701" s="34"/>
      <c r="AH701" s="34"/>
      <c r="AI701" s="34"/>
      <c r="AJ701" s="34"/>
      <c r="AK701" s="34"/>
      <c r="AL701" s="34"/>
      <c r="AM701" s="34"/>
      <c r="AN701" s="34"/>
      <c r="AO701" s="34"/>
      <c r="AP701" s="34"/>
      <c r="AQ701" s="34"/>
      <c r="AR701" s="34"/>
      <c r="AS701" s="34"/>
      <c r="AT701" s="34"/>
      <c r="AU701" s="34"/>
      <c r="AV701" s="34"/>
      <c r="AW701" s="34"/>
      <c r="AX701" s="34"/>
      <c r="AY701" s="57"/>
      <c r="AZ701" s="47"/>
      <c r="BA701" s="34"/>
      <c r="BB701" s="34"/>
      <c r="BC701" s="34"/>
      <c r="BD701" s="47"/>
      <c r="BE701" s="34"/>
      <c r="BF701" s="34"/>
      <c r="BG701" s="34"/>
      <c r="BH701" s="34"/>
      <c r="BI701" s="32"/>
      <c r="BJ701" s="34"/>
      <c r="BK701" s="34"/>
      <c r="BL701" s="34"/>
      <c r="BM701" s="34"/>
      <c r="BN701" s="34"/>
      <c r="BO701" s="34"/>
      <c r="BP701" s="34"/>
      <c r="BQ701" s="34"/>
      <c r="BR701" s="34"/>
      <c r="BS701" s="34"/>
      <c r="BT701" s="34"/>
      <c r="BU701" s="34"/>
    </row>
    <row r="702">
      <c r="A702" s="34"/>
      <c r="B702" s="34"/>
      <c r="C702" s="34"/>
      <c r="D702" s="33"/>
      <c r="E702" s="34"/>
      <c r="F702" s="34"/>
      <c r="G702" s="34"/>
      <c r="H702" s="34"/>
      <c r="I702" s="34"/>
      <c r="J702" s="36"/>
      <c r="K702" s="49"/>
      <c r="L702" s="96"/>
      <c r="M702" s="34"/>
      <c r="N702" s="34"/>
      <c r="O702" s="34"/>
      <c r="P702" s="32"/>
      <c r="Q702" s="34"/>
      <c r="R702" s="34"/>
      <c r="S702" s="34"/>
      <c r="T702" s="34"/>
      <c r="U702" s="34"/>
      <c r="V702" s="34"/>
      <c r="W702" s="34"/>
      <c r="X702" s="34"/>
      <c r="Y702" s="34"/>
      <c r="Z702" s="34"/>
      <c r="AA702" s="34"/>
      <c r="AB702" s="34"/>
      <c r="AC702" s="34"/>
      <c r="AD702" s="34"/>
      <c r="AE702" s="34"/>
      <c r="AF702" s="34"/>
      <c r="AG702" s="34"/>
      <c r="AH702" s="34"/>
      <c r="AI702" s="34"/>
      <c r="AJ702" s="34"/>
      <c r="AK702" s="34"/>
      <c r="AL702" s="34"/>
      <c r="AM702" s="34"/>
      <c r="AN702" s="34"/>
      <c r="AO702" s="34"/>
      <c r="AP702" s="34"/>
      <c r="AQ702" s="34"/>
      <c r="AR702" s="34"/>
      <c r="AS702" s="34"/>
      <c r="AT702" s="34"/>
      <c r="AU702" s="34"/>
      <c r="AV702" s="34"/>
      <c r="AW702" s="34"/>
      <c r="AX702" s="34"/>
      <c r="AY702" s="57"/>
      <c r="AZ702" s="47"/>
      <c r="BA702" s="34"/>
      <c r="BB702" s="34"/>
      <c r="BC702" s="34"/>
      <c r="BD702" s="47"/>
      <c r="BE702" s="34"/>
      <c r="BF702" s="34"/>
      <c r="BG702" s="34"/>
      <c r="BH702" s="34"/>
      <c r="BI702" s="32"/>
      <c r="BJ702" s="34"/>
      <c r="BK702" s="34"/>
      <c r="BL702" s="34"/>
      <c r="BM702" s="34"/>
      <c r="BN702" s="34"/>
      <c r="BO702" s="34"/>
      <c r="BP702" s="34"/>
      <c r="BQ702" s="34"/>
      <c r="BR702" s="34"/>
      <c r="BS702" s="34"/>
      <c r="BT702" s="34"/>
      <c r="BU702" s="34"/>
    </row>
    <row r="703">
      <c r="A703" s="34"/>
      <c r="B703" s="34"/>
      <c r="C703" s="34"/>
      <c r="D703" s="33"/>
      <c r="E703" s="34"/>
      <c r="F703" s="34"/>
      <c r="G703" s="34"/>
      <c r="H703" s="34"/>
      <c r="I703" s="34"/>
      <c r="J703" s="36"/>
      <c r="K703" s="49"/>
      <c r="L703" s="96"/>
      <c r="M703" s="34"/>
      <c r="N703" s="34"/>
      <c r="O703" s="34"/>
      <c r="P703" s="32"/>
      <c r="Q703" s="34"/>
      <c r="R703" s="34"/>
      <c r="S703" s="34"/>
      <c r="T703" s="34"/>
      <c r="U703" s="34"/>
      <c r="V703" s="34"/>
      <c r="W703" s="34"/>
      <c r="X703" s="34"/>
      <c r="Y703" s="34"/>
      <c r="Z703" s="34"/>
      <c r="AA703" s="34"/>
      <c r="AB703" s="34"/>
      <c r="AC703" s="34"/>
      <c r="AD703" s="34"/>
      <c r="AE703" s="34"/>
      <c r="AF703" s="34"/>
      <c r="AG703" s="34"/>
      <c r="AH703" s="34"/>
      <c r="AI703" s="34"/>
      <c r="AJ703" s="34"/>
      <c r="AK703" s="34"/>
      <c r="AL703" s="34"/>
      <c r="AM703" s="34"/>
      <c r="AN703" s="34"/>
      <c r="AO703" s="34"/>
      <c r="AP703" s="34"/>
      <c r="AQ703" s="34"/>
      <c r="AR703" s="34"/>
      <c r="AS703" s="34"/>
      <c r="AT703" s="34"/>
      <c r="AU703" s="34"/>
      <c r="AV703" s="34"/>
      <c r="AW703" s="34"/>
      <c r="AX703" s="34"/>
      <c r="AY703" s="57"/>
      <c r="AZ703" s="47"/>
      <c r="BA703" s="34"/>
      <c r="BB703" s="34"/>
      <c r="BC703" s="34"/>
      <c r="BD703" s="47"/>
      <c r="BE703" s="34"/>
      <c r="BF703" s="34"/>
      <c r="BG703" s="34"/>
      <c r="BH703" s="34"/>
      <c r="BI703" s="32"/>
      <c r="BJ703" s="34"/>
      <c r="BK703" s="34"/>
      <c r="BL703" s="34"/>
      <c r="BM703" s="34"/>
      <c r="BN703" s="34"/>
      <c r="BO703" s="34"/>
      <c r="BP703" s="34"/>
      <c r="BQ703" s="34"/>
      <c r="BR703" s="34"/>
      <c r="BS703" s="34"/>
      <c r="BT703" s="34"/>
      <c r="BU703" s="34"/>
    </row>
    <row r="704">
      <c r="A704" s="34"/>
      <c r="B704" s="34"/>
      <c r="C704" s="34"/>
      <c r="D704" s="33"/>
      <c r="E704" s="34"/>
      <c r="F704" s="34"/>
      <c r="G704" s="34"/>
      <c r="H704" s="34"/>
      <c r="I704" s="34"/>
      <c r="J704" s="36"/>
      <c r="K704" s="49"/>
      <c r="L704" s="96"/>
      <c r="M704" s="34"/>
      <c r="N704" s="34"/>
      <c r="O704" s="34"/>
      <c r="P704" s="32"/>
      <c r="Q704" s="34"/>
      <c r="R704" s="34"/>
      <c r="S704" s="34"/>
      <c r="T704" s="34"/>
      <c r="U704" s="34"/>
      <c r="V704" s="34"/>
      <c r="W704" s="34"/>
      <c r="X704" s="34"/>
      <c r="Y704" s="34"/>
      <c r="Z704" s="34"/>
      <c r="AA704" s="34"/>
      <c r="AB704" s="34"/>
      <c r="AC704" s="34"/>
      <c r="AD704" s="34"/>
      <c r="AE704" s="34"/>
      <c r="AF704" s="34"/>
      <c r="AG704" s="34"/>
      <c r="AH704" s="34"/>
      <c r="AI704" s="34"/>
      <c r="AJ704" s="34"/>
      <c r="AK704" s="34"/>
      <c r="AL704" s="34"/>
      <c r="AM704" s="34"/>
      <c r="AN704" s="34"/>
      <c r="AO704" s="34"/>
      <c r="AP704" s="34"/>
      <c r="AQ704" s="34"/>
      <c r="AR704" s="34"/>
      <c r="AS704" s="34"/>
      <c r="AT704" s="34"/>
      <c r="AU704" s="34"/>
      <c r="AV704" s="34"/>
      <c r="AW704" s="34"/>
      <c r="AX704" s="34"/>
      <c r="AY704" s="57"/>
      <c r="AZ704" s="47"/>
      <c r="BA704" s="34"/>
      <c r="BB704" s="34"/>
      <c r="BC704" s="34"/>
      <c r="BD704" s="47"/>
      <c r="BE704" s="34"/>
      <c r="BF704" s="34"/>
      <c r="BG704" s="34"/>
      <c r="BH704" s="34"/>
      <c r="BI704" s="32"/>
      <c r="BJ704" s="34"/>
      <c r="BK704" s="34"/>
      <c r="BL704" s="34"/>
      <c r="BM704" s="34"/>
      <c r="BN704" s="34"/>
      <c r="BO704" s="34"/>
      <c r="BP704" s="34"/>
      <c r="BQ704" s="34"/>
      <c r="BR704" s="34"/>
      <c r="BS704" s="34"/>
      <c r="BT704" s="34"/>
      <c r="BU704" s="34"/>
    </row>
    <row r="705">
      <c r="A705" s="34"/>
      <c r="B705" s="34"/>
      <c r="C705" s="34"/>
      <c r="D705" s="33"/>
      <c r="E705" s="34"/>
      <c r="F705" s="34"/>
      <c r="G705" s="34"/>
      <c r="H705" s="34"/>
      <c r="I705" s="34"/>
      <c r="J705" s="36"/>
      <c r="K705" s="49"/>
      <c r="L705" s="96"/>
      <c r="M705" s="34"/>
      <c r="N705" s="34"/>
      <c r="O705" s="34"/>
      <c r="P705" s="32"/>
      <c r="Q705" s="34"/>
      <c r="R705" s="34"/>
      <c r="S705" s="34"/>
      <c r="T705" s="34"/>
      <c r="U705" s="34"/>
      <c r="V705" s="34"/>
      <c r="W705" s="34"/>
      <c r="X705" s="34"/>
      <c r="Y705" s="34"/>
      <c r="Z705" s="34"/>
      <c r="AA705" s="34"/>
      <c r="AB705" s="34"/>
      <c r="AC705" s="34"/>
      <c r="AD705" s="34"/>
      <c r="AE705" s="34"/>
      <c r="AF705" s="34"/>
      <c r="AG705" s="34"/>
      <c r="AH705" s="34"/>
      <c r="AI705" s="34"/>
      <c r="AJ705" s="34"/>
      <c r="AK705" s="34"/>
      <c r="AL705" s="34"/>
      <c r="AM705" s="34"/>
      <c r="AN705" s="34"/>
      <c r="AO705" s="34"/>
      <c r="AP705" s="34"/>
      <c r="AQ705" s="34"/>
      <c r="AR705" s="34"/>
      <c r="AS705" s="34"/>
      <c r="AT705" s="34"/>
      <c r="AU705" s="34"/>
      <c r="AV705" s="34"/>
      <c r="AW705" s="34"/>
      <c r="AX705" s="34"/>
      <c r="AY705" s="57"/>
      <c r="AZ705" s="47"/>
      <c r="BA705" s="34"/>
      <c r="BB705" s="34"/>
      <c r="BC705" s="34"/>
      <c r="BD705" s="47"/>
      <c r="BE705" s="34"/>
      <c r="BF705" s="34"/>
      <c r="BG705" s="34"/>
      <c r="BH705" s="34"/>
      <c r="BI705" s="32"/>
      <c r="BJ705" s="34"/>
      <c r="BK705" s="34"/>
      <c r="BL705" s="34"/>
      <c r="BM705" s="34"/>
      <c r="BN705" s="34"/>
      <c r="BO705" s="34"/>
      <c r="BP705" s="34"/>
      <c r="BQ705" s="34"/>
      <c r="BR705" s="34"/>
      <c r="BS705" s="34"/>
      <c r="BT705" s="34"/>
      <c r="BU705" s="34"/>
    </row>
    <row r="706">
      <c r="A706" s="34"/>
      <c r="B706" s="34"/>
      <c r="C706" s="34"/>
      <c r="D706" s="33"/>
      <c r="E706" s="34"/>
      <c r="F706" s="34"/>
      <c r="G706" s="34"/>
      <c r="H706" s="34"/>
      <c r="I706" s="34"/>
      <c r="J706" s="36"/>
      <c r="K706" s="49"/>
      <c r="L706" s="96"/>
      <c r="M706" s="34"/>
      <c r="N706" s="34"/>
      <c r="O706" s="34"/>
      <c r="P706" s="32"/>
      <c r="Q706" s="34"/>
      <c r="R706" s="34"/>
      <c r="S706" s="34"/>
      <c r="T706" s="34"/>
      <c r="U706" s="34"/>
      <c r="V706" s="34"/>
      <c r="W706" s="34"/>
      <c r="X706" s="34"/>
      <c r="Y706" s="34"/>
      <c r="Z706" s="34"/>
      <c r="AA706" s="34"/>
      <c r="AB706" s="34"/>
      <c r="AC706" s="34"/>
      <c r="AD706" s="34"/>
      <c r="AE706" s="34"/>
      <c r="AF706" s="34"/>
      <c r="AG706" s="34"/>
      <c r="AH706" s="34"/>
      <c r="AI706" s="34"/>
      <c r="AJ706" s="34"/>
      <c r="AK706" s="34"/>
      <c r="AL706" s="34"/>
      <c r="AM706" s="34"/>
      <c r="AN706" s="34"/>
      <c r="AO706" s="34"/>
      <c r="AP706" s="34"/>
      <c r="AQ706" s="34"/>
      <c r="AR706" s="34"/>
      <c r="AS706" s="34"/>
      <c r="AT706" s="34"/>
      <c r="AU706" s="34"/>
      <c r="AV706" s="34"/>
      <c r="AW706" s="34"/>
      <c r="AX706" s="34"/>
      <c r="AY706" s="57"/>
      <c r="AZ706" s="47"/>
      <c r="BA706" s="34"/>
      <c r="BB706" s="34"/>
      <c r="BC706" s="34"/>
      <c r="BD706" s="47"/>
      <c r="BE706" s="34"/>
      <c r="BF706" s="34"/>
      <c r="BG706" s="34"/>
      <c r="BH706" s="34"/>
      <c r="BI706" s="32"/>
      <c r="BJ706" s="34"/>
      <c r="BK706" s="34"/>
      <c r="BL706" s="34"/>
      <c r="BM706" s="34"/>
      <c r="BN706" s="34"/>
      <c r="BO706" s="34"/>
      <c r="BP706" s="34"/>
      <c r="BQ706" s="34"/>
      <c r="BR706" s="34"/>
      <c r="BS706" s="34"/>
      <c r="BT706" s="34"/>
      <c r="BU706" s="34"/>
    </row>
    <row r="707">
      <c r="A707" s="34"/>
      <c r="B707" s="34"/>
      <c r="C707" s="34"/>
      <c r="D707" s="33"/>
      <c r="E707" s="34"/>
      <c r="F707" s="34"/>
      <c r="G707" s="34"/>
      <c r="H707" s="34"/>
      <c r="I707" s="34"/>
      <c r="J707" s="36"/>
      <c r="K707" s="49"/>
      <c r="L707" s="96"/>
      <c r="M707" s="34"/>
      <c r="N707" s="34"/>
      <c r="O707" s="34"/>
      <c r="P707" s="32"/>
      <c r="Q707" s="34"/>
      <c r="R707" s="34"/>
      <c r="S707" s="34"/>
      <c r="T707" s="34"/>
      <c r="U707" s="34"/>
      <c r="V707" s="34"/>
      <c r="W707" s="34"/>
      <c r="X707" s="34"/>
      <c r="Y707" s="34"/>
      <c r="Z707" s="34"/>
      <c r="AA707" s="34"/>
      <c r="AB707" s="34"/>
      <c r="AC707" s="34"/>
      <c r="AD707" s="34"/>
      <c r="AE707" s="34"/>
      <c r="AF707" s="34"/>
      <c r="AG707" s="34"/>
      <c r="AH707" s="34"/>
      <c r="AI707" s="34"/>
      <c r="AJ707" s="34"/>
      <c r="AK707" s="34"/>
      <c r="AL707" s="34"/>
      <c r="AM707" s="34"/>
      <c r="AN707" s="34"/>
      <c r="AO707" s="34"/>
      <c r="AP707" s="34"/>
      <c r="AQ707" s="34"/>
      <c r="AR707" s="34"/>
      <c r="AS707" s="34"/>
      <c r="AT707" s="34"/>
      <c r="AU707" s="34"/>
      <c r="AV707" s="34"/>
      <c r="AW707" s="34"/>
      <c r="AX707" s="34"/>
      <c r="AY707" s="57"/>
      <c r="AZ707" s="47"/>
      <c r="BA707" s="34"/>
      <c r="BB707" s="34"/>
      <c r="BC707" s="34"/>
      <c r="BD707" s="47"/>
      <c r="BE707" s="34"/>
      <c r="BF707" s="34"/>
      <c r="BG707" s="34"/>
      <c r="BH707" s="34"/>
      <c r="BI707" s="32"/>
      <c r="BJ707" s="34"/>
      <c r="BK707" s="34"/>
      <c r="BL707" s="34"/>
      <c r="BM707" s="34"/>
      <c r="BN707" s="34"/>
      <c r="BO707" s="34"/>
      <c r="BP707" s="34"/>
      <c r="BQ707" s="34"/>
      <c r="BR707" s="34"/>
      <c r="BS707" s="34"/>
      <c r="BT707" s="34"/>
      <c r="BU707" s="34"/>
    </row>
    <row r="708">
      <c r="A708" s="34"/>
      <c r="B708" s="34"/>
      <c r="C708" s="34"/>
      <c r="D708" s="33"/>
      <c r="E708" s="34"/>
      <c r="F708" s="34"/>
      <c r="G708" s="34"/>
      <c r="H708" s="34"/>
      <c r="I708" s="34"/>
      <c r="J708" s="36"/>
      <c r="K708" s="49"/>
      <c r="L708" s="96"/>
      <c r="M708" s="34"/>
      <c r="N708" s="34"/>
      <c r="O708" s="34"/>
      <c r="P708" s="32"/>
      <c r="Q708" s="34"/>
      <c r="R708" s="34"/>
      <c r="S708" s="34"/>
      <c r="T708" s="34"/>
      <c r="U708" s="34"/>
      <c r="V708" s="34"/>
      <c r="W708" s="34"/>
      <c r="X708" s="34"/>
      <c r="Y708" s="34"/>
      <c r="Z708" s="34"/>
      <c r="AA708" s="34"/>
      <c r="AB708" s="34"/>
      <c r="AC708" s="34"/>
      <c r="AD708" s="34"/>
      <c r="AE708" s="34"/>
      <c r="AF708" s="34"/>
      <c r="AG708" s="34"/>
      <c r="AH708" s="34"/>
      <c r="AI708" s="34"/>
      <c r="AJ708" s="34"/>
      <c r="AK708" s="34"/>
      <c r="AL708" s="34"/>
      <c r="AM708" s="34"/>
      <c r="AN708" s="34"/>
      <c r="AO708" s="34"/>
      <c r="AP708" s="34"/>
      <c r="AQ708" s="34"/>
      <c r="AR708" s="34"/>
      <c r="AS708" s="34"/>
      <c r="AT708" s="34"/>
      <c r="AU708" s="34"/>
      <c r="AV708" s="34"/>
      <c r="AW708" s="34"/>
      <c r="AX708" s="34"/>
      <c r="AY708" s="57"/>
      <c r="AZ708" s="47"/>
      <c r="BA708" s="34"/>
      <c r="BB708" s="34"/>
      <c r="BC708" s="34"/>
      <c r="BD708" s="47"/>
      <c r="BE708" s="34"/>
      <c r="BF708" s="34"/>
      <c r="BG708" s="34"/>
      <c r="BH708" s="34"/>
      <c r="BI708" s="32"/>
      <c r="BJ708" s="34"/>
      <c r="BK708" s="34"/>
      <c r="BL708" s="34"/>
      <c r="BM708" s="34"/>
      <c r="BN708" s="34"/>
      <c r="BO708" s="34"/>
      <c r="BP708" s="34"/>
      <c r="BQ708" s="34"/>
      <c r="BR708" s="34"/>
      <c r="BS708" s="34"/>
      <c r="BT708" s="34"/>
      <c r="BU708" s="34"/>
    </row>
    <row r="709">
      <c r="A709" s="34"/>
      <c r="B709" s="34"/>
      <c r="C709" s="34"/>
      <c r="D709" s="33"/>
      <c r="E709" s="34"/>
      <c r="F709" s="34"/>
      <c r="G709" s="34"/>
      <c r="H709" s="34"/>
      <c r="I709" s="34"/>
      <c r="J709" s="36"/>
      <c r="K709" s="49"/>
      <c r="L709" s="96"/>
      <c r="M709" s="34"/>
      <c r="N709" s="34"/>
      <c r="O709" s="34"/>
      <c r="P709" s="32"/>
      <c r="Q709" s="34"/>
      <c r="R709" s="34"/>
      <c r="S709" s="34"/>
      <c r="T709" s="34"/>
      <c r="U709" s="34"/>
      <c r="V709" s="34"/>
      <c r="W709" s="34"/>
      <c r="X709" s="34"/>
      <c r="Y709" s="34"/>
      <c r="Z709" s="34"/>
      <c r="AA709" s="34"/>
      <c r="AB709" s="34"/>
      <c r="AC709" s="34"/>
      <c r="AD709" s="34"/>
      <c r="AE709" s="34"/>
      <c r="AF709" s="34"/>
      <c r="AG709" s="34"/>
      <c r="AH709" s="34"/>
      <c r="AI709" s="34"/>
      <c r="AJ709" s="34"/>
      <c r="AK709" s="34"/>
      <c r="AL709" s="34"/>
      <c r="AM709" s="34"/>
      <c r="AN709" s="34"/>
      <c r="AO709" s="34"/>
      <c r="AP709" s="34"/>
      <c r="AQ709" s="34"/>
      <c r="AR709" s="34"/>
      <c r="AS709" s="34"/>
      <c r="AT709" s="34"/>
      <c r="AU709" s="34"/>
      <c r="AV709" s="34"/>
      <c r="AW709" s="34"/>
      <c r="AX709" s="34"/>
      <c r="AY709" s="57"/>
      <c r="AZ709" s="47"/>
      <c r="BA709" s="34"/>
      <c r="BB709" s="34"/>
      <c r="BC709" s="34"/>
      <c r="BD709" s="47"/>
      <c r="BE709" s="34"/>
      <c r="BF709" s="34"/>
      <c r="BG709" s="34"/>
      <c r="BH709" s="34"/>
      <c r="BI709" s="32"/>
      <c r="BJ709" s="34"/>
      <c r="BK709" s="34"/>
      <c r="BL709" s="34"/>
      <c r="BM709" s="34"/>
      <c r="BN709" s="34"/>
      <c r="BO709" s="34"/>
      <c r="BP709" s="34"/>
      <c r="BQ709" s="34"/>
      <c r="BR709" s="34"/>
      <c r="BS709" s="34"/>
      <c r="BT709" s="34"/>
      <c r="BU709" s="34"/>
    </row>
    <row r="710">
      <c r="A710" s="34"/>
      <c r="B710" s="34"/>
      <c r="C710" s="34"/>
      <c r="D710" s="33"/>
      <c r="E710" s="34"/>
      <c r="F710" s="34"/>
      <c r="G710" s="34"/>
      <c r="H710" s="34"/>
      <c r="I710" s="34"/>
      <c r="J710" s="36"/>
      <c r="K710" s="49"/>
      <c r="L710" s="96"/>
      <c r="M710" s="34"/>
      <c r="N710" s="34"/>
      <c r="O710" s="34"/>
      <c r="P710" s="32"/>
      <c r="Q710" s="34"/>
      <c r="R710" s="34"/>
      <c r="S710" s="34"/>
      <c r="T710" s="34"/>
      <c r="U710" s="34"/>
      <c r="V710" s="34"/>
      <c r="W710" s="34"/>
      <c r="X710" s="34"/>
      <c r="Y710" s="34"/>
      <c r="Z710" s="34"/>
      <c r="AA710" s="34"/>
      <c r="AB710" s="34"/>
      <c r="AC710" s="34"/>
      <c r="AD710" s="34"/>
      <c r="AE710" s="34"/>
      <c r="AF710" s="34"/>
      <c r="AG710" s="34"/>
      <c r="AH710" s="34"/>
      <c r="AI710" s="34"/>
      <c r="AJ710" s="34"/>
      <c r="AK710" s="34"/>
      <c r="AL710" s="34"/>
      <c r="AM710" s="34"/>
      <c r="AN710" s="34"/>
      <c r="AO710" s="34"/>
      <c r="AP710" s="34"/>
      <c r="AQ710" s="34"/>
      <c r="AR710" s="34"/>
      <c r="AS710" s="34"/>
      <c r="AT710" s="34"/>
      <c r="AU710" s="34"/>
      <c r="AV710" s="34"/>
      <c r="AW710" s="34"/>
      <c r="AX710" s="34"/>
      <c r="AY710" s="57"/>
      <c r="AZ710" s="47"/>
      <c r="BA710" s="34"/>
      <c r="BB710" s="34"/>
      <c r="BC710" s="34"/>
      <c r="BD710" s="47"/>
      <c r="BE710" s="34"/>
      <c r="BF710" s="34"/>
      <c r="BG710" s="34"/>
      <c r="BH710" s="34"/>
      <c r="BI710" s="32"/>
      <c r="BJ710" s="34"/>
      <c r="BK710" s="34"/>
      <c r="BL710" s="34"/>
      <c r="BM710" s="34"/>
      <c r="BN710" s="34"/>
      <c r="BO710" s="34"/>
      <c r="BP710" s="34"/>
      <c r="BQ710" s="34"/>
      <c r="BR710" s="34"/>
      <c r="BS710" s="34"/>
      <c r="BT710" s="34"/>
      <c r="BU710" s="34"/>
    </row>
    <row r="711">
      <c r="A711" s="34"/>
      <c r="B711" s="34"/>
      <c r="C711" s="34"/>
      <c r="D711" s="33"/>
      <c r="E711" s="34"/>
      <c r="F711" s="34"/>
      <c r="G711" s="34"/>
      <c r="H711" s="34"/>
      <c r="I711" s="34"/>
      <c r="J711" s="36"/>
      <c r="K711" s="49"/>
      <c r="L711" s="96"/>
      <c r="M711" s="34"/>
      <c r="N711" s="34"/>
      <c r="O711" s="34"/>
      <c r="P711" s="32"/>
      <c r="Q711" s="34"/>
      <c r="R711" s="34"/>
      <c r="S711" s="34"/>
      <c r="T711" s="34"/>
      <c r="U711" s="34"/>
      <c r="V711" s="34"/>
      <c r="W711" s="34"/>
      <c r="X711" s="34"/>
      <c r="Y711" s="34"/>
      <c r="Z711" s="34"/>
      <c r="AA711" s="34"/>
      <c r="AB711" s="34"/>
      <c r="AC711" s="34"/>
      <c r="AD711" s="34"/>
      <c r="AE711" s="34"/>
      <c r="AF711" s="34"/>
      <c r="AG711" s="34"/>
      <c r="AH711" s="34"/>
      <c r="AI711" s="34"/>
      <c r="AJ711" s="34"/>
      <c r="AK711" s="34"/>
      <c r="AL711" s="34"/>
      <c r="AM711" s="34"/>
      <c r="AN711" s="34"/>
      <c r="AO711" s="34"/>
      <c r="AP711" s="34"/>
      <c r="AQ711" s="34"/>
      <c r="AR711" s="34"/>
      <c r="AS711" s="34"/>
      <c r="AT711" s="34"/>
      <c r="AU711" s="34"/>
      <c r="AV711" s="34"/>
      <c r="AW711" s="34"/>
      <c r="AX711" s="34"/>
      <c r="AY711" s="57"/>
      <c r="AZ711" s="47"/>
      <c r="BA711" s="34"/>
      <c r="BB711" s="34"/>
      <c r="BC711" s="34"/>
      <c r="BD711" s="47"/>
      <c r="BE711" s="34"/>
      <c r="BF711" s="34"/>
      <c r="BG711" s="34"/>
      <c r="BH711" s="34"/>
      <c r="BI711" s="32"/>
      <c r="BJ711" s="34"/>
      <c r="BK711" s="34"/>
      <c r="BL711" s="34"/>
      <c r="BM711" s="34"/>
      <c r="BN711" s="34"/>
      <c r="BO711" s="34"/>
      <c r="BP711" s="34"/>
      <c r="BQ711" s="34"/>
      <c r="BR711" s="34"/>
      <c r="BS711" s="34"/>
      <c r="BT711" s="34"/>
      <c r="BU711" s="34"/>
    </row>
    <row r="712">
      <c r="A712" s="34"/>
      <c r="B712" s="34"/>
      <c r="C712" s="34"/>
      <c r="D712" s="33"/>
      <c r="E712" s="34"/>
      <c r="F712" s="34"/>
      <c r="G712" s="34"/>
      <c r="H712" s="34"/>
      <c r="I712" s="34"/>
      <c r="J712" s="36"/>
      <c r="K712" s="49"/>
      <c r="L712" s="96"/>
      <c r="M712" s="34"/>
      <c r="N712" s="34"/>
      <c r="O712" s="34"/>
      <c r="P712" s="32"/>
      <c r="Q712" s="34"/>
      <c r="R712" s="34"/>
      <c r="S712" s="34"/>
      <c r="T712" s="34"/>
      <c r="U712" s="34"/>
      <c r="V712" s="34"/>
      <c r="W712" s="34"/>
      <c r="X712" s="34"/>
      <c r="Y712" s="34"/>
      <c r="Z712" s="34"/>
      <c r="AA712" s="34"/>
      <c r="AB712" s="34"/>
      <c r="AC712" s="34"/>
      <c r="AD712" s="34"/>
      <c r="AE712" s="34"/>
      <c r="AF712" s="34"/>
      <c r="AG712" s="34"/>
      <c r="AH712" s="34"/>
      <c r="AI712" s="34"/>
      <c r="AJ712" s="34"/>
      <c r="AK712" s="34"/>
      <c r="AL712" s="34"/>
      <c r="AM712" s="34"/>
      <c r="AN712" s="34"/>
      <c r="AO712" s="34"/>
      <c r="AP712" s="34"/>
      <c r="AQ712" s="34"/>
      <c r="AR712" s="34"/>
      <c r="AS712" s="34"/>
      <c r="AT712" s="34"/>
      <c r="AU712" s="34"/>
      <c r="AV712" s="34"/>
      <c r="AW712" s="34"/>
      <c r="AX712" s="34"/>
      <c r="AY712" s="57"/>
      <c r="AZ712" s="47"/>
      <c r="BA712" s="34"/>
      <c r="BB712" s="34"/>
      <c r="BC712" s="34"/>
      <c r="BD712" s="47"/>
      <c r="BE712" s="34"/>
      <c r="BF712" s="34"/>
      <c r="BG712" s="34"/>
      <c r="BH712" s="34"/>
      <c r="BI712" s="32"/>
      <c r="BJ712" s="34"/>
      <c r="BK712" s="34"/>
      <c r="BL712" s="34"/>
      <c r="BM712" s="34"/>
      <c r="BN712" s="34"/>
      <c r="BO712" s="34"/>
      <c r="BP712" s="34"/>
      <c r="BQ712" s="34"/>
      <c r="BR712" s="34"/>
      <c r="BS712" s="34"/>
      <c r="BT712" s="34"/>
      <c r="BU712" s="34"/>
    </row>
    <row r="713">
      <c r="A713" s="34"/>
      <c r="B713" s="34"/>
      <c r="C713" s="34"/>
      <c r="D713" s="33"/>
      <c r="E713" s="34"/>
      <c r="F713" s="34"/>
      <c r="G713" s="34"/>
      <c r="H713" s="34"/>
      <c r="I713" s="34"/>
      <c r="J713" s="36"/>
      <c r="K713" s="49"/>
      <c r="L713" s="96"/>
      <c r="M713" s="34"/>
      <c r="N713" s="34"/>
      <c r="O713" s="34"/>
      <c r="P713" s="32"/>
      <c r="Q713" s="34"/>
      <c r="R713" s="34"/>
      <c r="S713" s="34"/>
      <c r="T713" s="34"/>
      <c r="U713" s="34"/>
      <c r="V713" s="34"/>
      <c r="W713" s="34"/>
      <c r="X713" s="34"/>
      <c r="Y713" s="34"/>
      <c r="Z713" s="34"/>
      <c r="AA713" s="34"/>
      <c r="AB713" s="34"/>
      <c r="AC713" s="34"/>
      <c r="AD713" s="34"/>
      <c r="AE713" s="34"/>
      <c r="AF713" s="34"/>
      <c r="AG713" s="34"/>
      <c r="AH713" s="34"/>
      <c r="AI713" s="34"/>
      <c r="AJ713" s="34"/>
      <c r="AK713" s="34"/>
      <c r="AL713" s="34"/>
      <c r="AM713" s="34"/>
      <c r="AN713" s="34"/>
      <c r="AO713" s="34"/>
      <c r="AP713" s="34"/>
      <c r="AQ713" s="34"/>
      <c r="AR713" s="34"/>
      <c r="AS713" s="34"/>
      <c r="AT713" s="34"/>
      <c r="AU713" s="34"/>
      <c r="AV713" s="34"/>
      <c r="AW713" s="34"/>
      <c r="AX713" s="34"/>
      <c r="AY713" s="57"/>
      <c r="AZ713" s="47"/>
      <c r="BA713" s="34"/>
      <c r="BB713" s="34"/>
      <c r="BC713" s="34"/>
      <c r="BD713" s="47"/>
      <c r="BE713" s="34"/>
      <c r="BF713" s="34"/>
      <c r="BG713" s="34"/>
      <c r="BH713" s="34"/>
      <c r="BI713" s="32"/>
      <c r="BJ713" s="34"/>
      <c r="BK713" s="34"/>
      <c r="BL713" s="34"/>
      <c r="BM713" s="34"/>
      <c r="BN713" s="34"/>
      <c r="BO713" s="34"/>
      <c r="BP713" s="34"/>
      <c r="BQ713" s="34"/>
      <c r="BR713" s="34"/>
      <c r="BS713" s="34"/>
      <c r="BT713" s="34"/>
      <c r="BU713" s="34"/>
    </row>
    <row r="714">
      <c r="A714" s="34"/>
      <c r="B714" s="34"/>
      <c r="C714" s="34"/>
      <c r="D714" s="33"/>
      <c r="E714" s="34"/>
      <c r="F714" s="34"/>
      <c r="G714" s="34"/>
      <c r="H714" s="34"/>
      <c r="I714" s="34"/>
      <c r="J714" s="36"/>
      <c r="K714" s="49"/>
      <c r="L714" s="96"/>
      <c r="M714" s="34"/>
      <c r="N714" s="34"/>
      <c r="O714" s="34"/>
      <c r="P714" s="32"/>
      <c r="Q714" s="34"/>
      <c r="R714" s="34"/>
      <c r="S714" s="34"/>
      <c r="T714" s="34"/>
      <c r="U714" s="34"/>
      <c r="V714" s="34"/>
      <c r="W714" s="34"/>
      <c r="X714" s="34"/>
      <c r="Y714" s="34"/>
      <c r="Z714" s="34"/>
      <c r="AA714" s="34"/>
      <c r="AB714" s="34"/>
      <c r="AC714" s="34"/>
      <c r="AD714" s="34"/>
      <c r="AE714" s="34"/>
      <c r="AF714" s="34"/>
      <c r="AG714" s="34"/>
      <c r="AH714" s="34"/>
      <c r="AI714" s="34"/>
      <c r="AJ714" s="34"/>
      <c r="AK714" s="34"/>
      <c r="AL714" s="34"/>
      <c r="AM714" s="34"/>
      <c r="AN714" s="34"/>
      <c r="AO714" s="34"/>
      <c r="AP714" s="34"/>
      <c r="AQ714" s="34"/>
      <c r="AR714" s="34"/>
      <c r="AS714" s="34"/>
      <c r="AT714" s="34"/>
      <c r="AU714" s="34"/>
      <c r="AV714" s="34"/>
      <c r="AW714" s="34"/>
      <c r="AX714" s="34"/>
      <c r="AY714" s="57"/>
      <c r="AZ714" s="47"/>
      <c r="BA714" s="34"/>
      <c r="BB714" s="34"/>
      <c r="BC714" s="34"/>
      <c r="BD714" s="47"/>
      <c r="BE714" s="34"/>
      <c r="BF714" s="34"/>
      <c r="BG714" s="34"/>
      <c r="BH714" s="34"/>
      <c r="BI714" s="32"/>
      <c r="BJ714" s="34"/>
      <c r="BK714" s="34"/>
      <c r="BL714" s="34"/>
      <c r="BM714" s="34"/>
      <c r="BN714" s="34"/>
      <c r="BO714" s="34"/>
      <c r="BP714" s="34"/>
      <c r="BQ714" s="34"/>
      <c r="BR714" s="34"/>
      <c r="BS714" s="34"/>
      <c r="BT714" s="34"/>
      <c r="BU714" s="34"/>
    </row>
    <row r="715">
      <c r="A715" s="34"/>
      <c r="B715" s="34"/>
      <c r="C715" s="34"/>
      <c r="D715" s="33"/>
      <c r="E715" s="34"/>
      <c r="F715" s="34"/>
      <c r="G715" s="34"/>
      <c r="H715" s="34"/>
      <c r="I715" s="34"/>
      <c r="J715" s="36"/>
      <c r="K715" s="49"/>
      <c r="L715" s="96"/>
      <c r="M715" s="34"/>
      <c r="N715" s="34"/>
      <c r="O715" s="34"/>
      <c r="P715" s="32"/>
      <c r="Q715" s="34"/>
      <c r="R715" s="34"/>
      <c r="S715" s="34"/>
      <c r="T715" s="34"/>
      <c r="U715" s="34"/>
      <c r="V715" s="34"/>
      <c r="W715" s="34"/>
      <c r="X715" s="34"/>
      <c r="Y715" s="34"/>
      <c r="Z715" s="34"/>
      <c r="AA715" s="34"/>
      <c r="AB715" s="34"/>
      <c r="AC715" s="34"/>
      <c r="AD715" s="34"/>
      <c r="AE715" s="34"/>
      <c r="AF715" s="34"/>
      <c r="AG715" s="34"/>
      <c r="AH715" s="34"/>
      <c r="AI715" s="34"/>
      <c r="AJ715" s="34"/>
      <c r="AK715" s="34"/>
      <c r="AL715" s="34"/>
      <c r="AM715" s="34"/>
      <c r="AN715" s="34"/>
      <c r="AO715" s="34"/>
      <c r="AP715" s="34"/>
      <c r="AQ715" s="34"/>
      <c r="AR715" s="34"/>
      <c r="AS715" s="34"/>
      <c r="AT715" s="34"/>
      <c r="AU715" s="34"/>
      <c r="AV715" s="34"/>
      <c r="AW715" s="34"/>
      <c r="AX715" s="34"/>
      <c r="AY715" s="57"/>
      <c r="AZ715" s="47"/>
      <c r="BA715" s="34"/>
      <c r="BB715" s="34"/>
      <c r="BC715" s="34"/>
      <c r="BD715" s="47"/>
      <c r="BE715" s="34"/>
      <c r="BF715" s="34"/>
      <c r="BG715" s="34"/>
      <c r="BH715" s="34"/>
      <c r="BI715" s="32"/>
      <c r="BJ715" s="34"/>
      <c r="BK715" s="34"/>
      <c r="BL715" s="34"/>
      <c r="BM715" s="34"/>
      <c r="BN715" s="34"/>
      <c r="BO715" s="34"/>
      <c r="BP715" s="34"/>
      <c r="BQ715" s="34"/>
      <c r="BR715" s="34"/>
      <c r="BS715" s="34"/>
      <c r="BT715" s="34"/>
      <c r="BU715" s="34"/>
    </row>
    <row r="716">
      <c r="A716" s="34"/>
      <c r="B716" s="34"/>
      <c r="C716" s="34"/>
      <c r="D716" s="33"/>
      <c r="E716" s="34"/>
      <c r="F716" s="34"/>
      <c r="G716" s="34"/>
      <c r="H716" s="34"/>
      <c r="I716" s="34"/>
      <c r="J716" s="36"/>
      <c r="K716" s="49"/>
      <c r="L716" s="96"/>
      <c r="M716" s="34"/>
      <c r="N716" s="34"/>
      <c r="O716" s="34"/>
      <c r="P716" s="32"/>
      <c r="Q716" s="34"/>
      <c r="R716" s="34"/>
      <c r="S716" s="34"/>
      <c r="T716" s="34"/>
      <c r="U716" s="34"/>
      <c r="V716" s="34"/>
      <c r="W716" s="34"/>
      <c r="X716" s="34"/>
      <c r="Y716" s="34"/>
      <c r="Z716" s="34"/>
      <c r="AA716" s="34"/>
      <c r="AB716" s="34"/>
      <c r="AC716" s="34"/>
      <c r="AD716" s="34"/>
      <c r="AE716" s="34"/>
      <c r="AF716" s="34"/>
      <c r="AG716" s="34"/>
      <c r="AH716" s="34"/>
      <c r="AI716" s="34"/>
      <c r="AJ716" s="34"/>
      <c r="AK716" s="34"/>
      <c r="AL716" s="34"/>
      <c r="AM716" s="34"/>
      <c r="AN716" s="34"/>
      <c r="AO716" s="34"/>
      <c r="AP716" s="34"/>
      <c r="AQ716" s="34"/>
      <c r="AR716" s="34"/>
      <c r="AS716" s="34"/>
      <c r="AT716" s="34"/>
      <c r="AU716" s="34"/>
      <c r="AV716" s="34"/>
      <c r="AW716" s="34"/>
      <c r="AX716" s="34"/>
      <c r="AY716" s="57"/>
      <c r="AZ716" s="47"/>
      <c r="BA716" s="34"/>
      <c r="BB716" s="34"/>
      <c r="BC716" s="34"/>
      <c r="BD716" s="47"/>
      <c r="BE716" s="34"/>
      <c r="BF716" s="34"/>
      <c r="BG716" s="34"/>
      <c r="BH716" s="34"/>
      <c r="BI716" s="32"/>
      <c r="BJ716" s="34"/>
      <c r="BK716" s="34"/>
      <c r="BL716" s="34"/>
      <c r="BM716" s="34"/>
      <c r="BN716" s="34"/>
      <c r="BO716" s="34"/>
      <c r="BP716" s="34"/>
      <c r="BQ716" s="34"/>
      <c r="BR716" s="34"/>
      <c r="BS716" s="34"/>
      <c r="BT716" s="34"/>
      <c r="BU716" s="34"/>
    </row>
    <row r="717">
      <c r="A717" s="34"/>
      <c r="B717" s="34"/>
      <c r="C717" s="34"/>
      <c r="D717" s="33"/>
      <c r="E717" s="34"/>
      <c r="F717" s="34"/>
      <c r="G717" s="34"/>
      <c r="H717" s="34"/>
      <c r="I717" s="34"/>
      <c r="J717" s="36"/>
      <c r="K717" s="49"/>
      <c r="L717" s="96"/>
      <c r="M717" s="34"/>
      <c r="N717" s="34"/>
      <c r="O717" s="34"/>
      <c r="P717" s="32"/>
      <c r="Q717" s="34"/>
      <c r="R717" s="34"/>
      <c r="S717" s="34"/>
      <c r="T717" s="34"/>
      <c r="U717" s="34"/>
      <c r="V717" s="34"/>
      <c r="W717" s="34"/>
      <c r="X717" s="34"/>
      <c r="Y717" s="34"/>
      <c r="Z717" s="34"/>
      <c r="AA717" s="34"/>
      <c r="AB717" s="34"/>
      <c r="AC717" s="34"/>
      <c r="AD717" s="34"/>
      <c r="AE717" s="34"/>
      <c r="AF717" s="34"/>
      <c r="AG717" s="34"/>
      <c r="AH717" s="34"/>
      <c r="AI717" s="34"/>
      <c r="AJ717" s="34"/>
      <c r="AK717" s="34"/>
      <c r="AL717" s="34"/>
      <c r="AM717" s="34"/>
      <c r="AN717" s="34"/>
      <c r="AO717" s="34"/>
      <c r="AP717" s="34"/>
      <c r="AQ717" s="34"/>
      <c r="AR717" s="34"/>
      <c r="AS717" s="34"/>
      <c r="AT717" s="34"/>
      <c r="AU717" s="34"/>
      <c r="AV717" s="34"/>
      <c r="AW717" s="34"/>
      <c r="AX717" s="34"/>
      <c r="AY717" s="57"/>
      <c r="AZ717" s="47"/>
      <c r="BA717" s="34"/>
      <c r="BB717" s="34"/>
      <c r="BC717" s="34"/>
      <c r="BD717" s="47"/>
      <c r="BE717" s="34"/>
      <c r="BF717" s="34"/>
      <c r="BG717" s="34"/>
      <c r="BH717" s="34"/>
      <c r="BI717" s="32"/>
      <c r="BJ717" s="34"/>
      <c r="BK717" s="34"/>
      <c r="BL717" s="34"/>
      <c r="BM717" s="34"/>
      <c r="BN717" s="34"/>
      <c r="BO717" s="34"/>
      <c r="BP717" s="34"/>
      <c r="BQ717" s="34"/>
      <c r="BR717" s="34"/>
      <c r="BS717" s="34"/>
      <c r="BT717" s="34"/>
      <c r="BU717" s="34"/>
    </row>
    <row r="718">
      <c r="A718" s="34"/>
      <c r="B718" s="34"/>
      <c r="C718" s="34"/>
      <c r="D718" s="33"/>
      <c r="E718" s="34"/>
      <c r="F718" s="34"/>
      <c r="G718" s="34"/>
      <c r="H718" s="34"/>
      <c r="I718" s="34"/>
      <c r="J718" s="36"/>
      <c r="K718" s="49"/>
      <c r="L718" s="96"/>
      <c r="M718" s="34"/>
      <c r="N718" s="34"/>
      <c r="O718" s="34"/>
      <c r="P718" s="32"/>
      <c r="Q718" s="34"/>
      <c r="R718" s="34"/>
      <c r="S718" s="34"/>
      <c r="T718" s="34"/>
      <c r="U718" s="34"/>
      <c r="V718" s="34"/>
      <c r="W718" s="34"/>
      <c r="X718" s="34"/>
      <c r="Y718" s="34"/>
      <c r="Z718" s="34"/>
      <c r="AA718" s="34"/>
      <c r="AB718" s="34"/>
      <c r="AC718" s="34"/>
      <c r="AD718" s="34"/>
      <c r="AE718" s="34"/>
      <c r="AF718" s="34"/>
      <c r="AG718" s="34"/>
      <c r="AH718" s="34"/>
      <c r="AI718" s="34"/>
      <c r="AJ718" s="34"/>
      <c r="AK718" s="34"/>
      <c r="AL718" s="34"/>
      <c r="AM718" s="34"/>
      <c r="AN718" s="34"/>
      <c r="AO718" s="34"/>
      <c r="AP718" s="34"/>
      <c r="AQ718" s="34"/>
      <c r="AR718" s="34"/>
      <c r="AS718" s="34"/>
      <c r="AT718" s="34"/>
      <c r="AU718" s="34"/>
      <c r="AV718" s="34"/>
      <c r="AW718" s="34"/>
      <c r="AX718" s="34"/>
      <c r="AY718" s="57"/>
      <c r="AZ718" s="47"/>
      <c r="BA718" s="34"/>
      <c r="BB718" s="34"/>
      <c r="BC718" s="34"/>
      <c r="BD718" s="47"/>
      <c r="BE718" s="34"/>
      <c r="BF718" s="34"/>
      <c r="BG718" s="34"/>
      <c r="BH718" s="34"/>
      <c r="BI718" s="32"/>
      <c r="BJ718" s="34"/>
      <c r="BK718" s="34"/>
      <c r="BL718" s="34"/>
      <c r="BM718" s="34"/>
      <c r="BN718" s="34"/>
      <c r="BO718" s="34"/>
      <c r="BP718" s="34"/>
      <c r="BQ718" s="34"/>
      <c r="BR718" s="34"/>
      <c r="BS718" s="34"/>
      <c r="BT718" s="34"/>
      <c r="BU718" s="34"/>
    </row>
    <row r="719">
      <c r="A719" s="34"/>
      <c r="B719" s="34"/>
      <c r="C719" s="34"/>
      <c r="D719" s="33"/>
      <c r="E719" s="34"/>
      <c r="F719" s="34"/>
      <c r="G719" s="34"/>
      <c r="H719" s="34"/>
      <c r="I719" s="34"/>
      <c r="J719" s="36"/>
      <c r="K719" s="49"/>
      <c r="L719" s="96"/>
      <c r="M719" s="34"/>
      <c r="N719" s="34"/>
      <c r="O719" s="34"/>
      <c r="P719" s="32"/>
      <c r="Q719" s="34"/>
      <c r="R719" s="34"/>
      <c r="S719" s="34"/>
      <c r="T719" s="34"/>
      <c r="U719" s="34"/>
      <c r="V719" s="34"/>
      <c r="W719" s="34"/>
      <c r="X719" s="34"/>
      <c r="Y719" s="34"/>
      <c r="Z719" s="34"/>
      <c r="AA719" s="34"/>
      <c r="AB719" s="34"/>
      <c r="AC719" s="34"/>
      <c r="AD719" s="34"/>
      <c r="AE719" s="34"/>
      <c r="AF719" s="34"/>
      <c r="AG719" s="34"/>
      <c r="AH719" s="34"/>
      <c r="AI719" s="34"/>
      <c r="AJ719" s="34"/>
      <c r="AK719" s="34"/>
      <c r="AL719" s="34"/>
      <c r="AM719" s="34"/>
      <c r="AN719" s="34"/>
      <c r="AO719" s="34"/>
      <c r="AP719" s="34"/>
      <c r="AQ719" s="34"/>
      <c r="AR719" s="34"/>
      <c r="AS719" s="34"/>
      <c r="AT719" s="34"/>
      <c r="AU719" s="34"/>
      <c r="AV719" s="34"/>
      <c r="AW719" s="34"/>
      <c r="AX719" s="34"/>
      <c r="AY719" s="57"/>
      <c r="AZ719" s="47"/>
      <c r="BA719" s="34"/>
      <c r="BB719" s="34"/>
      <c r="BC719" s="34"/>
      <c r="BD719" s="47"/>
      <c r="BE719" s="34"/>
      <c r="BF719" s="34"/>
      <c r="BG719" s="34"/>
      <c r="BH719" s="34"/>
      <c r="BI719" s="32"/>
      <c r="BJ719" s="34"/>
      <c r="BK719" s="34"/>
      <c r="BL719" s="34"/>
      <c r="BM719" s="34"/>
      <c r="BN719" s="34"/>
      <c r="BO719" s="34"/>
      <c r="BP719" s="34"/>
      <c r="BQ719" s="34"/>
      <c r="BR719" s="34"/>
      <c r="BS719" s="34"/>
      <c r="BT719" s="34"/>
      <c r="BU719" s="34"/>
    </row>
    <row r="720">
      <c r="A720" s="34"/>
      <c r="B720" s="34"/>
      <c r="C720" s="34"/>
      <c r="D720" s="33"/>
      <c r="E720" s="34"/>
      <c r="F720" s="34"/>
      <c r="G720" s="34"/>
      <c r="H720" s="34"/>
      <c r="I720" s="34"/>
      <c r="J720" s="36"/>
      <c r="K720" s="49"/>
      <c r="L720" s="96"/>
      <c r="M720" s="34"/>
      <c r="N720" s="34"/>
      <c r="O720" s="34"/>
      <c r="P720" s="32"/>
      <c r="Q720" s="34"/>
      <c r="R720" s="34"/>
      <c r="S720" s="34"/>
      <c r="T720" s="34"/>
      <c r="U720" s="34"/>
      <c r="V720" s="34"/>
      <c r="W720" s="34"/>
      <c r="X720" s="34"/>
      <c r="Y720" s="34"/>
      <c r="Z720" s="34"/>
      <c r="AA720" s="34"/>
      <c r="AB720" s="34"/>
      <c r="AC720" s="34"/>
      <c r="AD720" s="34"/>
      <c r="AE720" s="34"/>
      <c r="AF720" s="34"/>
      <c r="AG720" s="34"/>
      <c r="AH720" s="34"/>
      <c r="AI720" s="34"/>
      <c r="AJ720" s="34"/>
      <c r="AK720" s="34"/>
      <c r="AL720" s="34"/>
      <c r="AM720" s="34"/>
      <c r="AN720" s="34"/>
      <c r="AO720" s="34"/>
      <c r="AP720" s="34"/>
      <c r="AQ720" s="34"/>
      <c r="AR720" s="34"/>
      <c r="AS720" s="34"/>
      <c r="AT720" s="34"/>
      <c r="AU720" s="34"/>
      <c r="AV720" s="34"/>
      <c r="AW720" s="34"/>
      <c r="AX720" s="34"/>
      <c r="AY720" s="57"/>
      <c r="AZ720" s="47"/>
      <c r="BA720" s="34"/>
      <c r="BB720" s="34"/>
      <c r="BC720" s="34"/>
      <c r="BD720" s="47"/>
      <c r="BE720" s="34"/>
      <c r="BF720" s="34"/>
      <c r="BG720" s="34"/>
      <c r="BH720" s="34"/>
      <c r="BI720" s="32"/>
      <c r="BJ720" s="34"/>
      <c r="BK720" s="34"/>
      <c r="BL720" s="34"/>
      <c r="BM720" s="34"/>
      <c r="BN720" s="34"/>
      <c r="BO720" s="34"/>
      <c r="BP720" s="34"/>
      <c r="BQ720" s="34"/>
      <c r="BR720" s="34"/>
      <c r="BS720" s="34"/>
      <c r="BT720" s="34"/>
      <c r="BU720" s="34"/>
    </row>
    <row r="721">
      <c r="A721" s="34"/>
      <c r="B721" s="34"/>
      <c r="C721" s="34"/>
      <c r="D721" s="33"/>
      <c r="E721" s="34"/>
      <c r="F721" s="34"/>
      <c r="G721" s="34"/>
      <c r="H721" s="34"/>
      <c r="I721" s="34"/>
      <c r="J721" s="36"/>
      <c r="K721" s="49"/>
      <c r="L721" s="96"/>
      <c r="M721" s="34"/>
      <c r="N721" s="34"/>
      <c r="O721" s="34"/>
      <c r="P721" s="32"/>
      <c r="Q721" s="34"/>
      <c r="R721" s="34"/>
      <c r="S721" s="34"/>
      <c r="T721" s="34"/>
      <c r="U721" s="34"/>
      <c r="V721" s="34"/>
      <c r="W721" s="34"/>
      <c r="X721" s="34"/>
      <c r="Y721" s="34"/>
      <c r="Z721" s="34"/>
      <c r="AA721" s="34"/>
      <c r="AB721" s="34"/>
      <c r="AC721" s="34"/>
      <c r="AD721" s="34"/>
      <c r="AE721" s="34"/>
      <c r="AF721" s="34"/>
      <c r="AG721" s="34"/>
      <c r="AH721" s="34"/>
      <c r="AI721" s="34"/>
      <c r="AJ721" s="34"/>
      <c r="AK721" s="34"/>
      <c r="AL721" s="34"/>
      <c r="AM721" s="34"/>
      <c r="AN721" s="34"/>
      <c r="AO721" s="34"/>
      <c r="AP721" s="34"/>
      <c r="AQ721" s="34"/>
      <c r="AR721" s="34"/>
      <c r="AS721" s="34"/>
      <c r="AT721" s="34"/>
      <c r="AU721" s="34"/>
      <c r="AV721" s="34"/>
      <c r="AW721" s="34"/>
      <c r="AX721" s="34"/>
      <c r="AY721" s="57"/>
      <c r="AZ721" s="47"/>
      <c r="BA721" s="34"/>
      <c r="BB721" s="34"/>
      <c r="BC721" s="34"/>
      <c r="BD721" s="47"/>
      <c r="BE721" s="34"/>
      <c r="BF721" s="34"/>
      <c r="BG721" s="34"/>
      <c r="BH721" s="34"/>
      <c r="BI721" s="32"/>
      <c r="BJ721" s="34"/>
      <c r="BK721" s="34"/>
      <c r="BL721" s="34"/>
      <c r="BM721" s="34"/>
      <c r="BN721" s="34"/>
      <c r="BO721" s="34"/>
      <c r="BP721" s="34"/>
      <c r="BQ721" s="34"/>
      <c r="BR721" s="34"/>
      <c r="BS721" s="34"/>
      <c r="BT721" s="34"/>
      <c r="BU721" s="34"/>
    </row>
    <row r="722">
      <c r="A722" s="34"/>
      <c r="B722" s="34"/>
      <c r="C722" s="34"/>
      <c r="D722" s="33"/>
      <c r="E722" s="34"/>
      <c r="F722" s="34"/>
      <c r="G722" s="34"/>
      <c r="H722" s="34"/>
      <c r="I722" s="34"/>
      <c r="J722" s="36"/>
      <c r="K722" s="49"/>
      <c r="L722" s="96"/>
      <c r="M722" s="34"/>
      <c r="N722" s="34"/>
      <c r="O722" s="34"/>
      <c r="P722" s="32"/>
      <c r="Q722" s="34"/>
      <c r="R722" s="34"/>
      <c r="S722" s="34"/>
      <c r="T722" s="34"/>
      <c r="U722" s="34"/>
      <c r="V722" s="34"/>
      <c r="W722" s="34"/>
      <c r="X722" s="34"/>
      <c r="Y722" s="34"/>
      <c r="Z722" s="34"/>
      <c r="AA722" s="34"/>
      <c r="AB722" s="34"/>
      <c r="AC722" s="34"/>
      <c r="AD722" s="34"/>
      <c r="AE722" s="34"/>
      <c r="AF722" s="34"/>
      <c r="AG722" s="34"/>
      <c r="AH722" s="34"/>
      <c r="AI722" s="34"/>
      <c r="AJ722" s="34"/>
      <c r="AK722" s="34"/>
      <c r="AL722" s="34"/>
      <c r="AM722" s="34"/>
      <c r="AN722" s="34"/>
      <c r="AO722" s="34"/>
      <c r="AP722" s="34"/>
      <c r="AQ722" s="34"/>
      <c r="AR722" s="34"/>
      <c r="AS722" s="34"/>
      <c r="AT722" s="34"/>
      <c r="AU722" s="34"/>
      <c r="AV722" s="34"/>
      <c r="AW722" s="34"/>
      <c r="AX722" s="34"/>
      <c r="AY722" s="57"/>
      <c r="AZ722" s="47"/>
      <c r="BA722" s="34"/>
      <c r="BB722" s="34"/>
      <c r="BC722" s="34"/>
      <c r="BD722" s="47"/>
      <c r="BE722" s="34"/>
      <c r="BF722" s="34"/>
      <c r="BG722" s="34"/>
      <c r="BH722" s="34"/>
      <c r="BI722" s="32"/>
      <c r="BJ722" s="34"/>
      <c r="BK722" s="34"/>
      <c r="BL722" s="34"/>
      <c r="BM722" s="34"/>
      <c r="BN722" s="34"/>
      <c r="BO722" s="34"/>
      <c r="BP722" s="34"/>
      <c r="BQ722" s="34"/>
      <c r="BR722" s="34"/>
      <c r="BS722" s="34"/>
      <c r="BT722" s="34"/>
      <c r="BU722" s="34"/>
    </row>
    <row r="723">
      <c r="A723" s="34"/>
      <c r="B723" s="34"/>
      <c r="C723" s="34"/>
      <c r="D723" s="33"/>
      <c r="E723" s="34"/>
      <c r="F723" s="34"/>
      <c r="G723" s="34"/>
      <c r="H723" s="34"/>
      <c r="I723" s="34"/>
      <c r="J723" s="36"/>
      <c r="K723" s="49"/>
      <c r="L723" s="96"/>
      <c r="M723" s="34"/>
      <c r="N723" s="34"/>
      <c r="O723" s="34"/>
      <c r="P723" s="32"/>
      <c r="Q723" s="34"/>
      <c r="R723" s="34"/>
      <c r="S723" s="34"/>
      <c r="T723" s="34"/>
      <c r="U723" s="34"/>
      <c r="V723" s="34"/>
      <c r="W723" s="34"/>
      <c r="X723" s="34"/>
      <c r="Y723" s="34"/>
      <c r="Z723" s="34"/>
      <c r="AA723" s="34"/>
      <c r="AB723" s="34"/>
      <c r="AC723" s="34"/>
      <c r="AD723" s="34"/>
      <c r="AE723" s="34"/>
      <c r="AF723" s="34"/>
      <c r="AG723" s="34"/>
      <c r="AH723" s="34"/>
      <c r="AI723" s="34"/>
      <c r="AJ723" s="34"/>
      <c r="AK723" s="34"/>
      <c r="AL723" s="34"/>
      <c r="AM723" s="34"/>
      <c r="AN723" s="34"/>
      <c r="AO723" s="34"/>
      <c r="AP723" s="34"/>
      <c r="AQ723" s="34"/>
      <c r="AR723" s="34"/>
      <c r="AS723" s="34"/>
      <c r="AT723" s="34"/>
      <c r="AU723" s="34"/>
      <c r="AV723" s="34"/>
      <c r="AW723" s="34"/>
      <c r="AX723" s="34"/>
      <c r="AY723" s="57"/>
      <c r="AZ723" s="47"/>
      <c r="BA723" s="34"/>
      <c r="BB723" s="34"/>
      <c r="BC723" s="34"/>
      <c r="BD723" s="47"/>
      <c r="BE723" s="34"/>
      <c r="BF723" s="34"/>
      <c r="BG723" s="34"/>
      <c r="BH723" s="34"/>
      <c r="BI723" s="32"/>
      <c r="BJ723" s="34"/>
      <c r="BK723" s="34"/>
      <c r="BL723" s="34"/>
      <c r="BM723" s="34"/>
      <c r="BN723" s="34"/>
      <c r="BO723" s="34"/>
      <c r="BP723" s="34"/>
      <c r="BQ723" s="34"/>
      <c r="BR723" s="34"/>
      <c r="BS723" s="34"/>
      <c r="BT723" s="34"/>
      <c r="BU723" s="34"/>
    </row>
    <row r="724">
      <c r="A724" s="34"/>
      <c r="B724" s="34"/>
      <c r="C724" s="34"/>
      <c r="D724" s="33"/>
      <c r="E724" s="34"/>
      <c r="F724" s="34"/>
      <c r="G724" s="34"/>
      <c r="H724" s="34"/>
      <c r="I724" s="34"/>
      <c r="J724" s="36"/>
      <c r="K724" s="49"/>
      <c r="L724" s="96"/>
      <c r="M724" s="34"/>
      <c r="N724" s="34"/>
      <c r="O724" s="34"/>
      <c r="P724" s="32"/>
      <c r="Q724" s="34"/>
      <c r="R724" s="34"/>
      <c r="S724" s="34"/>
      <c r="T724" s="34"/>
      <c r="U724" s="34"/>
      <c r="V724" s="34"/>
      <c r="W724" s="34"/>
      <c r="X724" s="34"/>
      <c r="Y724" s="34"/>
      <c r="Z724" s="34"/>
      <c r="AA724" s="34"/>
      <c r="AB724" s="34"/>
      <c r="AC724" s="34"/>
      <c r="AD724" s="34"/>
      <c r="AE724" s="34"/>
      <c r="AF724" s="34"/>
      <c r="AG724" s="34"/>
      <c r="AH724" s="34"/>
      <c r="AI724" s="34"/>
      <c r="AJ724" s="34"/>
      <c r="AK724" s="34"/>
      <c r="AL724" s="34"/>
      <c r="AM724" s="34"/>
      <c r="AN724" s="34"/>
      <c r="AO724" s="34"/>
      <c r="AP724" s="34"/>
      <c r="AQ724" s="34"/>
      <c r="AR724" s="34"/>
      <c r="AS724" s="34"/>
      <c r="AT724" s="34"/>
      <c r="AU724" s="34"/>
      <c r="AV724" s="34"/>
      <c r="AW724" s="34"/>
      <c r="AX724" s="34"/>
      <c r="AY724" s="57"/>
      <c r="AZ724" s="47"/>
      <c r="BA724" s="34"/>
      <c r="BB724" s="34"/>
      <c r="BC724" s="34"/>
      <c r="BD724" s="47"/>
      <c r="BE724" s="34"/>
      <c r="BF724" s="34"/>
      <c r="BG724" s="34"/>
      <c r="BH724" s="34"/>
      <c r="BI724" s="32"/>
      <c r="BJ724" s="34"/>
      <c r="BK724" s="34"/>
      <c r="BL724" s="34"/>
      <c r="BM724" s="34"/>
      <c r="BN724" s="34"/>
      <c r="BO724" s="34"/>
      <c r="BP724" s="34"/>
      <c r="BQ724" s="34"/>
      <c r="BR724" s="34"/>
      <c r="BS724" s="34"/>
      <c r="BT724" s="34"/>
      <c r="BU724" s="34"/>
    </row>
    <row r="725">
      <c r="A725" s="34"/>
      <c r="B725" s="34"/>
      <c r="C725" s="34"/>
      <c r="D725" s="33"/>
      <c r="E725" s="34"/>
      <c r="F725" s="34"/>
      <c r="G725" s="34"/>
      <c r="H725" s="34"/>
      <c r="I725" s="34"/>
      <c r="J725" s="36"/>
      <c r="K725" s="49"/>
      <c r="L725" s="96"/>
      <c r="M725" s="34"/>
      <c r="N725" s="34"/>
      <c r="O725" s="34"/>
      <c r="P725" s="32"/>
      <c r="Q725" s="34"/>
      <c r="R725" s="34"/>
      <c r="S725" s="34"/>
      <c r="T725" s="34"/>
      <c r="U725" s="34"/>
      <c r="V725" s="34"/>
      <c r="W725" s="34"/>
      <c r="X725" s="34"/>
      <c r="Y725" s="34"/>
      <c r="Z725" s="34"/>
      <c r="AA725" s="34"/>
      <c r="AB725" s="34"/>
      <c r="AC725" s="34"/>
      <c r="AD725" s="34"/>
      <c r="AE725" s="34"/>
      <c r="AF725" s="34"/>
      <c r="AG725" s="34"/>
      <c r="AH725" s="34"/>
      <c r="AI725" s="34"/>
      <c r="AJ725" s="34"/>
      <c r="AK725" s="34"/>
      <c r="AL725" s="34"/>
      <c r="AM725" s="34"/>
      <c r="AN725" s="34"/>
      <c r="AO725" s="34"/>
      <c r="AP725" s="34"/>
      <c r="AQ725" s="34"/>
      <c r="AR725" s="34"/>
      <c r="AS725" s="34"/>
      <c r="AT725" s="34"/>
      <c r="AU725" s="34"/>
      <c r="AV725" s="34"/>
      <c r="AW725" s="34"/>
      <c r="AX725" s="34"/>
      <c r="AY725" s="57"/>
      <c r="AZ725" s="47"/>
      <c r="BA725" s="34"/>
      <c r="BB725" s="34"/>
      <c r="BC725" s="34"/>
      <c r="BD725" s="47"/>
      <c r="BE725" s="34"/>
      <c r="BF725" s="34"/>
      <c r="BG725" s="34"/>
      <c r="BH725" s="34"/>
      <c r="BI725" s="32"/>
      <c r="BJ725" s="34"/>
      <c r="BK725" s="34"/>
      <c r="BL725" s="34"/>
      <c r="BM725" s="34"/>
      <c r="BN725" s="34"/>
      <c r="BO725" s="34"/>
      <c r="BP725" s="34"/>
      <c r="BQ725" s="34"/>
      <c r="BR725" s="34"/>
      <c r="BS725" s="34"/>
      <c r="BT725" s="34"/>
      <c r="BU725" s="34"/>
    </row>
    <row r="726">
      <c r="A726" s="34"/>
      <c r="B726" s="34"/>
      <c r="C726" s="34"/>
      <c r="D726" s="33"/>
      <c r="E726" s="34"/>
      <c r="F726" s="34"/>
      <c r="G726" s="34"/>
      <c r="H726" s="34"/>
      <c r="I726" s="34"/>
      <c r="J726" s="36"/>
      <c r="K726" s="49"/>
      <c r="L726" s="96"/>
      <c r="M726" s="34"/>
      <c r="N726" s="34"/>
      <c r="O726" s="34"/>
      <c r="P726" s="32"/>
      <c r="Q726" s="34"/>
      <c r="R726" s="34"/>
      <c r="S726" s="34"/>
      <c r="T726" s="34"/>
      <c r="U726" s="34"/>
      <c r="V726" s="34"/>
      <c r="W726" s="34"/>
      <c r="X726" s="34"/>
      <c r="Y726" s="34"/>
      <c r="Z726" s="34"/>
      <c r="AA726" s="34"/>
      <c r="AB726" s="34"/>
      <c r="AC726" s="34"/>
      <c r="AD726" s="34"/>
      <c r="AE726" s="34"/>
      <c r="AF726" s="34"/>
      <c r="AG726" s="34"/>
      <c r="AH726" s="34"/>
      <c r="AI726" s="34"/>
      <c r="AJ726" s="34"/>
      <c r="AK726" s="34"/>
      <c r="AL726" s="34"/>
      <c r="AM726" s="34"/>
      <c r="AN726" s="34"/>
      <c r="AO726" s="34"/>
      <c r="AP726" s="34"/>
      <c r="AQ726" s="34"/>
      <c r="AR726" s="34"/>
      <c r="AS726" s="34"/>
      <c r="AT726" s="34"/>
      <c r="AU726" s="34"/>
      <c r="AV726" s="34"/>
      <c r="AW726" s="34"/>
      <c r="AX726" s="34"/>
      <c r="AY726" s="57"/>
      <c r="AZ726" s="47"/>
      <c r="BA726" s="34"/>
      <c r="BB726" s="34"/>
      <c r="BC726" s="34"/>
      <c r="BD726" s="47"/>
      <c r="BE726" s="34"/>
      <c r="BF726" s="34"/>
      <c r="BG726" s="34"/>
      <c r="BH726" s="34"/>
      <c r="BI726" s="32"/>
      <c r="BJ726" s="34"/>
      <c r="BK726" s="34"/>
      <c r="BL726" s="34"/>
      <c r="BM726" s="34"/>
      <c r="BN726" s="34"/>
      <c r="BO726" s="34"/>
      <c r="BP726" s="34"/>
      <c r="BQ726" s="34"/>
      <c r="BR726" s="34"/>
      <c r="BS726" s="34"/>
      <c r="BT726" s="34"/>
      <c r="BU726" s="34"/>
    </row>
    <row r="727">
      <c r="A727" s="34"/>
      <c r="B727" s="34"/>
      <c r="C727" s="34"/>
      <c r="D727" s="33"/>
      <c r="E727" s="34"/>
      <c r="F727" s="34"/>
      <c r="G727" s="34"/>
      <c r="H727" s="34"/>
      <c r="I727" s="34"/>
      <c r="J727" s="36"/>
      <c r="K727" s="49"/>
      <c r="L727" s="96"/>
      <c r="M727" s="34"/>
      <c r="N727" s="34"/>
      <c r="O727" s="34"/>
      <c r="P727" s="32"/>
      <c r="Q727" s="34"/>
      <c r="R727" s="34"/>
      <c r="S727" s="34"/>
      <c r="T727" s="34"/>
      <c r="U727" s="34"/>
      <c r="V727" s="34"/>
      <c r="W727" s="34"/>
      <c r="X727" s="34"/>
      <c r="Y727" s="34"/>
      <c r="Z727" s="34"/>
      <c r="AA727" s="34"/>
      <c r="AB727" s="34"/>
      <c r="AC727" s="34"/>
      <c r="AD727" s="34"/>
      <c r="AE727" s="34"/>
      <c r="AF727" s="34"/>
      <c r="AG727" s="34"/>
      <c r="AH727" s="34"/>
      <c r="AI727" s="34"/>
      <c r="AJ727" s="34"/>
      <c r="AK727" s="34"/>
      <c r="AL727" s="34"/>
      <c r="AM727" s="34"/>
      <c r="AN727" s="34"/>
      <c r="AO727" s="34"/>
      <c r="AP727" s="34"/>
      <c r="AQ727" s="34"/>
      <c r="AR727" s="34"/>
      <c r="AS727" s="34"/>
      <c r="AT727" s="34"/>
      <c r="AU727" s="34"/>
      <c r="AV727" s="34"/>
      <c r="AW727" s="34"/>
      <c r="AX727" s="34"/>
      <c r="AY727" s="57"/>
      <c r="AZ727" s="47"/>
      <c r="BA727" s="34"/>
      <c r="BB727" s="34"/>
      <c r="BC727" s="34"/>
      <c r="BD727" s="47"/>
      <c r="BE727" s="34"/>
      <c r="BF727" s="34"/>
      <c r="BG727" s="34"/>
      <c r="BH727" s="34"/>
      <c r="BI727" s="32"/>
      <c r="BJ727" s="34"/>
      <c r="BK727" s="34"/>
      <c r="BL727" s="34"/>
      <c r="BM727" s="34"/>
      <c r="BN727" s="34"/>
      <c r="BO727" s="34"/>
      <c r="BP727" s="34"/>
      <c r="BQ727" s="34"/>
      <c r="BR727" s="34"/>
      <c r="BS727" s="34"/>
      <c r="BT727" s="34"/>
      <c r="BU727" s="34"/>
    </row>
    <row r="728">
      <c r="A728" s="34"/>
      <c r="B728" s="34"/>
      <c r="C728" s="34"/>
      <c r="D728" s="33"/>
      <c r="E728" s="34"/>
      <c r="F728" s="34"/>
      <c r="G728" s="34"/>
      <c r="H728" s="34"/>
      <c r="I728" s="34"/>
      <c r="J728" s="36"/>
      <c r="K728" s="49"/>
      <c r="L728" s="96"/>
      <c r="M728" s="34"/>
      <c r="N728" s="34"/>
      <c r="O728" s="34"/>
      <c r="P728" s="32"/>
      <c r="Q728" s="34"/>
      <c r="R728" s="34"/>
      <c r="S728" s="34"/>
      <c r="T728" s="34"/>
      <c r="U728" s="34"/>
      <c r="V728" s="34"/>
      <c r="W728" s="34"/>
      <c r="X728" s="34"/>
      <c r="Y728" s="34"/>
      <c r="Z728" s="34"/>
      <c r="AA728" s="34"/>
      <c r="AB728" s="34"/>
      <c r="AC728" s="34"/>
      <c r="AD728" s="34"/>
      <c r="AE728" s="34"/>
      <c r="AF728" s="34"/>
      <c r="AG728" s="34"/>
      <c r="AH728" s="34"/>
      <c r="AI728" s="34"/>
      <c r="AJ728" s="34"/>
      <c r="AK728" s="34"/>
      <c r="AL728" s="34"/>
      <c r="AM728" s="34"/>
      <c r="AN728" s="34"/>
      <c r="AO728" s="34"/>
      <c r="AP728" s="34"/>
      <c r="AQ728" s="34"/>
      <c r="AR728" s="34"/>
      <c r="AS728" s="34"/>
      <c r="AT728" s="34"/>
      <c r="AU728" s="34"/>
      <c r="AV728" s="34"/>
      <c r="AW728" s="34"/>
      <c r="AX728" s="34"/>
      <c r="AY728" s="57"/>
      <c r="AZ728" s="47"/>
      <c r="BA728" s="34"/>
      <c r="BB728" s="34"/>
      <c r="BC728" s="34"/>
      <c r="BD728" s="47"/>
      <c r="BE728" s="34"/>
      <c r="BF728" s="34"/>
      <c r="BG728" s="34"/>
      <c r="BH728" s="34"/>
      <c r="BI728" s="32"/>
      <c r="BJ728" s="34"/>
      <c r="BK728" s="34"/>
      <c r="BL728" s="34"/>
      <c r="BM728" s="34"/>
      <c r="BN728" s="34"/>
      <c r="BO728" s="34"/>
      <c r="BP728" s="34"/>
      <c r="BQ728" s="34"/>
      <c r="BR728" s="34"/>
      <c r="BS728" s="34"/>
      <c r="BT728" s="34"/>
      <c r="BU728" s="34"/>
    </row>
    <row r="729">
      <c r="A729" s="34"/>
      <c r="B729" s="34"/>
      <c r="C729" s="34"/>
      <c r="D729" s="33"/>
      <c r="E729" s="34"/>
      <c r="F729" s="34"/>
      <c r="G729" s="34"/>
      <c r="H729" s="34"/>
      <c r="I729" s="34"/>
      <c r="J729" s="36"/>
      <c r="K729" s="49"/>
      <c r="L729" s="96"/>
      <c r="M729" s="34"/>
      <c r="N729" s="34"/>
      <c r="O729" s="34"/>
      <c r="P729" s="32"/>
      <c r="Q729" s="34"/>
      <c r="R729" s="34"/>
      <c r="S729" s="34"/>
      <c r="T729" s="34"/>
      <c r="U729" s="34"/>
      <c r="V729" s="34"/>
      <c r="W729" s="34"/>
      <c r="X729" s="34"/>
      <c r="Y729" s="34"/>
      <c r="Z729" s="34"/>
      <c r="AA729" s="34"/>
      <c r="AB729" s="34"/>
      <c r="AC729" s="34"/>
      <c r="AD729" s="34"/>
      <c r="AE729" s="34"/>
      <c r="AF729" s="34"/>
      <c r="AG729" s="34"/>
      <c r="AH729" s="34"/>
      <c r="AI729" s="34"/>
      <c r="AJ729" s="34"/>
      <c r="AK729" s="34"/>
      <c r="AL729" s="34"/>
      <c r="AM729" s="34"/>
      <c r="AN729" s="34"/>
      <c r="AO729" s="34"/>
      <c r="AP729" s="34"/>
      <c r="AQ729" s="34"/>
      <c r="AR729" s="34"/>
      <c r="AS729" s="34"/>
      <c r="AT729" s="34"/>
      <c r="AU729" s="34"/>
      <c r="AV729" s="34"/>
      <c r="AW729" s="34"/>
      <c r="AX729" s="34"/>
      <c r="AY729" s="57"/>
      <c r="AZ729" s="47"/>
      <c r="BA729" s="34"/>
      <c r="BB729" s="34"/>
      <c r="BC729" s="34"/>
      <c r="BD729" s="47"/>
      <c r="BE729" s="34"/>
      <c r="BF729" s="34"/>
      <c r="BG729" s="34"/>
      <c r="BH729" s="34"/>
      <c r="BI729" s="32"/>
      <c r="BJ729" s="34"/>
      <c r="BK729" s="34"/>
      <c r="BL729" s="34"/>
      <c r="BM729" s="34"/>
      <c r="BN729" s="34"/>
      <c r="BO729" s="34"/>
      <c r="BP729" s="34"/>
      <c r="BQ729" s="34"/>
      <c r="BR729" s="34"/>
      <c r="BS729" s="34"/>
      <c r="BT729" s="34"/>
      <c r="BU729" s="34"/>
    </row>
    <row r="730">
      <c r="A730" s="34"/>
      <c r="B730" s="34"/>
      <c r="C730" s="34"/>
      <c r="D730" s="33"/>
      <c r="E730" s="34"/>
      <c r="F730" s="34"/>
      <c r="G730" s="34"/>
      <c r="H730" s="34"/>
      <c r="I730" s="34"/>
      <c r="J730" s="36"/>
      <c r="K730" s="49"/>
      <c r="L730" s="96"/>
      <c r="M730" s="34"/>
      <c r="N730" s="34"/>
      <c r="O730" s="34"/>
      <c r="P730" s="32"/>
      <c r="Q730" s="34"/>
      <c r="R730" s="34"/>
      <c r="S730" s="34"/>
      <c r="T730" s="34"/>
      <c r="U730" s="34"/>
      <c r="V730" s="34"/>
      <c r="W730" s="34"/>
      <c r="X730" s="34"/>
      <c r="Y730" s="34"/>
      <c r="Z730" s="34"/>
      <c r="AA730" s="34"/>
      <c r="AB730" s="34"/>
      <c r="AC730" s="34"/>
      <c r="AD730" s="34"/>
      <c r="AE730" s="34"/>
      <c r="AF730" s="34"/>
      <c r="AG730" s="34"/>
      <c r="AH730" s="34"/>
      <c r="AI730" s="34"/>
      <c r="AJ730" s="34"/>
      <c r="AK730" s="34"/>
      <c r="AL730" s="34"/>
      <c r="AM730" s="34"/>
      <c r="AN730" s="34"/>
      <c r="AO730" s="34"/>
      <c r="AP730" s="34"/>
      <c r="AQ730" s="34"/>
      <c r="AR730" s="34"/>
      <c r="AS730" s="34"/>
      <c r="AT730" s="34"/>
      <c r="AU730" s="34"/>
      <c r="AV730" s="34"/>
      <c r="AW730" s="34"/>
      <c r="AX730" s="34"/>
      <c r="AY730" s="57"/>
      <c r="AZ730" s="47"/>
      <c r="BA730" s="34"/>
      <c r="BB730" s="34"/>
      <c r="BC730" s="34"/>
      <c r="BD730" s="47"/>
      <c r="BE730" s="34"/>
      <c r="BF730" s="34"/>
      <c r="BG730" s="34"/>
      <c r="BH730" s="34"/>
      <c r="BI730" s="32"/>
      <c r="BJ730" s="34"/>
      <c r="BK730" s="34"/>
      <c r="BL730" s="34"/>
      <c r="BM730" s="34"/>
      <c r="BN730" s="34"/>
      <c r="BO730" s="34"/>
      <c r="BP730" s="34"/>
      <c r="BQ730" s="34"/>
      <c r="BR730" s="34"/>
      <c r="BS730" s="34"/>
      <c r="BT730" s="34"/>
      <c r="BU730" s="34"/>
    </row>
    <row r="731">
      <c r="A731" s="34"/>
      <c r="B731" s="34"/>
      <c r="C731" s="34"/>
      <c r="D731" s="33"/>
      <c r="E731" s="34"/>
      <c r="F731" s="34"/>
      <c r="G731" s="34"/>
      <c r="H731" s="34"/>
      <c r="I731" s="34"/>
      <c r="J731" s="36"/>
      <c r="K731" s="49"/>
      <c r="L731" s="96"/>
      <c r="M731" s="34"/>
      <c r="N731" s="34"/>
      <c r="O731" s="34"/>
      <c r="P731" s="32"/>
      <c r="Q731" s="34"/>
      <c r="R731" s="34"/>
      <c r="S731" s="34"/>
      <c r="T731" s="34"/>
      <c r="U731" s="34"/>
      <c r="V731" s="34"/>
      <c r="W731" s="34"/>
      <c r="X731" s="34"/>
      <c r="Y731" s="34"/>
      <c r="Z731" s="34"/>
      <c r="AA731" s="34"/>
      <c r="AB731" s="34"/>
      <c r="AC731" s="34"/>
      <c r="AD731" s="34"/>
      <c r="AE731" s="34"/>
      <c r="AF731" s="34"/>
      <c r="AG731" s="34"/>
      <c r="AH731" s="34"/>
      <c r="AI731" s="34"/>
      <c r="AJ731" s="34"/>
      <c r="AK731" s="34"/>
      <c r="AL731" s="34"/>
      <c r="AM731" s="34"/>
      <c r="AN731" s="34"/>
      <c r="AO731" s="34"/>
      <c r="AP731" s="34"/>
      <c r="AQ731" s="34"/>
      <c r="AR731" s="34"/>
      <c r="AS731" s="34"/>
      <c r="AT731" s="34"/>
      <c r="AU731" s="34"/>
      <c r="AV731" s="34"/>
      <c r="AW731" s="34"/>
      <c r="AX731" s="34"/>
      <c r="AY731" s="57"/>
      <c r="AZ731" s="47"/>
      <c r="BA731" s="34"/>
      <c r="BB731" s="34"/>
      <c r="BC731" s="34"/>
      <c r="BD731" s="47"/>
      <c r="BE731" s="34"/>
      <c r="BF731" s="34"/>
      <c r="BG731" s="34"/>
      <c r="BH731" s="34"/>
      <c r="BI731" s="32"/>
      <c r="BJ731" s="34"/>
      <c r="BK731" s="34"/>
      <c r="BL731" s="34"/>
      <c r="BM731" s="34"/>
      <c r="BN731" s="34"/>
      <c r="BO731" s="34"/>
      <c r="BP731" s="34"/>
      <c r="BQ731" s="34"/>
      <c r="BR731" s="34"/>
      <c r="BS731" s="34"/>
      <c r="BT731" s="34"/>
      <c r="BU731" s="34"/>
    </row>
    <row r="732">
      <c r="A732" s="34"/>
      <c r="B732" s="34"/>
      <c r="C732" s="34"/>
      <c r="D732" s="33"/>
      <c r="E732" s="34"/>
      <c r="F732" s="34"/>
      <c r="G732" s="34"/>
      <c r="H732" s="34"/>
      <c r="I732" s="34"/>
      <c r="J732" s="36"/>
      <c r="K732" s="49"/>
      <c r="L732" s="96"/>
      <c r="M732" s="34"/>
      <c r="N732" s="34"/>
      <c r="O732" s="34"/>
      <c r="P732" s="32"/>
      <c r="Q732" s="34"/>
      <c r="R732" s="34"/>
      <c r="S732" s="34"/>
      <c r="T732" s="34"/>
      <c r="U732" s="34"/>
      <c r="V732" s="34"/>
      <c r="W732" s="34"/>
      <c r="X732" s="34"/>
      <c r="Y732" s="34"/>
      <c r="Z732" s="34"/>
      <c r="AA732" s="34"/>
      <c r="AB732" s="34"/>
      <c r="AC732" s="34"/>
      <c r="AD732" s="34"/>
      <c r="AE732" s="34"/>
      <c r="AF732" s="34"/>
      <c r="AG732" s="34"/>
      <c r="AH732" s="34"/>
      <c r="AI732" s="34"/>
      <c r="AJ732" s="34"/>
      <c r="AK732" s="34"/>
      <c r="AL732" s="34"/>
      <c r="AM732" s="34"/>
      <c r="AN732" s="34"/>
      <c r="AO732" s="34"/>
      <c r="AP732" s="34"/>
      <c r="AQ732" s="34"/>
      <c r="AR732" s="34"/>
      <c r="AS732" s="34"/>
      <c r="AT732" s="34"/>
      <c r="AU732" s="34"/>
      <c r="AV732" s="34"/>
      <c r="AW732" s="34"/>
      <c r="AX732" s="34"/>
      <c r="AY732" s="57"/>
      <c r="AZ732" s="47"/>
      <c r="BA732" s="34"/>
      <c r="BB732" s="34"/>
      <c r="BC732" s="34"/>
      <c r="BD732" s="47"/>
      <c r="BE732" s="34"/>
      <c r="BF732" s="34"/>
      <c r="BG732" s="34"/>
      <c r="BH732" s="34"/>
      <c r="BI732" s="32"/>
      <c r="BJ732" s="34"/>
      <c r="BK732" s="34"/>
      <c r="BL732" s="34"/>
      <c r="BM732" s="34"/>
      <c r="BN732" s="34"/>
      <c r="BO732" s="34"/>
      <c r="BP732" s="34"/>
      <c r="BQ732" s="34"/>
      <c r="BR732" s="34"/>
      <c r="BS732" s="34"/>
      <c r="BT732" s="34"/>
      <c r="BU732" s="34"/>
    </row>
    <row r="733">
      <c r="A733" s="34"/>
      <c r="B733" s="34"/>
      <c r="C733" s="34"/>
      <c r="D733" s="33"/>
      <c r="E733" s="34"/>
      <c r="F733" s="34"/>
      <c r="G733" s="34"/>
      <c r="H733" s="34"/>
      <c r="I733" s="34"/>
      <c r="J733" s="36"/>
      <c r="K733" s="49"/>
      <c r="L733" s="96"/>
      <c r="M733" s="34"/>
      <c r="N733" s="34"/>
      <c r="O733" s="34"/>
      <c r="P733" s="32"/>
      <c r="Q733" s="34"/>
      <c r="R733" s="34"/>
      <c r="S733" s="34"/>
      <c r="T733" s="34"/>
      <c r="U733" s="34"/>
      <c r="V733" s="34"/>
      <c r="W733" s="34"/>
      <c r="X733" s="34"/>
      <c r="Y733" s="34"/>
      <c r="Z733" s="34"/>
      <c r="AA733" s="34"/>
      <c r="AB733" s="34"/>
      <c r="AC733" s="34"/>
      <c r="AD733" s="34"/>
      <c r="AE733" s="34"/>
      <c r="AF733" s="34"/>
      <c r="AG733" s="34"/>
      <c r="AH733" s="34"/>
      <c r="AI733" s="34"/>
      <c r="AJ733" s="34"/>
      <c r="AK733" s="34"/>
      <c r="AL733" s="34"/>
      <c r="AM733" s="34"/>
      <c r="AN733" s="34"/>
      <c r="AO733" s="34"/>
      <c r="AP733" s="34"/>
      <c r="AQ733" s="34"/>
      <c r="AR733" s="34"/>
      <c r="AS733" s="34"/>
      <c r="AT733" s="34"/>
      <c r="AU733" s="34"/>
      <c r="AV733" s="34"/>
      <c r="AW733" s="34"/>
      <c r="AX733" s="34"/>
      <c r="AY733" s="57"/>
      <c r="AZ733" s="47"/>
      <c r="BA733" s="34"/>
      <c r="BB733" s="34"/>
      <c r="BC733" s="34"/>
      <c r="BD733" s="47"/>
      <c r="BE733" s="34"/>
      <c r="BF733" s="34"/>
      <c r="BG733" s="34"/>
      <c r="BH733" s="34"/>
      <c r="BI733" s="32"/>
      <c r="BJ733" s="34"/>
      <c r="BK733" s="34"/>
      <c r="BL733" s="34"/>
      <c r="BM733" s="34"/>
      <c r="BN733" s="34"/>
      <c r="BO733" s="34"/>
      <c r="BP733" s="34"/>
      <c r="BQ733" s="34"/>
      <c r="BR733" s="34"/>
      <c r="BS733" s="34"/>
      <c r="BT733" s="34"/>
      <c r="BU733" s="34"/>
    </row>
    <row r="734">
      <c r="A734" s="34"/>
      <c r="B734" s="34"/>
      <c r="C734" s="34"/>
      <c r="D734" s="33"/>
      <c r="E734" s="34"/>
      <c r="F734" s="34"/>
      <c r="G734" s="34"/>
      <c r="H734" s="34"/>
      <c r="I734" s="34"/>
      <c r="J734" s="36"/>
      <c r="K734" s="49"/>
      <c r="L734" s="96"/>
      <c r="M734" s="34"/>
      <c r="N734" s="34"/>
      <c r="O734" s="34"/>
      <c r="P734" s="32"/>
      <c r="Q734" s="34"/>
      <c r="R734" s="34"/>
      <c r="S734" s="34"/>
      <c r="T734" s="34"/>
      <c r="U734" s="34"/>
      <c r="V734" s="34"/>
      <c r="W734" s="34"/>
      <c r="X734" s="34"/>
      <c r="Y734" s="34"/>
      <c r="Z734" s="34"/>
      <c r="AA734" s="34"/>
      <c r="AB734" s="34"/>
      <c r="AC734" s="34"/>
      <c r="AD734" s="34"/>
      <c r="AE734" s="34"/>
      <c r="AF734" s="34"/>
      <c r="AG734" s="34"/>
      <c r="AH734" s="34"/>
      <c r="AI734" s="34"/>
      <c r="AJ734" s="34"/>
      <c r="AK734" s="34"/>
      <c r="AL734" s="34"/>
      <c r="AM734" s="34"/>
      <c r="AN734" s="34"/>
      <c r="AO734" s="34"/>
      <c r="AP734" s="34"/>
      <c r="AQ734" s="34"/>
      <c r="AR734" s="34"/>
      <c r="AS734" s="34"/>
      <c r="AT734" s="34"/>
      <c r="AU734" s="34"/>
      <c r="AV734" s="34"/>
      <c r="AW734" s="34"/>
      <c r="AX734" s="34"/>
      <c r="AY734" s="57"/>
      <c r="AZ734" s="47"/>
      <c r="BA734" s="34"/>
      <c r="BB734" s="34"/>
      <c r="BC734" s="34"/>
      <c r="BD734" s="47"/>
      <c r="BE734" s="34"/>
      <c r="BF734" s="34"/>
      <c r="BG734" s="34"/>
      <c r="BH734" s="34"/>
      <c r="BI734" s="32"/>
      <c r="BJ734" s="34"/>
      <c r="BK734" s="34"/>
      <c r="BL734" s="34"/>
      <c r="BM734" s="34"/>
      <c r="BN734" s="34"/>
      <c r="BO734" s="34"/>
      <c r="BP734" s="34"/>
      <c r="BQ734" s="34"/>
      <c r="BR734" s="34"/>
      <c r="BS734" s="34"/>
      <c r="BT734" s="34"/>
      <c r="BU734" s="34"/>
    </row>
    <row r="735">
      <c r="A735" s="34"/>
      <c r="B735" s="34"/>
      <c r="C735" s="34"/>
      <c r="D735" s="33"/>
      <c r="E735" s="34"/>
      <c r="F735" s="34"/>
      <c r="G735" s="34"/>
      <c r="H735" s="34"/>
      <c r="I735" s="34"/>
      <c r="J735" s="36"/>
      <c r="K735" s="49"/>
      <c r="L735" s="96"/>
      <c r="M735" s="34"/>
      <c r="N735" s="34"/>
      <c r="O735" s="34"/>
      <c r="P735" s="32"/>
      <c r="Q735" s="34"/>
      <c r="R735" s="34"/>
      <c r="S735" s="34"/>
      <c r="T735" s="34"/>
      <c r="U735" s="34"/>
      <c r="V735" s="34"/>
      <c r="W735" s="34"/>
      <c r="X735" s="34"/>
      <c r="Y735" s="34"/>
      <c r="Z735" s="34"/>
      <c r="AA735" s="34"/>
      <c r="AB735" s="34"/>
      <c r="AC735" s="34"/>
      <c r="AD735" s="34"/>
      <c r="AE735" s="34"/>
      <c r="AF735" s="34"/>
      <c r="AG735" s="34"/>
      <c r="AH735" s="34"/>
      <c r="AI735" s="34"/>
      <c r="AJ735" s="34"/>
      <c r="AK735" s="34"/>
      <c r="AL735" s="34"/>
      <c r="AM735" s="34"/>
      <c r="AN735" s="34"/>
      <c r="AO735" s="34"/>
      <c r="AP735" s="34"/>
      <c r="AQ735" s="34"/>
      <c r="AR735" s="34"/>
      <c r="AS735" s="34"/>
      <c r="AT735" s="34"/>
      <c r="AU735" s="34"/>
      <c r="AV735" s="34"/>
      <c r="AW735" s="34"/>
      <c r="AX735" s="34"/>
      <c r="AY735" s="57"/>
      <c r="AZ735" s="47"/>
      <c r="BA735" s="34"/>
      <c r="BB735" s="34"/>
      <c r="BC735" s="34"/>
      <c r="BD735" s="47"/>
      <c r="BE735" s="34"/>
      <c r="BF735" s="34"/>
      <c r="BG735" s="34"/>
      <c r="BH735" s="34"/>
      <c r="BI735" s="32"/>
      <c r="BJ735" s="34"/>
      <c r="BK735" s="34"/>
      <c r="BL735" s="34"/>
      <c r="BM735" s="34"/>
      <c r="BN735" s="34"/>
      <c r="BO735" s="34"/>
      <c r="BP735" s="34"/>
      <c r="BQ735" s="34"/>
      <c r="BR735" s="34"/>
      <c r="BS735" s="34"/>
      <c r="BT735" s="34"/>
      <c r="BU735" s="34"/>
    </row>
    <row r="736">
      <c r="A736" s="34"/>
      <c r="B736" s="34"/>
      <c r="C736" s="34"/>
      <c r="D736" s="33"/>
      <c r="E736" s="34"/>
      <c r="F736" s="34"/>
      <c r="G736" s="34"/>
      <c r="H736" s="34"/>
      <c r="I736" s="34"/>
      <c r="J736" s="36"/>
      <c r="K736" s="49"/>
      <c r="L736" s="96"/>
      <c r="M736" s="34"/>
      <c r="N736" s="34"/>
      <c r="O736" s="34"/>
      <c r="P736" s="32"/>
      <c r="Q736" s="34"/>
      <c r="R736" s="34"/>
      <c r="S736" s="34"/>
      <c r="T736" s="34"/>
      <c r="U736" s="34"/>
      <c r="V736" s="34"/>
      <c r="W736" s="34"/>
      <c r="X736" s="34"/>
      <c r="Y736" s="34"/>
      <c r="Z736" s="34"/>
      <c r="AA736" s="34"/>
      <c r="AB736" s="34"/>
      <c r="AC736" s="34"/>
      <c r="AD736" s="34"/>
      <c r="AE736" s="34"/>
      <c r="AF736" s="34"/>
      <c r="AG736" s="34"/>
      <c r="AH736" s="34"/>
      <c r="AI736" s="34"/>
      <c r="AJ736" s="34"/>
      <c r="AK736" s="34"/>
      <c r="AL736" s="34"/>
      <c r="AM736" s="34"/>
      <c r="AN736" s="34"/>
      <c r="AO736" s="34"/>
      <c r="AP736" s="34"/>
      <c r="AQ736" s="34"/>
      <c r="AR736" s="34"/>
      <c r="AS736" s="34"/>
      <c r="AT736" s="34"/>
      <c r="AU736" s="34"/>
      <c r="AV736" s="34"/>
      <c r="AW736" s="34"/>
      <c r="AX736" s="34"/>
      <c r="AY736" s="57"/>
      <c r="AZ736" s="47"/>
      <c r="BA736" s="34"/>
      <c r="BB736" s="34"/>
      <c r="BC736" s="34"/>
      <c r="BD736" s="47"/>
      <c r="BE736" s="34"/>
      <c r="BF736" s="34"/>
      <c r="BG736" s="34"/>
      <c r="BH736" s="34"/>
      <c r="BI736" s="32"/>
      <c r="BJ736" s="34"/>
      <c r="BK736" s="34"/>
      <c r="BL736" s="34"/>
      <c r="BM736" s="34"/>
      <c r="BN736" s="34"/>
      <c r="BO736" s="34"/>
      <c r="BP736" s="34"/>
      <c r="BQ736" s="34"/>
      <c r="BR736" s="34"/>
      <c r="BS736" s="34"/>
      <c r="BT736" s="34"/>
      <c r="BU736" s="34"/>
    </row>
    <row r="737">
      <c r="A737" s="34"/>
      <c r="B737" s="34"/>
      <c r="C737" s="34"/>
      <c r="D737" s="33"/>
      <c r="E737" s="34"/>
      <c r="F737" s="34"/>
      <c r="G737" s="34"/>
      <c r="H737" s="34"/>
      <c r="I737" s="34"/>
      <c r="J737" s="36"/>
      <c r="K737" s="49"/>
      <c r="L737" s="96"/>
      <c r="M737" s="34"/>
      <c r="N737" s="34"/>
      <c r="O737" s="34"/>
      <c r="P737" s="32"/>
      <c r="Q737" s="34"/>
      <c r="R737" s="34"/>
      <c r="S737" s="34"/>
      <c r="T737" s="34"/>
      <c r="U737" s="34"/>
      <c r="V737" s="34"/>
      <c r="W737" s="34"/>
      <c r="X737" s="34"/>
      <c r="Y737" s="34"/>
      <c r="Z737" s="34"/>
      <c r="AA737" s="34"/>
      <c r="AB737" s="34"/>
      <c r="AC737" s="34"/>
      <c r="AD737" s="34"/>
      <c r="AE737" s="34"/>
      <c r="AF737" s="34"/>
      <c r="AG737" s="34"/>
      <c r="AH737" s="34"/>
      <c r="AI737" s="34"/>
      <c r="AJ737" s="34"/>
      <c r="AK737" s="34"/>
      <c r="AL737" s="34"/>
      <c r="AM737" s="34"/>
      <c r="AN737" s="34"/>
      <c r="AO737" s="34"/>
      <c r="AP737" s="34"/>
      <c r="AQ737" s="34"/>
      <c r="AR737" s="34"/>
      <c r="AS737" s="34"/>
      <c r="AT737" s="34"/>
      <c r="AU737" s="34"/>
      <c r="AV737" s="34"/>
      <c r="AW737" s="34"/>
      <c r="AX737" s="34"/>
      <c r="AY737" s="57"/>
      <c r="AZ737" s="47"/>
      <c r="BA737" s="34"/>
      <c r="BB737" s="34"/>
      <c r="BC737" s="34"/>
      <c r="BD737" s="47"/>
      <c r="BE737" s="34"/>
      <c r="BF737" s="34"/>
      <c r="BG737" s="34"/>
      <c r="BH737" s="34"/>
      <c r="BI737" s="32"/>
      <c r="BJ737" s="34"/>
      <c r="BK737" s="34"/>
      <c r="BL737" s="34"/>
      <c r="BM737" s="34"/>
      <c r="BN737" s="34"/>
      <c r="BO737" s="34"/>
      <c r="BP737" s="34"/>
      <c r="BQ737" s="34"/>
      <c r="BR737" s="34"/>
      <c r="BS737" s="34"/>
      <c r="BT737" s="34"/>
      <c r="BU737" s="34"/>
    </row>
    <row r="738">
      <c r="A738" s="34"/>
      <c r="B738" s="34"/>
      <c r="C738" s="34"/>
      <c r="D738" s="33"/>
      <c r="E738" s="34"/>
      <c r="F738" s="34"/>
      <c r="G738" s="34"/>
      <c r="H738" s="34"/>
      <c r="I738" s="34"/>
      <c r="J738" s="36"/>
      <c r="K738" s="49"/>
      <c r="L738" s="96"/>
      <c r="M738" s="34"/>
      <c r="N738" s="34"/>
      <c r="O738" s="34"/>
      <c r="P738" s="32"/>
      <c r="Q738" s="34"/>
      <c r="R738" s="34"/>
      <c r="S738" s="34"/>
      <c r="T738" s="34"/>
      <c r="U738" s="34"/>
      <c r="V738" s="34"/>
      <c r="W738" s="34"/>
      <c r="X738" s="34"/>
      <c r="Y738" s="34"/>
      <c r="Z738" s="34"/>
      <c r="AA738" s="34"/>
      <c r="AB738" s="34"/>
      <c r="AC738" s="34"/>
      <c r="AD738" s="34"/>
      <c r="AE738" s="34"/>
      <c r="AF738" s="34"/>
      <c r="AG738" s="34"/>
      <c r="AH738" s="34"/>
      <c r="AI738" s="34"/>
      <c r="AJ738" s="34"/>
      <c r="AK738" s="34"/>
      <c r="AL738" s="34"/>
      <c r="AM738" s="34"/>
      <c r="AN738" s="34"/>
      <c r="AO738" s="34"/>
      <c r="AP738" s="34"/>
      <c r="AQ738" s="34"/>
      <c r="AR738" s="34"/>
      <c r="AS738" s="34"/>
      <c r="AT738" s="34"/>
      <c r="AU738" s="34"/>
      <c r="AV738" s="34"/>
      <c r="AW738" s="34"/>
      <c r="AX738" s="34"/>
      <c r="AY738" s="57"/>
      <c r="AZ738" s="47"/>
      <c r="BA738" s="34"/>
      <c r="BB738" s="34"/>
      <c r="BC738" s="34"/>
      <c r="BD738" s="47"/>
      <c r="BE738" s="34"/>
      <c r="BF738" s="34"/>
      <c r="BG738" s="34"/>
      <c r="BH738" s="34"/>
      <c r="BI738" s="32"/>
      <c r="BJ738" s="34"/>
      <c r="BK738" s="34"/>
      <c r="BL738" s="34"/>
      <c r="BM738" s="34"/>
      <c r="BN738" s="34"/>
      <c r="BO738" s="34"/>
      <c r="BP738" s="34"/>
      <c r="BQ738" s="34"/>
      <c r="BR738" s="34"/>
      <c r="BS738" s="34"/>
      <c r="BT738" s="34"/>
      <c r="BU738" s="34"/>
    </row>
    <row r="739">
      <c r="A739" s="34"/>
      <c r="B739" s="34"/>
      <c r="C739" s="34"/>
      <c r="D739" s="33"/>
      <c r="E739" s="34"/>
      <c r="F739" s="34"/>
      <c r="G739" s="34"/>
      <c r="H739" s="34"/>
      <c r="I739" s="34"/>
      <c r="J739" s="36"/>
      <c r="K739" s="49"/>
      <c r="L739" s="96"/>
      <c r="M739" s="34"/>
      <c r="N739" s="34"/>
      <c r="O739" s="34"/>
      <c r="P739" s="32"/>
      <c r="Q739" s="34"/>
      <c r="R739" s="34"/>
      <c r="S739" s="34"/>
      <c r="T739" s="34"/>
      <c r="U739" s="34"/>
      <c r="V739" s="34"/>
      <c r="W739" s="34"/>
      <c r="X739" s="34"/>
      <c r="Y739" s="34"/>
      <c r="Z739" s="34"/>
      <c r="AA739" s="34"/>
      <c r="AB739" s="34"/>
      <c r="AC739" s="34"/>
      <c r="AD739" s="34"/>
      <c r="AE739" s="34"/>
      <c r="AF739" s="34"/>
      <c r="AG739" s="34"/>
      <c r="AH739" s="34"/>
      <c r="AI739" s="34"/>
      <c r="AJ739" s="34"/>
      <c r="AK739" s="34"/>
      <c r="AL739" s="34"/>
      <c r="AM739" s="34"/>
      <c r="AN739" s="34"/>
      <c r="AO739" s="34"/>
      <c r="AP739" s="34"/>
      <c r="AQ739" s="34"/>
      <c r="AR739" s="34"/>
      <c r="AS739" s="34"/>
      <c r="AT739" s="34"/>
      <c r="AU739" s="34"/>
      <c r="AV739" s="34"/>
      <c r="AW739" s="34"/>
      <c r="AX739" s="34"/>
      <c r="AY739" s="57"/>
      <c r="AZ739" s="47"/>
      <c r="BA739" s="34"/>
      <c r="BB739" s="34"/>
      <c r="BC739" s="34"/>
      <c r="BD739" s="47"/>
      <c r="BE739" s="34"/>
      <c r="BF739" s="34"/>
      <c r="BG739" s="34"/>
      <c r="BH739" s="34"/>
      <c r="BI739" s="32"/>
      <c r="BJ739" s="34"/>
      <c r="BK739" s="34"/>
      <c r="BL739" s="34"/>
      <c r="BM739" s="34"/>
      <c r="BN739" s="34"/>
      <c r="BO739" s="34"/>
      <c r="BP739" s="34"/>
      <c r="BQ739" s="34"/>
      <c r="BR739" s="34"/>
      <c r="BS739" s="34"/>
      <c r="BT739" s="34"/>
      <c r="BU739" s="34"/>
    </row>
    <row r="740">
      <c r="A740" s="34"/>
      <c r="B740" s="34"/>
      <c r="C740" s="34"/>
      <c r="D740" s="33"/>
      <c r="E740" s="34"/>
      <c r="F740" s="34"/>
      <c r="G740" s="34"/>
      <c r="H740" s="34"/>
      <c r="I740" s="34"/>
      <c r="J740" s="36"/>
      <c r="K740" s="49"/>
      <c r="L740" s="96"/>
      <c r="M740" s="34"/>
      <c r="N740" s="34"/>
      <c r="O740" s="34"/>
      <c r="P740" s="32"/>
      <c r="Q740" s="34"/>
      <c r="R740" s="34"/>
      <c r="S740" s="34"/>
      <c r="T740" s="34"/>
      <c r="U740" s="34"/>
      <c r="V740" s="34"/>
      <c r="W740" s="34"/>
      <c r="X740" s="34"/>
      <c r="Y740" s="34"/>
      <c r="Z740" s="34"/>
      <c r="AA740" s="34"/>
      <c r="AB740" s="34"/>
      <c r="AC740" s="34"/>
      <c r="AD740" s="34"/>
      <c r="AE740" s="34"/>
      <c r="AF740" s="34"/>
      <c r="AG740" s="34"/>
      <c r="AH740" s="34"/>
      <c r="AI740" s="34"/>
      <c r="AJ740" s="34"/>
      <c r="AK740" s="34"/>
      <c r="AL740" s="34"/>
      <c r="AM740" s="34"/>
      <c r="AN740" s="34"/>
      <c r="AO740" s="34"/>
      <c r="AP740" s="34"/>
      <c r="AQ740" s="34"/>
      <c r="AR740" s="34"/>
      <c r="AS740" s="34"/>
      <c r="AT740" s="34"/>
      <c r="AU740" s="34"/>
      <c r="AV740" s="34"/>
      <c r="AW740" s="34"/>
      <c r="AX740" s="34"/>
      <c r="AY740" s="57"/>
      <c r="AZ740" s="47"/>
      <c r="BA740" s="34"/>
      <c r="BB740" s="34"/>
      <c r="BC740" s="34"/>
      <c r="BD740" s="47"/>
      <c r="BE740" s="34"/>
      <c r="BF740" s="34"/>
      <c r="BG740" s="34"/>
      <c r="BH740" s="34"/>
      <c r="BI740" s="32"/>
      <c r="BJ740" s="34"/>
      <c r="BK740" s="34"/>
      <c r="BL740" s="34"/>
      <c r="BM740" s="34"/>
      <c r="BN740" s="34"/>
      <c r="BO740" s="34"/>
      <c r="BP740" s="34"/>
      <c r="BQ740" s="34"/>
      <c r="BR740" s="34"/>
      <c r="BS740" s="34"/>
      <c r="BT740" s="34"/>
      <c r="BU740" s="34"/>
    </row>
    <row r="741">
      <c r="A741" s="34"/>
      <c r="B741" s="34"/>
      <c r="C741" s="34"/>
      <c r="D741" s="33"/>
      <c r="E741" s="34"/>
      <c r="F741" s="34"/>
      <c r="G741" s="34"/>
      <c r="H741" s="34"/>
      <c r="I741" s="34"/>
      <c r="J741" s="36"/>
      <c r="K741" s="49"/>
      <c r="L741" s="96"/>
      <c r="M741" s="34"/>
      <c r="N741" s="34"/>
      <c r="O741" s="34"/>
      <c r="P741" s="32"/>
      <c r="Q741" s="34"/>
      <c r="R741" s="34"/>
      <c r="S741" s="34"/>
      <c r="T741" s="34"/>
      <c r="U741" s="34"/>
      <c r="V741" s="34"/>
      <c r="W741" s="34"/>
      <c r="X741" s="34"/>
      <c r="Y741" s="34"/>
      <c r="Z741" s="34"/>
      <c r="AA741" s="34"/>
      <c r="AB741" s="34"/>
      <c r="AC741" s="34"/>
      <c r="AD741" s="34"/>
      <c r="AE741" s="34"/>
      <c r="AF741" s="34"/>
      <c r="AG741" s="34"/>
      <c r="AH741" s="34"/>
      <c r="AI741" s="34"/>
      <c r="AJ741" s="34"/>
      <c r="AK741" s="34"/>
      <c r="AL741" s="34"/>
      <c r="AM741" s="34"/>
      <c r="AN741" s="34"/>
      <c r="AO741" s="34"/>
      <c r="AP741" s="34"/>
      <c r="AQ741" s="34"/>
      <c r="AR741" s="34"/>
      <c r="AS741" s="34"/>
      <c r="AT741" s="34"/>
      <c r="AU741" s="34"/>
      <c r="AV741" s="34"/>
      <c r="AW741" s="34"/>
      <c r="AX741" s="34"/>
      <c r="AY741" s="57"/>
      <c r="AZ741" s="47"/>
      <c r="BA741" s="34"/>
      <c r="BB741" s="34"/>
      <c r="BC741" s="34"/>
      <c r="BD741" s="47"/>
      <c r="BE741" s="34"/>
      <c r="BF741" s="34"/>
      <c r="BG741" s="34"/>
      <c r="BH741" s="34"/>
      <c r="BI741" s="32"/>
      <c r="BJ741" s="34"/>
      <c r="BK741" s="34"/>
      <c r="BL741" s="34"/>
      <c r="BM741" s="34"/>
      <c r="BN741" s="34"/>
      <c r="BO741" s="34"/>
      <c r="BP741" s="34"/>
      <c r="BQ741" s="34"/>
      <c r="BR741" s="34"/>
      <c r="BS741" s="34"/>
      <c r="BT741" s="34"/>
      <c r="BU741" s="34"/>
    </row>
    <row r="742">
      <c r="A742" s="34"/>
      <c r="B742" s="34"/>
      <c r="C742" s="34"/>
      <c r="D742" s="33"/>
      <c r="E742" s="34"/>
      <c r="F742" s="34"/>
      <c r="G742" s="34"/>
      <c r="H742" s="34"/>
      <c r="I742" s="34"/>
      <c r="J742" s="36"/>
      <c r="K742" s="49"/>
      <c r="L742" s="96"/>
      <c r="M742" s="34"/>
      <c r="N742" s="34"/>
      <c r="O742" s="34"/>
      <c r="P742" s="32"/>
      <c r="Q742" s="34"/>
      <c r="R742" s="34"/>
      <c r="S742" s="34"/>
      <c r="T742" s="34"/>
      <c r="U742" s="34"/>
      <c r="V742" s="34"/>
      <c r="W742" s="34"/>
      <c r="X742" s="34"/>
      <c r="Y742" s="34"/>
      <c r="Z742" s="34"/>
      <c r="AA742" s="34"/>
      <c r="AB742" s="34"/>
      <c r="AC742" s="34"/>
      <c r="AD742" s="34"/>
      <c r="AE742" s="34"/>
      <c r="AF742" s="34"/>
      <c r="AG742" s="34"/>
      <c r="AH742" s="34"/>
      <c r="AI742" s="34"/>
      <c r="AJ742" s="34"/>
      <c r="AK742" s="34"/>
      <c r="AL742" s="34"/>
      <c r="AM742" s="34"/>
      <c r="AN742" s="34"/>
      <c r="AO742" s="34"/>
      <c r="AP742" s="34"/>
      <c r="AQ742" s="34"/>
      <c r="AR742" s="34"/>
      <c r="AS742" s="34"/>
      <c r="AT742" s="34"/>
      <c r="AU742" s="34"/>
      <c r="AV742" s="34"/>
      <c r="AW742" s="34"/>
      <c r="AX742" s="34"/>
      <c r="AY742" s="57"/>
      <c r="AZ742" s="47"/>
      <c r="BA742" s="34"/>
      <c r="BB742" s="34"/>
      <c r="BC742" s="34"/>
      <c r="BD742" s="47"/>
      <c r="BE742" s="34"/>
      <c r="BF742" s="34"/>
      <c r="BG742" s="34"/>
      <c r="BH742" s="34"/>
      <c r="BI742" s="32"/>
      <c r="BJ742" s="34"/>
      <c r="BK742" s="34"/>
      <c r="BL742" s="34"/>
      <c r="BM742" s="34"/>
      <c r="BN742" s="34"/>
      <c r="BO742" s="34"/>
      <c r="BP742" s="34"/>
      <c r="BQ742" s="34"/>
      <c r="BR742" s="34"/>
      <c r="BS742" s="34"/>
      <c r="BT742" s="34"/>
      <c r="BU742" s="34"/>
    </row>
    <row r="743">
      <c r="A743" s="34"/>
      <c r="B743" s="34"/>
      <c r="C743" s="34"/>
      <c r="D743" s="33"/>
      <c r="E743" s="34"/>
      <c r="F743" s="34"/>
      <c r="G743" s="34"/>
      <c r="H743" s="34"/>
      <c r="I743" s="34"/>
      <c r="J743" s="36"/>
      <c r="K743" s="49"/>
      <c r="L743" s="96"/>
      <c r="M743" s="34"/>
      <c r="N743" s="34"/>
      <c r="O743" s="34"/>
      <c r="P743" s="32"/>
      <c r="Q743" s="34"/>
      <c r="R743" s="34"/>
      <c r="S743" s="34"/>
      <c r="T743" s="34"/>
      <c r="U743" s="34"/>
      <c r="V743" s="34"/>
      <c r="W743" s="34"/>
      <c r="X743" s="34"/>
      <c r="Y743" s="34"/>
      <c r="Z743" s="34"/>
      <c r="AA743" s="34"/>
      <c r="AB743" s="34"/>
      <c r="AC743" s="34"/>
      <c r="AD743" s="34"/>
      <c r="AE743" s="34"/>
      <c r="AF743" s="34"/>
      <c r="AG743" s="34"/>
      <c r="AH743" s="34"/>
      <c r="AI743" s="34"/>
      <c r="AJ743" s="34"/>
      <c r="AK743" s="34"/>
      <c r="AL743" s="34"/>
      <c r="AM743" s="34"/>
      <c r="AN743" s="34"/>
      <c r="AO743" s="34"/>
      <c r="AP743" s="34"/>
      <c r="AQ743" s="34"/>
      <c r="AR743" s="34"/>
      <c r="AS743" s="34"/>
      <c r="AT743" s="34"/>
      <c r="AU743" s="34"/>
      <c r="AV743" s="34"/>
      <c r="AW743" s="34"/>
      <c r="AX743" s="34"/>
      <c r="AY743" s="57"/>
      <c r="AZ743" s="47"/>
      <c r="BA743" s="34"/>
      <c r="BB743" s="34"/>
      <c r="BC743" s="34"/>
      <c r="BD743" s="47"/>
      <c r="BE743" s="34"/>
      <c r="BF743" s="34"/>
      <c r="BG743" s="34"/>
      <c r="BH743" s="34"/>
      <c r="BI743" s="32"/>
      <c r="BJ743" s="34"/>
      <c r="BK743" s="34"/>
      <c r="BL743" s="34"/>
      <c r="BM743" s="34"/>
      <c r="BN743" s="34"/>
      <c r="BO743" s="34"/>
      <c r="BP743" s="34"/>
      <c r="BQ743" s="34"/>
      <c r="BR743" s="34"/>
      <c r="BS743" s="34"/>
      <c r="BT743" s="34"/>
      <c r="BU743" s="34"/>
    </row>
    <row r="744">
      <c r="A744" s="34"/>
      <c r="B744" s="34"/>
      <c r="C744" s="34"/>
      <c r="D744" s="33"/>
      <c r="E744" s="34"/>
      <c r="F744" s="34"/>
      <c r="G744" s="34"/>
      <c r="H744" s="34"/>
      <c r="I744" s="34"/>
      <c r="J744" s="36"/>
      <c r="K744" s="49"/>
      <c r="L744" s="96"/>
      <c r="M744" s="34"/>
      <c r="N744" s="34"/>
      <c r="O744" s="34"/>
      <c r="P744" s="32"/>
      <c r="Q744" s="34"/>
      <c r="R744" s="34"/>
      <c r="S744" s="34"/>
      <c r="T744" s="34"/>
      <c r="U744" s="34"/>
      <c r="V744" s="34"/>
      <c r="W744" s="34"/>
      <c r="X744" s="34"/>
      <c r="Y744" s="34"/>
      <c r="Z744" s="34"/>
      <c r="AA744" s="34"/>
      <c r="AB744" s="34"/>
      <c r="AC744" s="34"/>
      <c r="AD744" s="34"/>
      <c r="AE744" s="34"/>
      <c r="AF744" s="34"/>
      <c r="AG744" s="34"/>
      <c r="AH744" s="34"/>
      <c r="AI744" s="34"/>
      <c r="AJ744" s="34"/>
      <c r="AK744" s="34"/>
      <c r="AL744" s="34"/>
      <c r="AM744" s="34"/>
      <c r="AN744" s="34"/>
      <c r="AO744" s="34"/>
      <c r="AP744" s="34"/>
      <c r="AQ744" s="34"/>
      <c r="AR744" s="34"/>
      <c r="AS744" s="34"/>
      <c r="AT744" s="34"/>
      <c r="AU744" s="34"/>
      <c r="AV744" s="34"/>
      <c r="AW744" s="34"/>
      <c r="AX744" s="34"/>
      <c r="AY744" s="57"/>
      <c r="AZ744" s="47"/>
      <c r="BA744" s="34"/>
      <c r="BB744" s="34"/>
      <c r="BC744" s="34"/>
      <c r="BD744" s="47"/>
      <c r="BE744" s="34"/>
      <c r="BF744" s="34"/>
      <c r="BG744" s="34"/>
      <c r="BH744" s="34"/>
      <c r="BI744" s="32"/>
      <c r="BJ744" s="34"/>
      <c r="BK744" s="34"/>
      <c r="BL744" s="34"/>
      <c r="BM744" s="34"/>
      <c r="BN744" s="34"/>
      <c r="BO744" s="34"/>
      <c r="BP744" s="34"/>
      <c r="BQ744" s="34"/>
      <c r="BR744" s="34"/>
      <c r="BS744" s="34"/>
      <c r="BT744" s="34"/>
      <c r="BU744" s="34"/>
    </row>
    <row r="745">
      <c r="A745" s="34"/>
      <c r="B745" s="34"/>
      <c r="C745" s="34"/>
      <c r="D745" s="33"/>
      <c r="E745" s="34"/>
      <c r="F745" s="34"/>
      <c r="G745" s="34"/>
      <c r="H745" s="34"/>
      <c r="I745" s="34"/>
      <c r="J745" s="36"/>
      <c r="K745" s="49"/>
      <c r="L745" s="96"/>
      <c r="M745" s="34"/>
      <c r="N745" s="34"/>
      <c r="O745" s="34"/>
      <c r="P745" s="32"/>
      <c r="Q745" s="34"/>
      <c r="R745" s="34"/>
      <c r="S745" s="34"/>
      <c r="T745" s="34"/>
      <c r="U745" s="34"/>
      <c r="V745" s="34"/>
      <c r="W745" s="34"/>
      <c r="X745" s="34"/>
      <c r="Y745" s="34"/>
      <c r="Z745" s="34"/>
      <c r="AA745" s="34"/>
      <c r="AB745" s="34"/>
      <c r="AC745" s="34"/>
      <c r="AD745" s="34"/>
      <c r="AE745" s="34"/>
      <c r="AF745" s="34"/>
      <c r="AG745" s="34"/>
      <c r="AH745" s="34"/>
      <c r="AI745" s="34"/>
      <c r="AJ745" s="34"/>
      <c r="AK745" s="34"/>
      <c r="AL745" s="34"/>
      <c r="AM745" s="34"/>
      <c r="AN745" s="34"/>
      <c r="AO745" s="34"/>
      <c r="AP745" s="34"/>
      <c r="AQ745" s="34"/>
      <c r="AR745" s="34"/>
      <c r="AS745" s="34"/>
      <c r="AT745" s="34"/>
      <c r="AU745" s="34"/>
      <c r="AV745" s="34"/>
      <c r="AW745" s="34"/>
      <c r="AX745" s="34"/>
      <c r="AY745" s="57"/>
      <c r="AZ745" s="47"/>
      <c r="BA745" s="34"/>
      <c r="BB745" s="34"/>
      <c r="BC745" s="34"/>
      <c r="BD745" s="47"/>
      <c r="BE745" s="34"/>
      <c r="BF745" s="34"/>
      <c r="BG745" s="34"/>
      <c r="BH745" s="34"/>
      <c r="BI745" s="32"/>
      <c r="BJ745" s="34"/>
      <c r="BK745" s="34"/>
      <c r="BL745" s="34"/>
      <c r="BM745" s="34"/>
      <c r="BN745" s="34"/>
      <c r="BO745" s="34"/>
      <c r="BP745" s="34"/>
      <c r="BQ745" s="34"/>
      <c r="BR745" s="34"/>
      <c r="BS745" s="34"/>
      <c r="BT745" s="34"/>
      <c r="BU745" s="34"/>
    </row>
    <row r="746">
      <c r="A746" s="34"/>
      <c r="B746" s="34"/>
      <c r="C746" s="34"/>
      <c r="D746" s="33"/>
      <c r="E746" s="34"/>
      <c r="F746" s="34"/>
      <c r="G746" s="34"/>
      <c r="H746" s="34"/>
      <c r="I746" s="34"/>
      <c r="J746" s="36"/>
      <c r="K746" s="49"/>
      <c r="L746" s="96"/>
      <c r="M746" s="34"/>
      <c r="N746" s="34"/>
      <c r="O746" s="34"/>
      <c r="P746" s="32"/>
      <c r="Q746" s="34"/>
      <c r="R746" s="34"/>
      <c r="S746" s="34"/>
      <c r="T746" s="34"/>
      <c r="U746" s="34"/>
      <c r="V746" s="34"/>
      <c r="W746" s="34"/>
      <c r="X746" s="34"/>
      <c r="Y746" s="34"/>
      <c r="Z746" s="34"/>
      <c r="AA746" s="34"/>
      <c r="AB746" s="34"/>
      <c r="AC746" s="34"/>
      <c r="AD746" s="34"/>
      <c r="AE746" s="34"/>
      <c r="AF746" s="34"/>
      <c r="AG746" s="34"/>
      <c r="AH746" s="34"/>
      <c r="AI746" s="34"/>
      <c r="AJ746" s="34"/>
      <c r="AK746" s="34"/>
      <c r="AL746" s="34"/>
      <c r="AM746" s="34"/>
      <c r="AN746" s="34"/>
      <c r="AO746" s="34"/>
      <c r="AP746" s="34"/>
      <c r="AQ746" s="34"/>
      <c r="AR746" s="34"/>
      <c r="AS746" s="34"/>
      <c r="AT746" s="34"/>
      <c r="AU746" s="34"/>
      <c r="AV746" s="34"/>
      <c r="AW746" s="34"/>
      <c r="AX746" s="34"/>
      <c r="AY746" s="57"/>
      <c r="AZ746" s="47"/>
      <c r="BA746" s="34"/>
      <c r="BB746" s="34"/>
      <c r="BC746" s="34"/>
      <c r="BD746" s="47"/>
      <c r="BE746" s="34"/>
      <c r="BF746" s="34"/>
      <c r="BG746" s="34"/>
      <c r="BH746" s="34"/>
      <c r="BI746" s="32"/>
      <c r="BJ746" s="34"/>
      <c r="BK746" s="34"/>
      <c r="BL746" s="34"/>
      <c r="BM746" s="34"/>
      <c r="BN746" s="34"/>
      <c r="BO746" s="34"/>
      <c r="BP746" s="34"/>
      <c r="BQ746" s="34"/>
      <c r="BR746" s="34"/>
      <c r="BS746" s="34"/>
      <c r="BT746" s="34"/>
      <c r="BU746" s="34"/>
    </row>
    <row r="747">
      <c r="A747" s="34"/>
      <c r="B747" s="34"/>
      <c r="C747" s="34"/>
      <c r="D747" s="33"/>
      <c r="E747" s="34"/>
      <c r="F747" s="34"/>
      <c r="G747" s="34"/>
      <c r="H747" s="34"/>
      <c r="I747" s="34"/>
      <c r="J747" s="36"/>
      <c r="K747" s="49"/>
      <c r="L747" s="96"/>
      <c r="M747" s="34"/>
      <c r="N747" s="34"/>
      <c r="O747" s="34"/>
      <c r="P747" s="32"/>
      <c r="Q747" s="34"/>
      <c r="R747" s="34"/>
      <c r="S747" s="34"/>
      <c r="T747" s="34"/>
      <c r="U747" s="34"/>
      <c r="V747" s="34"/>
      <c r="W747" s="34"/>
      <c r="X747" s="34"/>
      <c r="Y747" s="34"/>
      <c r="Z747" s="34"/>
      <c r="AA747" s="34"/>
      <c r="AB747" s="34"/>
      <c r="AC747" s="34"/>
      <c r="AD747" s="34"/>
      <c r="AE747" s="34"/>
      <c r="AF747" s="34"/>
      <c r="AG747" s="34"/>
      <c r="AH747" s="34"/>
      <c r="AI747" s="34"/>
      <c r="AJ747" s="34"/>
      <c r="AK747" s="34"/>
      <c r="AL747" s="34"/>
      <c r="AM747" s="34"/>
      <c r="AN747" s="34"/>
      <c r="AO747" s="34"/>
      <c r="AP747" s="34"/>
      <c r="AQ747" s="34"/>
      <c r="AR747" s="34"/>
      <c r="AS747" s="34"/>
      <c r="AT747" s="34"/>
      <c r="AU747" s="34"/>
      <c r="AV747" s="34"/>
      <c r="AW747" s="34"/>
      <c r="AX747" s="34"/>
      <c r="AY747" s="57"/>
      <c r="AZ747" s="47"/>
      <c r="BA747" s="34"/>
      <c r="BB747" s="34"/>
      <c r="BC747" s="34"/>
      <c r="BD747" s="47"/>
      <c r="BE747" s="34"/>
      <c r="BF747" s="34"/>
      <c r="BG747" s="34"/>
      <c r="BH747" s="34"/>
      <c r="BI747" s="32"/>
      <c r="BJ747" s="34"/>
      <c r="BK747" s="34"/>
      <c r="BL747" s="34"/>
      <c r="BM747" s="34"/>
      <c r="BN747" s="34"/>
      <c r="BO747" s="34"/>
      <c r="BP747" s="34"/>
      <c r="BQ747" s="34"/>
      <c r="BR747" s="34"/>
      <c r="BS747" s="34"/>
      <c r="BT747" s="34"/>
      <c r="BU747" s="34"/>
    </row>
    <row r="748">
      <c r="A748" s="34"/>
      <c r="B748" s="34"/>
      <c r="C748" s="34"/>
      <c r="D748" s="33"/>
      <c r="E748" s="34"/>
      <c r="F748" s="34"/>
      <c r="G748" s="34"/>
      <c r="H748" s="34"/>
      <c r="I748" s="34"/>
      <c r="J748" s="36"/>
      <c r="K748" s="49"/>
      <c r="L748" s="96"/>
      <c r="M748" s="34"/>
      <c r="N748" s="34"/>
      <c r="O748" s="34"/>
      <c r="P748" s="32"/>
      <c r="Q748" s="34"/>
      <c r="R748" s="34"/>
      <c r="S748" s="34"/>
      <c r="T748" s="34"/>
      <c r="U748" s="34"/>
      <c r="V748" s="34"/>
      <c r="W748" s="34"/>
      <c r="X748" s="34"/>
      <c r="Y748" s="34"/>
      <c r="Z748" s="34"/>
      <c r="AA748" s="34"/>
      <c r="AB748" s="34"/>
      <c r="AC748" s="34"/>
      <c r="AD748" s="34"/>
      <c r="AE748" s="34"/>
      <c r="AF748" s="34"/>
      <c r="AG748" s="34"/>
      <c r="AH748" s="34"/>
      <c r="AI748" s="34"/>
      <c r="AJ748" s="34"/>
      <c r="AK748" s="34"/>
      <c r="AL748" s="34"/>
      <c r="AM748" s="34"/>
      <c r="AN748" s="34"/>
      <c r="AO748" s="34"/>
      <c r="AP748" s="34"/>
      <c r="AQ748" s="34"/>
      <c r="AR748" s="34"/>
      <c r="AS748" s="34"/>
      <c r="AT748" s="34"/>
      <c r="AU748" s="34"/>
      <c r="AV748" s="34"/>
      <c r="AW748" s="34"/>
      <c r="AX748" s="34"/>
      <c r="AY748" s="57"/>
      <c r="AZ748" s="47"/>
      <c r="BA748" s="34"/>
      <c r="BB748" s="34"/>
      <c r="BC748" s="34"/>
      <c r="BD748" s="47"/>
      <c r="BE748" s="34"/>
      <c r="BF748" s="34"/>
      <c r="BG748" s="34"/>
      <c r="BH748" s="34"/>
      <c r="BI748" s="32"/>
      <c r="BJ748" s="34"/>
      <c r="BK748" s="34"/>
      <c r="BL748" s="34"/>
      <c r="BM748" s="34"/>
      <c r="BN748" s="34"/>
      <c r="BO748" s="34"/>
      <c r="BP748" s="34"/>
      <c r="BQ748" s="34"/>
      <c r="BR748" s="34"/>
      <c r="BS748" s="34"/>
      <c r="BT748" s="34"/>
      <c r="BU748" s="34"/>
    </row>
    <row r="749">
      <c r="A749" s="34"/>
      <c r="B749" s="34"/>
      <c r="C749" s="34"/>
      <c r="D749" s="33"/>
      <c r="E749" s="34"/>
      <c r="F749" s="34"/>
      <c r="G749" s="34"/>
      <c r="H749" s="34"/>
      <c r="I749" s="34"/>
      <c r="J749" s="36"/>
      <c r="K749" s="49"/>
      <c r="L749" s="96"/>
      <c r="M749" s="34"/>
      <c r="N749" s="34"/>
      <c r="O749" s="34"/>
      <c r="P749" s="32"/>
      <c r="Q749" s="34"/>
      <c r="R749" s="34"/>
      <c r="S749" s="34"/>
      <c r="T749" s="34"/>
      <c r="U749" s="34"/>
      <c r="V749" s="34"/>
      <c r="W749" s="34"/>
      <c r="X749" s="34"/>
      <c r="Y749" s="34"/>
      <c r="Z749" s="34"/>
      <c r="AA749" s="34"/>
      <c r="AB749" s="34"/>
      <c r="AC749" s="34"/>
      <c r="AD749" s="34"/>
      <c r="AE749" s="34"/>
      <c r="AF749" s="34"/>
      <c r="AG749" s="34"/>
      <c r="AH749" s="34"/>
      <c r="AI749" s="34"/>
      <c r="AJ749" s="34"/>
      <c r="AK749" s="34"/>
      <c r="AL749" s="34"/>
      <c r="AM749" s="34"/>
      <c r="AN749" s="34"/>
      <c r="AO749" s="34"/>
      <c r="AP749" s="34"/>
      <c r="AQ749" s="34"/>
      <c r="AR749" s="34"/>
      <c r="AS749" s="34"/>
      <c r="AT749" s="34"/>
      <c r="AU749" s="34"/>
      <c r="AV749" s="34"/>
      <c r="AW749" s="34"/>
      <c r="AX749" s="34"/>
      <c r="AY749" s="57"/>
      <c r="AZ749" s="47"/>
      <c r="BA749" s="34"/>
      <c r="BB749" s="34"/>
      <c r="BC749" s="34"/>
      <c r="BD749" s="47"/>
      <c r="BE749" s="34"/>
      <c r="BF749" s="34"/>
      <c r="BG749" s="34"/>
      <c r="BH749" s="34"/>
      <c r="BI749" s="32"/>
      <c r="BJ749" s="34"/>
      <c r="BK749" s="34"/>
      <c r="BL749" s="34"/>
      <c r="BM749" s="34"/>
      <c r="BN749" s="34"/>
      <c r="BO749" s="34"/>
      <c r="BP749" s="34"/>
      <c r="BQ749" s="34"/>
      <c r="BR749" s="34"/>
      <c r="BS749" s="34"/>
      <c r="BT749" s="34"/>
      <c r="BU749" s="34"/>
    </row>
    <row r="750">
      <c r="A750" s="34"/>
      <c r="B750" s="34"/>
      <c r="C750" s="34"/>
      <c r="D750" s="33"/>
      <c r="E750" s="34"/>
      <c r="F750" s="34"/>
      <c r="G750" s="34"/>
      <c r="H750" s="34"/>
      <c r="I750" s="34"/>
      <c r="J750" s="36"/>
      <c r="K750" s="49"/>
      <c r="L750" s="96"/>
      <c r="M750" s="34"/>
      <c r="N750" s="34"/>
      <c r="O750" s="34"/>
      <c r="P750" s="32"/>
      <c r="Q750" s="34"/>
      <c r="R750" s="34"/>
      <c r="S750" s="34"/>
      <c r="T750" s="34"/>
      <c r="U750" s="34"/>
      <c r="V750" s="34"/>
      <c r="W750" s="34"/>
      <c r="X750" s="34"/>
      <c r="Y750" s="34"/>
      <c r="Z750" s="34"/>
      <c r="AA750" s="34"/>
      <c r="AB750" s="34"/>
      <c r="AC750" s="34"/>
      <c r="AD750" s="34"/>
      <c r="AE750" s="34"/>
      <c r="AF750" s="34"/>
      <c r="AG750" s="34"/>
      <c r="AH750" s="34"/>
      <c r="AI750" s="34"/>
      <c r="AJ750" s="34"/>
      <c r="AK750" s="34"/>
      <c r="AL750" s="34"/>
      <c r="AM750" s="34"/>
      <c r="AN750" s="34"/>
      <c r="AO750" s="34"/>
      <c r="AP750" s="34"/>
      <c r="AQ750" s="34"/>
      <c r="AR750" s="34"/>
      <c r="AS750" s="34"/>
      <c r="AT750" s="34"/>
      <c r="AU750" s="34"/>
      <c r="AV750" s="34"/>
      <c r="AW750" s="34"/>
      <c r="AX750" s="34"/>
      <c r="AY750" s="57"/>
      <c r="AZ750" s="47"/>
      <c r="BA750" s="34"/>
      <c r="BB750" s="34"/>
      <c r="BC750" s="34"/>
      <c r="BD750" s="47"/>
      <c r="BE750" s="34"/>
      <c r="BF750" s="34"/>
      <c r="BG750" s="34"/>
      <c r="BH750" s="34"/>
      <c r="BI750" s="32"/>
      <c r="BJ750" s="34"/>
      <c r="BK750" s="34"/>
      <c r="BL750" s="34"/>
      <c r="BM750" s="34"/>
      <c r="BN750" s="34"/>
      <c r="BO750" s="34"/>
      <c r="BP750" s="34"/>
      <c r="BQ750" s="34"/>
      <c r="BR750" s="34"/>
      <c r="BS750" s="34"/>
      <c r="BT750" s="34"/>
      <c r="BU750" s="34"/>
    </row>
    <row r="751">
      <c r="A751" s="34"/>
      <c r="B751" s="34"/>
      <c r="C751" s="34"/>
      <c r="D751" s="33"/>
      <c r="E751" s="34"/>
      <c r="F751" s="34"/>
      <c r="G751" s="34"/>
      <c r="H751" s="34"/>
      <c r="I751" s="34"/>
      <c r="J751" s="36"/>
      <c r="K751" s="49"/>
      <c r="L751" s="96"/>
      <c r="M751" s="34"/>
      <c r="N751" s="34"/>
      <c r="O751" s="34"/>
      <c r="P751" s="32"/>
      <c r="Q751" s="34"/>
      <c r="R751" s="34"/>
      <c r="S751" s="34"/>
      <c r="T751" s="34"/>
      <c r="U751" s="34"/>
      <c r="V751" s="34"/>
      <c r="W751" s="34"/>
      <c r="X751" s="34"/>
      <c r="Y751" s="34"/>
      <c r="Z751" s="34"/>
      <c r="AA751" s="34"/>
      <c r="AB751" s="34"/>
      <c r="AC751" s="34"/>
      <c r="AD751" s="34"/>
      <c r="AE751" s="34"/>
      <c r="AF751" s="34"/>
      <c r="AG751" s="34"/>
      <c r="AH751" s="34"/>
      <c r="AI751" s="34"/>
      <c r="AJ751" s="34"/>
      <c r="AK751" s="34"/>
      <c r="AL751" s="34"/>
      <c r="AM751" s="34"/>
      <c r="AN751" s="34"/>
      <c r="AO751" s="34"/>
      <c r="AP751" s="34"/>
      <c r="AQ751" s="34"/>
      <c r="AR751" s="34"/>
      <c r="AS751" s="34"/>
      <c r="AT751" s="34"/>
      <c r="AU751" s="34"/>
      <c r="AV751" s="34"/>
      <c r="AW751" s="34"/>
      <c r="AX751" s="34"/>
      <c r="AY751" s="57"/>
      <c r="AZ751" s="47"/>
      <c r="BA751" s="34"/>
      <c r="BB751" s="34"/>
      <c r="BC751" s="34"/>
      <c r="BD751" s="47"/>
      <c r="BE751" s="34"/>
      <c r="BF751" s="34"/>
      <c r="BG751" s="34"/>
      <c r="BH751" s="34"/>
      <c r="BI751" s="32"/>
      <c r="BJ751" s="34"/>
      <c r="BK751" s="34"/>
      <c r="BL751" s="34"/>
      <c r="BM751" s="34"/>
      <c r="BN751" s="34"/>
      <c r="BO751" s="34"/>
      <c r="BP751" s="34"/>
      <c r="BQ751" s="34"/>
      <c r="BR751" s="34"/>
      <c r="BS751" s="34"/>
      <c r="BT751" s="34"/>
      <c r="BU751" s="34"/>
    </row>
    <row r="752">
      <c r="A752" s="34"/>
      <c r="B752" s="34"/>
      <c r="C752" s="34"/>
      <c r="D752" s="33"/>
      <c r="E752" s="34"/>
      <c r="F752" s="34"/>
      <c r="G752" s="34"/>
      <c r="H752" s="34"/>
      <c r="I752" s="34"/>
      <c r="J752" s="36"/>
      <c r="K752" s="49"/>
      <c r="L752" s="96"/>
      <c r="M752" s="34"/>
      <c r="N752" s="34"/>
      <c r="O752" s="34"/>
      <c r="P752" s="32"/>
      <c r="Q752" s="34"/>
      <c r="R752" s="34"/>
      <c r="S752" s="34"/>
      <c r="T752" s="34"/>
      <c r="U752" s="34"/>
      <c r="V752" s="34"/>
      <c r="W752" s="34"/>
      <c r="X752" s="34"/>
      <c r="Y752" s="34"/>
      <c r="Z752" s="34"/>
      <c r="AA752" s="34"/>
      <c r="AB752" s="34"/>
      <c r="AC752" s="34"/>
      <c r="AD752" s="34"/>
      <c r="AE752" s="34"/>
      <c r="AF752" s="34"/>
      <c r="AG752" s="34"/>
      <c r="AH752" s="34"/>
      <c r="AI752" s="34"/>
      <c r="AJ752" s="34"/>
      <c r="AK752" s="34"/>
      <c r="AL752" s="34"/>
      <c r="AM752" s="34"/>
      <c r="AN752" s="34"/>
      <c r="AO752" s="34"/>
      <c r="AP752" s="34"/>
      <c r="AQ752" s="34"/>
      <c r="AR752" s="34"/>
      <c r="AS752" s="34"/>
      <c r="AT752" s="34"/>
      <c r="AU752" s="34"/>
      <c r="AV752" s="34"/>
      <c r="AW752" s="34"/>
      <c r="AX752" s="34"/>
      <c r="AY752" s="57"/>
      <c r="AZ752" s="47"/>
      <c r="BA752" s="34"/>
      <c r="BB752" s="34"/>
      <c r="BC752" s="34"/>
      <c r="BD752" s="47"/>
      <c r="BE752" s="34"/>
      <c r="BF752" s="34"/>
      <c r="BG752" s="34"/>
      <c r="BH752" s="34"/>
      <c r="BI752" s="32"/>
      <c r="BJ752" s="34"/>
      <c r="BK752" s="34"/>
      <c r="BL752" s="34"/>
      <c r="BM752" s="34"/>
      <c r="BN752" s="34"/>
      <c r="BO752" s="34"/>
      <c r="BP752" s="34"/>
      <c r="BQ752" s="34"/>
      <c r="BR752" s="34"/>
      <c r="BS752" s="34"/>
      <c r="BT752" s="34"/>
      <c r="BU752" s="34"/>
    </row>
    <row r="753">
      <c r="A753" s="34"/>
      <c r="B753" s="34"/>
      <c r="C753" s="34"/>
      <c r="D753" s="33"/>
      <c r="E753" s="34"/>
      <c r="F753" s="34"/>
      <c r="G753" s="34"/>
      <c r="H753" s="34"/>
      <c r="I753" s="34"/>
      <c r="J753" s="36"/>
      <c r="K753" s="49"/>
      <c r="L753" s="96"/>
      <c r="M753" s="34"/>
      <c r="N753" s="34"/>
      <c r="O753" s="34"/>
      <c r="P753" s="32"/>
      <c r="Q753" s="34"/>
      <c r="R753" s="34"/>
      <c r="S753" s="34"/>
      <c r="T753" s="34"/>
      <c r="U753" s="34"/>
      <c r="V753" s="34"/>
      <c r="W753" s="34"/>
      <c r="X753" s="34"/>
      <c r="Y753" s="34"/>
      <c r="Z753" s="34"/>
      <c r="AA753" s="34"/>
      <c r="AB753" s="34"/>
      <c r="AC753" s="34"/>
      <c r="AD753" s="34"/>
      <c r="AE753" s="34"/>
      <c r="AF753" s="34"/>
      <c r="AG753" s="34"/>
      <c r="AH753" s="34"/>
      <c r="AI753" s="34"/>
      <c r="AJ753" s="34"/>
      <c r="AK753" s="34"/>
      <c r="AL753" s="34"/>
      <c r="AM753" s="34"/>
      <c r="AN753" s="34"/>
      <c r="AO753" s="34"/>
      <c r="AP753" s="34"/>
      <c r="AQ753" s="34"/>
      <c r="AR753" s="34"/>
      <c r="AS753" s="34"/>
      <c r="AT753" s="34"/>
      <c r="AU753" s="34"/>
      <c r="AV753" s="34"/>
      <c r="AW753" s="34"/>
      <c r="AX753" s="34"/>
      <c r="AY753" s="57"/>
      <c r="AZ753" s="47"/>
      <c r="BA753" s="34"/>
      <c r="BB753" s="34"/>
      <c r="BC753" s="34"/>
      <c r="BD753" s="47"/>
      <c r="BE753" s="34"/>
      <c r="BF753" s="34"/>
      <c r="BG753" s="34"/>
      <c r="BH753" s="34"/>
      <c r="BI753" s="32"/>
      <c r="BJ753" s="34"/>
      <c r="BK753" s="34"/>
      <c r="BL753" s="34"/>
      <c r="BM753" s="34"/>
      <c r="BN753" s="34"/>
      <c r="BO753" s="34"/>
      <c r="BP753" s="34"/>
      <c r="BQ753" s="34"/>
      <c r="BR753" s="34"/>
      <c r="BS753" s="34"/>
      <c r="BT753" s="34"/>
      <c r="BU753" s="34"/>
    </row>
    <row r="754">
      <c r="A754" s="34"/>
      <c r="B754" s="34"/>
      <c r="C754" s="34"/>
      <c r="D754" s="33"/>
      <c r="E754" s="34"/>
      <c r="F754" s="34"/>
      <c r="G754" s="34"/>
      <c r="H754" s="34"/>
      <c r="I754" s="34"/>
      <c r="J754" s="36"/>
      <c r="K754" s="49"/>
      <c r="L754" s="96"/>
      <c r="M754" s="34"/>
      <c r="N754" s="34"/>
      <c r="O754" s="34"/>
      <c r="P754" s="32"/>
      <c r="Q754" s="34"/>
      <c r="R754" s="34"/>
      <c r="S754" s="34"/>
      <c r="T754" s="34"/>
      <c r="U754" s="34"/>
      <c r="V754" s="34"/>
      <c r="W754" s="34"/>
      <c r="X754" s="34"/>
      <c r="Y754" s="34"/>
      <c r="Z754" s="34"/>
      <c r="AA754" s="34"/>
      <c r="AB754" s="34"/>
      <c r="AC754" s="34"/>
      <c r="AD754" s="34"/>
      <c r="AE754" s="34"/>
      <c r="AF754" s="34"/>
      <c r="AG754" s="34"/>
      <c r="AH754" s="34"/>
      <c r="AI754" s="34"/>
      <c r="AJ754" s="34"/>
      <c r="AK754" s="34"/>
      <c r="AL754" s="34"/>
      <c r="AM754" s="34"/>
      <c r="AN754" s="34"/>
      <c r="AO754" s="34"/>
      <c r="AP754" s="34"/>
      <c r="AQ754" s="34"/>
      <c r="AR754" s="34"/>
      <c r="AS754" s="34"/>
      <c r="AT754" s="34"/>
      <c r="AU754" s="34"/>
      <c r="AV754" s="34"/>
      <c r="AW754" s="34"/>
      <c r="AX754" s="34"/>
      <c r="AY754" s="57"/>
      <c r="AZ754" s="47"/>
      <c r="BA754" s="34"/>
      <c r="BB754" s="34"/>
      <c r="BC754" s="34"/>
      <c r="BD754" s="47"/>
      <c r="BE754" s="34"/>
      <c r="BF754" s="34"/>
      <c r="BG754" s="34"/>
      <c r="BH754" s="34"/>
      <c r="BI754" s="32"/>
      <c r="BJ754" s="34"/>
      <c r="BK754" s="34"/>
      <c r="BL754" s="34"/>
      <c r="BM754" s="34"/>
      <c r="BN754" s="34"/>
      <c r="BO754" s="34"/>
      <c r="BP754" s="34"/>
      <c r="BQ754" s="34"/>
      <c r="BR754" s="34"/>
      <c r="BS754" s="34"/>
      <c r="BT754" s="34"/>
      <c r="BU754" s="34"/>
    </row>
    <row r="755">
      <c r="A755" s="34"/>
      <c r="B755" s="34"/>
      <c r="C755" s="34"/>
      <c r="D755" s="33"/>
      <c r="E755" s="34"/>
      <c r="F755" s="34"/>
      <c r="G755" s="34"/>
      <c r="H755" s="34"/>
      <c r="I755" s="34"/>
      <c r="J755" s="36"/>
      <c r="K755" s="49"/>
      <c r="L755" s="96"/>
      <c r="M755" s="34"/>
      <c r="N755" s="34"/>
      <c r="O755" s="34"/>
      <c r="P755" s="32"/>
      <c r="Q755" s="34"/>
      <c r="R755" s="34"/>
      <c r="S755" s="34"/>
      <c r="T755" s="34"/>
      <c r="U755" s="34"/>
      <c r="V755" s="34"/>
      <c r="W755" s="34"/>
      <c r="X755" s="34"/>
      <c r="Y755" s="34"/>
      <c r="Z755" s="34"/>
      <c r="AA755" s="34"/>
      <c r="AB755" s="34"/>
      <c r="AC755" s="34"/>
      <c r="AD755" s="34"/>
      <c r="AE755" s="34"/>
      <c r="AF755" s="34"/>
      <c r="AG755" s="34"/>
      <c r="AH755" s="34"/>
      <c r="AI755" s="34"/>
      <c r="AJ755" s="34"/>
      <c r="AK755" s="34"/>
      <c r="AL755" s="34"/>
      <c r="AM755" s="34"/>
      <c r="AN755" s="34"/>
      <c r="AO755" s="34"/>
      <c r="AP755" s="34"/>
      <c r="AQ755" s="34"/>
      <c r="AR755" s="34"/>
      <c r="AS755" s="34"/>
      <c r="AT755" s="34"/>
      <c r="AU755" s="34"/>
      <c r="AV755" s="34"/>
      <c r="AW755" s="34"/>
      <c r="AX755" s="34"/>
      <c r="AY755" s="57"/>
      <c r="AZ755" s="47"/>
      <c r="BA755" s="34"/>
      <c r="BB755" s="34"/>
      <c r="BC755" s="34"/>
      <c r="BD755" s="47"/>
      <c r="BE755" s="34"/>
      <c r="BF755" s="34"/>
      <c r="BG755" s="34"/>
      <c r="BH755" s="34"/>
      <c r="BI755" s="32"/>
      <c r="BJ755" s="34"/>
      <c r="BK755" s="34"/>
      <c r="BL755" s="34"/>
      <c r="BM755" s="34"/>
      <c r="BN755" s="34"/>
      <c r="BO755" s="34"/>
      <c r="BP755" s="34"/>
      <c r="BQ755" s="34"/>
      <c r="BR755" s="34"/>
      <c r="BS755" s="34"/>
      <c r="BT755" s="34"/>
      <c r="BU755" s="34"/>
    </row>
    <row r="756">
      <c r="A756" s="34"/>
      <c r="B756" s="34"/>
      <c r="C756" s="34"/>
      <c r="D756" s="33"/>
      <c r="E756" s="34"/>
      <c r="F756" s="34"/>
      <c r="G756" s="34"/>
      <c r="H756" s="34"/>
      <c r="I756" s="34"/>
      <c r="J756" s="36"/>
      <c r="K756" s="49"/>
      <c r="L756" s="96"/>
      <c r="M756" s="34"/>
      <c r="N756" s="34"/>
      <c r="O756" s="34"/>
      <c r="P756" s="32"/>
      <c r="Q756" s="34"/>
      <c r="R756" s="34"/>
      <c r="S756" s="34"/>
      <c r="T756" s="34"/>
      <c r="U756" s="34"/>
      <c r="V756" s="34"/>
      <c r="W756" s="34"/>
      <c r="X756" s="34"/>
      <c r="Y756" s="34"/>
      <c r="Z756" s="34"/>
      <c r="AA756" s="34"/>
      <c r="AB756" s="34"/>
      <c r="AC756" s="34"/>
      <c r="AD756" s="34"/>
      <c r="AE756" s="34"/>
      <c r="AF756" s="34"/>
      <c r="AG756" s="34"/>
      <c r="AH756" s="34"/>
      <c r="AI756" s="34"/>
      <c r="AJ756" s="34"/>
      <c r="AK756" s="34"/>
      <c r="AL756" s="34"/>
      <c r="AM756" s="34"/>
      <c r="AN756" s="34"/>
      <c r="AO756" s="34"/>
      <c r="AP756" s="34"/>
      <c r="AQ756" s="34"/>
      <c r="AR756" s="34"/>
      <c r="AS756" s="34"/>
      <c r="AT756" s="34"/>
      <c r="AU756" s="34"/>
      <c r="AV756" s="34"/>
      <c r="AW756" s="34"/>
      <c r="AX756" s="34"/>
      <c r="AY756" s="57"/>
      <c r="AZ756" s="47"/>
      <c r="BA756" s="34"/>
      <c r="BB756" s="34"/>
      <c r="BC756" s="34"/>
      <c r="BD756" s="47"/>
      <c r="BE756" s="34"/>
      <c r="BF756" s="34"/>
      <c r="BG756" s="34"/>
      <c r="BH756" s="34"/>
      <c r="BI756" s="32"/>
      <c r="BJ756" s="34"/>
      <c r="BK756" s="34"/>
      <c r="BL756" s="34"/>
      <c r="BM756" s="34"/>
      <c r="BN756" s="34"/>
      <c r="BO756" s="34"/>
      <c r="BP756" s="34"/>
      <c r="BQ756" s="34"/>
      <c r="BR756" s="34"/>
      <c r="BS756" s="34"/>
      <c r="BT756" s="34"/>
      <c r="BU756" s="34"/>
    </row>
    <row r="757">
      <c r="A757" s="34"/>
      <c r="B757" s="34"/>
      <c r="C757" s="34"/>
      <c r="D757" s="33"/>
      <c r="E757" s="34"/>
      <c r="F757" s="34"/>
      <c r="G757" s="34"/>
      <c r="H757" s="34"/>
      <c r="I757" s="34"/>
      <c r="J757" s="36"/>
      <c r="K757" s="49"/>
      <c r="L757" s="96"/>
      <c r="M757" s="34"/>
      <c r="N757" s="34"/>
      <c r="O757" s="34"/>
      <c r="P757" s="32"/>
      <c r="Q757" s="34"/>
      <c r="R757" s="34"/>
      <c r="S757" s="34"/>
      <c r="T757" s="34"/>
      <c r="U757" s="34"/>
      <c r="V757" s="34"/>
      <c r="W757" s="34"/>
      <c r="X757" s="34"/>
      <c r="Y757" s="34"/>
      <c r="Z757" s="34"/>
      <c r="AA757" s="34"/>
      <c r="AB757" s="34"/>
      <c r="AC757" s="34"/>
      <c r="AD757" s="34"/>
      <c r="AE757" s="34"/>
      <c r="AF757" s="34"/>
      <c r="AG757" s="34"/>
      <c r="AH757" s="34"/>
      <c r="AI757" s="34"/>
      <c r="AJ757" s="34"/>
      <c r="AK757" s="34"/>
      <c r="AL757" s="34"/>
      <c r="AM757" s="34"/>
      <c r="AN757" s="34"/>
      <c r="AO757" s="34"/>
      <c r="AP757" s="34"/>
      <c r="AQ757" s="34"/>
      <c r="AR757" s="34"/>
      <c r="AS757" s="34"/>
      <c r="AT757" s="34"/>
      <c r="AU757" s="34"/>
      <c r="AV757" s="34"/>
      <c r="AW757" s="34"/>
      <c r="AX757" s="34"/>
      <c r="AY757" s="57"/>
      <c r="AZ757" s="47"/>
      <c r="BA757" s="34"/>
      <c r="BB757" s="34"/>
      <c r="BC757" s="34"/>
      <c r="BD757" s="47"/>
      <c r="BE757" s="34"/>
      <c r="BF757" s="34"/>
      <c r="BG757" s="34"/>
      <c r="BH757" s="34"/>
      <c r="BI757" s="32"/>
      <c r="BJ757" s="34"/>
      <c r="BK757" s="34"/>
      <c r="BL757" s="34"/>
      <c r="BM757" s="34"/>
      <c r="BN757" s="34"/>
      <c r="BO757" s="34"/>
      <c r="BP757" s="34"/>
      <c r="BQ757" s="34"/>
      <c r="BR757" s="34"/>
      <c r="BS757" s="34"/>
      <c r="BT757" s="34"/>
      <c r="BU757" s="34"/>
    </row>
    <row r="758">
      <c r="A758" s="34"/>
      <c r="B758" s="34"/>
      <c r="C758" s="34"/>
      <c r="D758" s="33"/>
      <c r="E758" s="34"/>
      <c r="F758" s="34"/>
      <c r="G758" s="34"/>
      <c r="H758" s="34"/>
      <c r="I758" s="34"/>
      <c r="J758" s="36"/>
      <c r="K758" s="49"/>
      <c r="L758" s="96"/>
      <c r="M758" s="34"/>
      <c r="N758" s="34"/>
      <c r="O758" s="34"/>
      <c r="P758" s="32"/>
      <c r="Q758" s="34"/>
      <c r="R758" s="34"/>
      <c r="S758" s="34"/>
      <c r="T758" s="34"/>
      <c r="U758" s="34"/>
      <c r="V758" s="34"/>
      <c r="W758" s="34"/>
      <c r="X758" s="34"/>
      <c r="Y758" s="34"/>
      <c r="Z758" s="34"/>
      <c r="AA758" s="34"/>
      <c r="AB758" s="34"/>
      <c r="AC758" s="34"/>
      <c r="AD758" s="34"/>
      <c r="AE758" s="34"/>
      <c r="AF758" s="34"/>
      <c r="AG758" s="34"/>
      <c r="AH758" s="34"/>
      <c r="AI758" s="34"/>
      <c r="AJ758" s="34"/>
      <c r="AK758" s="34"/>
      <c r="AL758" s="34"/>
      <c r="AM758" s="34"/>
      <c r="AN758" s="34"/>
      <c r="AO758" s="34"/>
      <c r="AP758" s="34"/>
      <c r="AQ758" s="34"/>
      <c r="AR758" s="34"/>
      <c r="AS758" s="34"/>
      <c r="AT758" s="34"/>
      <c r="AU758" s="34"/>
      <c r="AV758" s="34"/>
      <c r="AW758" s="34"/>
      <c r="AX758" s="34"/>
      <c r="AY758" s="57"/>
      <c r="AZ758" s="47"/>
      <c r="BA758" s="34"/>
      <c r="BB758" s="34"/>
      <c r="BC758" s="34"/>
      <c r="BD758" s="47"/>
      <c r="BE758" s="34"/>
      <c r="BF758" s="34"/>
      <c r="BG758" s="34"/>
      <c r="BH758" s="34"/>
      <c r="BI758" s="32"/>
      <c r="BJ758" s="34"/>
      <c r="BK758" s="34"/>
      <c r="BL758" s="34"/>
      <c r="BM758" s="34"/>
      <c r="BN758" s="34"/>
      <c r="BO758" s="34"/>
      <c r="BP758" s="34"/>
      <c r="BQ758" s="34"/>
      <c r="BR758" s="34"/>
      <c r="BS758" s="34"/>
      <c r="BT758" s="34"/>
      <c r="BU758" s="34"/>
    </row>
    <row r="759">
      <c r="A759" s="34"/>
      <c r="B759" s="34"/>
      <c r="C759" s="34"/>
      <c r="D759" s="33"/>
      <c r="E759" s="34"/>
      <c r="F759" s="34"/>
      <c r="G759" s="34"/>
      <c r="H759" s="34"/>
      <c r="I759" s="34"/>
      <c r="J759" s="36"/>
      <c r="K759" s="49"/>
      <c r="L759" s="96"/>
      <c r="M759" s="34"/>
      <c r="N759" s="34"/>
      <c r="O759" s="34"/>
      <c r="P759" s="32"/>
      <c r="Q759" s="34"/>
      <c r="R759" s="34"/>
      <c r="S759" s="34"/>
      <c r="T759" s="34"/>
      <c r="U759" s="34"/>
      <c r="V759" s="34"/>
      <c r="W759" s="34"/>
      <c r="X759" s="34"/>
      <c r="Y759" s="34"/>
      <c r="Z759" s="34"/>
      <c r="AA759" s="34"/>
      <c r="AB759" s="34"/>
      <c r="AC759" s="34"/>
      <c r="AD759" s="34"/>
      <c r="AE759" s="34"/>
      <c r="AF759" s="34"/>
      <c r="AG759" s="34"/>
      <c r="AH759" s="34"/>
      <c r="AI759" s="34"/>
      <c r="AJ759" s="34"/>
      <c r="AK759" s="34"/>
      <c r="AL759" s="34"/>
      <c r="AM759" s="34"/>
      <c r="AN759" s="34"/>
      <c r="AO759" s="34"/>
      <c r="AP759" s="34"/>
      <c r="AQ759" s="34"/>
      <c r="AR759" s="34"/>
      <c r="AS759" s="34"/>
      <c r="AT759" s="34"/>
      <c r="AU759" s="34"/>
      <c r="AV759" s="34"/>
      <c r="AW759" s="34"/>
      <c r="AX759" s="34"/>
      <c r="AY759" s="57"/>
      <c r="AZ759" s="47"/>
      <c r="BA759" s="34"/>
      <c r="BB759" s="34"/>
      <c r="BC759" s="34"/>
      <c r="BD759" s="47"/>
      <c r="BE759" s="34"/>
      <c r="BF759" s="34"/>
      <c r="BG759" s="34"/>
      <c r="BH759" s="34"/>
      <c r="BI759" s="32"/>
      <c r="BJ759" s="34"/>
      <c r="BK759" s="34"/>
      <c r="BL759" s="34"/>
      <c r="BM759" s="34"/>
      <c r="BN759" s="34"/>
      <c r="BO759" s="34"/>
      <c r="BP759" s="34"/>
      <c r="BQ759" s="34"/>
      <c r="BR759" s="34"/>
      <c r="BS759" s="34"/>
      <c r="BT759" s="34"/>
      <c r="BU759" s="34"/>
    </row>
    <row r="760">
      <c r="A760" s="34"/>
      <c r="B760" s="34"/>
      <c r="C760" s="34"/>
      <c r="D760" s="33"/>
      <c r="E760" s="34"/>
      <c r="F760" s="34"/>
      <c r="G760" s="34"/>
      <c r="H760" s="34"/>
      <c r="I760" s="34"/>
      <c r="J760" s="36"/>
      <c r="K760" s="49"/>
      <c r="L760" s="96"/>
      <c r="M760" s="34"/>
      <c r="N760" s="34"/>
      <c r="O760" s="34"/>
      <c r="P760" s="32"/>
      <c r="Q760" s="34"/>
      <c r="R760" s="34"/>
      <c r="S760" s="34"/>
      <c r="T760" s="34"/>
      <c r="U760" s="34"/>
      <c r="V760" s="34"/>
      <c r="W760" s="34"/>
      <c r="X760" s="34"/>
      <c r="Y760" s="34"/>
      <c r="Z760" s="34"/>
      <c r="AA760" s="34"/>
      <c r="AB760" s="34"/>
      <c r="AC760" s="34"/>
      <c r="AD760" s="34"/>
      <c r="AE760" s="34"/>
      <c r="AF760" s="34"/>
      <c r="AG760" s="34"/>
      <c r="AH760" s="34"/>
      <c r="AI760" s="34"/>
      <c r="AJ760" s="34"/>
      <c r="AK760" s="34"/>
      <c r="AL760" s="34"/>
      <c r="AM760" s="34"/>
      <c r="AN760" s="34"/>
      <c r="AO760" s="34"/>
      <c r="AP760" s="34"/>
      <c r="AQ760" s="34"/>
      <c r="AR760" s="34"/>
      <c r="AS760" s="34"/>
      <c r="AT760" s="34"/>
      <c r="AU760" s="34"/>
      <c r="AV760" s="34"/>
      <c r="AW760" s="34"/>
      <c r="AX760" s="34"/>
      <c r="AY760" s="57"/>
      <c r="AZ760" s="47"/>
      <c r="BA760" s="34"/>
      <c r="BB760" s="34"/>
      <c r="BC760" s="34"/>
      <c r="BD760" s="47"/>
      <c r="BE760" s="34"/>
      <c r="BF760" s="34"/>
      <c r="BG760" s="34"/>
      <c r="BH760" s="34"/>
      <c r="BI760" s="32"/>
      <c r="BJ760" s="34"/>
      <c r="BK760" s="34"/>
      <c r="BL760" s="34"/>
      <c r="BM760" s="34"/>
      <c r="BN760" s="34"/>
      <c r="BO760" s="34"/>
      <c r="BP760" s="34"/>
      <c r="BQ760" s="34"/>
      <c r="BR760" s="34"/>
      <c r="BS760" s="34"/>
      <c r="BT760" s="34"/>
      <c r="BU760" s="34"/>
    </row>
    <row r="761">
      <c r="A761" s="34"/>
      <c r="B761" s="34"/>
      <c r="C761" s="34"/>
      <c r="D761" s="33"/>
      <c r="E761" s="34"/>
      <c r="F761" s="34"/>
      <c r="G761" s="34"/>
      <c r="H761" s="34"/>
      <c r="I761" s="34"/>
      <c r="J761" s="36"/>
      <c r="K761" s="49"/>
      <c r="L761" s="96"/>
      <c r="M761" s="34"/>
      <c r="N761" s="34"/>
      <c r="O761" s="34"/>
      <c r="P761" s="32"/>
      <c r="Q761" s="34"/>
      <c r="R761" s="34"/>
      <c r="S761" s="34"/>
      <c r="T761" s="34"/>
      <c r="U761" s="34"/>
      <c r="V761" s="34"/>
      <c r="W761" s="34"/>
      <c r="X761" s="34"/>
      <c r="Y761" s="34"/>
      <c r="Z761" s="34"/>
      <c r="AA761" s="34"/>
      <c r="AB761" s="34"/>
      <c r="AC761" s="34"/>
      <c r="AD761" s="34"/>
      <c r="AE761" s="34"/>
      <c r="AF761" s="34"/>
      <c r="AG761" s="34"/>
      <c r="AH761" s="34"/>
      <c r="AI761" s="34"/>
      <c r="AJ761" s="34"/>
      <c r="AK761" s="34"/>
      <c r="AL761" s="34"/>
      <c r="AM761" s="34"/>
      <c r="AN761" s="34"/>
      <c r="AO761" s="34"/>
      <c r="AP761" s="34"/>
      <c r="AQ761" s="34"/>
      <c r="AR761" s="34"/>
      <c r="AS761" s="34"/>
      <c r="AT761" s="34"/>
      <c r="AU761" s="34"/>
      <c r="AV761" s="34"/>
      <c r="AW761" s="34"/>
      <c r="AX761" s="34"/>
      <c r="AY761" s="57"/>
      <c r="AZ761" s="47"/>
      <c r="BA761" s="34"/>
      <c r="BB761" s="34"/>
      <c r="BC761" s="34"/>
      <c r="BD761" s="47"/>
      <c r="BE761" s="34"/>
      <c r="BF761" s="34"/>
      <c r="BG761" s="34"/>
      <c r="BH761" s="34"/>
      <c r="BI761" s="32"/>
      <c r="BJ761" s="34"/>
      <c r="BK761" s="34"/>
      <c r="BL761" s="34"/>
      <c r="BM761" s="34"/>
      <c r="BN761" s="34"/>
      <c r="BO761" s="34"/>
      <c r="BP761" s="34"/>
      <c r="BQ761" s="34"/>
      <c r="BR761" s="34"/>
      <c r="BS761" s="34"/>
      <c r="BT761" s="34"/>
      <c r="BU761" s="34"/>
    </row>
    <row r="762">
      <c r="A762" s="34"/>
      <c r="B762" s="34"/>
      <c r="C762" s="34"/>
      <c r="D762" s="33"/>
      <c r="E762" s="34"/>
      <c r="F762" s="34"/>
      <c r="G762" s="34"/>
      <c r="H762" s="34"/>
      <c r="I762" s="34"/>
      <c r="J762" s="36"/>
      <c r="K762" s="49"/>
      <c r="L762" s="96"/>
      <c r="M762" s="34"/>
      <c r="N762" s="34"/>
      <c r="O762" s="34"/>
      <c r="P762" s="32"/>
      <c r="Q762" s="34"/>
      <c r="R762" s="34"/>
      <c r="S762" s="34"/>
      <c r="T762" s="34"/>
      <c r="U762" s="34"/>
      <c r="V762" s="34"/>
      <c r="W762" s="34"/>
      <c r="X762" s="34"/>
      <c r="Y762" s="34"/>
      <c r="Z762" s="34"/>
      <c r="AA762" s="34"/>
      <c r="AB762" s="34"/>
      <c r="AC762" s="34"/>
      <c r="AD762" s="34"/>
      <c r="AE762" s="34"/>
      <c r="AF762" s="34"/>
      <c r="AG762" s="34"/>
      <c r="AH762" s="34"/>
      <c r="AI762" s="34"/>
      <c r="AJ762" s="34"/>
      <c r="AK762" s="34"/>
      <c r="AL762" s="34"/>
      <c r="AM762" s="34"/>
      <c r="AN762" s="34"/>
      <c r="AO762" s="34"/>
      <c r="AP762" s="34"/>
      <c r="AQ762" s="34"/>
      <c r="AR762" s="34"/>
      <c r="AS762" s="34"/>
      <c r="AT762" s="34"/>
      <c r="AU762" s="34"/>
      <c r="AV762" s="34"/>
      <c r="AW762" s="34"/>
      <c r="AX762" s="34"/>
      <c r="AY762" s="57"/>
      <c r="AZ762" s="47"/>
      <c r="BA762" s="34"/>
      <c r="BB762" s="34"/>
      <c r="BC762" s="34"/>
      <c r="BD762" s="47"/>
      <c r="BE762" s="34"/>
      <c r="BF762" s="34"/>
      <c r="BG762" s="34"/>
      <c r="BH762" s="34"/>
      <c r="BI762" s="32"/>
      <c r="BJ762" s="34"/>
      <c r="BK762" s="34"/>
      <c r="BL762" s="34"/>
      <c r="BM762" s="34"/>
      <c r="BN762" s="34"/>
      <c r="BO762" s="34"/>
      <c r="BP762" s="34"/>
      <c r="BQ762" s="34"/>
      <c r="BR762" s="34"/>
      <c r="BS762" s="34"/>
      <c r="BT762" s="34"/>
      <c r="BU762" s="34"/>
    </row>
    <row r="763">
      <c r="A763" s="34"/>
      <c r="B763" s="34"/>
      <c r="C763" s="34"/>
      <c r="D763" s="33"/>
      <c r="E763" s="34"/>
      <c r="F763" s="34"/>
      <c r="G763" s="34"/>
      <c r="H763" s="34"/>
      <c r="I763" s="34"/>
      <c r="J763" s="36"/>
      <c r="K763" s="49"/>
      <c r="L763" s="96"/>
      <c r="M763" s="34"/>
      <c r="N763" s="34"/>
      <c r="O763" s="34"/>
      <c r="P763" s="32"/>
      <c r="Q763" s="34"/>
      <c r="R763" s="34"/>
      <c r="S763" s="34"/>
      <c r="T763" s="34"/>
      <c r="U763" s="34"/>
      <c r="V763" s="34"/>
      <c r="W763" s="34"/>
      <c r="X763" s="34"/>
      <c r="Y763" s="34"/>
      <c r="Z763" s="34"/>
      <c r="AA763" s="34"/>
      <c r="AB763" s="34"/>
      <c r="AC763" s="34"/>
      <c r="AD763" s="34"/>
      <c r="AE763" s="34"/>
      <c r="AF763" s="34"/>
      <c r="AG763" s="34"/>
      <c r="AH763" s="34"/>
      <c r="AI763" s="34"/>
      <c r="AJ763" s="34"/>
      <c r="AK763" s="34"/>
      <c r="AL763" s="34"/>
      <c r="AM763" s="34"/>
      <c r="AN763" s="34"/>
      <c r="AO763" s="34"/>
      <c r="AP763" s="34"/>
      <c r="AQ763" s="34"/>
      <c r="AR763" s="34"/>
      <c r="AS763" s="34"/>
      <c r="AT763" s="34"/>
      <c r="AU763" s="34"/>
      <c r="AV763" s="34"/>
      <c r="AW763" s="34"/>
      <c r="AX763" s="34"/>
      <c r="AY763" s="57"/>
      <c r="AZ763" s="47"/>
      <c r="BA763" s="34"/>
      <c r="BB763" s="34"/>
      <c r="BC763" s="34"/>
      <c r="BD763" s="47"/>
      <c r="BE763" s="34"/>
      <c r="BF763" s="34"/>
      <c r="BG763" s="34"/>
      <c r="BH763" s="34"/>
      <c r="BI763" s="32"/>
      <c r="BJ763" s="34"/>
      <c r="BK763" s="34"/>
      <c r="BL763" s="34"/>
      <c r="BM763" s="34"/>
      <c r="BN763" s="34"/>
      <c r="BO763" s="34"/>
      <c r="BP763" s="34"/>
      <c r="BQ763" s="34"/>
      <c r="BR763" s="34"/>
      <c r="BS763" s="34"/>
      <c r="BT763" s="34"/>
      <c r="BU763" s="34"/>
    </row>
    <row r="764">
      <c r="A764" s="34"/>
      <c r="B764" s="34"/>
      <c r="C764" s="34"/>
      <c r="D764" s="33"/>
      <c r="E764" s="34"/>
      <c r="F764" s="34"/>
      <c r="G764" s="34"/>
      <c r="H764" s="34"/>
      <c r="I764" s="34"/>
      <c r="J764" s="36"/>
      <c r="K764" s="49"/>
      <c r="L764" s="96"/>
      <c r="M764" s="34"/>
      <c r="N764" s="34"/>
      <c r="O764" s="34"/>
      <c r="P764" s="32"/>
      <c r="Q764" s="34"/>
      <c r="R764" s="34"/>
      <c r="S764" s="34"/>
      <c r="T764" s="34"/>
      <c r="U764" s="34"/>
      <c r="V764" s="34"/>
      <c r="W764" s="34"/>
      <c r="X764" s="34"/>
      <c r="Y764" s="34"/>
      <c r="Z764" s="34"/>
      <c r="AA764" s="34"/>
      <c r="AB764" s="34"/>
      <c r="AC764" s="34"/>
      <c r="AD764" s="34"/>
      <c r="AE764" s="34"/>
      <c r="AF764" s="34"/>
      <c r="AG764" s="34"/>
      <c r="AH764" s="34"/>
      <c r="AI764" s="34"/>
      <c r="AJ764" s="34"/>
      <c r="AK764" s="34"/>
      <c r="AL764" s="34"/>
      <c r="AM764" s="34"/>
      <c r="AN764" s="34"/>
      <c r="AO764" s="34"/>
      <c r="AP764" s="34"/>
      <c r="AQ764" s="34"/>
      <c r="AR764" s="34"/>
      <c r="AS764" s="34"/>
      <c r="AT764" s="34"/>
      <c r="AU764" s="34"/>
      <c r="AV764" s="34"/>
      <c r="AW764" s="34"/>
      <c r="AX764" s="34"/>
      <c r="AY764" s="57"/>
      <c r="AZ764" s="47"/>
      <c r="BA764" s="34"/>
      <c r="BB764" s="34"/>
      <c r="BC764" s="34"/>
      <c r="BD764" s="47"/>
      <c r="BE764" s="34"/>
      <c r="BF764" s="34"/>
      <c r="BG764" s="34"/>
      <c r="BH764" s="34"/>
      <c r="BI764" s="32"/>
      <c r="BJ764" s="34"/>
      <c r="BK764" s="34"/>
      <c r="BL764" s="34"/>
      <c r="BM764" s="34"/>
      <c r="BN764" s="34"/>
      <c r="BO764" s="34"/>
      <c r="BP764" s="34"/>
      <c r="BQ764" s="34"/>
      <c r="BR764" s="34"/>
      <c r="BS764" s="34"/>
      <c r="BT764" s="34"/>
      <c r="BU764" s="34"/>
    </row>
    <row r="765">
      <c r="A765" s="34"/>
      <c r="B765" s="34"/>
      <c r="C765" s="34"/>
      <c r="D765" s="33"/>
      <c r="E765" s="34"/>
      <c r="F765" s="34"/>
      <c r="G765" s="34"/>
      <c r="H765" s="34"/>
      <c r="I765" s="34"/>
      <c r="J765" s="36"/>
      <c r="K765" s="49"/>
      <c r="L765" s="96"/>
      <c r="M765" s="34"/>
      <c r="N765" s="34"/>
      <c r="O765" s="34"/>
      <c r="P765" s="32"/>
      <c r="Q765" s="34"/>
      <c r="R765" s="34"/>
      <c r="S765" s="34"/>
      <c r="T765" s="34"/>
      <c r="U765" s="34"/>
      <c r="V765" s="34"/>
      <c r="W765" s="34"/>
      <c r="X765" s="34"/>
      <c r="Y765" s="34"/>
      <c r="Z765" s="34"/>
      <c r="AA765" s="34"/>
      <c r="AB765" s="34"/>
      <c r="AC765" s="34"/>
      <c r="AD765" s="34"/>
      <c r="AE765" s="34"/>
      <c r="AF765" s="34"/>
      <c r="AG765" s="34"/>
      <c r="AH765" s="34"/>
      <c r="AI765" s="34"/>
      <c r="AJ765" s="34"/>
      <c r="AK765" s="34"/>
      <c r="AL765" s="34"/>
      <c r="AM765" s="34"/>
      <c r="AN765" s="34"/>
      <c r="AO765" s="34"/>
      <c r="AP765" s="34"/>
      <c r="AQ765" s="34"/>
      <c r="AR765" s="34"/>
      <c r="AS765" s="34"/>
      <c r="AT765" s="34"/>
      <c r="AU765" s="34"/>
      <c r="AV765" s="34"/>
      <c r="AW765" s="34"/>
      <c r="AX765" s="34"/>
      <c r="AY765" s="57"/>
      <c r="AZ765" s="47"/>
      <c r="BA765" s="34"/>
      <c r="BB765" s="34"/>
      <c r="BC765" s="34"/>
      <c r="BD765" s="47"/>
      <c r="BE765" s="34"/>
      <c r="BF765" s="34"/>
      <c r="BG765" s="34"/>
      <c r="BH765" s="34"/>
      <c r="BI765" s="32"/>
      <c r="BJ765" s="34"/>
      <c r="BK765" s="34"/>
      <c r="BL765" s="34"/>
      <c r="BM765" s="34"/>
      <c r="BN765" s="34"/>
      <c r="BO765" s="34"/>
      <c r="BP765" s="34"/>
      <c r="BQ765" s="34"/>
      <c r="BR765" s="34"/>
      <c r="BS765" s="34"/>
      <c r="BT765" s="34"/>
      <c r="BU765" s="34"/>
    </row>
    <row r="766">
      <c r="A766" s="34"/>
      <c r="B766" s="34"/>
      <c r="C766" s="34"/>
      <c r="D766" s="33"/>
      <c r="E766" s="34"/>
      <c r="F766" s="34"/>
      <c r="G766" s="34"/>
      <c r="H766" s="34"/>
      <c r="I766" s="34"/>
      <c r="J766" s="36"/>
      <c r="K766" s="49"/>
      <c r="L766" s="96"/>
      <c r="M766" s="34"/>
      <c r="N766" s="34"/>
      <c r="O766" s="34"/>
      <c r="P766" s="32"/>
      <c r="Q766" s="34"/>
      <c r="R766" s="34"/>
      <c r="S766" s="34"/>
      <c r="T766" s="34"/>
      <c r="U766" s="34"/>
      <c r="V766" s="34"/>
      <c r="W766" s="34"/>
      <c r="X766" s="34"/>
      <c r="Y766" s="34"/>
      <c r="Z766" s="34"/>
      <c r="AA766" s="34"/>
      <c r="AB766" s="34"/>
      <c r="AC766" s="34"/>
      <c r="AD766" s="34"/>
      <c r="AE766" s="34"/>
      <c r="AF766" s="34"/>
      <c r="AG766" s="34"/>
      <c r="AH766" s="34"/>
      <c r="AI766" s="34"/>
      <c r="AJ766" s="34"/>
      <c r="AK766" s="34"/>
      <c r="AL766" s="34"/>
      <c r="AM766" s="34"/>
      <c r="AN766" s="34"/>
      <c r="AO766" s="34"/>
      <c r="AP766" s="34"/>
      <c r="AQ766" s="34"/>
      <c r="AR766" s="34"/>
      <c r="AS766" s="34"/>
      <c r="AT766" s="34"/>
      <c r="AU766" s="34"/>
      <c r="AV766" s="34"/>
      <c r="AW766" s="34"/>
      <c r="AX766" s="34"/>
      <c r="AY766" s="57"/>
      <c r="AZ766" s="47"/>
      <c r="BA766" s="34"/>
      <c r="BB766" s="34"/>
      <c r="BC766" s="34"/>
      <c r="BD766" s="47"/>
      <c r="BE766" s="34"/>
      <c r="BF766" s="34"/>
      <c r="BG766" s="34"/>
      <c r="BH766" s="34"/>
      <c r="BI766" s="32"/>
      <c r="BJ766" s="34"/>
      <c r="BK766" s="34"/>
      <c r="BL766" s="34"/>
      <c r="BM766" s="34"/>
      <c r="BN766" s="34"/>
      <c r="BO766" s="34"/>
      <c r="BP766" s="34"/>
      <c r="BQ766" s="34"/>
      <c r="BR766" s="34"/>
      <c r="BS766" s="34"/>
      <c r="BT766" s="34"/>
      <c r="BU766" s="34"/>
    </row>
    <row r="767">
      <c r="A767" s="34"/>
      <c r="B767" s="34"/>
      <c r="C767" s="34"/>
      <c r="D767" s="33"/>
      <c r="E767" s="34"/>
      <c r="F767" s="34"/>
      <c r="G767" s="34"/>
      <c r="H767" s="34"/>
      <c r="I767" s="34"/>
      <c r="J767" s="36"/>
      <c r="K767" s="49"/>
      <c r="L767" s="96"/>
      <c r="M767" s="34"/>
      <c r="N767" s="34"/>
      <c r="O767" s="34"/>
      <c r="P767" s="32"/>
      <c r="Q767" s="34"/>
      <c r="R767" s="34"/>
      <c r="S767" s="34"/>
      <c r="T767" s="34"/>
      <c r="U767" s="34"/>
      <c r="V767" s="34"/>
      <c r="W767" s="34"/>
      <c r="X767" s="34"/>
      <c r="Y767" s="34"/>
      <c r="Z767" s="34"/>
      <c r="AA767" s="34"/>
      <c r="AB767" s="34"/>
      <c r="AC767" s="34"/>
      <c r="AD767" s="34"/>
      <c r="AE767" s="34"/>
      <c r="AF767" s="34"/>
      <c r="AG767" s="34"/>
      <c r="AH767" s="34"/>
      <c r="AI767" s="34"/>
      <c r="AJ767" s="34"/>
      <c r="AK767" s="34"/>
      <c r="AL767" s="34"/>
      <c r="AM767" s="34"/>
      <c r="AN767" s="34"/>
      <c r="AO767" s="34"/>
      <c r="AP767" s="34"/>
      <c r="AQ767" s="34"/>
      <c r="AR767" s="34"/>
      <c r="AS767" s="34"/>
      <c r="AT767" s="34"/>
      <c r="AU767" s="34"/>
      <c r="AV767" s="34"/>
      <c r="AW767" s="34"/>
      <c r="AX767" s="34"/>
      <c r="AY767" s="57"/>
      <c r="AZ767" s="47"/>
      <c r="BA767" s="34"/>
      <c r="BB767" s="34"/>
      <c r="BC767" s="34"/>
      <c r="BD767" s="47"/>
      <c r="BE767" s="34"/>
      <c r="BF767" s="34"/>
      <c r="BG767" s="34"/>
      <c r="BH767" s="34"/>
      <c r="BI767" s="32"/>
      <c r="BJ767" s="34"/>
      <c r="BK767" s="34"/>
      <c r="BL767" s="34"/>
      <c r="BM767" s="34"/>
      <c r="BN767" s="34"/>
      <c r="BO767" s="34"/>
      <c r="BP767" s="34"/>
      <c r="BQ767" s="34"/>
      <c r="BR767" s="34"/>
      <c r="BS767" s="34"/>
      <c r="BT767" s="34"/>
      <c r="BU767" s="34"/>
    </row>
    <row r="768">
      <c r="A768" s="34"/>
      <c r="B768" s="34"/>
      <c r="C768" s="34"/>
      <c r="D768" s="33"/>
      <c r="E768" s="34"/>
      <c r="F768" s="34"/>
      <c r="G768" s="34"/>
      <c r="H768" s="34"/>
      <c r="I768" s="34"/>
      <c r="J768" s="36"/>
      <c r="K768" s="49"/>
      <c r="L768" s="96"/>
      <c r="M768" s="34"/>
      <c r="N768" s="34"/>
      <c r="O768" s="34"/>
      <c r="P768" s="32"/>
      <c r="Q768" s="34"/>
      <c r="R768" s="34"/>
      <c r="S768" s="34"/>
      <c r="T768" s="34"/>
      <c r="U768" s="34"/>
      <c r="V768" s="34"/>
      <c r="W768" s="34"/>
      <c r="X768" s="34"/>
      <c r="Y768" s="34"/>
      <c r="Z768" s="34"/>
      <c r="AA768" s="34"/>
      <c r="AB768" s="34"/>
      <c r="AC768" s="34"/>
      <c r="AD768" s="34"/>
      <c r="AE768" s="34"/>
      <c r="AF768" s="34"/>
      <c r="AG768" s="34"/>
      <c r="AH768" s="34"/>
      <c r="AI768" s="34"/>
      <c r="AJ768" s="34"/>
      <c r="AK768" s="34"/>
      <c r="AL768" s="34"/>
      <c r="AM768" s="34"/>
      <c r="AN768" s="34"/>
      <c r="AO768" s="34"/>
      <c r="AP768" s="34"/>
      <c r="AQ768" s="34"/>
      <c r="AR768" s="34"/>
      <c r="AS768" s="34"/>
      <c r="AT768" s="34"/>
      <c r="AU768" s="34"/>
      <c r="AV768" s="34"/>
      <c r="AW768" s="34"/>
      <c r="AX768" s="34"/>
      <c r="AY768" s="57"/>
      <c r="AZ768" s="47"/>
      <c r="BA768" s="34"/>
      <c r="BB768" s="34"/>
      <c r="BC768" s="34"/>
      <c r="BD768" s="47"/>
      <c r="BE768" s="34"/>
      <c r="BF768" s="34"/>
      <c r="BG768" s="34"/>
      <c r="BH768" s="34"/>
      <c r="BI768" s="32"/>
      <c r="BJ768" s="34"/>
      <c r="BK768" s="34"/>
      <c r="BL768" s="34"/>
      <c r="BM768" s="34"/>
      <c r="BN768" s="34"/>
      <c r="BO768" s="34"/>
      <c r="BP768" s="34"/>
      <c r="BQ768" s="34"/>
      <c r="BR768" s="34"/>
      <c r="BS768" s="34"/>
      <c r="BT768" s="34"/>
      <c r="BU768" s="34"/>
    </row>
    <row r="769">
      <c r="A769" s="34"/>
      <c r="B769" s="34"/>
      <c r="C769" s="34"/>
      <c r="D769" s="33"/>
      <c r="E769" s="34"/>
      <c r="F769" s="34"/>
      <c r="G769" s="34"/>
      <c r="H769" s="34"/>
      <c r="I769" s="34"/>
      <c r="J769" s="36"/>
      <c r="K769" s="49"/>
      <c r="L769" s="96"/>
      <c r="M769" s="34"/>
      <c r="N769" s="34"/>
      <c r="O769" s="34"/>
      <c r="P769" s="32"/>
      <c r="Q769" s="34"/>
      <c r="R769" s="34"/>
      <c r="S769" s="34"/>
      <c r="T769" s="34"/>
      <c r="U769" s="34"/>
      <c r="V769" s="34"/>
      <c r="W769" s="34"/>
      <c r="X769" s="34"/>
      <c r="Y769" s="34"/>
      <c r="Z769" s="34"/>
      <c r="AA769" s="34"/>
      <c r="AB769" s="34"/>
      <c r="AC769" s="34"/>
      <c r="AD769" s="34"/>
      <c r="AE769" s="34"/>
      <c r="AF769" s="34"/>
      <c r="AG769" s="34"/>
      <c r="AH769" s="34"/>
      <c r="AI769" s="34"/>
      <c r="AJ769" s="34"/>
      <c r="AK769" s="34"/>
      <c r="AL769" s="34"/>
      <c r="AM769" s="34"/>
      <c r="AN769" s="34"/>
      <c r="AO769" s="34"/>
      <c r="AP769" s="34"/>
      <c r="AQ769" s="34"/>
      <c r="AR769" s="34"/>
      <c r="AS769" s="34"/>
      <c r="AT769" s="34"/>
      <c r="AU769" s="34"/>
      <c r="AV769" s="34"/>
      <c r="AW769" s="34"/>
      <c r="AX769" s="34"/>
      <c r="AY769" s="57"/>
      <c r="AZ769" s="47"/>
      <c r="BA769" s="34"/>
      <c r="BB769" s="34"/>
      <c r="BC769" s="34"/>
      <c r="BD769" s="47"/>
      <c r="BE769" s="34"/>
      <c r="BF769" s="34"/>
      <c r="BG769" s="34"/>
      <c r="BH769" s="34"/>
      <c r="BI769" s="32"/>
      <c r="BJ769" s="34"/>
      <c r="BK769" s="34"/>
      <c r="BL769" s="34"/>
      <c r="BM769" s="34"/>
      <c r="BN769" s="34"/>
      <c r="BO769" s="34"/>
      <c r="BP769" s="34"/>
      <c r="BQ769" s="34"/>
      <c r="BR769" s="34"/>
      <c r="BS769" s="34"/>
      <c r="BT769" s="34"/>
      <c r="BU769" s="34"/>
    </row>
    <row r="770">
      <c r="A770" s="34"/>
      <c r="B770" s="34"/>
      <c r="C770" s="34"/>
      <c r="D770" s="33"/>
      <c r="E770" s="34"/>
      <c r="F770" s="34"/>
      <c r="G770" s="34"/>
      <c r="H770" s="34"/>
      <c r="I770" s="34"/>
      <c r="J770" s="36"/>
      <c r="K770" s="49"/>
      <c r="L770" s="96"/>
      <c r="M770" s="34"/>
      <c r="N770" s="34"/>
      <c r="O770" s="34"/>
      <c r="P770" s="32"/>
      <c r="Q770" s="34"/>
      <c r="R770" s="34"/>
      <c r="S770" s="34"/>
      <c r="T770" s="34"/>
      <c r="U770" s="34"/>
      <c r="V770" s="34"/>
      <c r="W770" s="34"/>
      <c r="X770" s="34"/>
      <c r="Y770" s="34"/>
      <c r="Z770" s="34"/>
      <c r="AA770" s="34"/>
      <c r="AB770" s="34"/>
      <c r="AC770" s="34"/>
      <c r="AD770" s="34"/>
      <c r="AE770" s="34"/>
      <c r="AF770" s="34"/>
      <c r="AG770" s="34"/>
      <c r="AH770" s="34"/>
      <c r="AI770" s="34"/>
      <c r="AJ770" s="34"/>
      <c r="AK770" s="34"/>
      <c r="AL770" s="34"/>
      <c r="AM770" s="34"/>
      <c r="AN770" s="34"/>
      <c r="AO770" s="34"/>
      <c r="AP770" s="34"/>
      <c r="AQ770" s="34"/>
      <c r="AR770" s="34"/>
      <c r="AS770" s="34"/>
      <c r="AT770" s="34"/>
      <c r="AU770" s="34"/>
      <c r="AV770" s="34"/>
      <c r="AW770" s="34"/>
      <c r="AX770" s="34"/>
      <c r="AY770" s="57"/>
      <c r="AZ770" s="47"/>
      <c r="BA770" s="34"/>
      <c r="BB770" s="34"/>
      <c r="BC770" s="34"/>
      <c r="BD770" s="47"/>
      <c r="BE770" s="34"/>
      <c r="BF770" s="34"/>
      <c r="BG770" s="34"/>
      <c r="BH770" s="34"/>
      <c r="BI770" s="32"/>
      <c r="BJ770" s="34"/>
      <c r="BK770" s="34"/>
      <c r="BL770" s="34"/>
      <c r="BM770" s="34"/>
      <c r="BN770" s="34"/>
      <c r="BO770" s="34"/>
      <c r="BP770" s="34"/>
      <c r="BQ770" s="34"/>
      <c r="BR770" s="34"/>
      <c r="BS770" s="34"/>
      <c r="BT770" s="34"/>
      <c r="BU770" s="34"/>
    </row>
    <row r="771">
      <c r="A771" s="34"/>
      <c r="B771" s="34"/>
      <c r="C771" s="34"/>
      <c r="D771" s="33"/>
      <c r="E771" s="34"/>
      <c r="F771" s="34"/>
      <c r="G771" s="34"/>
      <c r="H771" s="34"/>
      <c r="I771" s="34"/>
      <c r="J771" s="36"/>
      <c r="K771" s="49"/>
      <c r="L771" s="96"/>
      <c r="M771" s="34"/>
      <c r="N771" s="34"/>
      <c r="O771" s="34"/>
      <c r="P771" s="32"/>
      <c r="Q771" s="34"/>
      <c r="R771" s="34"/>
      <c r="S771" s="34"/>
      <c r="T771" s="34"/>
      <c r="U771" s="34"/>
      <c r="V771" s="34"/>
      <c r="W771" s="34"/>
      <c r="X771" s="34"/>
      <c r="Y771" s="34"/>
      <c r="Z771" s="34"/>
      <c r="AA771" s="34"/>
      <c r="AB771" s="34"/>
      <c r="AC771" s="34"/>
      <c r="AD771" s="34"/>
      <c r="AE771" s="34"/>
      <c r="AF771" s="34"/>
      <c r="AG771" s="34"/>
      <c r="AH771" s="34"/>
      <c r="AI771" s="34"/>
      <c r="AJ771" s="34"/>
      <c r="AK771" s="34"/>
      <c r="AL771" s="34"/>
      <c r="AM771" s="34"/>
      <c r="AN771" s="34"/>
      <c r="AO771" s="34"/>
      <c r="AP771" s="34"/>
      <c r="AQ771" s="34"/>
      <c r="AR771" s="34"/>
      <c r="AS771" s="34"/>
      <c r="AT771" s="34"/>
      <c r="AU771" s="34"/>
      <c r="AV771" s="34"/>
      <c r="AW771" s="34"/>
      <c r="AX771" s="34"/>
      <c r="AY771" s="57"/>
      <c r="AZ771" s="47"/>
      <c r="BA771" s="34"/>
      <c r="BB771" s="34"/>
      <c r="BC771" s="34"/>
      <c r="BD771" s="47"/>
      <c r="BE771" s="34"/>
      <c r="BF771" s="34"/>
      <c r="BG771" s="34"/>
      <c r="BH771" s="34"/>
      <c r="BI771" s="32"/>
      <c r="BJ771" s="34"/>
      <c r="BK771" s="34"/>
      <c r="BL771" s="34"/>
      <c r="BM771" s="34"/>
      <c r="BN771" s="34"/>
      <c r="BO771" s="34"/>
      <c r="BP771" s="34"/>
      <c r="BQ771" s="34"/>
      <c r="BR771" s="34"/>
      <c r="BS771" s="34"/>
      <c r="BT771" s="34"/>
      <c r="BU771" s="34"/>
    </row>
    <row r="772">
      <c r="A772" s="34"/>
      <c r="B772" s="34"/>
      <c r="C772" s="34"/>
      <c r="D772" s="33"/>
      <c r="E772" s="34"/>
      <c r="F772" s="34"/>
      <c r="G772" s="34"/>
      <c r="H772" s="34"/>
      <c r="I772" s="34"/>
      <c r="J772" s="36"/>
      <c r="K772" s="49"/>
      <c r="L772" s="96"/>
      <c r="M772" s="34"/>
      <c r="N772" s="34"/>
      <c r="O772" s="34"/>
      <c r="P772" s="32"/>
      <c r="Q772" s="34"/>
      <c r="R772" s="34"/>
      <c r="S772" s="34"/>
      <c r="T772" s="34"/>
      <c r="U772" s="34"/>
      <c r="V772" s="34"/>
      <c r="W772" s="34"/>
      <c r="X772" s="34"/>
      <c r="Y772" s="34"/>
      <c r="Z772" s="34"/>
      <c r="AA772" s="34"/>
      <c r="AB772" s="34"/>
      <c r="AC772" s="34"/>
      <c r="AD772" s="34"/>
      <c r="AE772" s="34"/>
      <c r="AF772" s="34"/>
      <c r="AG772" s="34"/>
      <c r="AH772" s="34"/>
      <c r="AI772" s="34"/>
      <c r="AJ772" s="34"/>
      <c r="AK772" s="34"/>
      <c r="AL772" s="34"/>
      <c r="AM772" s="34"/>
      <c r="AN772" s="34"/>
      <c r="AO772" s="34"/>
      <c r="AP772" s="34"/>
      <c r="AQ772" s="34"/>
      <c r="AR772" s="34"/>
      <c r="AS772" s="34"/>
      <c r="AT772" s="34"/>
      <c r="AU772" s="34"/>
      <c r="AV772" s="34"/>
      <c r="AW772" s="34"/>
      <c r="AX772" s="34"/>
      <c r="AY772" s="57"/>
      <c r="AZ772" s="47"/>
      <c r="BA772" s="34"/>
      <c r="BB772" s="34"/>
      <c r="BC772" s="34"/>
      <c r="BD772" s="47"/>
      <c r="BE772" s="34"/>
      <c r="BF772" s="34"/>
      <c r="BG772" s="34"/>
      <c r="BH772" s="34"/>
      <c r="BI772" s="32"/>
      <c r="BJ772" s="34"/>
      <c r="BK772" s="34"/>
      <c r="BL772" s="34"/>
      <c r="BM772" s="34"/>
      <c r="BN772" s="34"/>
      <c r="BO772" s="34"/>
      <c r="BP772" s="34"/>
      <c r="BQ772" s="34"/>
      <c r="BR772" s="34"/>
      <c r="BS772" s="34"/>
      <c r="BT772" s="34"/>
      <c r="BU772" s="34"/>
    </row>
    <row r="773">
      <c r="A773" s="34"/>
      <c r="B773" s="34"/>
      <c r="C773" s="34"/>
      <c r="D773" s="33"/>
      <c r="E773" s="34"/>
      <c r="F773" s="34"/>
      <c r="G773" s="34"/>
      <c r="H773" s="34"/>
      <c r="I773" s="34"/>
      <c r="J773" s="36"/>
      <c r="K773" s="49"/>
      <c r="L773" s="96"/>
      <c r="M773" s="34"/>
      <c r="N773" s="34"/>
      <c r="O773" s="34"/>
      <c r="P773" s="32"/>
      <c r="Q773" s="34"/>
      <c r="R773" s="34"/>
      <c r="S773" s="34"/>
      <c r="T773" s="34"/>
      <c r="U773" s="34"/>
      <c r="V773" s="34"/>
      <c r="W773" s="34"/>
      <c r="X773" s="34"/>
      <c r="Y773" s="34"/>
      <c r="Z773" s="34"/>
      <c r="AA773" s="34"/>
      <c r="AB773" s="34"/>
      <c r="AC773" s="34"/>
      <c r="AD773" s="34"/>
      <c r="AE773" s="34"/>
      <c r="AF773" s="34"/>
      <c r="AG773" s="34"/>
      <c r="AH773" s="34"/>
      <c r="AI773" s="34"/>
      <c r="AJ773" s="34"/>
      <c r="AK773" s="34"/>
      <c r="AL773" s="34"/>
      <c r="AM773" s="34"/>
      <c r="AN773" s="34"/>
      <c r="AO773" s="34"/>
      <c r="AP773" s="34"/>
      <c r="AQ773" s="34"/>
      <c r="AR773" s="34"/>
      <c r="AS773" s="34"/>
      <c r="AT773" s="34"/>
      <c r="AU773" s="34"/>
      <c r="AV773" s="34"/>
      <c r="AW773" s="34"/>
      <c r="AX773" s="34"/>
      <c r="AY773" s="57"/>
      <c r="AZ773" s="47"/>
      <c r="BA773" s="34"/>
      <c r="BB773" s="34"/>
      <c r="BC773" s="34"/>
      <c r="BD773" s="47"/>
      <c r="BE773" s="34"/>
      <c r="BF773" s="34"/>
      <c r="BG773" s="34"/>
      <c r="BH773" s="34"/>
      <c r="BI773" s="32"/>
      <c r="BJ773" s="34"/>
      <c r="BK773" s="34"/>
      <c r="BL773" s="34"/>
      <c r="BM773" s="34"/>
      <c r="BN773" s="34"/>
      <c r="BO773" s="34"/>
      <c r="BP773" s="34"/>
      <c r="BQ773" s="34"/>
      <c r="BR773" s="34"/>
      <c r="BS773" s="34"/>
      <c r="BT773" s="34"/>
      <c r="BU773" s="34"/>
    </row>
    <row r="774">
      <c r="A774" s="34"/>
      <c r="B774" s="34"/>
      <c r="C774" s="34"/>
      <c r="D774" s="33"/>
      <c r="E774" s="34"/>
      <c r="F774" s="34"/>
      <c r="G774" s="34"/>
      <c r="H774" s="34"/>
      <c r="I774" s="34"/>
      <c r="J774" s="36"/>
      <c r="K774" s="49"/>
      <c r="L774" s="96"/>
      <c r="M774" s="34"/>
      <c r="N774" s="34"/>
      <c r="O774" s="34"/>
      <c r="P774" s="32"/>
      <c r="Q774" s="34"/>
      <c r="R774" s="34"/>
      <c r="S774" s="34"/>
      <c r="T774" s="34"/>
      <c r="U774" s="34"/>
      <c r="V774" s="34"/>
      <c r="W774" s="34"/>
      <c r="X774" s="34"/>
      <c r="Y774" s="34"/>
      <c r="Z774" s="34"/>
      <c r="AA774" s="34"/>
      <c r="AB774" s="34"/>
      <c r="AC774" s="34"/>
      <c r="AD774" s="34"/>
      <c r="AE774" s="34"/>
      <c r="AF774" s="34"/>
      <c r="AG774" s="34"/>
      <c r="AH774" s="34"/>
      <c r="AI774" s="34"/>
      <c r="AJ774" s="34"/>
      <c r="AK774" s="34"/>
      <c r="AL774" s="34"/>
      <c r="AM774" s="34"/>
      <c r="AN774" s="34"/>
      <c r="AO774" s="34"/>
      <c r="AP774" s="34"/>
      <c r="AQ774" s="34"/>
      <c r="AR774" s="34"/>
      <c r="AS774" s="34"/>
      <c r="AT774" s="34"/>
      <c r="AU774" s="34"/>
      <c r="AV774" s="34"/>
      <c r="AW774" s="34"/>
      <c r="AX774" s="34"/>
      <c r="AY774" s="57"/>
      <c r="AZ774" s="47"/>
      <c r="BA774" s="34"/>
      <c r="BB774" s="34"/>
      <c r="BC774" s="34"/>
      <c r="BD774" s="47"/>
      <c r="BE774" s="34"/>
      <c r="BF774" s="34"/>
      <c r="BG774" s="34"/>
      <c r="BH774" s="34"/>
      <c r="BI774" s="32"/>
      <c r="BJ774" s="34"/>
      <c r="BK774" s="34"/>
      <c r="BL774" s="34"/>
      <c r="BM774" s="34"/>
      <c r="BN774" s="34"/>
      <c r="BO774" s="34"/>
      <c r="BP774" s="34"/>
      <c r="BQ774" s="34"/>
      <c r="BR774" s="34"/>
      <c r="BS774" s="34"/>
      <c r="BT774" s="34"/>
      <c r="BU774" s="34"/>
    </row>
    <row r="775">
      <c r="A775" s="34"/>
      <c r="B775" s="34"/>
      <c r="C775" s="34"/>
      <c r="D775" s="33"/>
      <c r="E775" s="34"/>
      <c r="F775" s="34"/>
      <c r="G775" s="34"/>
      <c r="H775" s="34"/>
      <c r="I775" s="34"/>
      <c r="J775" s="36"/>
      <c r="K775" s="49"/>
      <c r="L775" s="96"/>
      <c r="M775" s="34"/>
      <c r="N775" s="34"/>
      <c r="O775" s="34"/>
      <c r="P775" s="32"/>
      <c r="Q775" s="34"/>
      <c r="R775" s="34"/>
      <c r="S775" s="34"/>
      <c r="T775" s="34"/>
      <c r="U775" s="34"/>
      <c r="V775" s="34"/>
      <c r="W775" s="34"/>
      <c r="X775" s="34"/>
      <c r="Y775" s="34"/>
      <c r="Z775" s="34"/>
      <c r="AA775" s="34"/>
      <c r="AB775" s="34"/>
      <c r="AC775" s="34"/>
      <c r="AD775" s="34"/>
      <c r="AE775" s="34"/>
      <c r="AF775" s="34"/>
      <c r="AG775" s="34"/>
      <c r="AH775" s="34"/>
      <c r="AI775" s="34"/>
      <c r="AJ775" s="34"/>
      <c r="AK775" s="34"/>
      <c r="AL775" s="34"/>
      <c r="AM775" s="34"/>
      <c r="AN775" s="34"/>
      <c r="AO775" s="34"/>
      <c r="AP775" s="34"/>
      <c r="AQ775" s="34"/>
      <c r="AR775" s="34"/>
      <c r="AS775" s="34"/>
      <c r="AT775" s="34"/>
      <c r="AU775" s="34"/>
      <c r="AV775" s="34"/>
      <c r="AW775" s="34"/>
      <c r="AX775" s="34"/>
      <c r="AY775" s="57"/>
      <c r="AZ775" s="47"/>
      <c r="BA775" s="34"/>
      <c r="BB775" s="34"/>
      <c r="BC775" s="34"/>
      <c r="BD775" s="47"/>
      <c r="BE775" s="34"/>
      <c r="BF775" s="34"/>
      <c r="BG775" s="34"/>
      <c r="BH775" s="34"/>
      <c r="BI775" s="32"/>
      <c r="BJ775" s="34"/>
      <c r="BK775" s="34"/>
      <c r="BL775" s="34"/>
      <c r="BM775" s="34"/>
      <c r="BN775" s="34"/>
      <c r="BO775" s="34"/>
      <c r="BP775" s="34"/>
      <c r="BQ775" s="34"/>
      <c r="BR775" s="34"/>
      <c r="BS775" s="34"/>
      <c r="BT775" s="34"/>
      <c r="BU775" s="34"/>
    </row>
    <row r="776">
      <c r="A776" s="34"/>
      <c r="B776" s="34"/>
      <c r="C776" s="34"/>
      <c r="D776" s="33"/>
      <c r="E776" s="34"/>
      <c r="F776" s="34"/>
      <c r="G776" s="34"/>
      <c r="H776" s="34"/>
      <c r="I776" s="34"/>
      <c r="J776" s="36"/>
      <c r="K776" s="49"/>
      <c r="L776" s="96"/>
      <c r="M776" s="34"/>
      <c r="N776" s="34"/>
      <c r="O776" s="34"/>
      <c r="P776" s="32"/>
      <c r="Q776" s="34"/>
      <c r="R776" s="34"/>
      <c r="S776" s="34"/>
      <c r="T776" s="34"/>
      <c r="U776" s="34"/>
      <c r="V776" s="34"/>
      <c r="W776" s="34"/>
      <c r="X776" s="34"/>
      <c r="Y776" s="34"/>
      <c r="Z776" s="34"/>
      <c r="AA776" s="34"/>
      <c r="AB776" s="34"/>
      <c r="AC776" s="34"/>
      <c r="AD776" s="34"/>
      <c r="AE776" s="34"/>
      <c r="AF776" s="34"/>
      <c r="AG776" s="34"/>
      <c r="AH776" s="34"/>
      <c r="AI776" s="34"/>
      <c r="AJ776" s="34"/>
      <c r="AK776" s="34"/>
      <c r="AL776" s="34"/>
      <c r="AM776" s="34"/>
      <c r="AN776" s="34"/>
      <c r="AO776" s="34"/>
      <c r="AP776" s="34"/>
      <c r="AQ776" s="34"/>
      <c r="AR776" s="34"/>
      <c r="AS776" s="34"/>
      <c r="AT776" s="34"/>
      <c r="AU776" s="34"/>
      <c r="AV776" s="34"/>
      <c r="AW776" s="34"/>
      <c r="AX776" s="34"/>
      <c r="AY776" s="57"/>
      <c r="AZ776" s="47"/>
      <c r="BA776" s="34"/>
      <c r="BB776" s="34"/>
      <c r="BC776" s="34"/>
      <c r="BD776" s="47"/>
      <c r="BE776" s="34"/>
      <c r="BF776" s="34"/>
      <c r="BG776" s="34"/>
      <c r="BH776" s="34"/>
      <c r="BI776" s="32"/>
      <c r="BJ776" s="34"/>
      <c r="BK776" s="34"/>
      <c r="BL776" s="34"/>
      <c r="BM776" s="34"/>
      <c r="BN776" s="34"/>
      <c r="BO776" s="34"/>
      <c r="BP776" s="34"/>
      <c r="BQ776" s="34"/>
      <c r="BR776" s="34"/>
      <c r="BS776" s="34"/>
      <c r="BT776" s="34"/>
      <c r="BU776" s="34"/>
    </row>
    <row r="777">
      <c r="A777" s="34"/>
      <c r="B777" s="34"/>
      <c r="C777" s="34"/>
      <c r="D777" s="33"/>
      <c r="E777" s="34"/>
      <c r="F777" s="34"/>
      <c r="G777" s="34"/>
      <c r="H777" s="34"/>
      <c r="I777" s="34"/>
      <c r="J777" s="36"/>
      <c r="K777" s="49"/>
      <c r="L777" s="96"/>
      <c r="M777" s="34"/>
      <c r="N777" s="34"/>
      <c r="O777" s="34"/>
      <c r="P777" s="32"/>
      <c r="Q777" s="34"/>
      <c r="R777" s="34"/>
      <c r="S777" s="34"/>
      <c r="T777" s="34"/>
      <c r="U777" s="34"/>
      <c r="V777" s="34"/>
      <c r="W777" s="34"/>
      <c r="X777" s="34"/>
      <c r="Y777" s="34"/>
      <c r="Z777" s="34"/>
      <c r="AA777" s="34"/>
      <c r="AB777" s="34"/>
      <c r="AC777" s="34"/>
      <c r="AD777" s="34"/>
      <c r="AE777" s="34"/>
      <c r="AF777" s="34"/>
      <c r="AG777" s="34"/>
      <c r="AH777" s="34"/>
      <c r="AI777" s="34"/>
      <c r="AJ777" s="34"/>
      <c r="AK777" s="34"/>
      <c r="AL777" s="34"/>
      <c r="AM777" s="34"/>
      <c r="AN777" s="34"/>
      <c r="AO777" s="34"/>
      <c r="AP777" s="34"/>
      <c r="AQ777" s="34"/>
      <c r="AR777" s="34"/>
      <c r="AS777" s="34"/>
      <c r="AT777" s="34"/>
      <c r="AU777" s="34"/>
      <c r="AV777" s="34"/>
      <c r="AW777" s="34"/>
      <c r="AX777" s="34"/>
      <c r="AY777" s="57"/>
      <c r="AZ777" s="47"/>
      <c r="BA777" s="34"/>
      <c r="BB777" s="34"/>
      <c r="BC777" s="34"/>
      <c r="BD777" s="47"/>
      <c r="BE777" s="34"/>
      <c r="BF777" s="34"/>
      <c r="BG777" s="34"/>
      <c r="BH777" s="34"/>
      <c r="BI777" s="32"/>
      <c r="BJ777" s="34"/>
      <c r="BK777" s="34"/>
      <c r="BL777" s="34"/>
      <c r="BM777" s="34"/>
      <c r="BN777" s="34"/>
      <c r="BO777" s="34"/>
      <c r="BP777" s="34"/>
      <c r="BQ777" s="34"/>
      <c r="BR777" s="34"/>
      <c r="BS777" s="34"/>
      <c r="BT777" s="34"/>
      <c r="BU777" s="34"/>
    </row>
    <row r="778">
      <c r="A778" s="34"/>
      <c r="B778" s="34"/>
      <c r="C778" s="34"/>
      <c r="D778" s="33"/>
      <c r="E778" s="34"/>
      <c r="F778" s="34"/>
      <c r="G778" s="34"/>
      <c r="H778" s="34"/>
      <c r="I778" s="34"/>
      <c r="J778" s="36"/>
      <c r="K778" s="49"/>
      <c r="L778" s="96"/>
      <c r="M778" s="34"/>
      <c r="N778" s="34"/>
      <c r="O778" s="34"/>
      <c r="P778" s="32"/>
      <c r="Q778" s="34"/>
      <c r="R778" s="34"/>
      <c r="S778" s="34"/>
      <c r="T778" s="34"/>
      <c r="U778" s="34"/>
      <c r="V778" s="34"/>
      <c r="W778" s="34"/>
      <c r="X778" s="34"/>
      <c r="Y778" s="34"/>
      <c r="Z778" s="34"/>
      <c r="AA778" s="34"/>
      <c r="AB778" s="34"/>
      <c r="AC778" s="34"/>
      <c r="AD778" s="34"/>
      <c r="AE778" s="34"/>
      <c r="AF778" s="34"/>
      <c r="AG778" s="34"/>
      <c r="AH778" s="34"/>
      <c r="AI778" s="34"/>
      <c r="AJ778" s="34"/>
      <c r="AK778" s="34"/>
      <c r="AL778" s="34"/>
      <c r="AM778" s="34"/>
      <c r="AN778" s="34"/>
      <c r="AO778" s="34"/>
      <c r="AP778" s="34"/>
      <c r="AQ778" s="34"/>
      <c r="AR778" s="34"/>
      <c r="AS778" s="34"/>
      <c r="AT778" s="34"/>
      <c r="AU778" s="34"/>
      <c r="AV778" s="34"/>
      <c r="AW778" s="34"/>
      <c r="AX778" s="34"/>
      <c r="AY778" s="57"/>
      <c r="AZ778" s="47"/>
      <c r="BA778" s="34"/>
      <c r="BB778" s="34"/>
      <c r="BC778" s="34"/>
      <c r="BD778" s="47"/>
      <c r="BE778" s="34"/>
      <c r="BF778" s="34"/>
      <c r="BG778" s="34"/>
      <c r="BH778" s="34"/>
      <c r="BI778" s="32"/>
      <c r="BJ778" s="34"/>
      <c r="BK778" s="34"/>
      <c r="BL778" s="34"/>
      <c r="BM778" s="34"/>
      <c r="BN778" s="34"/>
      <c r="BO778" s="34"/>
      <c r="BP778" s="34"/>
      <c r="BQ778" s="34"/>
      <c r="BR778" s="34"/>
      <c r="BS778" s="34"/>
      <c r="BT778" s="34"/>
      <c r="BU778" s="34"/>
    </row>
    <row r="779">
      <c r="A779" s="34"/>
      <c r="B779" s="34"/>
      <c r="C779" s="34"/>
      <c r="D779" s="33"/>
      <c r="E779" s="34"/>
      <c r="F779" s="34"/>
      <c r="G779" s="34"/>
      <c r="H779" s="34"/>
      <c r="I779" s="34"/>
      <c r="J779" s="36"/>
      <c r="K779" s="49"/>
      <c r="L779" s="96"/>
      <c r="M779" s="34"/>
      <c r="N779" s="34"/>
      <c r="O779" s="34"/>
      <c r="P779" s="32"/>
      <c r="Q779" s="34"/>
      <c r="R779" s="34"/>
      <c r="S779" s="34"/>
      <c r="T779" s="34"/>
      <c r="U779" s="34"/>
      <c r="V779" s="34"/>
      <c r="W779" s="34"/>
      <c r="X779" s="34"/>
      <c r="Y779" s="34"/>
      <c r="Z779" s="34"/>
      <c r="AA779" s="34"/>
      <c r="AB779" s="34"/>
      <c r="AC779" s="34"/>
      <c r="AD779" s="34"/>
      <c r="AE779" s="34"/>
      <c r="AF779" s="34"/>
      <c r="AG779" s="34"/>
      <c r="AH779" s="34"/>
      <c r="AI779" s="34"/>
      <c r="AJ779" s="34"/>
      <c r="AK779" s="34"/>
      <c r="AL779" s="34"/>
      <c r="AM779" s="34"/>
      <c r="AN779" s="34"/>
      <c r="AO779" s="34"/>
      <c r="AP779" s="34"/>
      <c r="AQ779" s="34"/>
      <c r="AR779" s="34"/>
      <c r="AS779" s="34"/>
      <c r="AT779" s="34"/>
      <c r="AU779" s="34"/>
      <c r="AV779" s="34"/>
      <c r="AW779" s="34"/>
      <c r="AX779" s="34"/>
      <c r="AY779" s="57"/>
      <c r="AZ779" s="47"/>
      <c r="BA779" s="34"/>
      <c r="BB779" s="34"/>
      <c r="BC779" s="34"/>
      <c r="BD779" s="47"/>
      <c r="BE779" s="34"/>
      <c r="BF779" s="34"/>
      <c r="BG779" s="34"/>
      <c r="BH779" s="34"/>
      <c r="BI779" s="32"/>
      <c r="BJ779" s="34"/>
      <c r="BK779" s="34"/>
      <c r="BL779" s="34"/>
      <c r="BM779" s="34"/>
      <c r="BN779" s="34"/>
      <c r="BO779" s="34"/>
      <c r="BP779" s="34"/>
      <c r="BQ779" s="34"/>
      <c r="BR779" s="34"/>
      <c r="BS779" s="34"/>
      <c r="BT779" s="34"/>
      <c r="BU779" s="34"/>
    </row>
    <row r="780">
      <c r="A780" s="34"/>
      <c r="B780" s="34"/>
      <c r="C780" s="34"/>
      <c r="D780" s="33"/>
      <c r="E780" s="34"/>
      <c r="F780" s="34"/>
      <c r="G780" s="34"/>
      <c r="H780" s="34"/>
      <c r="I780" s="34"/>
      <c r="J780" s="36"/>
      <c r="K780" s="49"/>
      <c r="L780" s="96"/>
      <c r="M780" s="34"/>
      <c r="N780" s="34"/>
      <c r="O780" s="34"/>
      <c r="P780" s="32"/>
      <c r="Q780" s="34"/>
      <c r="R780" s="34"/>
      <c r="S780" s="34"/>
      <c r="T780" s="34"/>
      <c r="U780" s="34"/>
      <c r="V780" s="34"/>
      <c r="W780" s="34"/>
      <c r="X780" s="34"/>
      <c r="Y780" s="34"/>
      <c r="Z780" s="34"/>
      <c r="AA780" s="34"/>
      <c r="AB780" s="34"/>
      <c r="AC780" s="34"/>
      <c r="AD780" s="34"/>
      <c r="AE780" s="34"/>
      <c r="AF780" s="34"/>
      <c r="AG780" s="34"/>
      <c r="AH780" s="34"/>
      <c r="AI780" s="34"/>
      <c r="AJ780" s="34"/>
      <c r="AK780" s="34"/>
      <c r="AL780" s="34"/>
      <c r="AM780" s="34"/>
      <c r="AN780" s="34"/>
      <c r="AO780" s="34"/>
      <c r="AP780" s="34"/>
      <c r="AQ780" s="34"/>
      <c r="AR780" s="34"/>
      <c r="AS780" s="34"/>
      <c r="AT780" s="34"/>
      <c r="AU780" s="34"/>
      <c r="AV780" s="34"/>
      <c r="AW780" s="34"/>
      <c r="AX780" s="34"/>
      <c r="AY780" s="57"/>
      <c r="AZ780" s="47"/>
      <c r="BA780" s="34"/>
      <c r="BB780" s="34"/>
      <c r="BC780" s="34"/>
      <c r="BD780" s="47"/>
      <c r="BE780" s="34"/>
      <c r="BF780" s="34"/>
      <c r="BG780" s="34"/>
      <c r="BH780" s="34"/>
      <c r="BI780" s="32"/>
      <c r="BJ780" s="34"/>
      <c r="BK780" s="34"/>
      <c r="BL780" s="34"/>
      <c r="BM780" s="34"/>
      <c r="BN780" s="34"/>
      <c r="BO780" s="34"/>
      <c r="BP780" s="34"/>
      <c r="BQ780" s="34"/>
      <c r="BR780" s="34"/>
      <c r="BS780" s="34"/>
      <c r="BT780" s="34"/>
      <c r="BU780" s="34"/>
    </row>
    <row r="781">
      <c r="A781" s="34"/>
      <c r="B781" s="34"/>
      <c r="C781" s="34"/>
      <c r="D781" s="33"/>
      <c r="E781" s="34"/>
      <c r="F781" s="34"/>
      <c r="G781" s="34"/>
      <c r="H781" s="34"/>
      <c r="I781" s="34"/>
      <c r="J781" s="36"/>
      <c r="K781" s="49"/>
      <c r="L781" s="96"/>
      <c r="M781" s="34"/>
      <c r="N781" s="34"/>
      <c r="O781" s="34"/>
      <c r="P781" s="32"/>
      <c r="Q781" s="34"/>
      <c r="R781" s="34"/>
      <c r="S781" s="34"/>
      <c r="T781" s="34"/>
      <c r="U781" s="34"/>
      <c r="V781" s="34"/>
      <c r="W781" s="34"/>
      <c r="X781" s="34"/>
      <c r="Y781" s="34"/>
      <c r="Z781" s="34"/>
      <c r="AA781" s="34"/>
      <c r="AB781" s="34"/>
      <c r="AC781" s="34"/>
      <c r="AD781" s="34"/>
      <c r="AE781" s="34"/>
      <c r="AF781" s="34"/>
      <c r="AG781" s="34"/>
      <c r="AH781" s="34"/>
      <c r="AI781" s="34"/>
      <c r="AJ781" s="34"/>
      <c r="AK781" s="34"/>
      <c r="AL781" s="34"/>
      <c r="AM781" s="34"/>
      <c r="AN781" s="34"/>
      <c r="AO781" s="34"/>
      <c r="AP781" s="34"/>
      <c r="AQ781" s="34"/>
      <c r="AR781" s="34"/>
      <c r="AS781" s="34"/>
      <c r="AT781" s="34"/>
      <c r="AU781" s="34"/>
      <c r="AV781" s="34"/>
      <c r="AW781" s="34"/>
      <c r="AX781" s="34"/>
      <c r="AY781" s="57"/>
      <c r="AZ781" s="47"/>
      <c r="BA781" s="34"/>
      <c r="BB781" s="34"/>
      <c r="BC781" s="34"/>
      <c r="BD781" s="47"/>
      <c r="BE781" s="34"/>
      <c r="BF781" s="34"/>
      <c r="BG781" s="34"/>
      <c r="BH781" s="34"/>
      <c r="BI781" s="32"/>
      <c r="BJ781" s="34"/>
      <c r="BK781" s="34"/>
      <c r="BL781" s="34"/>
      <c r="BM781" s="34"/>
      <c r="BN781" s="34"/>
      <c r="BO781" s="34"/>
      <c r="BP781" s="34"/>
      <c r="BQ781" s="34"/>
      <c r="BR781" s="34"/>
      <c r="BS781" s="34"/>
      <c r="BT781" s="34"/>
      <c r="BU781" s="34"/>
    </row>
    <row r="782">
      <c r="A782" s="34"/>
      <c r="B782" s="34"/>
      <c r="C782" s="34"/>
      <c r="D782" s="33"/>
      <c r="E782" s="34"/>
      <c r="F782" s="34"/>
      <c r="G782" s="34"/>
      <c r="H782" s="34"/>
      <c r="I782" s="34"/>
      <c r="J782" s="36"/>
      <c r="K782" s="49"/>
      <c r="L782" s="96"/>
      <c r="M782" s="34"/>
      <c r="N782" s="34"/>
      <c r="O782" s="34"/>
      <c r="P782" s="32"/>
      <c r="Q782" s="34"/>
      <c r="R782" s="34"/>
      <c r="S782" s="34"/>
      <c r="T782" s="34"/>
      <c r="U782" s="34"/>
      <c r="V782" s="34"/>
      <c r="W782" s="34"/>
      <c r="X782" s="34"/>
      <c r="Y782" s="34"/>
      <c r="Z782" s="34"/>
      <c r="AA782" s="34"/>
      <c r="AB782" s="34"/>
      <c r="AC782" s="34"/>
      <c r="AD782" s="34"/>
      <c r="AE782" s="34"/>
      <c r="AF782" s="34"/>
      <c r="AG782" s="34"/>
      <c r="AH782" s="34"/>
      <c r="AI782" s="34"/>
      <c r="AJ782" s="34"/>
      <c r="AK782" s="34"/>
      <c r="AL782" s="34"/>
      <c r="AM782" s="34"/>
      <c r="AN782" s="34"/>
      <c r="AO782" s="34"/>
      <c r="AP782" s="34"/>
      <c r="AQ782" s="34"/>
      <c r="AR782" s="34"/>
      <c r="AS782" s="34"/>
      <c r="AT782" s="34"/>
      <c r="AU782" s="34"/>
      <c r="AV782" s="34"/>
      <c r="AW782" s="34"/>
      <c r="AX782" s="34"/>
      <c r="AY782" s="57"/>
      <c r="AZ782" s="47"/>
      <c r="BA782" s="34"/>
      <c r="BB782" s="34"/>
      <c r="BC782" s="34"/>
      <c r="BD782" s="47"/>
      <c r="BE782" s="34"/>
      <c r="BF782" s="34"/>
      <c r="BG782" s="34"/>
      <c r="BH782" s="34"/>
      <c r="BI782" s="32"/>
      <c r="BJ782" s="34"/>
      <c r="BK782" s="34"/>
      <c r="BL782" s="34"/>
      <c r="BM782" s="34"/>
      <c r="BN782" s="34"/>
      <c r="BO782" s="34"/>
      <c r="BP782" s="34"/>
      <c r="BQ782" s="34"/>
      <c r="BR782" s="34"/>
      <c r="BS782" s="34"/>
      <c r="BT782" s="34"/>
      <c r="BU782" s="34"/>
    </row>
    <row r="783">
      <c r="A783" s="34"/>
      <c r="B783" s="34"/>
      <c r="C783" s="34"/>
      <c r="D783" s="33"/>
      <c r="E783" s="34"/>
      <c r="F783" s="34"/>
      <c r="G783" s="34"/>
      <c r="H783" s="34"/>
      <c r="I783" s="34"/>
      <c r="J783" s="36"/>
      <c r="K783" s="49"/>
      <c r="L783" s="96"/>
      <c r="M783" s="34"/>
      <c r="N783" s="34"/>
      <c r="O783" s="34"/>
      <c r="P783" s="32"/>
      <c r="Q783" s="34"/>
      <c r="R783" s="34"/>
      <c r="S783" s="34"/>
      <c r="T783" s="34"/>
      <c r="U783" s="34"/>
      <c r="V783" s="34"/>
      <c r="W783" s="34"/>
      <c r="X783" s="34"/>
      <c r="Y783" s="34"/>
      <c r="Z783" s="34"/>
      <c r="AA783" s="34"/>
      <c r="AB783" s="34"/>
      <c r="AC783" s="34"/>
      <c r="AD783" s="34"/>
      <c r="AE783" s="34"/>
      <c r="AF783" s="34"/>
      <c r="AG783" s="34"/>
      <c r="AH783" s="34"/>
      <c r="AI783" s="34"/>
      <c r="AJ783" s="34"/>
      <c r="AK783" s="34"/>
      <c r="AL783" s="34"/>
      <c r="AM783" s="34"/>
      <c r="AN783" s="34"/>
      <c r="AO783" s="34"/>
      <c r="AP783" s="34"/>
      <c r="AQ783" s="34"/>
      <c r="AR783" s="34"/>
      <c r="AS783" s="34"/>
      <c r="AT783" s="34"/>
      <c r="AU783" s="34"/>
      <c r="AV783" s="34"/>
      <c r="AW783" s="34"/>
      <c r="AX783" s="34"/>
      <c r="AY783" s="57"/>
      <c r="AZ783" s="47"/>
      <c r="BA783" s="34"/>
      <c r="BB783" s="34"/>
      <c r="BC783" s="34"/>
      <c r="BD783" s="47"/>
      <c r="BE783" s="34"/>
      <c r="BF783" s="34"/>
      <c r="BG783" s="34"/>
      <c r="BH783" s="34"/>
      <c r="BI783" s="32"/>
      <c r="BJ783" s="34"/>
      <c r="BK783" s="34"/>
      <c r="BL783" s="34"/>
      <c r="BM783" s="34"/>
      <c r="BN783" s="34"/>
      <c r="BO783" s="34"/>
      <c r="BP783" s="34"/>
      <c r="BQ783" s="34"/>
      <c r="BR783" s="34"/>
      <c r="BS783" s="34"/>
      <c r="BT783" s="34"/>
      <c r="BU783" s="34"/>
    </row>
    <row r="784">
      <c r="A784" s="34"/>
      <c r="B784" s="34"/>
      <c r="C784" s="34"/>
      <c r="D784" s="33"/>
      <c r="E784" s="34"/>
      <c r="F784" s="34"/>
      <c r="G784" s="34"/>
      <c r="H784" s="34"/>
      <c r="I784" s="34"/>
      <c r="J784" s="36"/>
      <c r="K784" s="49"/>
      <c r="L784" s="96"/>
      <c r="M784" s="34"/>
      <c r="N784" s="34"/>
      <c r="O784" s="34"/>
      <c r="P784" s="32"/>
      <c r="Q784" s="34"/>
      <c r="R784" s="34"/>
      <c r="S784" s="34"/>
      <c r="T784" s="34"/>
      <c r="U784" s="34"/>
      <c r="V784" s="34"/>
      <c r="W784" s="34"/>
      <c r="X784" s="34"/>
      <c r="Y784" s="34"/>
      <c r="Z784" s="34"/>
      <c r="AA784" s="34"/>
      <c r="AB784" s="34"/>
      <c r="AC784" s="34"/>
      <c r="AD784" s="34"/>
      <c r="AE784" s="34"/>
      <c r="AF784" s="34"/>
      <c r="AG784" s="34"/>
      <c r="AH784" s="34"/>
      <c r="AI784" s="34"/>
      <c r="AJ784" s="34"/>
      <c r="AK784" s="34"/>
      <c r="AL784" s="34"/>
      <c r="AM784" s="34"/>
      <c r="AN784" s="34"/>
      <c r="AO784" s="34"/>
      <c r="AP784" s="34"/>
      <c r="AQ784" s="34"/>
      <c r="AR784" s="34"/>
      <c r="AS784" s="34"/>
      <c r="AT784" s="34"/>
      <c r="AU784" s="34"/>
      <c r="AV784" s="34"/>
      <c r="AW784" s="34"/>
      <c r="AX784" s="34"/>
      <c r="AY784" s="57"/>
      <c r="AZ784" s="47"/>
      <c r="BA784" s="34"/>
      <c r="BB784" s="34"/>
      <c r="BC784" s="34"/>
      <c r="BD784" s="47"/>
      <c r="BE784" s="34"/>
      <c r="BF784" s="34"/>
      <c r="BG784" s="34"/>
      <c r="BH784" s="34"/>
      <c r="BI784" s="32"/>
      <c r="BJ784" s="34"/>
      <c r="BK784" s="34"/>
      <c r="BL784" s="34"/>
      <c r="BM784" s="34"/>
      <c r="BN784" s="34"/>
      <c r="BO784" s="34"/>
      <c r="BP784" s="34"/>
      <c r="BQ784" s="34"/>
      <c r="BR784" s="34"/>
      <c r="BS784" s="34"/>
      <c r="BT784" s="34"/>
      <c r="BU784" s="34"/>
    </row>
    <row r="785">
      <c r="A785" s="34"/>
      <c r="B785" s="34"/>
      <c r="C785" s="34"/>
      <c r="D785" s="33"/>
      <c r="E785" s="34"/>
      <c r="F785" s="34"/>
      <c r="G785" s="34"/>
      <c r="H785" s="34"/>
      <c r="I785" s="34"/>
      <c r="J785" s="36"/>
      <c r="K785" s="49"/>
      <c r="L785" s="96"/>
      <c r="M785" s="34"/>
      <c r="N785" s="34"/>
      <c r="O785" s="34"/>
      <c r="P785" s="32"/>
      <c r="Q785" s="34"/>
      <c r="R785" s="34"/>
      <c r="S785" s="34"/>
      <c r="T785" s="34"/>
      <c r="U785" s="34"/>
      <c r="V785" s="34"/>
      <c r="W785" s="34"/>
      <c r="X785" s="34"/>
      <c r="Y785" s="34"/>
      <c r="Z785" s="34"/>
      <c r="AA785" s="34"/>
      <c r="AB785" s="34"/>
      <c r="AC785" s="34"/>
      <c r="AD785" s="34"/>
      <c r="AE785" s="34"/>
      <c r="AF785" s="34"/>
      <c r="AG785" s="34"/>
      <c r="AH785" s="34"/>
      <c r="AI785" s="34"/>
      <c r="AJ785" s="34"/>
      <c r="AK785" s="34"/>
      <c r="AL785" s="34"/>
      <c r="AM785" s="34"/>
      <c r="AN785" s="34"/>
      <c r="AO785" s="34"/>
      <c r="AP785" s="34"/>
      <c r="AQ785" s="34"/>
      <c r="AR785" s="34"/>
      <c r="AS785" s="34"/>
      <c r="AT785" s="34"/>
      <c r="AU785" s="34"/>
      <c r="AV785" s="34"/>
      <c r="AW785" s="34"/>
      <c r="AX785" s="34"/>
      <c r="AY785" s="57"/>
      <c r="AZ785" s="47"/>
      <c r="BA785" s="34"/>
      <c r="BB785" s="34"/>
      <c r="BC785" s="34"/>
      <c r="BD785" s="47"/>
      <c r="BE785" s="34"/>
      <c r="BF785" s="34"/>
      <c r="BG785" s="34"/>
      <c r="BH785" s="34"/>
      <c r="BI785" s="32"/>
      <c r="BJ785" s="34"/>
      <c r="BK785" s="34"/>
      <c r="BL785" s="34"/>
      <c r="BM785" s="34"/>
      <c r="BN785" s="34"/>
      <c r="BO785" s="34"/>
      <c r="BP785" s="34"/>
      <c r="BQ785" s="34"/>
      <c r="BR785" s="34"/>
      <c r="BS785" s="34"/>
      <c r="BT785" s="34"/>
      <c r="BU785" s="34"/>
    </row>
    <row r="786">
      <c r="A786" s="34"/>
      <c r="B786" s="34"/>
      <c r="C786" s="34"/>
      <c r="D786" s="33"/>
      <c r="E786" s="34"/>
      <c r="F786" s="34"/>
      <c r="G786" s="34"/>
      <c r="H786" s="34"/>
      <c r="I786" s="34"/>
      <c r="J786" s="36"/>
      <c r="K786" s="49"/>
      <c r="L786" s="96"/>
      <c r="M786" s="34"/>
      <c r="N786" s="34"/>
      <c r="O786" s="34"/>
      <c r="P786" s="32"/>
      <c r="Q786" s="34"/>
      <c r="R786" s="34"/>
      <c r="S786" s="34"/>
      <c r="T786" s="34"/>
      <c r="U786" s="34"/>
      <c r="V786" s="34"/>
      <c r="W786" s="34"/>
      <c r="X786" s="34"/>
      <c r="Y786" s="34"/>
      <c r="Z786" s="34"/>
      <c r="AA786" s="34"/>
      <c r="AB786" s="34"/>
      <c r="AC786" s="34"/>
      <c r="AD786" s="34"/>
      <c r="AE786" s="34"/>
      <c r="AF786" s="34"/>
      <c r="AG786" s="34"/>
      <c r="AH786" s="34"/>
      <c r="AI786" s="34"/>
      <c r="AJ786" s="34"/>
      <c r="AK786" s="34"/>
      <c r="AL786" s="34"/>
      <c r="AM786" s="34"/>
      <c r="AN786" s="34"/>
      <c r="AO786" s="34"/>
      <c r="AP786" s="34"/>
      <c r="AQ786" s="34"/>
      <c r="AR786" s="34"/>
      <c r="AS786" s="34"/>
      <c r="AT786" s="34"/>
      <c r="AU786" s="34"/>
      <c r="AV786" s="34"/>
      <c r="AW786" s="34"/>
      <c r="AX786" s="34"/>
      <c r="AY786" s="57"/>
      <c r="AZ786" s="47"/>
      <c r="BA786" s="34"/>
      <c r="BB786" s="34"/>
      <c r="BC786" s="34"/>
      <c r="BD786" s="47"/>
      <c r="BE786" s="34"/>
      <c r="BF786" s="34"/>
      <c r="BG786" s="34"/>
      <c r="BH786" s="34"/>
      <c r="BI786" s="32"/>
      <c r="BJ786" s="34"/>
      <c r="BK786" s="34"/>
      <c r="BL786" s="34"/>
      <c r="BM786" s="34"/>
      <c r="BN786" s="34"/>
      <c r="BO786" s="34"/>
      <c r="BP786" s="34"/>
      <c r="BQ786" s="34"/>
      <c r="BR786" s="34"/>
      <c r="BS786" s="34"/>
      <c r="BT786" s="34"/>
      <c r="BU786" s="34"/>
    </row>
    <row r="787">
      <c r="A787" s="34"/>
      <c r="B787" s="34"/>
      <c r="C787" s="34"/>
      <c r="D787" s="33"/>
      <c r="E787" s="34"/>
      <c r="F787" s="34"/>
      <c r="G787" s="34"/>
      <c r="H787" s="34"/>
      <c r="I787" s="34"/>
      <c r="J787" s="36"/>
      <c r="K787" s="49"/>
      <c r="L787" s="96"/>
      <c r="M787" s="34"/>
      <c r="N787" s="34"/>
      <c r="O787" s="34"/>
      <c r="P787" s="32"/>
      <c r="Q787" s="34"/>
      <c r="R787" s="34"/>
      <c r="S787" s="34"/>
      <c r="T787" s="34"/>
      <c r="U787" s="34"/>
      <c r="V787" s="34"/>
      <c r="W787" s="34"/>
      <c r="X787" s="34"/>
      <c r="Y787" s="34"/>
      <c r="Z787" s="34"/>
      <c r="AA787" s="34"/>
      <c r="AB787" s="34"/>
      <c r="AC787" s="34"/>
      <c r="AD787" s="34"/>
      <c r="AE787" s="34"/>
      <c r="AF787" s="34"/>
      <c r="AG787" s="34"/>
      <c r="AH787" s="34"/>
      <c r="AI787" s="34"/>
      <c r="AJ787" s="34"/>
      <c r="AK787" s="34"/>
      <c r="AL787" s="34"/>
      <c r="AM787" s="34"/>
      <c r="AN787" s="34"/>
      <c r="AO787" s="34"/>
      <c r="AP787" s="34"/>
      <c r="AQ787" s="34"/>
      <c r="AR787" s="34"/>
      <c r="AS787" s="34"/>
      <c r="AT787" s="34"/>
      <c r="AU787" s="34"/>
      <c r="AV787" s="34"/>
      <c r="AW787" s="34"/>
      <c r="AX787" s="34"/>
      <c r="AY787" s="57"/>
      <c r="AZ787" s="47"/>
      <c r="BA787" s="34"/>
      <c r="BB787" s="34"/>
      <c r="BC787" s="34"/>
      <c r="BD787" s="47"/>
      <c r="BE787" s="34"/>
      <c r="BF787" s="34"/>
      <c r="BG787" s="34"/>
      <c r="BH787" s="34"/>
      <c r="BI787" s="32"/>
      <c r="BJ787" s="34"/>
      <c r="BK787" s="34"/>
      <c r="BL787" s="34"/>
      <c r="BM787" s="34"/>
      <c r="BN787" s="34"/>
      <c r="BO787" s="34"/>
      <c r="BP787" s="34"/>
      <c r="BQ787" s="34"/>
      <c r="BR787" s="34"/>
      <c r="BS787" s="34"/>
      <c r="BT787" s="34"/>
      <c r="BU787" s="34"/>
    </row>
    <row r="788">
      <c r="A788" s="34"/>
      <c r="B788" s="34"/>
      <c r="C788" s="34"/>
      <c r="D788" s="33"/>
      <c r="E788" s="34"/>
      <c r="F788" s="34"/>
      <c r="G788" s="34"/>
      <c r="H788" s="34"/>
      <c r="I788" s="34"/>
      <c r="J788" s="36"/>
      <c r="K788" s="49"/>
      <c r="L788" s="96"/>
      <c r="M788" s="34"/>
      <c r="N788" s="34"/>
      <c r="O788" s="34"/>
      <c r="P788" s="32"/>
      <c r="Q788" s="34"/>
      <c r="R788" s="34"/>
      <c r="S788" s="34"/>
      <c r="T788" s="34"/>
      <c r="U788" s="34"/>
      <c r="V788" s="34"/>
      <c r="W788" s="34"/>
      <c r="X788" s="34"/>
      <c r="Y788" s="34"/>
      <c r="Z788" s="34"/>
      <c r="AA788" s="34"/>
      <c r="AB788" s="34"/>
      <c r="AC788" s="34"/>
      <c r="AD788" s="34"/>
      <c r="AE788" s="34"/>
      <c r="AF788" s="34"/>
      <c r="AG788" s="34"/>
      <c r="AH788" s="34"/>
      <c r="AI788" s="34"/>
      <c r="AJ788" s="34"/>
      <c r="AK788" s="34"/>
      <c r="AL788" s="34"/>
      <c r="AM788" s="34"/>
      <c r="AN788" s="34"/>
      <c r="AO788" s="34"/>
      <c r="AP788" s="34"/>
      <c r="AQ788" s="34"/>
      <c r="AR788" s="34"/>
      <c r="AS788" s="34"/>
      <c r="AT788" s="34"/>
      <c r="AU788" s="34"/>
      <c r="AV788" s="34"/>
      <c r="AW788" s="34"/>
      <c r="AX788" s="34"/>
      <c r="AY788" s="57"/>
      <c r="AZ788" s="47"/>
      <c r="BA788" s="34"/>
      <c r="BB788" s="34"/>
      <c r="BC788" s="34"/>
      <c r="BD788" s="47"/>
      <c r="BE788" s="34"/>
      <c r="BF788" s="34"/>
      <c r="BG788" s="34"/>
      <c r="BH788" s="34"/>
      <c r="BI788" s="32"/>
      <c r="BJ788" s="34"/>
      <c r="BK788" s="34"/>
      <c r="BL788" s="34"/>
      <c r="BM788" s="34"/>
      <c r="BN788" s="34"/>
      <c r="BO788" s="34"/>
      <c r="BP788" s="34"/>
      <c r="BQ788" s="34"/>
      <c r="BR788" s="34"/>
      <c r="BS788" s="34"/>
      <c r="BT788" s="34"/>
      <c r="BU788" s="34"/>
    </row>
    <row r="789">
      <c r="A789" s="34"/>
      <c r="B789" s="34"/>
      <c r="C789" s="34"/>
      <c r="D789" s="33"/>
      <c r="E789" s="34"/>
      <c r="F789" s="34"/>
      <c r="G789" s="34"/>
      <c r="H789" s="34"/>
      <c r="I789" s="34"/>
      <c r="J789" s="36"/>
      <c r="K789" s="49"/>
      <c r="L789" s="96"/>
      <c r="M789" s="34"/>
      <c r="N789" s="34"/>
      <c r="O789" s="34"/>
      <c r="P789" s="32"/>
      <c r="Q789" s="34"/>
      <c r="R789" s="34"/>
      <c r="S789" s="34"/>
      <c r="T789" s="34"/>
      <c r="U789" s="34"/>
      <c r="V789" s="34"/>
      <c r="W789" s="34"/>
      <c r="X789" s="34"/>
      <c r="Y789" s="34"/>
      <c r="Z789" s="34"/>
      <c r="AA789" s="34"/>
      <c r="AB789" s="34"/>
      <c r="AC789" s="34"/>
      <c r="AD789" s="34"/>
      <c r="AE789" s="34"/>
      <c r="AF789" s="34"/>
      <c r="AG789" s="34"/>
      <c r="AH789" s="34"/>
      <c r="AI789" s="34"/>
      <c r="AJ789" s="34"/>
      <c r="AK789" s="34"/>
      <c r="AL789" s="34"/>
      <c r="AM789" s="34"/>
      <c r="AN789" s="34"/>
      <c r="AO789" s="34"/>
      <c r="AP789" s="34"/>
      <c r="AQ789" s="34"/>
      <c r="AR789" s="34"/>
      <c r="AS789" s="34"/>
      <c r="AT789" s="34"/>
      <c r="AU789" s="34"/>
      <c r="AV789" s="34"/>
      <c r="AW789" s="34"/>
      <c r="AX789" s="34"/>
      <c r="AY789" s="57"/>
      <c r="AZ789" s="47"/>
      <c r="BA789" s="34"/>
      <c r="BB789" s="34"/>
      <c r="BC789" s="34"/>
      <c r="BD789" s="47"/>
      <c r="BE789" s="34"/>
      <c r="BF789" s="34"/>
      <c r="BG789" s="34"/>
      <c r="BH789" s="34"/>
      <c r="BI789" s="32"/>
      <c r="BJ789" s="34"/>
      <c r="BK789" s="34"/>
      <c r="BL789" s="34"/>
      <c r="BM789" s="34"/>
      <c r="BN789" s="34"/>
      <c r="BO789" s="34"/>
      <c r="BP789" s="34"/>
      <c r="BQ789" s="34"/>
      <c r="BR789" s="34"/>
      <c r="BS789" s="34"/>
      <c r="BT789" s="34"/>
      <c r="BU789" s="34"/>
    </row>
    <row r="790">
      <c r="A790" s="34"/>
      <c r="B790" s="34"/>
      <c r="C790" s="34"/>
      <c r="D790" s="33"/>
      <c r="E790" s="34"/>
      <c r="F790" s="34"/>
      <c r="G790" s="34"/>
      <c r="H790" s="34"/>
      <c r="I790" s="34"/>
      <c r="J790" s="36"/>
      <c r="K790" s="49"/>
      <c r="L790" s="96"/>
      <c r="M790" s="34"/>
      <c r="N790" s="34"/>
      <c r="O790" s="34"/>
      <c r="P790" s="32"/>
      <c r="Q790" s="34"/>
      <c r="R790" s="34"/>
      <c r="S790" s="34"/>
      <c r="T790" s="34"/>
      <c r="U790" s="34"/>
      <c r="V790" s="34"/>
      <c r="W790" s="34"/>
      <c r="X790" s="34"/>
      <c r="Y790" s="34"/>
      <c r="Z790" s="34"/>
      <c r="AA790" s="34"/>
      <c r="AB790" s="34"/>
      <c r="AC790" s="34"/>
      <c r="AD790" s="34"/>
      <c r="AE790" s="34"/>
      <c r="AF790" s="34"/>
      <c r="AG790" s="34"/>
      <c r="AH790" s="34"/>
      <c r="AI790" s="34"/>
      <c r="AJ790" s="34"/>
      <c r="AK790" s="34"/>
      <c r="AL790" s="34"/>
      <c r="AM790" s="34"/>
      <c r="AN790" s="34"/>
      <c r="AO790" s="34"/>
      <c r="AP790" s="34"/>
      <c r="AQ790" s="34"/>
      <c r="AR790" s="34"/>
      <c r="AS790" s="34"/>
      <c r="AT790" s="34"/>
      <c r="AU790" s="34"/>
      <c r="AV790" s="34"/>
      <c r="AW790" s="34"/>
      <c r="AX790" s="34"/>
      <c r="AY790" s="57"/>
      <c r="AZ790" s="47"/>
      <c r="BA790" s="34"/>
      <c r="BB790" s="34"/>
      <c r="BC790" s="34"/>
      <c r="BD790" s="47"/>
      <c r="BE790" s="34"/>
      <c r="BF790" s="34"/>
      <c r="BG790" s="34"/>
      <c r="BH790" s="34"/>
      <c r="BI790" s="32"/>
      <c r="BJ790" s="34"/>
      <c r="BK790" s="34"/>
      <c r="BL790" s="34"/>
      <c r="BM790" s="34"/>
      <c r="BN790" s="34"/>
      <c r="BO790" s="34"/>
      <c r="BP790" s="34"/>
      <c r="BQ790" s="34"/>
      <c r="BR790" s="34"/>
      <c r="BS790" s="34"/>
      <c r="BT790" s="34"/>
      <c r="BU790" s="34"/>
    </row>
    <row r="791">
      <c r="A791" s="34"/>
      <c r="B791" s="34"/>
      <c r="C791" s="34"/>
      <c r="D791" s="33"/>
      <c r="E791" s="34"/>
      <c r="F791" s="34"/>
      <c r="G791" s="34"/>
      <c r="H791" s="34"/>
      <c r="I791" s="34"/>
      <c r="J791" s="36"/>
      <c r="K791" s="49"/>
      <c r="L791" s="96"/>
      <c r="M791" s="34"/>
      <c r="N791" s="34"/>
      <c r="O791" s="34"/>
      <c r="P791" s="32"/>
      <c r="Q791" s="34"/>
      <c r="R791" s="34"/>
      <c r="S791" s="34"/>
      <c r="T791" s="34"/>
      <c r="U791" s="34"/>
      <c r="V791" s="34"/>
      <c r="W791" s="34"/>
      <c r="X791" s="34"/>
      <c r="Y791" s="34"/>
      <c r="Z791" s="34"/>
      <c r="AA791" s="34"/>
      <c r="AB791" s="34"/>
      <c r="AC791" s="34"/>
      <c r="AD791" s="34"/>
      <c r="AE791" s="34"/>
      <c r="AF791" s="34"/>
      <c r="AG791" s="34"/>
      <c r="AH791" s="34"/>
      <c r="AI791" s="34"/>
      <c r="AJ791" s="34"/>
      <c r="AK791" s="34"/>
      <c r="AL791" s="34"/>
      <c r="AM791" s="34"/>
      <c r="AN791" s="34"/>
      <c r="AO791" s="34"/>
      <c r="AP791" s="34"/>
      <c r="AQ791" s="34"/>
      <c r="AR791" s="34"/>
      <c r="AS791" s="34"/>
      <c r="AT791" s="34"/>
      <c r="AU791" s="34"/>
      <c r="AV791" s="34"/>
      <c r="AW791" s="34"/>
      <c r="AX791" s="34"/>
      <c r="AY791" s="57"/>
      <c r="AZ791" s="47"/>
      <c r="BA791" s="34"/>
      <c r="BB791" s="34"/>
      <c r="BC791" s="34"/>
      <c r="BD791" s="47"/>
      <c r="BE791" s="34"/>
      <c r="BF791" s="34"/>
      <c r="BG791" s="34"/>
      <c r="BH791" s="34"/>
      <c r="BI791" s="32"/>
      <c r="BJ791" s="34"/>
      <c r="BK791" s="34"/>
      <c r="BL791" s="34"/>
      <c r="BM791" s="34"/>
      <c r="BN791" s="34"/>
      <c r="BO791" s="34"/>
      <c r="BP791" s="34"/>
      <c r="BQ791" s="34"/>
      <c r="BR791" s="34"/>
      <c r="BS791" s="34"/>
      <c r="BT791" s="34"/>
      <c r="BU791" s="34"/>
    </row>
    <row r="792">
      <c r="A792" s="34"/>
      <c r="B792" s="34"/>
      <c r="C792" s="34"/>
      <c r="D792" s="33"/>
      <c r="E792" s="34"/>
      <c r="F792" s="34"/>
      <c r="G792" s="34"/>
      <c r="H792" s="34"/>
      <c r="I792" s="34"/>
      <c r="J792" s="36"/>
      <c r="K792" s="49"/>
      <c r="L792" s="96"/>
      <c r="M792" s="34"/>
      <c r="N792" s="34"/>
      <c r="O792" s="34"/>
      <c r="P792" s="32"/>
      <c r="Q792" s="34"/>
      <c r="R792" s="34"/>
      <c r="S792" s="34"/>
      <c r="T792" s="34"/>
      <c r="U792" s="34"/>
      <c r="V792" s="34"/>
      <c r="W792" s="34"/>
      <c r="X792" s="34"/>
      <c r="Y792" s="34"/>
      <c r="Z792" s="34"/>
      <c r="AA792" s="34"/>
      <c r="AB792" s="34"/>
      <c r="AC792" s="34"/>
      <c r="AD792" s="34"/>
      <c r="AE792" s="34"/>
      <c r="AF792" s="34"/>
      <c r="AG792" s="34"/>
      <c r="AH792" s="34"/>
      <c r="AI792" s="34"/>
      <c r="AJ792" s="34"/>
      <c r="AK792" s="34"/>
      <c r="AL792" s="34"/>
      <c r="AM792" s="34"/>
      <c r="AN792" s="34"/>
      <c r="AO792" s="34"/>
      <c r="AP792" s="34"/>
      <c r="AQ792" s="34"/>
      <c r="AR792" s="34"/>
      <c r="AS792" s="34"/>
      <c r="AT792" s="34"/>
      <c r="AU792" s="34"/>
      <c r="AV792" s="34"/>
      <c r="AW792" s="34"/>
      <c r="AX792" s="34"/>
      <c r="AY792" s="57"/>
      <c r="AZ792" s="47"/>
      <c r="BA792" s="34"/>
      <c r="BB792" s="34"/>
      <c r="BC792" s="34"/>
      <c r="BD792" s="47"/>
      <c r="BE792" s="34"/>
      <c r="BF792" s="34"/>
      <c r="BG792" s="34"/>
      <c r="BH792" s="34"/>
      <c r="BI792" s="32"/>
      <c r="BJ792" s="34"/>
      <c r="BK792" s="34"/>
      <c r="BL792" s="34"/>
      <c r="BM792" s="34"/>
      <c r="BN792" s="34"/>
      <c r="BO792" s="34"/>
      <c r="BP792" s="34"/>
      <c r="BQ792" s="34"/>
      <c r="BR792" s="34"/>
      <c r="BS792" s="34"/>
      <c r="BT792" s="34"/>
      <c r="BU792" s="34"/>
    </row>
    <row r="793">
      <c r="A793" s="34"/>
      <c r="B793" s="34"/>
      <c r="C793" s="34"/>
      <c r="D793" s="33"/>
      <c r="E793" s="34"/>
      <c r="F793" s="34"/>
      <c r="G793" s="34"/>
      <c r="H793" s="34"/>
      <c r="I793" s="34"/>
      <c r="J793" s="36"/>
      <c r="K793" s="49"/>
      <c r="L793" s="96"/>
      <c r="M793" s="34"/>
      <c r="N793" s="34"/>
      <c r="O793" s="34"/>
      <c r="P793" s="32"/>
      <c r="Q793" s="34"/>
      <c r="R793" s="34"/>
      <c r="S793" s="34"/>
      <c r="T793" s="34"/>
      <c r="U793" s="34"/>
      <c r="V793" s="34"/>
      <c r="W793" s="34"/>
      <c r="X793" s="34"/>
      <c r="Y793" s="34"/>
      <c r="Z793" s="34"/>
      <c r="AA793" s="34"/>
      <c r="AB793" s="34"/>
      <c r="AC793" s="34"/>
      <c r="AD793" s="34"/>
      <c r="AE793" s="34"/>
      <c r="AF793" s="34"/>
      <c r="AG793" s="34"/>
      <c r="AH793" s="34"/>
      <c r="AI793" s="34"/>
      <c r="AJ793" s="34"/>
      <c r="AK793" s="34"/>
      <c r="AL793" s="34"/>
      <c r="AM793" s="34"/>
      <c r="AN793" s="34"/>
      <c r="AO793" s="34"/>
      <c r="AP793" s="34"/>
      <c r="AQ793" s="34"/>
      <c r="AR793" s="34"/>
      <c r="AS793" s="34"/>
      <c r="AT793" s="34"/>
      <c r="AU793" s="34"/>
      <c r="AV793" s="34"/>
      <c r="AW793" s="34"/>
      <c r="AX793" s="34"/>
      <c r="AY793" s="57"/>
      <c r="AZ793" s="47"/>
      <c r="BA793" s="34"/>
      <c r="BB793" s="34"/>
      <c r="BC793" s="34"/>
      <c r="BD793" s="47"/>
      <c r="BE793" s="34"/>
      <c r="BF793" s="34"/>
      <c r="BG793" s="34"/>
      <c r="BH793" s="34"/>
      <c r="BI793" s="32"/>
      <c r="BJ793" s="34"/>
      <c r="BK793" s="34"/>
      <c r="BL793" s="34"/>
      <c r="BM793" s="34"/>
      <c r="BN793" s="34"/>
      <c r="BO793" s="34"/>
      <c r="BP793" s="34"/>
      <c r="BQ793" s="34"/>
      <c r="BR793" s="34"/>
      <c r="BS793" s="34"/>
      <c r="BT793" s="34"/>
      <c r="BU793" s="34"/>
    </row>
    <row r="794">
      <c r="A794" s="34"/>
      <c r="B794" s="34"/>
      <c r="C794" s="34"/>
      <c r="D794" s="33"/>
      <c r="E794" s="34"/>
      <c r="F794" s="34"/>
      <c r="G794" s="34"/>
      <c r="H794" s="34"/>
      <c r="I794" s="34"/>
      <c r="J794" s="36"/>
      <c r="K794" s="49"/>
      <c r="L794" s="96"/>
      <c r="M794" s="34"/>
      <c r="N794" s="34"/>
      <c r="O794" s="34"/>
      <c r="P794" s="32"/>
      <c r="Q794" s="34"/>
      <c r="R794" s="34"/>
      <c r="S794" s="34"/>
      <c r="T794" s="34"/>
      <c r="U794" s="34"/>
      <c r="V794" s="34"/>
      <c r="W794" s="34"/>
      <c r="X794" s="34"/>
      <c r="Y794" s="34"/>
      <c r="Z794" s="34"/>
      <c r="AA794" s="34"/>
      <c r="AB794" s="34"/>
      <c r="AC794" s="34"/>
      <c r="AD794" s="34"/>
      <c r="AE794" s="34"/>
      <c r="AF794" s="34"/>
      <c r="AG794" s="34"/>
      <c r="AH794" s="34"/>
      <c r="AI794" s="34"/>
      <c r="AJ794" s="34"/>
      <c r="AK794" s="34"/>
      <c r="AL794" s="34"/>
      <c r="AM794" s="34"/>
      <c r="AN794" s="34"/>
      <c r="AO794" s="34"/>
      <c r="AP794" s="34"/>
      <c r="AQ794" s="34"/>
      <c r="AR794" s="34"/>
      <c r="AS794" s="34"/>
      <c r="AT794" s="34"/>
      <c r="AU794" s="34"/>
      <c r="AV794" s="34"/>
      <c r="AW794" s="34"/>
      <c r="AX794" s="34"/>
      <c r="AY794" s="57"/>
      <c r="AZ794" s="47"/>
      <c r="BA794" s="34"/>
      <c r="BB794" s="34"/>
      <c r="BC794" s="34"/>
      <c r="BD794" s="47"/>
      <c r="BE794" s="34"/>
      <c r="BF794" s="34"/>
      <c r="BG794" s="34"/>
      <c r="BH794" s="34"/>
      <c r="BI794" s="32"/>
      <c r="BJ794" s="34"/>
      <c r="BK794" s="34"/>
      <c r="BL794" s="34"/>
      <c r="BM794" s="34"/>
      <c r="BN794" s="34"/>
      <c r="BO794" s="34"/>
      <c r="BP794" s="34"/>
      <c r="BQ794" s="34"/>
      <c r="BR794" s="34"/>
      <c r="BS794" s="34"/>
      <c r="BT794" s="34"/>
      <c r="BU794" s="34"/>
    </row>
    <row r="795">
      <c r="A795" s="34"/>
      <c r="B795" s="34"/>
      <c r="C795" s="34"/>
      <c r="D795" s="33"/>
      <c r="E795" s="34"/>
      <c r="F795" s="34"/>
      <c r="G795" s="34"/>
      <c r="H795" s="34"/>
      <c r="I795" s="34"/>
      <c r="J795" s="36"/>
      <c r="K795" s="49"/>
      <c r="L795" s="96"/>
      <c r="M795" s="34"/>
      <c r="N795" s="34"/>
      <c r="O795" s="34"/>
      <c r="P795" s="32"/>
      <c r="Q795" s="34"/>
      <c r="R795" s="34"/>
      <c r="S795" s="34"/>
      <c r="T795" s="34"/>
      <c r="U795" s="34"/>
      <c r="V795" s="34"/>
      <c r="W795" s="34"/>
      <c r="X795" s="34"/>
      <c r="Y795" s="34"/>
      <c r="Z795" s="34"/>
      <c r="AA795" s="34"/>
      <c r="AB795" s="34"/>
      <c r="AC795" s="34"/>
      <c r="AD795" s="34"/>
      <c r="AE795" s="34"/>
      <c r="AF795" s="34"/>
      <c r="AG795" s="34"/>
      <c r="AH795" s="34"/>
      <c r="AI795" s="34"/>
      <c r="AJ795" s="34"/>
      <c r="AK795" s="34"/>
      <c r="AL795" s="34"/>
      <c r="AM795" s="34"/>
      <c r="AN795" s="34"/>
      <c r="AO795" s="34"/>
      <c r="AP795" s="34"/>
      <c r="AQ795" s="34"/>
      <c r="AR795" s="34"/>
      <c r="AS795" s="34"/>
      <c r="AT795" s="34"/>
      <c r="AU795" s="34"/>
      <c r="AV795" s="34"/>
      <c r="AW795" s="34"/>
      <c r="AX795" s="34"/>
      <c r="AY795" s="57"/>
      <c r="AZ795" s="47"/>
      <c r="BA795" s="34"/>
      <c r="BB795" s="34"/>
      <c r="BC795" s="34"/>
      <c r="BD795" s="47"/>
      <c r="BE795" s="34"/>
      <c r="BF795" s="34"/>
      <c r="BG795" s="34"/>
      <c r="BH795" s="34"/>
      <c r="BI795" s="32"/>
      <c r="BJ795" s="34"/>
      <c r="BK795" s="34"/>
      <c r="BL795" s="34"/>
      <c r="BM795" s="34"/>
      <c r="BN795" s="34"/>
      <c r="BO795" s="34"/>
      <c r="BP795" s="34"/>
      <c r="BQ795" s="34"/>
      <c r="BR795" s="34"/>
      <c r="BS795" s="34"/>
      <c r="BT795" s="34"/>
      <c r="BU795" s="34"/>
    </row>
    <row r="796">
      <c r="A796" s="34"/>
      <c r="B796" s="34"/>
      <c r="C796" s="34"/>
      <c r="D796" s="33"/>
      <c r="E796" s="34"/>
      <c r="F796" s="34"/>
      <c r="G796" s="34"/>
      <c r="H796" s="34"/>
      <c r="I796" s="34"/>
      <c r="J796" s="36"/>
      <c r="K796" s="49"/>
      <c r="L796" s="96"/>
      <c r="M796" s="34"/>
      <c r="N796" s="34"/>
      <c r="O796" s="34"/>
      <c r="P796" s="32"/>
      <c r="Q796" s="34"/>
      <c r="R796" s="34"/>
      <c r="S796" s="34"/>
      <c r="T796" s="34"/>
      <c r="U796" s="34"/>
      <c r="V796" s="34"/>
      <c r="W796" s="34"/>
      <c r="X796" s="34"/>
      <c r="Y796" s="34"/>
      <c r="Z796" s="34"/>
      <c r="AA796" s="34"/>
      <c r="AB796" s="34"/>
      <c r="AC796" s="34"/>
      <c r="AD796" s="34"/>
      <c r="AE796" s="34"/>
      <c r="AF796" s="34"/>
      <c r="AG796" s="34"/>
      <c r="AH796" s="34"/>
      <c r="AI796" s="34"/>
      <c r="AJ796" s="34"/>
      <c r="AK796" s="34"/>
      <c r="AL796" s="34"/>
      <c r="AM796" s="34"/>
      <c r="AN796" s="34"/>
      <c r="AO796" s="34"/>
      <c r="AP796" s="34"/>
      <c r="AQ796" s="34"/>
      <c r="AR796" s="34"/>
      <c r="AS796" s="34"/>
      <c r="AT796" s="34"/>
      <c r="AU796" s="34"/>
      <c r="AV796" s="34"/>
      <c r="AW796" s="34"/>
      <c r="AX796" s="34"/>
      <c r="AY796" s="57"/>
      <c r="AZ796" s="47"/>
      <c r="BA796" s="34"/>
      <c r="BB796" s="34"/>
      <c r="BC796" s="34"/>
      <c r="BD796" s="47"/>
      <c r="BE796" s="34"/>
      <c r="BF796" s="34"/>
      <c r="BG796" s="34"/>
      <c r="BH796" s="34"/>
      <c r="BI796" s="32"/>
      <c r="BJ796" s="34"/>
      <c r="BK796" s="34"/>
      <c r="BL796" s="34"/>
      <c r="BM796" s="34"/>
      <c r="BN796" s="34"/>
      <c r="BO796" s="34"/>
      <c r="BP796" s="34"/>
      <c r="BQ796" s="34"/>
      <c r="BR796" s="34"/>
      <c r="BS796" s="34"/>
      <c r="BT796" s="34"/>
      <c r="BU796" s="34"/>
    </row>
    <row r="797">
      <c r="A797" s="34"/>
      <c r="B797" s="34"/>
      <c r="C797" s="34"/>
      <c r="D797" s="33"/>
      <c r="E797" s="34"/>
      <c r="F797" s="34"/>
      <c r="G797" s="34"/>
      <c r="H797" s="34"/>
      <c r="I797" s="34"/>
      <c r="J797" s="36"/>
      <c r="K797" s="49"/>
      <c r="L797" s="96"/>
      <c r="M797" s="34"/>
      <c r="N797" s="34"/>
      <c r="O797" s="34"/>
      <c r="P797" s="32"/>
      <c r="Q797" s="34"/>
      <c r="R797" s="34"/>
      <c r="S797" s="34"/>
      <c r="T797" s="34"/>
      <c r="U797" s="34"/>
      <c r="V797" s="34"/>
      <c r="W797" s="34"/>
      <c r="X797" s="34"/>
      <c r="Y797" s="34"/>
      <c r="Z797" s="34"/>
      <c r="AA797" s="34"/>
      <c r="AB797" s="34"/>
      <c r="AC797" s="34"/>
      <c r="AD797" s="34"/>
      <c r="AE797" s="34"/>
      <c r="AF797" s="34"/>
      <c r="AG797" s="34"/>
      <c r="AH797" s="34"/>
      <c r="AI797" s="34"/>
      <c r="AJ797" s="34"/>
      <c r="AK797" s="34"/>
      <c r="AL797" s="34"/>
      <c r="AM797" s="34"/>
      <c r="AN797" s="34"/>
      <c r="AO797" s="34"/>
      <c r="AP797" s="34"/>
      <c r="AQ797" s="34"/>
      <c r="AR797" s="34"/>
      <c r="AS797" s="34"/>
      <c r="AT797" s="34"/>
      <c r="AU797" s="34"/>
      <c r="AV797" s="34"/>
      <c r="AW797" s="34"/>
      <c r="AX797" s="34"/>
      <c r="AY797" s="57"/>
      <c r="AZ797" s="47"/>
      <c r="BA797" s="34"/>
      <c r="BB797" s="34"/>
      <c r="BC797" s="34"/>
      <c r="BD797" s="47"/>
      <c r="BE797" s="34"/>
      <c r="BF797" s="34"/>
      <c r="BG797" s="34"/>
      <c r="BH797" s="34"/>
      <c r="BI797" s="32"/>
      <c r="BJ797" s="34"/>
      <c r="BK797" s="34"/>
      <c r="BL797" s="34"/>
      <c r="BM797" s="34"/>
      <c r="BN797" s="34"/>
      <c r="BO797" s="34"/>
      <c r="BP797" s="34"/>
      <c r="BQ797" s="34"/>
      <c r="BR797" s="34"/>
      <c r="BS797" s="34"/>
      <c r="BT797" s="34"/>
      <c r="BU797" s="34"/>
    </row>
    <row r="798">
      <c r="A798" s="34"/>
      <c r="B798" s="34"/>
      <c r="C798" s="34"/>
      <c r="D798" s="33"/>
      <c r="E798" s="34"/>
      <c r="F798" s="34"/>
      <c r="G798" s="34"/>
      <c r="H798" s="34"/>
      <c r="I798" s="34"/>
      <c r="J798" s="36"/>
      <c r="K798" s="49"/>
      <c r="L798" s="96"/>
      <c r="M798" s="34"/>
      <c r="N798" s="34"/>
      <c r="O798" s="34"/>
      <c r="P798" s="32"/>
      <c r="Q798" s="34"/>
      <c r="R798" s="34"/>
      <c r="S798" s="34"/>
      <c r="T798" s="34"/>
      <c r="U798" s="34"/>
      <c r="V798" s="34"/>
      <c r="W798" s="34"/>
      <c r="X798" s="34"/>
      <c r="Y798" s="34"/>
      <c r="Z798" s="34"/>
      <c r="AA798" s="34"/>
      <c r="AB798" s="34"/>
      <c r="AC798" s="34"/>
      <c r="AD798" s="34"/>
      <c r="AE798" s="34"/>
      <c r="AF798" s="34"/>
      <c r="AG798" s="34"/>
      <c r="AH798" s="34"/>
      <c r="AI798" s="34"/>
      <c r="AJ798" s="34"/>
      <c r="AK798" s="34"/>
      <c r="AL798" s="34"/>
      <c r="AM798" s="34"/>
      <c r="AN798" s="34"/>
      <c r="AO798" s="34"/>
      <c r="AP798" s="34"/>
      <c r="AQ798" s="34"/>
      <c r="AR798" s="34"/>
      <c r="AS798" s="34"/>
      <c r="AT798" s="34"/>
      <c r="AU798" s="34"/>
      <c r="AV798" s="34"/>
      <c r="AW798" s="34"/>
      <c r="AX798" s="34"/>
      <c r="AY798" s="57"/>
      <c r="AZ798" s="47"/>
      <c r="BA798" s="34"/>
      <c r="BB798" s="34"/>
      <c r="BC798" s="34"/>
      <c r="BD798" s="47"/>
      <c r="BE798" s="34"/>
      <c r="BF798" s="34"/>
      <c r="BG798" s="34"/>
      <c r="BH798" s="34"/>
      <c r="BI798" s="32"/>
      <c r="BJ798" s="34"/>
      <c r="BK798" s="34"/>
      <c r="BL798" s="34"/>
      <c r="BM798" s="34"/>
      <c r="BN798" s="34"/>
      <c r="BO798" s="34"/>
      <c r="BP798" s="34"/>
      <c r="BQ798" s="34"/>
      <c r="BR798" s="34"/>
      <c r="BS798" s="34"/>
      <c r="BT798" s="34"/>
      <c r="BU798" s="34"/>
    </row>
    <row r="799">
      <c r="A799" s="34"/>
      <c r="B799" s="34"/>
      <c r="C799" s="34"/>
      <c r="D799" s="33"/>
      <c r="E799" s="34"/>
      <c r="F799" s="34"/>
      <c r="G799" s="34"/>
      <c r="H799" s="34"/>
      <c r="I799" s="34"/>
      <c r="J799" s="36"/>
      <c r="K799" s="49"/>
      <c r="L799" s="96"/>
      <c r="M799" s="34"/>
      <c r="N799" s="34"/>
      <c r="O799" s="34"/>
      <c r="P799" s="32"/>
      <c r="Q799" s="34"/>
      <c r="R799" s="34"/>
      <c r="S799" s="34"/>
      <c r="T799" s="34"/>
      <c r="U799" s="34"/>
      <c r="V799" s="34"/>
      <c r="W799" s="34"/>
      <c r="X799" s="34"/>
      <c r="Y799" s="34"/>
      <c r="Z799" s="34"/>
      <c r="AA799" s="34"/>
      <c r="AB799" s="34"/>
      <c r="AC799" s="34"/>
      <c r="AD799" s="34"/>
      <c r="AE799" s="34"/>
      <c r="AF799" s="34"/>
      <c r="AG799" s="34"/>
      <c r="AH799" s="34"/>
      <c r="AI799" s="34"/>
      <c r="AJ799" s="34"/>
      <c r="AK799" s="34"/>
      <c r="AL799" s="34"/>
      <c r="AM799" s="34"/>
      <c r="AN799" s="34"/>
      <c r="AO799" s="34"/>
      <c r="AP799" s="34"/>
      <c r="AQ799" s="34"/>
      <c r="AR799" s="34"/>
      <c r="AS799" s="34"/>
      <c r="AT799" s="34"/>
      <c r="AU799" s="34"/>
      <c r="AV799" s="34"/>
      <c r="AW799" s="34"/>
      <c r="AX799" s="34"/>
      <c r="AY799" s="57"/>
      <c r="AZ799" s="47"/>
      <c r="BA799" s="34"/>
      <c r="BB799" s="34"/>
      <c r="BC799" s="34"/>
      <c r="BD799" s="47"/>
      <c r="BE799" s="34"/>
      <c r="BF799" s="34"/>
      <c r="BG799" s="34"/>
      <c r="BH799" s="34"/>
      <c r="BI799" s="32"/>
      <c r="BJ799" s="34"/>
      <c r="BK799" s="34"/>
      <c r="BL799" s="34"/>
      <c r="BM799" s="34"/>
      <c r="BN799" s="34"/>
      <c r="BO799" s="34"/>
      <c r="BP799" s="34"/>
      <c r="BQ799" s="34"/>
      <c r="BR799" s="34"/>
      <c r="BS799" s="34"/>
      <c r="BT799" s="34"/>
      <c r="BU799" s="34"/>
    </row>
    <row r="800">
      <c r="A800" s="34"/>
      <c r="B800" s="34"/>
      <c r="C800" s="34"/>
      <c r="D800" s="33"/>
      <c r="E800" s="34"/>
      <c r="F800" s="34"/>
      <c r="G800" s="34"/>
      <c r="H800" s="34"/>
      <c r="I800" s="34"/>
      <c r="J800" s="36"/>
      <c r="K800" s="49"/>
      <c r="L800" s="96"/>
      <c r="M800" s="34"/>
      <c r="N800" s="34"/>
      <c r="O800" s="34"/>
      <c r="P800" s="32"/>
      <c r="Q800" s="34"/>
      <c r="R800" s="34"/>
      <c r="S800" s="34"/>
      <c r="T800" s="34"/>
      <c r="U800" s="34"/>
      <c r="V800" s="34"/>
      <c r="W800" s="34"/>
      <c r="X800" s="34"/>
      <c r="Y800" s="34"/>
      <c r="Z800" s="34"/>
      <c r="AA800" s="34"/>
      <c r="AB800" s="34"/>
      <c r="AC800" s="34"/>
      <c r="AD800" s="34"/>
      <c r="AE800" s="34"/>
      <c r="AF800" s="34"/>
      <c r="AG800" s="34"/>
      <c r="AH800" s="34"/>
      <c r="AI800" s="34"/>
      <c r="AJ800" s="34"/>
      <c r="AK800" s="34"/>
      <c r="AL800" s="34"/>
      <c r="AM800" s="34"/>
      <c r="AN800" s="34"/>
      <c r="AO800" s="34"/>
      <c r="AP800" s="34"/>
      <c r="AQ800" s="34"/>
      <c r="AR800" s="34"/>
      <c r="AS800" s="34"/>
      <c r="AT800" s="34"/>
      <c r="AU800" s="34"/>
      <c r="AV800" s="34"/>
      <c r="AW800" s="34"/>
      <c r="AX800" s="34"/>
      <c r="AY800" s="57"/>
      <c r="AZ800" s="47"/>
      <c r="BA800" s="34"/>
      <c r="BB800" s="34"/>
      <c r="BC800" s="34"/>
      <c r="BD800" s="47"/>
      <c r="BE800" s="34"/>
      <c r="BF800" s="34"/>
      <c r="BG800" s="34"/>
      <c r="BH800" s="34"/>
      <c r="BI800" s="32"/>
      <c r="BJ800" s="34"/>
      <c r="BK800" s="34"/>
      <c r="BL800" s="34"/>
      <c r="BM800" s="34"/>
      <c r="BN800" s="34"/>
      <c r="BO800" s="34"/>
      <c r="BP800" s="34"/>
      <c r="BQ800" s="34"/>
      <c r="BR800" s="34"/>
      <c r="BS800" s="34"/>
      <c r="BT800" s="34"/>
      <c r="BU800" s="34"/>
    </row>
    <row r="801">
      <c r="A801" s="34"/>
      <c r="B801" s="34"/>
      <c r="C801" s="34"/>
      <c r="D801" s="33"/>
      <c r="E801" s="34"/>
      <c r="F801" s="34"/>
      <c r="G801" s="34"/>
      <c r="H801" s="34"/>
      <c r="I801" s="34"/>
      <c r="J801" s="36"/>
      <c r="K801" s="49"/>
      <c r="L801" s="96"/>
      <c r="M801" s="34"/>
      <c r="N801" s="34"/>
      <c r="O801" s="34"/>
      <c r="P801" s="32"/>
      <c r="Q801" s="34"/>
      <c r="R801" s="34"/>
      <c r="S801" s="34"/>
      <c r="T801" s="34"/>
      <c r="U801" s="34"/>
      <c r="V801" s="34"/>
      <c r="W801" s="34"/>
      <c r="X801" s="34"/>
      <c r="Y801" s="34"/>
      <c r="Z801" s="34"/>
      <c r="AA801" s="34"/>
      <c r="AB801" s="34"/>
      <c r="AC801" s="34"/>
      <c r="AD801" s="34"/>
      <c r="AE801" s="34"/>
      <c r="AF801" s="34"/>
      <c r="AG801" s="34"/>
      <c r="AH801" s="34"/>
      <c r="AI801" s="34"/>
      <c r="AJ801" s="34"/>
      <c r="AK801" s="34"/>
      <c r="AL801" s="34"/>
      <c r="AM801" s="34"/>
      <c r="AN801" s="34"/>
      <c r="AO801" s="34"/>
      <c r="AP801" s="34"/>
      <c r="AQ801" s="34"/>
      <c r="AR801" s="34"/>
      <c r="AS801" s="34"/>
      <c r="AT801" s="34"/>
      <c r="AU801" s="34"/>
      <c r="AV801" s="34"/>
      <c r="AW801" s="34"/>
      <c r="AX801" s="34"/>
      <c r="AY801" s="57"/>
      <c r="AZ801" s="47"/>
      <c r="BA801" s="34"/>
      <c r="BB801" s="34"/>
      <c r="BC801" s="34"/>
      <c r="BD801" s="47"/>
      <c r="BE801" s="34"/>
      <c r="BF801" s="34"/>
      <c r="BG801" s="34"/>
      <c r="BH801" s="34"/>
      <c r="BI801" s="32"/>
      <c r="BJ801" s="34"/>
      <c r="BK801" s="34"/>
      <c r="BL801" s="34"/>
      <c r="BM801" s="34"/>
      <c r="BN801" s="34"/>
      <c r="BO801" s="34"/>
      <c r="BP801" s="34"/>
      <c r="BQ801" s="34"/>
      <c r="BR801" s="34"/>
      <c r="BS801" s="34"/>
      <c r="BT801" s="34"/>
      <c r="BU801" s="34"/>
    </row>
    <row r="802">
      <c r="A802" s="34"/>
      <c r="B802" s="34"/>
      <c r="C802" s="34"/>
      <c r="D802" s="33"/>
      <c r="E802" s="34"/>
      <c r="F802" s="34"/>
      <c r="G802" s="34"/>
      <c r="H802" s="34"/>
      <c r="I802" s="34"/>
      <c r="J802" s="36"/>
      <c r="K802" s="49"/>
      <c r="L802" s="96"/>
      <c r="M802" s="34"/>
      <c r="N802" s="34"/>
      <c r="O802" s="34"/>
      <c r="P802" s="32"/>
      <c r="Q802" s="34"/>
      <c r="R802" s="34"/>
      <c r="S802" s="34"/>
      <c r="T802" s="34"/>
      <c r="U802" s="34"/>
      <c r="V802" s="34"/>
      <c r="W802" s="34"/>
      <c r="X802" s="34"/>
      <c r="Y802" s="34"/>
      <c r="Z802" s="34"/>
      <c r="AA802" s="34"/>
      <c r="AB802" s="34"/>
      <c r="AC802" s="34"/>
      <c r="AD802" s="34"/>
      <c r="AE802" s="34"/>
      <c r="AF802" s="34"/>
      <c r="AG802" s="34"/>
      <c r="AH802" s="34"/>
      <c r="AI802" s="34"/>
      <c r="AJ802" s="34"/>
      <c r="AK802" s="34"/>
      <c r="AL802" s="34"/>
      <c r="AM802" s="34"/>
      <c r="AN802" s="34"/>
      <c r="AO802" s="34"/>
      <c r="AP802" s="34"/>
      <c r="AQ802" s="34"/>
      <c r="AR802" s="34"/>
      <c r="AS802" s="34"/>
      <c r="AT802" s="34"/>
      <c r="AU802" s="34"/>
      <c r="AV802" s="34"/>
      <c r="AW802" s="34"/>
      <c r="AX802" s="34"/>
      <c r="AY802" s="57"/>
      <c r="AZ802" s="47"/>
      <c r="BA802" s="34"/>
      <c r="BB802" s="34"/>
      <c r="BC802" s="34"/>
      <c r="BD802" s="47"/>
      <c r="BE802" s="34"/>
      <c r="BF802" s="34"/>
      <c r="BG802" s="34"/>
      <c r="BH802" s="34"/>
      <c r="BI802" s="32"/>
      <c r="BJ802" s="34"/>
      <c r="BK802" s="34"/>
      <c r="BL802" s="34"/>
      <c r="BM802" s="34"/>
      <c r="BN802" s="34"/>
      <c r="BO802" s="34"/>
      <c r="BP802" s="34"/>
      <c r="BQ802" s="34"/>
      <c r="BR802" s="34"/>
      <c r="BS802" s="34"/>
      <c r="BT802" s="34"/>
      <c r="BU802" s="34"/>
    </row>
    <row r="803">
      <c r="A803" s="34"/>
      <c r="B803" s="34"/>
      <c r="C803" s="34"/>
      <c r="D803" s="33"/>
      <c r="E803" s="34"/>
      <c r="F803" s="34"/>
      <c r="G803" s="34"/>
      <c r="H803" s="34"/>
      <c r="I803" s="34"/>
      <c r="J803" s="36"/>
      <c r="K803" s="49"/>
      <c r="L803" s="96"/>
      <c r="M803" s="34"/>
      <c r="N803" s="34"/>
      <c r="O803" s="34"/>
      <c r="P803" s="32"/>
      <c r="Q803" s="34"/>
      <c r="R803" s="34"/>
      <c r="S803" s="34"/>
      <c r="T803" s="34"/>
      <c r="U803" s="34"/>
      <c r="V803" s="34"/>
      <c r="W803" s="34"/>
      <c r="X803" s="34"/>
      <c r="Y803" s="34"/>
      <c r="Z803" s="34"/>
      <c r="AA803" s="34"/>
      <c r="AB803" s="34"/>
      <c r="AC803" s="34"/>
      <c r="AD803" s="34"/>
      <c r="AE803" s="34"/>
      <c r="AF803" s="34"/>
      <c r="AG803" s="34"/>
      <c r="AH803" s="34"/>
      <c r="AI803" s="34"/>
      <c r="AJ803" s="34"/>
      <c r="AK803" s="34"/>
      <c r="AL803" s="34"/>
      <c r="AM803" s="34"/>
      <c r="AN803" s="34"/>
      <c r="AO803" s="34"/>
      <c r="AP803" s="34"/>
      <c r="AQ803" s="34"/>
      <c r="AR803" s="34"/>
      <c r="AS803" s="34"/>
      <c r="AT803" s="34"/>
      <c r="AU803" s="34"/>
      <c r="AV803" s="34"/>
      <c r="AW803" s="34"/>
      <c r="AX803" s="34"/>
      <c r="AY803" s="57"/>
      <c r="AZ803" s="47"/>
      <c r="BA803" s="34"/>
      <c r="BB803" s="34"/>
      <c r="BC803" s="34"/>
      <c r="BD803" s="47"/>
      <c r="BE803" s="34"/>
      <c r="BF803" s="34"/>
      <c r="BG803" s="34"/>
      <c r="BH803" s="34"/>
      <c r="BI803" s="32"/>
      <c r="BJ803" s="34"/>
      <c r="BK803" s="34"/>
      <c r="BL803" s="34"/>
      <c r="BM803" s="34"/>
      <c r="BN803" s="34"/>
      <c r="BO803" s="34"/>
      <c r="BP803" s="34"/>
      <c r="BQ803" s="34"/>
      <c r="BR803" s="34"/>
      <c r="BS803" s="34"/>
      <c r="BT803" s="34"/>
      <c r="BU803" s="34"/>
    </row>
    <row r="804">
      <c r="A804" s="34"/>
      <c r="B804" s="34"/>
      <c r="C804" s="34"/>
      <c r="D804" s="33"/>
      <c r="E804" s="34"/>
      <c r="F804" s="34"/>
      <c r="G804" s="34"/>
      <c r="H804" s="34"/>
      <c r="I804" s="34"/>
      <c r="J804" s="36"/>
      <c r="K804" s="49"/>
      <c r="L804" s="96"/>
      <c r="M804" s="34"/>
      <c r="N804" s="34"/>
      <c r="O804" s="34"/>
      <c r="P804" s="32"/>
      <c r="Q804" s="34"/>
      <c r="R804" s="34"/>
      <c r="S804" s="34"/>
      <c r="T804" s="34"/>
      <c r="U804" s="34"/>
      <c r="V804" s="34"/>
      <c r="W804" s="34"/>
      <c r="X804" s="34"/>
      <c r="Y804" s="34"/>
      <c r="Z804" s="34"/>
      <c r="AA804" s="34"/>
      <c r="AB804" s="34"/>
      <c r="AC804" s="34"/>
      <c r="AD804" s="34"/>
      <c r="AE804" s="34"/>
      <c r="AF804" s="34"/>
      <c r="AG804" s="34"/>
      <c r="AH804" s="34"/>
      <c r="AI804" s="34"/>
      <c r="AJ804" s="34"/>
      <c r="AK804" s="34"/>
      <c r="AL804" s="34"/>
      <c r="AM804" s="34"/>
      <c r="AN804" s="34"/>
      <c r="AO804" s="34"/>
      <c r="AP804" s="34"/>
      <c r="AQ804" s="34"/>
      <c r="AR804" s="34"/>
      <c r="AS804" s="34"/>
      <c r="AT804" s="34"/>
      <c r="AU804" s="34"/>
      <c r="AV804" s="34"/>
      <c r="AW804" s="34"/>
      <c r="AX804" s="34"/>
      <c r="AY804" s="57"/>
      <c r="AZ804" s="47"/>
      <c r="BA804" s="34"/>
      <c r="BB804" s="34"/>
      <c r="BC804" s="34"/>
      <c r="BD804" s="47"/>
      <c r="BE804" s="34"/>
      <c r="BF804" s="34"/>
      <c r="BG804" s="34"/>
      <c r="BH804" s="34"/>
      <c r="BI804" s="32"/>
      <c r="BJ804" s="34"/>
      <c r="BK804" s="34"/>
      <c r="BL804" s="34"/>
      <c r="BM804" s="34"/>
      <c r="BN804" s="34"/>
      <c r="BO804" s="34"/>
      <c r="BP804" s="34"/>
      <c r="BQ804" s="34"/>
      <c r="BR804" s="34"/>
      <c r="BS804" s="34"/>
      <c r="BT804" s="34"/>
      <c r="BU804" s="34"/>
    </row>
    <row r="805">
      <c r="A805" s="34"/>
      <c r="B805" s="34"/>
      <c r="C805" s="34"/>
      <c r="D805" s="33"/>
      <c r="E805" s="34"/>
      <c r="F805" s="34"/>
      <c r="G805" s="34"/>
      <c r="H805" s="34"/>
      <c r="I805" s="34"/>
      <c r="J805" s="36"/>
      <c r="K805" s="49"/>
      <c r="L805" s="96"/>
      <c r="M805" s="34"/>
      <c r="N805" s="34"/>
      <c r="O805" s="34"/>
      <c r="P805" s="32"/>
      <c r="Q805" s="34"/>
      <c r="R805" s="34"/>
      <c r="S805" s="34"/>
      <c r="T805" s="34"/>
      <c r="U805" s="34"/>
      <c r="V805" s="34"/>
      <c r="W805" s="34"/>
      <c r="X805" s="34"/>
      <c r="Y805" s="34"/>
      <c r="Z805" s="34"/>
      <c r="AA805" s="34"/>
      <c r="AB805" s="34"/>
      <c r="AC805" s="34"/>
      <c r="AD805" s="34"/>
      <c r="AE805" s="34"/>
      <c r="AF805" s="34"/>
      <c r="AG805" s="34"/>
      <c r="AH805" s="34"/>
      <c r="AI805" s="34"/>
      <c r="AJ805" s="34"/>
      <c r="AK805" s="34"/>
      <c r="AL805" s="34"/>
      <c r="AM805" s="34"/>
      <c r="AN805" s="34"/>
      <c r="AO805" s="34"/>
      <c r="AP805" s="34"/>
      <c r="AQ805" s="34"/>
      <c r="AR805" s="34"/>
      <c r="AS805" s="34"/>
      <c r="AT805" s="34"/>
      <c r="AU805" s="34"/>
      <c r="AV805" s="34"/>
      <c r="AW805" s="34"/>
      <c r="AX805" s="34"/>
      <c r="AY805" s="57"/>
      <c r="AZ805" s="47"/>
      <c r="BA805" s="34"/>
      <c r="BB805" s="34"/>
      <c r="BC805" s="34"/>
      <c r="BD805" s="47"/>
      <c r="BE805" s="34"/>
      <c r="BF805" s="34"/>
      <c r="BG805" s="34"/>
      <c r="BH805" s="34"/>
      <c r="BI805" s="32"/>
      <c r="BJ805" s="34"/>
      <c r="BK805" s="34"/>
      <c r="BL805" s="34"/>
      <c r="BM805" s="34"/>
      <c r="BN805" s="34"/>
      <c r="BO805" s="34"/>
      <c r="BP805" s="34"/>
      <c r="BQ805" s="34"/>
      <c r="BR805" s="34"/>
      <c r="BS805" s="34"/>
      <c r="BT805" s="34"/>
      <c r="BU805" s="34"/>
    </row>
    <row r="806">
      <c r="A806" s="34"/>
      <c r="B806" s="34"/>
      <c r="C806" s="34"/>
      <c r="D806" s="33"/>
      <c r="E806" s="34"/>
      <c r="F806" s="34"/>
      <c r="G806" s="34"/>
      <c r="H806" s="34"/>
      <c r="I806" s="34"/>
      <c r="J806" s="36"/>
      <c r="K806" s="49"/>
      <c r="L806" s="96"/>
      <c r="M806" s="34"/>
      <c r="N806" s="34"/>
      <c r="O806" s="34"/>
      <c r="P806" s="32"/>
      <c r="Q806" s="34"/>
      <c r="R806" s="34"/>
      <c r="S806" s="34"/>
      <c r="T806" s="34"/>
      <c r="U806" s="34"/>
      <c r="V806" s="34"/>
      <c r="W806" s="34"/>
      <c r="X806" s="34"/>
      <c r="Y806" s="34"/>
      <c r="Z806" s="34"/>
      <c r="AA806" s="34"/>
      <c r="AB806" s="34"/>
      <c r="AC806" s="34"/>
      <c r="AD806" s="34"/>
      <c r="AE806" s="34"/>
      <c r="AF806" s="34"/>
      <c r="AG806" s="34"/>
      <c r="AH806" s="34"/>
      <c r="AI806" s="34"/>
      <c r="AJ806" s="34"/>
      <c r="AK806" s="34"/>
      <c r="AL806" s="34"/>
      <c r="AM806" s="34"/>
      <c r="AN806" s="34"/>
      <c r="AO806" s="34"/>
      <c r="AP806" s="34"/>
      <c r="AQ806" s="34"/>
      <c r="AR806" s="34"/>
      <c r="AS806" s="34"/>
      <c r="AT806" s="34"/>
      <c r="AU806" s="34"/>
      <c r="AV806" s="34"/>
      <c r="AW806" s="34"/>
      <c r="AX806" s="34"/>
      <c r="AY806" s="57"/>
      <c r="AZ806" s="47"/>
      <c r="BA806" s="34"/>
      <c r="BB806" s="34"/>
      <c r="BC806" s="34"/>
      <c r="BD806" s="47"/>
      <c r="BE806" s="34"/>
      <c r="BF806" s="34"/>
      <c r="BG806" s="34"/>
      <c r="BH806" s="34"/>
      <c r="BI806" s="32"/>
      <c r="BJ806" s="34"/>
      <c r="BK806" s="34"/>
      <c r="BL806" s="34"/>
      <c r="BM806" s="34"/>
      <c r="BN806" s="34"/>
      <c r="BO806" s="34"/>
      <c r="BP806" s="34"/>
      <c r="BQ806" s="34"/>
      <c r="BR806" s="34"/>
      <c r="BS806" s="34"/>
      <c r="BT806" s="34"/>
      <c r="BU806" s="34"/>
    </row>
    <row r="807">
      <c r="A807" s="34"/>
      <c r="B807" s="34"/>
      <c r="C807" s="34"/>
      <c r="D807" s="33"/>
      <c r="E807" s="34"/>
      <c r="F807" s="34"/>
      <c r="G807" s="34"/>
      <c r="H807" s="34"/>
      <c r="I807" s="34"/>
      <c r="J807" s="36"/>
      <c r="K807" s="49"/>
      <c r="L807" s="96"/>
      <c r="M807" s="34"/>
      <c r="N807" s="34"/>
      <c r="O807" s="34"/>
      <c r="P807" s="32"/>
      <c r="Q807" s="34"/>
      <c r="R807" s="34"/>
      <c r="S807" s="34"/>
      <c r="T807" s="34"/>
      <c r="U807" s="34"/>
      <c r="V807" s="34"/>
      <c r="W807" s="34"/>
      <c r="X807" s="34"/>
      <c r="Y807" s="34"/>
      <c r="Z807" s="34"/>
      <c r="AA807" s="34"/>
      <c r="AB807" s="34"/>
      <c r="AC807" s="34"/>
      <c r="AD807" s="34"/>
      <c r="AE807" s="34"/>
      <c r="AF807" s="34"/>
      <c r="AG807" s="34"/>
      <c r="AH807" s="34"/>
      <c r="AI807" s="34"/>
      <c r="AJ807" s="34"/>
      <c r="AK807" s="34"/>
      <c r="AL807" s="34"/>
      <c r="AM807" s="34"/>
      <c r="AN807" s="34"/>
      <c r="AO807" s="34"/>
      <c r="AP807" s="34"/>
      <c r="AQ807" s="34"/>
      <c r="AR807" s="34"/>
      <c r="AS807" s="34"/>
      <c r="AT807" s="34"/>
      <c r="AU807" s="34"/>
      <c r="AV807" s="34"/>
      <c r="AW807" s="34"/>
      <c r="AX807" s="34"/>
      <c r="AY807" s="57"/>
      <c r="AZ807" s="47"/>
      <c r="BA807" s="34"/>
      <c r="BB807" s="34"/>
      <c r="BC807" s="34"/>
      <c r="BD807" s="47"/>
      <c r="BE807" s="34"/>
      <c r="BF807" s="34"/>
      <c r="BG807" s="34"/>
      <c r="BH807" s="34"/>
      <c r="BI807" s="32"/>
      <c r="BJ807" s="34"/>
      <c r="BK807" s="34"/>
      <c r="BL807" s="34"/>
      <c r="BM807" s="34"/>
      <c r="BN807" s="34"/>
      <c r="BO807" s="34"/>
      <c r="BP807" s="34"/>
      <c r="BQ807" s="34"/>
      <c r="BR807" s="34"/>
      <c r="BS807" s="34"/>
      <c r="BT807" s="34"/>
      <c r="BU807" s="34"/>
    </row>
    <row r="808">
      <c r="A808" s="34"/>
      <c r="B808" s="34"/>
      <c r="C808" s="34"/>
      <c r="D808" s="33"/>
      <c r="E808" s="34"/>
      <c r="F808" s="34"/>
      <c r="G808" s="34"/>
      <c r="H808" s="34"/>
      <c r="I808" s="34"/>
      <c r="J808" s="36"/>
      <c r="K808" s="49"/>
      <c r="L808" s="96"/>
      <c r="M808" s="34"/>
      <c r="N808" s="34"/>
      <c r="O808" s="34"/>
      <c r="P808" s="32"/>
      <c r="Q808" s="34"/>
      <c r="R808" s="34"/>
      <c r="S808" s="34"/>
      <c r="T808" s="34"/>
      <c r="U808" s="34"/>
      <c r="V808" s="34"/>
      <c r="W808" s="34"/>
      <c r="X808" s="34"/>
      <c r="Y808" s="34"/>
      <c r="Z808" s="34"/>
      <c r="AA808" s="34"/>
      <c r="AB808" s="34"/>
      <c r="AC808" s="34"/>
      <c r="AD808" s="34"/>
      <c r="AE808" s="34"/>
      <c r="AF808" s="34"/>
      <c r="AG808" s="34"/>
      <c r="AH808" s="34"/>
      <c r="AI808" s="34"/>
      <c r="AJ808" s="34"/>
      <c r="AK808" s="34"/>
      <c r="AL808" s="34"/>
      <c r="AM808" s="34"/>
      <c r="AN808" s="34"/>
      <c r="AO808" s="34"/>
      <c r="AP808" s="34"/>
      <c r="AQ808" s="34"/>
      <c r="AR808" s="34"/>
      <c r="AS808" s="34"/>
      <c r="AT808" s="34"/>
      <c r="AU808" s="34"/>
      <c r="AV808" s="34"/>
      <c r="AW808" s="34"/>
      <c r="AX808" s="34"/>
      <c r="AY808" s="57"/>
      <c r="AZ808" s="47"/>
      <c r="BA808" s="34"/>
      <c r="BB808" s="34"/>
      <c r="BC808" s="34"/>
      <c r="BD808" s="47"/>
      <c r="BE808" s="34"/>
      <c r="BF808" s="34"/>
      <c r="BG808" s="34"/>
      <c r="BH808" s="34"/>
      <c r="BI808" s="32"/>
      <c r="BJ808" s="34"/>
      <c r="BK808" s="34"/>
      <c r="BL808" s="34"/>
      <c r="BM808" s="34"/>
      <c r="BN808" s="34"/>
      <c r="BO808" s="34"/>
      <c r="BP808" s="34"/>
      <c r="BQ808" s="34"/>
      <c r="BR808" s="34"/>
      <c r="BS808" s="34"/>
      <c r="BT808" s="34"/>
      <c r="BU808" s="34"/>
    </row>
    <row r="809">
      <c r="A809" s="34"/>
      <c r="B809" s="34"/>
      <c r="C809" s="34"/>
      <c r="D809" s="33"/>
      <c r="E809" s="34"/>
      <c r="F809" s="34"/>
      <c r="G809" s="34"/>
      <c r="H809" s="34"/>
      <c r="I809" s="34"/>
      <c r="J809" s="36"/>
      <c r="K809" s="49"/>
      <c r="L809" s="96"/>
      <c r="M809" s="34"/>
      <c r="N809" s="34"/>
      <c r="O809" s="34"/>
      <c r="P809" s="32"/>
      <c r="Q809" s="34"/>
      <c r="R809" s="34"/>
      <c r="S809" s="34"/>
      <c r="T809" s="34"/>
      <c r="U809" s="34"/>
      <c r="V809" s="34"/>
      <c r="W809" s="34"/>
      <c r="X809" s="34"/>
      <c r="Y809" s="34"/>
      <c r="Z809" s="34"/>
      <c r="AA809" s="34"/>
      <c r="AB809" s="34"/>
      <c r="AC809" s="34"/>
      <c r="AD809" s="34"/>
      <c r="AE809" s="34"/>
      <c r="AF809" s="34"/>
      <c r="AG809" s="34"/>
      <c r="AH809" s="34"/>
      <c r="AI809" s="34"/>
      <c r="AJ809" s="34"/>
      <c r="AK809" s="34"/>
      <c r="AL809" s="34"/>
      <c r="AM809" s="34"/>
      <c r="AN809" s="34"/>
      <c r="AO809" s="34"/>
      <c r="AP809" s="34"/>
      <c r="AQ809" s="34"/>
      <c r="AR809" s="34"/>
      <c r="AS809" s="34"/>
      <c r="AT809" s="34"/>
      <c r="AU809" s="34"/>
      <c r="AV809" s="34"/>
      <c r="AW809" s="34"/>
      <c r="AX809" s="34"/>
      <c r="AY809" s="57"/>
      <c r="AZ809" s="47"/>
      <c r="BA809" s="34"/>
      <c r="BB809" s="34"/>
      <c r="BC809" s="34"/>
      <c r="BD809" s="47"/>
      <c r="BE809" s="34"/>
      <c r="BF809" s="34"/>
      <c r="BG809" s="34"/>
      <c r="BH809" s="34"/>
      <c r="BI809" s="32"/>
      <c r="BJ809" s="34"/>
      <c r="BK809" s="34"/>
      <c r="BL809" s="34"/>
      <c r="BM809" s="34"/>
      <c r="BN809" s="34"/>
      <c r="BO809" s="34"/>
      <c r="BP809" s="34"/>
      <c r="BQ809" s="34"/>
      <c r="BR809" s="34"/>
      <c r="BS809" s="34"/>
      <c r="BT809" s="34"/>
      <c r="BU809" s="34"/>
    </row>
    <row r="810">
      <c r="A810" s="34"/>
      <c r="B810" s="34"/>
      <c r="C810" s="34"/>
      <c r="D810" s="33"/>
      <c r="E810" s="34"/>
      <c r="F810" s="34"/>
      <c r="G810" s="34"/>
      <c r="H810" s="34"/>
      <c r="I810" s="34"/>
      <c r="J810" s="36"/>
      <c r="K810" s="49"/>
      <c r="L810" s="96"/>
      <c r="M810" s="34"/>
      <c r="N810" s="34"/>
      <c r="O810" s="34"/>
      <c r="P810" s="32"/>
      <c r="Q810" s="34"/>
      <c r="R810" s="34"/>
      <c r="S810" s="34"/>
      <c r="T810" s="34"/>
      <c r="U810" s="34"/>
      <c r="V810" s="34"/>
      <c r="W810" s="34"/>
      <c r="X810" s="34"/>
      <c r="Y810" s="34"/>
      <c r="Z810" s="34"/>
      <c r="AA810" s="34"/>
      <c r="AB810" s="34"/>
      <c r="AC810" s="34"/>
      <c r="AD810" s="34"/>
      <c r="AE810" s="34"/>
      <c r="AF810" s="34"/>
      <c r="AG810" s="34"/>
      <c r="AH810" s="34"/>
      <c r="AI810" s="34"/>
      <c r="AJ810" s="34"/>
      <c r="AK810" s="34"/>
      <c r="AL810" s="34"/>
      <c r="AM810" s="34"/>
      <c r="AN810" s="34"/>
      <c r="AO810" s="34"/>
      <c r="AP810" s="34"/>
      <c r="AQ810" s="34"/>
      <c r="AR810" s="34"/>
      <c r="AS810" s="34"/>
      <c r="AT810" s="34"/>
      <c r="AU810" s="34"/>
      <c r="AV810" s="34"/>
      <c r="AW810" s="34"/>
      <c r="AX810" s="34"/>
      <c r="AY810" s="57"/>
      <c r="AZ810" s="47"/>
      <c r="BA810" s="34"/>
      <c r="BB810" s="34"/>
      <c r="BC810" s="34"/>
      <c r="BD810" s="47"/>
      <c r="BE810" s="34"/>
      <c r="BF810" s="34"/>
      <c r="BG810" s="34"/>
      <c r="BH810" s="34"/>
      <c r="BI810" s="32"/>
      <c r="BJ810" s="34"/>
      <c r="BK810" s="34"/>
      <c r="BL810" s="34"/>
      <c r="BM810" s="34"/>
      <c r="BN810" s="34"/>
      <c r="BO810" s="34"/>
      <c r="BP810" s="34"/>
      <c r="BQ810" s="34"/>
      <c r="BR810" s="34"/>
      <c r="BS810" s="34"/>
      <c r="BT810" s="34"/>
      <c r="BU810" s="34"/>
    </row>
    <row r="811">
      <c r="A811" s="34"/>
      <c r="B811" s="34"/>
      <c r="C811" s="34"/>
      <c r="D811" s="33"/>
      <c r="E811" s="34"/>
      <c r="F811" s="34"/>
      <c r="G811" s="34"/>
      <c r="H811" s="34"/>
      <c r="I811" s="34"/>
      <c r="J811" s="36"/>
      <c r="K811" s="49"/>
      <c r="L811" s="96"/>
      <c r="M811" s="34"/>
      <c r="N811" s="34"/>
      <c r="O811" s="34"/>
      <c r="P811" s="32"/>
      <c r="Q811" s="34"/>
      <c r="R811" s="34"/>
      <c r="S811" s="34"/>
      <c r="T811" s="34"/>
      <c r="U811" s="34"/>
      <c r="V811" s="34"/>
      <c r="W811" s="34"/>
      <c r="X811" s="34"/>
      <c r="Y811" s="34"/>
      <c r="Z811" s="34"/>
      <c r="AA811" s="34"/>
      <c r="AB811" s="34"/>
      <c r="AC811" s="34"/>
      <c r="AD811" s="34"/>
      <c r="AE811" s="34"/>
      <c r="AF811" s="34"/>
      <c r="AG811" s="34"/>
      <c r="AH811" s="34"/>
      <c r="AI811" s="34"/>
      <c r="AJ811" s="34"/>
      <c r="AK811" s="34"/>
      <c r="AL811" s="34"/>
      <c r="AM811" s="34"/>
      <c r="AN811" s="34"/>
      <c r="AO811" s="34"/>
      <c r="AP811" s="34"/>
      <c r="AQ811" s="34"/>
      <c r="AR811" s="34"/>
      <c r="AS811" s="34"/>
      <c r="AT811" s="34"/>
      <c r="AU811" s="34"/>
      <c r="AV811" s="34"/>
      <c r="AW811" s="34"/>
      <c r="AX811" s="34"/>
      <c r="AY811" s="57"/>
      <c r="AZ811" s="47"/>
      <c r="BA811" s="34"/>
      <c r="BB811" s="34"/>
      <c r="BC811" s="34"/>
      <c r="BD811" s="47"/>
      <c r="BE811" s="34"/>
      <c r="BF811" s="34"/>
      <c r="BG811" s="34"/>
      <c r="BH811" s="34"/>
      <c r="BI811" s="32"/>
      <c r="BJ811" s="34"/>
      <c r="BK811" s="34"/>
      <c r="BL811" s="34"/>
      <c r="BM811" s="34"/>
      <c r="BN811" s="34"/>
      <c r="BO811" s="34"/>
      <c r="BP811" s="34"/>
      <c r="BQ811" s="34"/>
      <c r="BR811" s="34"/>
      <c r="BS811" s="34"/>
      <c r="BT811" s="34"/>
      <c r="BU811" s="34"/>
    </row>
    <row r="812">
      <c r="A812" s="34"/>
      <c r="B812" s="34"/>
      <c r="C812" s="34"/>
      <c r="D812" s="33"/>
      <c r="E812" s="34"/>
      <c r="F812" s="34"/>
      <c r="G812" s="34"/>
      <c r="H812" s="34"/>
      <c r="I812" s="34"/>
      <c r="J812" s="36"/>
      <c r="K812" s="49"/>
      <c r="L812" s="96"/>
      <c r="M812" s="34"/>
      <c r="N812" s="34"/>
      <c r="O812" s="34"/>
      <c r="P812" s="32"/>
      <c r="Q812" s="34"/>
      <c r="R812" s="34"/>
      <c r="S812" s="34"/>
      <c r="T812" s="34"/>
      <c r="U812" s="34"/>
      <c r="V812" s="34"/>
      <c r="W812" s="34"/>
      <c r="X812" s="34"/>
      <c r="Y812" s="34"/>
      <c r="Z812" s="34"/>
      <c r="AA812" s="34"/>
      <c r="AB812" s="34"/>
      <c r="AC812" s="34"/>
      <c r="AD812" s="34"/>
      <c r="AE812" s="34"/>
      <c r="AF812" s="34"/>
      <c r="AG812" s="34"/>
      <c r="AH812" s="34"/>
      <c r="AI812" s="34"/>
      <c r="AJ812" s="34"/>
      <c r="AK812" s="34"/>
      <c r="AL812" s="34"/>
      <c r="AM812" s="34"/>
      <c r="AN812" s="34"/>
      <c r="AO812" s="34"/>
      <c r="AP812" s="34"/>
      <c r="AQ812" s="34"/>
      <c r="AR812" s="34"/>
      <c r="AS812" s="34"/>
      <c r="AT812" s="34"/>
      <c r="AU812" s="34"/>
      <c r="AV812" s="34"/>
      <c r="AW812" s="34"/>
      <c r="AX812" s="34"/>
      <c r="AY812" s="57"/>
      <c r="AZ812" s="47"/>
      <c r="BA812" s="34"/>
      <c r="BB812" s="34"/>
      <c r="BC812" s="34"/>
      <c r="BD812" s="47"/>
      <c r="BE812" s="34"/>
      <c r="BF812" s="34"/>
      <c r="BG812" s="34"/>
      <c r="BH812" s="34"/>
      <c r="BI812" s="32"/>
      <c r="BJ812" s="34"/>
      <c r="BK812" s="34"/>
      <c r="BL812" s="34"/>
      <c r="BM812" s="34"/>
      <c r="BN812" s="34"/>
      <c r="BO812" s="34"/>
      <c r="BP812" s="34"/>
      <c r="BQ812" s="34"/>
      <c r="BR812" s="34"/>
      <c r="BS812" s="34"/>
      <c r="BT812" s="34"/>
      <c r="BU812" s="34"/>
    </row>
    <row r="813">
      <c r="A813" s="34"/>
      <c r="B813" s="34"/>
      <c r="C813" s="34"/>
      <c r="D813" s="33"/>
      <c r="E813" s="34"/>
      <c r="F813" s="34"/>
      <c r="G813" s="34"/>
      <c r="H813" s="34"/>
      <c r="I813" s="34"/>
      <c r="J813" s="36"/>
      <c r="K813" s="49"/>
      <c r="L813" s="96"/>
      <c r="M813" s="34"/>
      <c r="N813" s="34"/>
      <c r="O813" s="34"/>
      <c r="P813" s="32"/>
      <c r="Q813" s="34"/>
      <c r="R813" s="34"/>
      <c r="S813" s="34"/>
      <c r="T813" s="34"/>
      <c r="U813" s="34"/>
      <c r="V813" s="34"/>
      <c r="W813" s="34"/>
      <c r="X813" s="34"/>
      <c r="Y813" s="34"/>
      <c r="Z813" s="34"/>
      <c r="AA813" s="34"/>
      <c r="AB813" s="34"/>
      <c r="AC813" s="34"/>
      <c r="AD813" s="34"/>
      <c r="AE813" s="34"/>
      <c r="AF813" s="34"/>
      <c r="AG813" s="34"/>
      <c r="AH813" s="34"/>
      <c r="AI813" s="34"/>
      <c r="AJ813" s="34"/>
      <c r="AK813" s="34"/>
      <c r="AL813" s="34"/>
      <c r="AM813" s="34"/>
      <c r="AN813" s="34"/>
      <c r="AO813" s="34"/>
      <c r="AP813" s="34"/>
      <c r="AQ813" s="34"/>
      <c r="AR813" s="34"/>
      <c r="AS813" s="34"/>
      <c r="AT813" s="34"/>
      <c r="AU813" s="34"/>
      <c r="AV813" s="34"/>
      <c r="AW813" s="34"/>
      <c r="AX813" s="34"/>
      <c r="AY813" s="57"/>
      <c r="AZ813" s="47"/>
      <c r="BA813" s="34"/>
      <c r="BB813" s="34"/>
      <c r="BC813" s="34"/>
      <c r="BD813" s="47"/>
      <c r="BE813" s="34"/>
      <c r="BF813" s="34"/>
      <c r="BG813" s="34"/>
      <c r="BH813" s="34"/>
      <c r="BI813" s="32"/>
      <c r="BJ813" s="34"/>
      <c r="BK813" s="34"/>
      <c r="BL813" s="34"/>
      <c r="BM813" s="34"/>
      <c r="BN813" s="34"/>
      <c r="BO813" s="34"/>
      <c r="BP813" s="34"/>
      <c r="BQ813" s="34"/>
      <c r="BR813" s="34"/>
      <c r="BS813" s="34"/>
      <c r="BT813" s="34"/>
      <c r="BU813" s="34"/>
    </row>
    <row r="814">
      <c r="A814" s="34"/>
      <c r="B814" s="34"/>
      <c r="C814" s="34"/>
      <c r="D814" s="33"/>
      <c r="E814" s="34"/>
      <c r="F814" s="34"/>
      <c r="G814" s="34"/>
      <c r="H814" s="34"/>
      <c r="I814" s="34"/>
      <c r="J814" s="36"/>
      <c r="K814" s="49"/>
      <c r="L814" s="96"/>
      <c r="M814" s="34"/>
      <c r="N814" s="34"/>
      <c r="O814" s="34"/>
      <c r="P814" s="32"/>
      <c r="Q814" s="34"/>
      <c r="R814" s="34"/>
      <c r="S814" s="34"/>
      <c r="T814" s="34"/>
      <c r="U814" s="34"/>
      <c r="V814" s="34"/>
      <c r="W814" s="34"/>
      <c r="X814" s="34"/>
      <c r="Y814" s="34"/>
      <c r="Z814" s="34"/>
      <c r="AA814" s="34"/>
      <c r="AB814" s="34"/>
      <c r="AC814" s="34"/>
      <c r="AD814" s="34"/>
      <c r="AE814" s="34"/>
      <c r="AF814" s="34"/>
      <c r="AG814" s="34"/>
      <c r="AH814" s="34"/>
      <c r="AI814" s="34"/>
      <c r="AJ814" s="34"/>
      <c r="AK814" s="34"/>
      <c r="AL814" s="34"/>
      <c r="AM814" s="34"/>
      <c r="AN814" s="34"/>
      <c r="AO814" s="34"/>
      <c r="AP814" s="34"/>
      <c r="AQ814" s="34"/>
      <c r="AR814" s="34"/>
      <c r="AS814" s="34"/>
      <c r="AT814" s="34"/>
      <c r="AU814" s="34"/>
      <c r="AV814" s="34"/>
      <c r="AW814" s="34"/>
      <c r="AX814" s="34"/>
      <c r="AY814" s="57"/>
      <c r="AZ814" s="47"/>
      <c r="BA814" s="34"/>
      <c r="BB814" s="34"/>
      <c r="BC814" s="34"/>
      <c r="BD814" s="47"/>
      <c r="BE814" s="34"/>
      <c r="BF814" s="34"/>
      <c r="BG814" s="34"/>
      <c r="BH814" s="34"/>
      <c r="BI814" s="32"/>
      <c r="BJ814" s="34"/>
      <c r="BK814" s="34"/>
      <c r="BL814" s="34"/>
      <c r="BM814" s="34"/>
      <c r="BN814" s="34"/>
      <c r="BO814" s="34"/>
      <c r="BP814" s="34"/>
      <c r="BQ814" s="34"/>
      <c r="BR814" s="34"/>
      <c r="BS814" s="34"/>
      <c r="BT814" s="34"/>
      <c r="BU814" s="34"/>
    </row>
    <row r="815">
      <c r="A815" s="34"/>
      <c r="B815" s="34"/>
      <c r="C815" s="34"/>
      <c r="D815" s="33"/>
      <c r="E815" s="34"/>
      <c r="F815" s="34"/>
      <c r="G815" s="34"/>
      <c r="H815" s="34"/>
      <c r="I815" s="34"/>
      <c r="J815" s="36"/>
      <c r="K815" s="49"/>
      <c r="L815" s="96"/>
      <c r="M815" s="34"/>
      <c r="N815" s="34"/>
      <c r="O815" s="34"/>
      <c r="P815" s="32"/>
      <c r="Q815" s="34"/>
      <c r="R815" s="34"/>
      <c r="S815" s="34"/>
      <c r="T815" s="34"/>
      <c r="U815" s="34"/>
      <c r="V815" s="34"/>
      <c r="W815" s="34"/>
      <c r="X815" s="34"/>
      <c r="Y815" s="34"/>
      <c r="Z815" s="34"/>
      <c r="AA815" s="34"/>
      <c r="AB815" s="34"/>
      <c r="AC815" s="34"/>
      <c r="AD815" s="34"/>
      <c r="AE815" s="34"/>
      <c r="AF815" s="34"/>
      <c r="AG815" s="34"/>
      <c r="AH815" s="34"/>
      <c r="AI815" s="34"/>
      <c r="AJ815" s="34"/>
      <c r="AK815" s="34"/>
      <c r="AL815" s="34"/>
      <c r="AM815" s="34"/>
      <c r="AN815" s="34"/>
      <c r="AO815" s="34"/>
      <c r="AP815" s="34"/>
      <c r="AQ815" s="34"/>
      <c r="AR815" s="34"/>
      <c r="AS815" s="34"/>
      <c r="AT815" s="34"/>
      <c r="AU815" s="34"/>
      <c r="AV815" s="34"/>
      <c r="AW815" s="34"/>
      <c r="AX815" s="34"/>
      <c r="AY815" s="57"/>
      <c r="AZ815" s="47"/>
      <c r="BA815" s="34"/>
      <c r="BB815" s="34"/>
      <c r="BC815" s="34"/>
      <c r="BD815" s="47"/>
      <c r="BE815" s="34"/>
      <c r="BF815" s="34"/>
      <c r="BG815" s="34"/>
      <c r="BH815" s="34"/>
      <c r="BI815" s="32"/>
      <c r="BJ815" s="34"/>
      <c r="BK815" s="34"/>
      <c r="BL815" s="34"/>
      <c r="BM815" s="34"/>
      <c r="BN815" s="34"/>
      <c r="BO815" s="34"/>
      <c r="BP815" s="34"/>
      <c r="BQ815" s="34"/>
      <c r="BR815" s="34"/>
      <c r="BS815" s="34"/>
      <c r="BT815" s="34"/>
      <c r="BU815" s="34"/>
    </row>
    <row r="816">
      <c r="A816" s="34"/>
      <c r="B816" s="34"/>
      <c r="C816" s="34"/>
      <c r="D816" s="33"/>
      <c r="E816" s="34"/>
      <c r="F816" s="34"/>
      <c r="G816" s="34"/>
      <c r="H816" s="34"/>
      <c r="I816" s="34"/>
      <c r="J816" s="36"/>
      <c r="K816" s="49"/>
      <c r="L816" s="96"/>
      <c r="M816" s="34"/>
      <c r="N816" s="34"/>
      <c r="O816" s="34"/>
      <c r="P816" s="32"/>
      <c r="Q816" s="34"/>
      <c r="R816" s="34"/>
      <c r="S816" s="34"/>
      <c r="T816" s="34"/>
      <c r="U816" s="34"/>
      <c r="V816" s="34"/>
      <c r="W816" s="34"/>
      <c r="X816" s="34"/>
      <c r="Y816" s="34"/>
      <c r="Z816" s="34"/>
      <c r="AA816" s="34"/>
      <c r="AB816" s="34"/>
      <c r="AC816" s="34"/>
      <c r="AD816" s="34"/>
      <c r="AE816" s="34"/>
      <c r="AF816" s="34"/>
      <c r="AG816" s="34"/>
      <c r="AH816" s="34"/>
      <c r="AI816" s="34"/>
      <c r="AJ816" s="34"/>
      <c r="AK816" s="34"/>
      <c r="AL816" s="34"/>
      <c r="AM816" s="34"/>
      <c r="AN816" s="34"/>
      <c r="AO816" s="34"/>
      <c r="AP816" s="34"/>
      <c r="AQ816" s="34"/>
      <c r="AR816" s="34"/>
      <c r="AS816" s="34"/>
      <c r="AT816" s="34"/>
      <c r="AU816" s="34"/>
      <c r="AV816" s="34"/>
      <c r="AW816" s="34"/>
      <c r="AX816" s="34"/>
      <c r="AY816" s="57"/>
      <c r="AZ816" s="47"/>
      <c r="BA816" s="34"/>
      <c r="BB816" s="34"/>
      <c r="BC816" s="34"/>
      <c r="BD816" s="47"/>
      <c r="BE816" s="34"/>
      <c r="BF816" s="34"/>
      <c r="BG816" s="34"/>
      <c r="BH816" s="34"/>
      <c r="BI816" s="32"/>
      <c r="BJ816" s="34"/>
      <c r="BK816" s="34"/>
      <c r="BL816" s="34"/>
      <c r="BM816" s="34"/>
      <c r="BN816" s="34"/>
      <c r="BO816" s="34"/>
      <c r="BP816" s="34"/>
      <c r="BQ816" s="34"/>
      <c r="BR816" s="34"/>
      <c r="BS816" s="34"/>
      <c r="BT816" s="34"/>
      <c r="BU816" s="34"/>
    </row>
    <row r="817">
      <c r="A817" s="34"/>
      <c r="B817" s="34"/>
      <c r="C817" s="34"/>
      <c r="D817" s="33"/>
      <c r="E817" s="34"/>
      <c r="F817" s="34"/>
      <c r="G817" s="34"/>
      <c r="H817" s="34"/>
      <c r="I817" s="34"/>
      <c r="J817" s="36"/>
      <c r="K817" s="49"/>
      <c r="L817" s="96"/>
      <c r="M817" s="34"/>
      <c r="N817" s="34"/>
      <c r="O817" s="34"/>
      <c r="P817" s="32"/>
      <c r="Q817" s="34"/>
      <c r="R817" s="34"/>
      <c r="S817" s="34"/>
      <c r="T817" s="34"/>
      <c r="U817" s="34"/>
      <c r="V817" s="34"/>
      <c r="W817" s="34"/>
      <c r="X817" s="34"/>
      <c r="Y817" s="34"/>
      <c r="Z817" s="34"/>
      <c r="AA817" s="34"/>
      <c r="AB817" s="34"/>
      <c r="AC817" s="34"/>
      <c r="AD817" s="34"/>
      <c r="AE817" s="34"/>
      <c r="AF817" s="34"/>
      <c r="AG817" s="34"/>
      <c r="AH817" s="34"/>
      <c r="AI817" s="34"/>
      <c r="AJ817" s="34"/>
      <c r="AK817" s="34"/>
      <c r="AL817" s="34"/>
      <c r="AM817" s="34"/>
      <c r="AN817" s="34"/>
      <c r="AO817" s="34"/>
      <c r="AP817" s="34"/>
      <c r="AQ817" s="34"/>
      <c r="AR817" s="34"/>
      <c r="AS817" s="34"/>
      <c r="AT817" s="34"/>
      <c r="AU817" s="34"/>
      <c r="AV817" s="34"/>
      <c r="AW817" s="34"/>
      <c r="AX817" s="34"/>
      <c r="AY817" s="57"/>
      <c r="AZ817" s="47"/>
      <c r="BA817" s="34"/>
      <c r="BB817" s="34"/>
      <c r="BC817" s="34"/>
      <c r="BD817" s="47"/>
      <c r="BE817" s="34"/>
      <c r="BF817" s="34"/>
      <c r="BG817" s="34"/>
      <c r="BH817" s="34"/>
      <c r="BI817" s="32"/>
      <c r="BJ817" s="34"/>
      <c r="BK817" s="34"/>
      <c r="BL817" s="34"/>
      <c r="BM817" s="34"/>
      <c r="BN817" s="34"/>
      <c r="BO817" s="34"/>
      <c r="BP817" s="34"/>
      <c r="BQ817" s="34"/>
      <c r="BR817" s="34"/>
      <c r="BS817" s="34"/>
      <c r="BT817" s="34"/>
      <c r="BU817" s="34"/>
    </row>
    <row r="818">
      <c r="A818" s="34"/>
      <c r="B818" s="34"/>
      <c r="C818" s="34"/>
      <c r="D818" s="33"/>
      <c r="E818" s="34"/>
      <c r="F818" s="34"/>
      <c r="G818" s="34"/>
      <c r="H818" s="34"/>
      <c r="I818" s="34"/>
      <c r="J818" s="36"/>
      <c r="K818" s="49"/>
      <c r="L818" s="96"/>
      <c r="M818" s="34"/>
      <c r="N818" s="34"/>
      <c r="O818" s="34"/>
      <c r="P818" s="32"/>
      <c r="Q818" s="34"/>
      <c r="R818" s="34"/>
      <c r="S818" s="34"/>
      <c r="T818" s="34"/>
      <c r="U818" s="34"/>
      <c r="V818" s="34"/>
      <c r="W818" s="34"/>
      <c r="X818" s="34"/>
      <c r="Y818" s="34"/>
      <c r="Z818" s="34"/>
      <c r="AA818" s="34"/>
      <c r="AB818" s="34"/>
      <c r="AC818" s="34"/>
      <c r="AD818" s="34"/>
      <c r="AE818" s="34"/>
      <c r="AF818" s="34"/>
      <c r="AG818" s="34"/>
      <c r="AH818" s="34"/>
      <c r="AI818" s="34"/>
      <c r="AJ818" s="34"/>
      <c r="AK818" s="34"/>
      <c r="AL818" s="34"/>
      <c r="AM818" s="34"/>
      <c r="AN818" s="34"/>
      <c r="AO818" s="34"/>
      <c r="AP818" s="34"/>
      <c r="AQ818" s="34"/>
      <c r="AR818" s="34"/>
      <c r="AS818" s="34"/>
      <c r="AT818" s="34"/>
      <c r="AU818" s="34"/>
      <c r="AV818" s="34"/>
      <c r="AW818" s="34"/>
      <c r="AX818" s="34"/>
      <c r="AY818" s="57"/>
      <c r="AZ818" s="47"/>
      <c r="BA818" s="34"/>
      <c r="BB818" s="34"/>
      <c r="BC818" s="34"/>
      <c r="BD818" s="47"/>
      <c r="BE818" s="34"/>
      <c r="BF818" s="34"/>
      <c r="BG818" s="34"/>
      <c r="BH818" s="34"/>
      <c r="BI818" s="32"/>
      <c r="BJ818" s="34"/>
      <c r="BK818" s="34"/>
      <c r="BL818" s="34"/>
      <c r="BM818" s="34"/>
      <c r="BN818" s="34"/>
      <c r="BO818" s="34"/>
      <c r="BP818" s="34"/>
      <c r="BQ818" s="34"/>
      <c r="BR818" s="34"/>
      <c r="BS818" s="34"/>
      <c r="BT818" s="34"/>
      <c r="BU818" s="34"/>
    </row>
    <row r="819">
      <c r="A819" s="34"/>
      <c r="B819" s="34"/>
      <c r="C819" s="34"/>
      <c r="D819" s="33"/>
      <c r="E819" s="34"/>
      <c r="F819" s="34"/>
      <c r="G819" s="34"/>
      <c r="H819" s="34"/>
      <c r="I819" s="34"/>
      <c r="J819" s="36"/>
      <c r="K819" s="49"/>
      <c r="L819" s="96"/>
      <c r="M819" s="34"/>
      <c r="N819" s="34"/>
      <c r="O819" s="34"/>
      <c r="P819" s="32"/>
      <c r="Q819" s="34"/>
      <c r="R819" s="34"/>
      <c r="S819" s="34"/>
      <c r="T819" s="34"/>
      <c r="U819" s="34"/>
      <c r="V819" s="34"/>
      <c r="W819" s="34"/>
      <c r="X819" s="34"/>
      <c r="Y819" s="34"/>
      <c r="Z819" s="34"/>
      <c r="AA819" s="34"/>
      <c r="AB819" s="34"/>
      <c r="AC819" s="34"/>
      <c r="AD819" s="34"/>
      <c r="AE819" s="34"/>
      <c r="AF819" s="34"/>
      <c r="AG819" s="34"/>
      <c r="AH819" s="34"/>
      <c r="AI819" s="34"/>
      <c r="AJ819" s="34"/>
      <c r="AK819" s="34"/>
      <c r="AL819" s="34"/>
      <c r="AM819" s="34"/>
      <c r="AN819" s="34"/>
      <c r="AO819" s="34"/>
      <c r="AP819" s="34"/>
      <c r="AQ819" s="34"/>
      <c r="AR819" s="34"/>
      <c r="AS819" s="34"/>
      <c r="AT819" s="34"/>
      <c r="AU819" s="34"/>
      <c r="AV819" s="34"/>
      <c r="AW819" s="34"/>
      <c r="AX819" s="34"/>
      <c r="AY819" s="57"/>
      <c r="AZ819" s="47"/>
      <c r="BA819" s="34"/>
      <c r="BB819" s="34"/>
      <c r="BC819" s="34"/>
      <c r="BD819" s="47"/>
      <c r="BE819" s="34"/>
      <c r="BF819" s="34"/>
      <c r="BG819" s="34"/>
      <c r="BH819" s="34"/>
      <c r="BI819" s="32"/>
      <c r="BJ819" s="34"/>
      <c r="BK819" s="34"/>
      <c r="BL819" s="34"/>
      <c r="BM819" s="34"/>
      <c r="BN819" s="34"/>
      <c r="BO819" s="34"/>
      <c r="BP819" s="34"/>
      <c r="BQ819" s="34"/>
      <c r="BR819" s="34"/>
      <c r="BS819" s="34"/>
      <c r="BT819" s="34"/>
      <c r="BU819" s="34"/>
    </row>
    <row r="820">
      <c r="A820" s="34"/>
      <c r="B820" s="34"/>
      <c r="C820" s="34"/>
      <c r="D820" s="33"/>
      <c r="E820" s="34"/>
      <c r="F820" s="34"/>
      <c r="G820" s="34"/>
      <c r="H820" s="34"/>
      <c r="I820" s="34"/>
      <c r="J820" s="36"/>
      <c r="K820" s="49"/>
      <c r="L820" s="96"/>
      <c r="M820" s="34"/>
      <c r="N820" s="34"/>
      <c r="O820" s="34"/>
      <c r="P820" s="32"/>
      <c r="Q820" s="34"/>
      <c r="R820" s="34"/>
      <c r="S820" s="34"/>
      <c r="T820" s="34"/>
      <c r="U820" s="34"/>
      <c r="V820" s="34"/>
      <c r="W820" s="34"/>
      <c r="X820" s="34"/>
      <c r="Y820" s="34"/>
      <c r="Z820" s="34"/>
      <c r="AA820" s="34"/>
      <c r="AB820" s="34"/>
      <c r="AC820" s="34"/>
      <c r="AD820" s="34"/>
      <c r="AE820" s="34"/>
      <c r="AF820" s="34"/>
      <c r="AG820" s="34"/>
      <c r="AH820" s="34"/>
      <c r="AI820" s="34"/>
      <c r="AJ820" s="34"/>
      <c r="AK820" s="34"/>
      <c r="AL820" s="34"/>
      <c r="AM820" s="34"/>
      <c r="AN820" s="34"/>
      <c r="AO820" s="34"/>
      <c r="AP820" s="34"/>
      <c r="AQ820" s="34"/>
      <c r="AR820" s="34"/>
      <c r="AS820" s="34"/>
      <c r="AT820" s="34"/>
      <c r="AU820" s="34"/>
      <c r="AV820" s="34"/>
      <c r="AW820" s="34"/>
      <c r="AX820" s="34"/>
      <c r="AY820" s="57"/>
      <c r="AZ820" s="47"/>
      <c r="BA820" s="34"/>
      <c r="BB820" s="34"/>
      <c r="BC820" s="34"/>
      <c r="BD820" s="47"/>
      <c r="BE820" s="34"/>
      <c r="BF820" s="34"/>
      <c r="BG820" s="34"/>
      <c r="BH820" s="34"/>
      <c r="BI820" s="32"/>
      <c r="BJ820" s="34"/>
      <c r="BK820" s="34"/>
      <c r="BL820" s="34"/>
      <c r="BM820" s="34"/>
      <c r="BN820" s="34"/>
      <c r="BO820" s="34"/>
      <c r="BP820" s="34"/>
      <c r="BQ820" s="34"/>
      <c r="BR820" s="34"/>
      <c r="BS820" s="34"/>
      <c r="BT820" s="34"/>
      <c r="BU820" s="34"/>
    </row>
    <row r="821">
      <c r="A821" s="34"/>
      <c r="B821" s="34"/>
      <c r="C821" s="34"/>
      <c r="D821" s="33"/>
      <c r="E821" s="34"/>
      <c r="F821" s="34"/>
      <c r="G821" s="34"/>
      <c r="H821" s="34"/>
      <c r="I821" s="34"/>
      <c r="J821" s="36"/>
      <c r="K821" s="49"/>
      <c r="L821" s="96"/>
      <c r="M821" s="34"/>
      <c r="N821" s="34"/>
      <c r="O821" s="34"/>
      <c r="P821" s="32"/>
      <c r="Q821" s="34"/>
      <c r="R821" s="34"/>
      <c r="S821" s="34"/>
      <c r="T821" s="34"/>
      <c r="U821" s="34"/>
      <c r="V821" s="34"/>
      <c r="W821" s="34"/>
      <c r="X821" s="34"/>
      <c r="Y821" s="34"/>
      <c r="Z821" s="34"/>
      <c r="AA821" s="34"/>
      <c r="AB821" s="34"/>
      <c r="AC821" s="34"/>
      <c r="AD821" s="34"/>
      <c r="AE821" s="34"/>
      <c r="AF821" s="34"/>
      <c r="AG821" s="34"/>
      <c r="AH821" s="34"/>
      <c r="AI821" s="34"/>
      <c r="AJ821" s="34"/>
      <c r="AK821" s="34"/>
      <c r="AL821" s="34"/>
      <c r="AM821" s="34"/>
      <c r="AN821" s="34"/>
      <c r="AO821" s="34"/>
      <c r="AP821" s="34"/>
      <c r="AQ821" s="34"/>
      <c r="AR821" s="34"/>
      <c r="AS821" s="34"/>
      <c r="AT821" s="34"/>
      <c r="AU821" s="34"/>
      <c r="AV821" s="34"/>
      <c r="AW821" s="34"/>
      <c r="AX821" s="34"/>
      <c r="AY821" s="57"/>
      <c r="AZ821" s="47"/>
      <c r="BA821" s="34"/>
      <c r="BB821" s="34"/>
      <c r="BC821" s="34"/>
      <c r="BD821" s="47"/>
      <c r="BE821" s="34"/>
      <c r="BF821" s="34"/>
      <c r="BG821" s="34"/>
      <c r="BH821" s="34"/>
      <c r="BI821" s="32"/>
      <c r="BJ821" s="34"/>
      <c r="BK821" s="34"/>
      <c r="BL821" s="34"/>
      <c r="BM821" s="34"/>
      <c r="BN821" s="34"/>
      <c r="BO821" s="34"/>
      <c r="BP821" s="34"/>
      <c r="BQ821" s="34"/>
      <c r="BR821" s="34"/>
      <c r="BS821" s="34"/>
      <c r="BT821" s="34"/>
      <c r="BU821" s="34"/>
    </row>
    <row r="822">
      <c r="A822" s="34"/>
      <c r="B822" s="34"/>
      <c r="C822" s="34"/>
      <c r="D822" s="33"/>
      <c r="E822" s="34"/>
      <c r="F822" s="34"/>
      <c r="G822" s="34"/>
      <c r="H822" s="34"/>
      <c r="I822" s="34"/>
      <c r="J822" s="36"/>
      <c r="K822" s="49"/>
      <c r="L822" s="96"/>
      <c r="M822" s="34"/>
      <c r="N822" s="34"/>
      <c r="O822" s="34"/>
      <c r="P822" s="32"/>
      <c r="Q822" s="34"/>
      <c r="R822" s="34"/>
      <c r="S822" s="34"/>
      <c r="T822" s="34"/>
      <c r="U822" s="34"/>
      <c r="V822" s="34"/>
      <c r="W822" s="34"/>
      <c r="X822" s="34"/>
      <c r="Y822" s="34"/>
      <c r="Z822" s="34"/>
      <c r="AA822" s="34"/>
      <c r="AB822" s="34"/>
      <c r="AC822" s="34"/>
      <c r="AD822" s="34"/>
      <c r="AE822" s="34"/>
      <c r="AF822" s="34"/>
      <c r="AG822" s="34"/>
      <c r="AH822" s="34"/>
      <c r="AI822" s="34"/>
      <c r="AJ822" s="34"/>
      <c r="AK822" s="34"/>
      <c r="AL822" s="34"/>
      <c r="AM822" s="34"/>
      <c r="AN822" s="34"/>
      <c r="AO822" s="34"/>
      <c r="AP822" s="34"/>
      <c r="AQ822" s="34"/>
      <c r="AR822" s="34"/>
      <c r="AS822" s="34"/>
      <c r="AT822" s="34"/>
      <c r="AU822" s="34"/>
      <c r="AV822" s="34"/>
      <c r="AW822" s="34"/>
      <c r="AX822" s="34"/>
      <c r="AY822" s="57"/>
      <c r="AZ822" s="47"/>
      <c r="BA822" s="34"/>
      <c r="BB822" s="34"/>
      <c r="BC822" s="34"/>
      <c r="BD822" s="47"/>
      <c r="BE822" s="34"/>
      <c r="BF822" s="34"/>
      <c r="BG822" s="34"/>
      <c r="BH822" s="34"/>
      <c r="BI822" s="32"/>
      <c r="BJ822" s="34"/>
      <c r="BK822" s="34"/>
      <c r="BL822" s="34"/>
      <c r="BM822" s="34"/>
      <c r="BN822" s="34"/>
      <c r="BO822" s="34"/>
      <c r="BP822" s="34"/>
      <c r="BQ822" s="34"/>
      <c r="BR822" s="34"/>
      <c r="BS822" s="34"/>
      <c r="BT822" s="34"/>
      <c r="BU822" s="34"/>
    </row>
    <row r="823">
      <c r="A823" s="34"/>
      <c r="B823" s="34"/>
      <c r="C823" s="34"/>
      <c r="D823" s="33"/>
      <c r="E823" s="34"/>
      <c r="F823" s="34"/>
      <c r="G823" s="34"/>
      <c r="H823" s="34"/>
      <c r="I823" s="34"/>
      <c r="J823" s="36"/>
      <c r="K823" s="49"/>
      <c r="L823" s="96"/>
      <c r="M823" s="34"/>
      <c r="N823" s="34"/>
      <c r="O823" s="34"/>
      <c r="P823" s="32"/>
      <c r="Q823" s="34"/>
      <c r="R823" s="34"/>
      <c r="S823" s="34"/>
      <c r="T823" s="34"/>
      <c r="U823" s="34"/>
      <c r="V823" s="34"/>
      <c r="W823" s="34"/>
      <c r="X823" s="34"/>
      <c r="Y823" s="34"/>
      <c r="Z823" s="34"/>
      <c r="AA823" s="34"/>
      <c r="AB823" s="34"/>
      <c r="AC823" s="34"/>
      <c r="AD823" s="34"/>
      <c r="AE823" s="34"/>
      <c r="AF823" s="34"/>
      <c r="AG823" s="34"/>
      <c r="AH823" s="34"/>
      <c r="AI823" s="34"/>
      <c r="AJ823" s="34"/>
      <c r="AK823" s="34"/>
      <c r="AL823" s="34"/>
      <c r="AM823" s="34"/>
      <c r="AN823" s="34"/>
      <c r="AO823" s="34"/>
      <c r="AP823" s="34"/>
      <c r="AQ823" s="34"/>
      <c r="AR823" s="34"/>
      <c r="AS823" s="34"/>
      <c r="AT823" s="34"/>
      <c r="AU823" s="34"/>
      <c r="AV823" s="34"/>
      <c r="AW823" s="34"/>
      <c r="AX823" s="34"/>
      <c r="AY823" s="57"/>
      <c r="AZ823" s="47"/>
      <c r="BA823" s="34"/>
      <c r="BB823" s="34"/>
      <c r="BC823" s="34"/>
      <c r="BD823" s="47"/>
      <c r="BE823" s="34"/>
      <c r="BF823" s="34"/>
      <c r="BG823" s="34"/>
      <c r="BH823" s="34"/>
      <c r="BI823" s="32"/>
      <c r="BJ823" s="34"/>
      <c r="BK823" s="34"/>
      <c r="BL823" s="34"/>
      <c r="BM823" s="34"/>
      <c r="BN823" s="34"/>
      <c r="BO823" s="34"/>
      <c r="BP823" s="34"/>
      <c r="BQ823" s="34"/>
      <c r="BR823" s="34"/>
      <c r="BS823" s="34"/>
      <c r="BT823" s="34"/>
      <c r="BU823" s="34"/>
    </row>
    <row r="824">
      <c r="A824" s="34"/>
      <c r="B824" s="34"/>
      <c r="C824" s="34"/>
      <c r="D824" s="33"/>
      <c r="E824" s="34"/>
      <c r="F824" s="34"/>
      <c r="G824" s="34"/>
      <c r="H824" s="34"/>
      <c r="I824" s="34"/>
      <c r="J824" s="36"/>
      <c r="K824" s="49"/>
      <c r="L824" s="96"/>
      <c r="M824" s="34"/>
      <c r="N824" s="34"/>
      <c r="O824" s="34"/>
      <c r="P824" s="32"/>
      <c r="Q824" s="34"/>
      <c r="R824" s="34"/>
      <c r="S824" s="34"/>
      <c r="T824" s="34"/>
      <c r="U824" s="34"/>
      <c r="V824" s="34"/>
      <c r="W824" s="34"/>
      <c r="X824" s="34"/>
      <c r="Y824" s="34"/>
      <c r="Z824" s="34"/>
      <c r="AA824" s="34"/>
      <c r="AB824" s="34"/>
      <c r="AC824" s="34"/>
      <c r="AD824" s="34"/>
      <c r="AE824" s="34"/>
      <c r="AF824" s="34"/>
      <c r="AG824" s="34"/>
      <c r="AH824" s="34"/>
      <c r="AI824" s="34"/>
      <c r="AJ824" s="34"/>
      <c r="AK824" s="34"/>
      <c r="AL824" s="34"/>
      <c r="AM824" s="34"/>
      <c r="AN824" s="34"/>
      <c r="AO824" s="34"/>
      <c r="AP824" s="34"/>
      <c r="AQ824" s="34"/>
      <c r="AR824" s="34"/>
      <c r="AS824" s="34"/>
      <c r="AT824" s="34"/>
      <c r="AU824" s="34"/>
      <c r="AV824" s="34"/>
      <c r="AW824" s="34"/>
      <c r="AX824" s="34"/>
      <c r="AY824" s="57"/>
      <c r="AZ824" s="47"/>
      <c r="BA824" s="34"/>
      <c r="BB824" s="34"/>
      <c r="BC824" s="34"/>
      <c r="BD824" s="47"/>
      <c r="BE824" s="34"/>
      <c r="BF824" s="34"/>
      <c r="BG824" s="34"/>
      <c r="BH824" s="34"/>
      <c r="BI824" s="32"/>
      <c r="BJ824" s="34"/>
      <c r="BK824" s="34"/>
      <c r="BL824" s="34"/>
      <c r="BM824" s="34"/>
      <c r="BN824" s="34"/>
      <c r="BO824" s="34"/>
      <c r="BP824" s="34"/>
      <c r="BQ824" s="34"/>
      <c r="BR824" s="34"/>
      <c r="BS824" s="34"/>
      <c r="BT824" s="34"/>
      <c r="BU824" s="34"/>
    </row>
    <row r="825">
      <c r="A825" s="34"/>
      <c r="B825" s="34"/>
      <c r="C825" s="34"/>
      <c r="D825" s="33"/>
      <c r="E825" s="34"/>
      <c r="F825" s="34"/>
      <c r="G825" s="34"/>
      <c r="H825" s="34"/>
      <c r="I825" s="34"/>
      <c r="J825" s="36"/>
      <c r="K825" s="49"/>
      <c r="L825" s="96"/>
      <c r="M825" s="34"/>
      <c r="N825" s="34"/>
      <c r="O825" s="34"/>
      <c r="P825" s="32"/>
      <c r="Q825" s="34"/>
      <c r="R825" s="34"/>
      <c r="S825" s="34"/>
      <c r="T825" s="34"/>
      <c r="U825" s="34"/>
      <c r="V825" s="34"/>
      <c r="W825" s="34"/>
      <c r="X825" s="34"/>
      <c r="Y825" s="34"/>
      <c r="Z825" s="34"/>
      <c r="AA825" s="34"/>
      <c r="AB825" s="34"/>
      <c r="AC825" s="34"/>
      <c r="AD825" s="34"/>
      <c r="AE825" s="34"/>
      <c r="AF825" s="34"/>
      <c r="AG825" s="34"/>
      <c r="AH825" s="34"/>
      <c r="AI825" s="34"/>
      <c r="AJ825" s="34"/>
      <c r="AK825" s="34"/>
      <c r="AL825" s="34"/>
      <c r="AM825" s="34"/>
      <c r="AN825" s="34"/>
      <c r="AO825" s="34"/>
      <c r="AP825" s="34"/>
      <c r="AQ825" s="34"/>
      <c r="AR825" s="34"/>
      <c r="AS825" s="34"/>
      <c r="AT825" s="34"/>
      <c r="AU825" s="34"/>
      <c r="AV825" s="34"/>
      <c r="AW825" s="34"/>
      <c r="AX825" s="34"/>
      <c r="AY825" s="57"/>
      <c r="AZ825" s="47"/>
      <c r="BA825" s="34"/>
      <c r="BB825" s="34"/>
      <c r="BC825" s="34"/>
      <c r="BD825" s="47"/>
      <c r="BE825" s="34"/>
      <c r="BF825" s="34"/>
      <c r="BG825" s="34"/>
      <c r="BH825" s="34"/>
      <c r="BI825" s="32"/>
      <c r="BJ825" s="34"/>
      <c r="BK825" s="34"/>
      <c r="BL825" s="34"/>
      <c r="BM825" s="34"/>
      <c r="BN825" s="34"/>
      <c r="BO825" s="34"/>
      <c r="BP825" s="34"/>
      <c r="BQ825" s="34"/>
      <c r="BR825" s="34"/>
      <c r="BS825" s="34"/>
      <c r="BT825" s="34"/>
      <c r="BU825" s="34"/>
    </row>
    <row r="826">
      <c r="A826" s="34"/>
      <c r="B826" s="34"/>
      <c r="C826" s="34"/>
      <c r="D826" s="33"/>
      <c r="E826" s="34"/>
      <c r="F826" s="34"/>
      <c r="G826" s="34"/>
      <c r="H826" s="34"/>
      <c r="I826" s="34"/>
      <c r="J826" s="36"/>
      <c r="K826" s="49"/>
      <c r="L826" s="96"/>
      <c r="M826" s="34"/>
      <c r="N826" s="34"/>
      <c r="O826" s="34"/>
      <c r="P826" s="32"/>
      <c r="Q826" s="34"/>
      <c r="R826" s="34"/>
      <c r="S826" s="34"/>
      <c r="T826" s="34"/>
      <c r="U826" s="34"/>
      <c r="V826" s="34"/>
      <c r="W826" s="34"/>
      <c r="X826" s="34"/>
      <c r="Y826" s="34"/>
      <c r="Z826" s="34"/>
      <c r="AA826" s="34"/>
      <c r="AB826" s="34"/>
      <c r="AC826" s="34"/>
      <c r="AD826" s="34"/>
      <c r="AE826" s="34"/>
      <c r="AF826" s="34"/>
      <c r="AG826" s="34"/>
      <c r="AH826" s="34"/>
      <c r="AI826" s="34"/>
      <c r="AJ826" s="34"/>
      <c r="AK826" s="34"/>
      <c r="AL826" s="34"/>
      <c r="AM826" s="34"/>
      <c r="AN826" s="34"/>
      <c r="AO826" s="34"/>
      <c r="AP826" s="34"/>
      <c r="AQ826" s="34"/>
      <c r="AR826" s="34"/>
      <c r="AS826" s="34"/>
      <c r="AT826" s="34"/>
      <c r="AU826" s="34"/>
      <c r="AV826" s="34"/>
      <c r="AW826" s="34"/>
      <c r="AX826" s="34"/>
      <c r="AY826" s="57"/>
      <c r="AZ826" s="47"/>
      <c r="BA826" s="34"/>
      <c r="BB826" s="34"/>
      <c r="BC826" s="34"/>
      <c r="BD826" s="47"/>
      <c r="BE826" s="34"/>
      <c r="BF826" s="34"/>
      <c r="BG826" s="34"/>
      <c r="BH826" s="34"/>
      <c r="BI826" s="32"/>
      <c r="BJ826" s="34"/>
      <c r="BK826" s="34"/>
      <c r="BL826" s="34"/>
      <c r="BM826" s="34"/>
      <c r="BN826" s="34"/>
      <c r="BO826" s="34"/>
      <c r="BP826" s="34"/>
      <c r="BQ826" s="34"/>
      <c r="BR826" s="34"/>
      <c r="BS826" s="34"/>
      <c r="BT826" s="34"/>
      <c r="BU826" s="34"/>
    </row>
    <row r="827">
      <c r="A827" s="34"/>
      <c r="B827" s="34"/>
      <c r="C827" s="34"/>
      <c r="D827" s="33"/>
      <c r="E827" s="34"/>
      <c r="F827" s="34"/>
      <c r="G827" s="34"/>
      <c r="H827" s="34"/>
      <c r="I827" s="34"/>
      <c r="J827" s="36"/>
      <c r="K827" s="49"/>
      <c r="L827" s="96"/>
      <c r="M827" s="34"/>
      <c r="N827" s="34"/>
      <c r="O827" s="34"/>
      <c r="P827" s="32"/>
      <c r="Q827" s="34"/>
      <c r="R827" s="34"/>
      <c r="S827" s="34"/>
      <c r="T827" s="34"/>
      <c r="U827" s="34"/>
      <c r="V827" s="34"/>
      <c r="W827" s="34"/>
      <c r="X827" s="34"/>
      <c r="Y827" s="34"/>
      <c r="Z827" s="34"/>
      <c r="AA827" s="34"/>
      <c r="AB827" s="34"/>
      <c r="AC827" s="34"/>
      <c r="AD827" s="34"/>
      <c r="AE827" s="34"/>
      <c r="AF827" s="34"/>
      <c r="AG827" s="34"/>
      <c r="AH827" s="34"/>
      <c r="AI827" s="34"/>
      <c r="AJ827" s="34"/>
      <c r="AK827" s="34"/>
      <c r="AL827" s="34"/>
      <c r="AM827" s="34"/>
      <c r="AN827" s="34"/>
      <c r="AO827" s="34"/>
      <c r="AP827" s="34"/>
      <c r="AQ827" s="34"/>
      <c r="AR827" s="34"/>
      <c r="AS827" s="34"/>
      <c r="AT827" s="34"/>
      <c r="AU827" s="34"/>
      <c r="AV827" s="34"/>
      <c r="AW827" s="34"/>
      <c r="AX827" s="34"/>
      <c r="AY827" s="57"/>
      <c r="AZ827" s="47"/>
      <c r="BA827" s="34"/>
      <c r="BB827" s="34"/>
      <c r="BC827" s="34"/>
      <c r="BD827" s="47"/>
      <c r="BE827" s="34"/>
      <c r="BF827" s="34"/>
      <c r="BG827" s="34"/>
      <c r="BH827" s="34"/>
      <c r="BI827" s="32"/>
      <c r="BJ827" s="34"/>
      <c r="BK827" s="34"/>
      <c r="BL827" s="34"/>
      <c r="BM827" s="34"/>
      <c r="BN827" s="34"/>
      <c r="BO827" s="34"/>
      <c r="BP827" s="34"/>
      <c r="BQ827" s="34"/>
      <c r="BR827" s="34"/>
      <c r="BS827" s="34"/>
      <c r="BT827" s="34"/>
      <c r="BU827" s="34"/>
    </row>
    <row r="828">
      <c r="A828" s="34"/>
      <c r="B828" s="34"/>
      <c r="C828" s="34"/>
      <c r="D828" s="33"/>
      <c r="E828" s="34"/>
      <c r="F828" s="34"/>
      <c r="G828" s="34"/>
      <c r="H828" s="34"/>
      <c r="I828" s="34"/>
      <c r="J828" s="36"/>
      <c r="K828" s="49"/>
      <c r="L828" s="96"/>
      <c r="M828" s="34"/>
      <c r="N828" s="34"/>
      <c r="O828" s="34"/>
      <c r="P828" s="32"/>
      <c r="Q828" s="34"/>
      <c r="R828" s="34"/>
      <c r="S828" s="34"/>
      <c r="T828" s="34"/>
      <c r="U828" s="34"/>
      <c r="V828" s="34"/>
      <c r="W828" s="34"/>
      <c r="X828" s="34"/>
      <c r="Y828" s="34"/>
      <c r="Z828" s="34"/>
      <c r="AA828" s="34"/>
      <c r="AB828" s="34"/>
      <c r="AC828" s="34"/>
      <c r="AD828" s="34"/>
      <c r="AE828" s="34"/>
      <c r="AF828" s="34"/>
      <c r="AG828" s="34"/>
      <c r="AH828" s="34"/>
      <c r="AI828" s="34"/>
      <c r="AJ828" s="34"/>
      <c r="AK828" s="34"/>
      <c r="AL828" s="34"/>
      <c r="AM828" s="34"/>
      <c r="AN828" s="34"/>
      <c r="AO828" s="34"/>
      <c r="AP828" s="34"/>
      <c r="AQ828" s="34"/>
      <c r="AR828" s="34"/>
      <c r="AS828" s="34"/>
      <c r="AT828" s="34"/>
      <c r="AU828" s="34"/>
      <c r="AV828" s="34"/>
      <c r="AW828" s="34"/>
      <c r="AX828" s="34"/>
      <c r="AY828" s="57"/>
      <c r="AZ828" s="47"/>
      <c r="BA828" s="34"/>
      <c r="BB828" s="34"/>
      <c r="BC828" s="34"/>
      <c r="BD828" s="47"/>
      <c r="BE828" s="34"/>
      <c r="BF828" s="34"/>
      <c r="BG828" s="34"/>
      <c r="BH828" s="34"/>
      <c r="BI828" s="32"/>
      <c r="BJ828" s="34"/>
      <c r="BK828" s="34"/>
      <c r="BL828" s="34"/>
      <c r="BM828" s="34"/>
      <c r="BN828" s="34"/>
      <c r="BO828" s="34"/>
      <c r="BP828" s="34"/>
      <c r="BQ828" s="34"/>
      <c r="BR828" s="34"/>
      <c r="BS828" s="34"/>
      <c r="BT828" s="34"/>
      <c r="BU828" s="34"/>
    </row>
    <row r="829">
      <c r="A829" s="34"/>
      <c r="B829" s="34"/>
      <c r="C829" s="34"/>
      <c r="D829" s="33"/>
      <c r="E829" s="34"/>
      <c r="F829" s="34"/>
      <c r="G829" s="34"/>
      <c r="H829" s="34"/>
      <c r="I829" s="34"/>
      <c r="J829" s="36"/>
      <c r="K829" s="49"/>
      <c r="L829" s="96"/>
      <c r="M829" s="34"/>
      <c r="N829" s="34"/>
      <c r="O829" s="34"/>
      <c r="P829" s="32"/>
      <c r="Q829" s="34"/>
      <c r="R829" s="34"/>
      <c r="S829" s="34"/>
      <c r="T829" s="34"/>
      <c r="U829" s="34"/>
      <c r="V829" s="34"/>
      <c r="W829" s="34"/>
      <c r="X829" s="34"/>
      <c r="Y829" s="34"/>
      <c r="Z829" s="34"/>
      <c r="AA829" s="34"/>
      <c r="AB829" s="34"/>
      <c r="AC829" s="34"/>
      <c r="AD829" s="34"/>
      <c r="AE829" s="34"/>
      <c r="AF829" s="34"/>
      <c r="AG829" s="34"/>
      <c r="AH829" s="34"/>
      <c r="AI829" s="34"/>
      <c r="AJ829" s="34"/>
      <c r="AK829" s="34"/>
      <c r="AL829" s="34"/>
      <c r="AM829" s="34"/>
      <c r="AN829" s="34"/>
      <c r="AO829" s="34"/>
      <c r="AP829" s="34"/>
      <c r="AQ829" s="34"/>
      <c r="AR829" s="34"/>
      <c r="AS829" s="34"/>
      <c r="AT829" s="34"/>
      <c r="AU829" s="34"/>
      <c r="AV829" s="34"/>
      <c r="AW829" s="34"/>
      <c r="AX829" s="34"/>
      <c r="AY829" s="57"/>
      <c r="AZ829" s="47"/>
      <c r="BA829" s="34"/>
      <c r="BB829" s="34"/>
      <c r="BC829" s="34"/>
      <c r="BD829" s="47"/>
      <c r="BE829" s="34"/>
      <c r="BF829" s="34"/>
      <c r="BG829" s="34"/>
      <c r="BH829" s="34"/>
      <c r="BI829" s="32"/>
      <c r="BJ829" s="34"/>
      <c r="BK829" s="34"/>
      <c r="BL829" s="34"/>
      <c r="BM829" s="34"/>
      <c r="BN829" s="34"/>
      <c r="BO829" s="34"/>
      <c r="BP829" s="34"/>
      <c r="BQ829" s="34"/>
      <c r="BR829" s="34"/>
      <c r="BS829" s="34"/>
      <c r="BT829" s="34"/>
      <c r="BU829" s="34"/>
    </row>
    <row r="830">
      <c r="A830" s="34"/>
      <c r="B830" s="34"/>
      <c r="C830" s="34"/>
      <c r="D830" s="33"/>
      <c r="E830" s="34"/>
      <c r="F830" s="34"/>
      <c r="G830" s="34"/>
      <c r="H830" s="34"/>
      <c r="I830" s="34"/>
      <c r="J830" s="36"/>
      <c r="K830" s="49"/>
      <c r="L830" s="96"/>
      <c r="M830" s="34"/>
      <c r="N830" s="34"/>
      <c r="O830" s="34"/>
      <c r="P830" s="32"/>
      <c r="Q830" s="34"/>
      <c r="R830" s="34"/>
      <c r="S830" s="34"/>
      <c r="T830" s="34"/>
      <c r="U830" s="34"/>
      <c r="V830" s="34"/>
      <c r="W830" s="34"/>
      <c r="X830" s="34"/>
      <c r="Y830" s="34"/>
      <c r="Z830" s="34"/>
      <c r="AA830" s="34"/>
      <c r="AB830" s="34"/>
      <c r="AC830" s="34"/>
      <c r="AD830" s="34"/>
      <c r="AE830" s="34"/>
      <c r="AF830" s="34"/>
      <c r="AG830" s="34"/>
      <c r="AH830" s="34"/>
      <c r="AI830" s="34"/>
      <c r="AJ830" s="34"/>
      <c r="AK830" s="34"/>
      <c r="AL830" s="34"/>
      <c r="AM830" s="34"/>
      <c r="AN830" s="34"/>
      <c r="AO830" s="34"/>
      <c r="AP830" s="34"/>
      <c r="AQ830" s="34"/>
      <c r="AR830" s="34"/>
      <c r="AS830" s="34"/>
      <c r="AT830" s="34"/>
      <c r="AU830" s="34"/>
      <c r="AV830" s="34"/>
      <c r="AW830" s="34"/>
      <c r="AX830" s="34"/>
      <c r="AY830" s="57"/>
      <c r="AZ830" s="47"/>
      <c r="BA830" s="34"/>
      <c r="BB830" s="34"/>
      <c r="BC830" s="34"/>
      <c r="BD830" s="47"/>
      <c r="BE830" s="34"/>
      <c r="BF830" s="34"/>
      <c r="BG830" s="34"/>
      <c r="BH830" s="34"/>
      <c r="BI830" s="32"/>
      <c r="BJ830" s="34"/>
      <c r="BK830" s="34"/>
      <c r="BL830" s="34"/>
      <c r="BM830" s="34"/>
      <c r="BN830" s="34"/>
      <c r="BO830" s="34"/>
      <c r="BP830" s="34"/>
      <c r="BQ830" s="34"/>
      <c r="BR830" s="34"/>
      <c r="BS830" s="34"/>
      <c r="BT830" s="34"/>
      <c r="BU830" s="34"/>
    </row>
    <row r="831">
      <c r="A831" s="34"/>
      <c r="B831" s="34"/>
      <c r="C831" s="34"/>
      <c r="D831" s="33"/>
      <c r="E831" s="34"/>
      <c r="F831" s="34"/>
      <c r="G831" s="34"/>
      <c r="H831" s="34"/>
      <c r="I831" s="34"/>
      <c r="J831" s="36"/>
      <c r="K831" s="49"/>
      <c r="L831" s="96"/>
      <c r="M831" s="34"/>
      <c r="N831" s="34"/>
      <c r="O831" s="34"/>
      <c r="P831" s="32"/>
      <c r="Q831" s="34"/>
      <c r="R831" s="34"/>
      <c r="S831" s="34"/>
      <c r="T831" s="34"/>
      <c r="U831" s="34"/>
      <c r="V831" s="34"/>
      <c r="W831" s="34"/>
      <c r="X831" s="34"/>
      <c r="Y831" s="34"/>
      <c r="Z831" s="34"/>
      <c r="AA831" s="34"/>
      <c r="AB831" s="34"/>
      <c r="AC831" s="34"/>
      <c r="AD831" s="34"/>
      <c r="AE831" s="34"/>
      <c r="AF831" s="34"/>
      <c r="AG831" s="34"/>
      <c r="AH831" s="34"/>
      <c r="AI831" s="34"/>
      <c r="AJ831" s="34"/>
      <c r="AK831" s="34"/>
      <c r="AL831" s="34"/>
      <c r="AM831" s="34"/>
      <c r="AN831" s="34"/>
      <c r="AO831" s="34"/>
      <c r="AP831" s="34"/>
      <c r="AQ831" s="34"/>
      <c r="AR831" s="34"/>
      <c r="AS831" s="34"/>
      <c r="AT831" s="34"/>
      <c r="AU831" s="34"/>
      <c r="AV831" s="34"/>
      <c r="AW831" s="34"/>
      <c r="AX831" s="34"/>
      <c r="AY831" s="57"/>
      <c r="AZ831" s="47"/>
      <c r="BA831" s="34"/>
      <c r="BB831" s="34"/>
      <c r="BC831" s="34"/>
      <c r="BD831" s="47"/>
      <c r="BE831" s="34"/>
      <c r="BF831" s="34"/>
      <c r="BG831" s="34"/>
      <c r="BH831" s="34"/>
      <c r="BI831" s="32"/>
      <c r="BJ831" s="34"/>
      <c r="BK831" s="34"/>
      <c r="BL831" s="34"/>
      <c r="BM831" s="34"/>
      <c r="BN831" s="34"/>
      <c r="BO831" s="34"/>
      <c r="BP831" s="34"/>
      <c r="BQ831" s="34"/>
      <c r="BR831" s="34"/>
      <c r="BS831" s="34"/>
      <c r="BT831" s="34"/>
      <c r="BU831" s="34"/>
    </row>
    <row r="832">
      <c r="A832" s="34"/>
      <c r="B832" s="34"/>
      <c r="C832" s="34"/>
      <c r="D832" s="33"/>
      <c r="E832" s="34"/>
      <c r="F832" s="34"/>
      <c r="G832" s="34"/>
      <c r="H832" s="34"/>
      <c r="I832" s="34"/>
      <c r="J832" s="36"/>
      <c r="K832" s="49"/>
      <c r="L832" s="96"/>
      <c r="M832" s="34"/>
      <c r="N832" s="34"/>
      <c r="O832" s="34"/>
      <c r="P832" s="32"/>
      <c r="Q832" s="34"/>
      <c r="R832" s="34"/>
      <c r="S832" s="34"/>
      <c r="T832" s="34"/>
      <c r="U832" s="34"/>
      <c r="V832" s="34"/>
      <c r="W832" s="34"/>
      <c r="X832" s="34"/>
      <c r="Y832" s="34"/>
      <c r="Z832" s="34"/>
      <c r="AA832" s="34"/>
      <c r="AB832" s="34"/>
      <c r="AC832" s="34"/>
      <c r="AD832" s="34"/>
      <c r="AE832" s="34"/>
      <c r="AF832" s="34"/>
      <c r="AG832" s="34"/>
      <c r="AH832" s="34"/>
      <c r="AI832" s="34"/>
      <c r="AJ832" s="34"/>
      <c r="AK832" s="34"/>
      <c r="AL832" s="34"/>
      <c r="AM832" s="34"/>
      <c r="AN832" s="34"/>
      <c r="AO832" s="34"/>
      <c r="AP832" s="34"/>
      <c r="AQ832" s="34"/>
      <c r="AR832" s="34"/>
      <c r="AS832" s="34"/>
      <c r="AT832" s="34"/>
      <c r="AU832" s="34"/>
      <c r="AV832" s="34"/>
      <c r="AW832" s="34"/>
      <c r="AX832" s="34"/>
      <c r="AY832" s="57"/>
      <c r="AZ832" s="47"/>
      <c r="BA832" s="34"/>
      <c r="BB832" s="34"/>
      <c r="BC832" s="34"/>
      <c r="BD832" s="47"/>
      <c r="BE832" s="34"/>
      <c r="BF832" s="34"/>
      <c r="BG832" s="34"/>
      <c r="BH832" s="34"/>
      <c r="BI832" s="32"/>
      <c r="BJ832" s="34"/>
      <c r="BK832" s="34"/>
      <c r="BL832" s="34"/>
      <c r="BM832" s="34"/>
      <c r="BN832" s="34"/>
      <c r="BO832" s="34"/>
      <c r="BP832" s="34"/>
      <c r="BQ832" s="34"/>
      <c r="BR832" s="34"/>
      <c r="BS832" s="34"/>
      <c r="BT832" s="34"/>
      <c r="BU832" s="34"/>
    </row>
    <row r="833">
      <c r="A833" s="34"/>
      <c r="B833" s="34"/>
      <c r="C833" s="34"/>
      <c r="D833" s="33"/>
      <c r="E833" s="34"/>
      <c r="F833" s="34"/>
      <c r="G833" s="34"/>
      <c r="H833" s="34"/>
      <c r="I833" s="34"/>
      <c r="J833" s="36"/>
      <c r="K833" s="49"/>
      <c r="L833" s="96"/>
      <c r="M833" s="34"/>
      <c r="N833" s="34"/>
      <c r="O833" s="34"/>
      <c r="P833" s="32"/>
      <c r="Q833" s="34"/>
      <c r="R833" s="34"/>
      <c r="S833" s="34"/>
      <c r="T833" s="34"/>
      <c r="U833" s="34"/>
      <c r="V833" s="34"/>
      <c r="W833" s="34"/>
      <c r="X833" s="34"/>
      <c r="Y833" s="34"/>
      <c r="Z833" s="34"/>
      <c r="AA833" s="34"/>
      <c r="AB833" s="34"/>
      <c r="AC833" s="34"/>
      <c r="AD833" s="34"/>
      <c r="AE833" s="34"/>
      <c r="AF833" s="34"/>
      <c r="AG833" s="34"/>
      <c r="AH833" s="34"/>
      <c r="AI833" s="34"/>
      <c r="AJ833" s="34"/>
      <c r="AK833" s="34"/>
      <c r="AL833" s="34"/>
      <c r="AM833" s="34"/>
      <c r="AN833" s="34"/>
      <c r="AO833" s="34"/>
      <c r="AP833" s="34"/>
      <c r="AQ833" s="34"/>
      <c r="AR833" s="34"/>
      <c r="AS833" s="34"/>
      <c r="AT833" s="34"/>
      <c r="AU833" s="34"/>
      <c r="AV833" s="34"/>
      <c r="AW833" s="34"/>
      <c r="AX833" s="34"/>
      <c r="AY833" s="57"/>
      <c r="AZ833" s="47"/>
      <c r="BA833" s="34"/>
      <c r="BB833" s="34"/>
      <c r="BC833" s="34"/>
      <c r="BD833" s="47"/>
      <c r="BE833" s="34"/>
      <c r="BF833" s="34"/>
      <c r="BG833" s="34"/>
      <c r="BH833" s="34"/>
      <c r="BI833" s="32"/>
      <c r="BJ833" s="34"/>
      <c r="BK833" s="34"/>
      <c r="BL833" s="34"/>
      <c r="BM833" s="34"/>
      <c r="BN833" s="34"/>
      <c r="BO833" s="34"/>
      <c r="BP833" s="34"/>
      <c r="BQ833" s="34"/>
      <c r="BR833" s="34"/>
      <c r="BS833" s="34"/>
      <c r="BT833" s="34"/>
      <c r="BU833" s="34"/>
    </row>
    <row r="834">
      <c r="A834" s="34"/>
      <c r="B834" s="34"/>
      <c r="C834" s="34"/>
      <c r="D834" s="33"/>
      <c r="E834" s="34"/>
      <c r="F834" s="34"/>
      <c r="G834" s="34"/>
      <c r="H834" s="34"/>
      <c r="I834" s="34"/>
      <c r="J834" s="36"/>
      <c r="K834" s="49"/>
      <c r="L834" s="96"/>
      <c r="M834" s="34"/>
      <c r="N834" s="34"/>
      <c r="O834" s="34"/>
      <c r="P834" s="32"/>
      <c r="Q834" s="34"/>
      <c r="R834" s="34"/>
      <c r="S834" s="34"/>
      <c r="T834" s="34"/>
      <c r="U834" s="34"/>
      <c r="V834" s="34"/>
      <c r="W834" s="34"/>
      <c r="X834" s="34"/>
      <c r="Y834" s="34"/>
      <c r="Z834" s="34"/>
      <c r="AA834" s="34"/>
      <c r="AB834" s="34"/>
      <c r="AC834" s="34"/>
      <c r="AD834" s="34"/>
      <c r="AE834" s="34"/>
      <c r="AF834" s="34"/>
      <c r="AG834" s="34"/>
      <c r="AH834" s="34"/>
      <c r="AI834" s="34"/>
      <c r="AJ834" s="34"/>
      <c r="AK834" s="34"/>
      <c r="AL834" s="34"/>
      <c r="AM834" s="34"/>
      <c r="AN834" s="34"/>
      <c r="AO834" s="34"/>
      <c r="AP834" s="34"/>
      <c r="AQ834" s="34"/>
      <c r="AR834" s="34"/>
      <c r="AS834" s="34"/>
      <c r="AT834" s="34"/>
      <c r="AU834" s="34"/>
      <c r="AV834" s="34"/>
      <c r="AW834" s="34"/>
      <c r="AX834" s="34"/>
      <c r="AY834" s="57"/>
      <c r="AZ834" s="47"/>
      <c r="BA834" s="34"/>
      <c r="BB834" s="34"/>
      <c r="BC834" s="34"/>
      <c r="BD834" s="47"/>
      <c r="BE834" s="34"/>
      <c r="BF834" s="34"/>
      <c r="BG834" s="34"/>
      <c r="BH834" s="34"/>
      <c r="BI834" s="32"/>
      <c r="BJ834" s="34"/>
      <c r="BK834" s="34"/>
      <c r="BL834" s="34"/>
      <c r="BM834" s="34"/>
      <c r="BN834" s="34"/>
      <c r="BO834" s="34"/>
      <c r="BP834" s="34"/>
      <c r="BQ834" s="34"/>
      <c r="BR834" s="34"/>
      <c r="BS834" s="34"/>
      <c r="BT834" s="34"/>
      <c r="BU834" s="34"/>
    </row>
    <row r="835">
      <c r="A835" s="34"/>
      <c r="B835" s="34"/>
      <c r="C835" s="34"/>
      <c r="D835" s="33"/>
      <c r="E835" s="34"/>
      <c r="F835" s="34"/>
      <c r="G835" s="34"/>
      <c r="H835" s="34"/>
      <c r="I835" s="34"/>
      <c r="J835" s="36"/>
      <c r="K835" s="49"/>
      <c r="L835" s="96"/>
      <c r="M835" s="34"/>
      <c r="N835" s="34"/>
      <c r="O835" s="34"/>
      <c r="P835" s="32"/>
      <c r="Q835" s="34"/>
      <c r="R835" s="34"/>
      <c r="S835" s="34"/>
      <c r="T835" s="34"/>
      <c r="U835" s="34"/>
      <c r="V835" s="34"/>
      <c r="W835" s="34"/>
      <c r="X835" s="34"/>
      <c r="Y835" s="34"/>
      <c r="Z835" s="34"/>
      <c r="AA835" s="34"/>
      <c r="AB835" s="34"/>
      <c r="AC835" s="34"/>
      <c r="AD835" s="34"/>
      <c r="AE835" s="34"/>
      <c r="AF835" s="34"/>
      <c r="AG835" s="34"/>
      <c r="AH835" s="34"/>
      <c r="AI835" s="34"/>
      <c r="AJ835" s="34"/>
      <c r="AK835" s="34"/>
      <c r="AL835" s="34"/>
      <c r="AM835" s="34"/>
      <c r="AN835" s="34"/>
      <c r="AO835" s="34"/>
      <c r="AP835" s="34"/>
      <c r="AQ835" s="34"/>
      <c r="AR835" s="34"/>
      <c r="AS835" s="34"/>
      <c r="AT835" s="34"/>
      <c r="AU835" s="34"/>
      <c r="AV835" s="34"/>
      <c r="AW835" s="34"/>
      <c r="AX835" s="34"/>
      <c r="AY835" s="57"/>
      <c r="AZ835" s="47"/>
      <c r="BA835" s="34"/>
      <c r="BB835" s="34"/>
      <c r="BC835" s="34"/>
      <c r="BD835" s="47"/>
      <c r="BE835" s="34"/>
      <c r="BF835" s="34"/>
      <c r="BG835" s="34"/>
      <c r="BH835" s="34"/>
      <c r="BI835" s="32"/>
      <c r="BJ835" s="34"/>
      <c r="BK835" s="34"/>
      <c r="BL835" s="34"/>
      <c r="BM835" s="34"/>
      <c r="BN835" s="34"/>
      <c r="BO835" s="34"/>
      <c r="BP835" s="34"/>
      <c r="BQ835" s="34"/>
      <c r="BR835" s="34"/>
      <c r="BS835" s="34"/>
      <c r="BT835" s="34"/>
      <c r="BU835" s="34"/>
    </row>
    <row r="836">
      <c r="A836" s="34"/>
      <c r="B836" s="34"/>
      <c r="C836" s="34"/>
      <c r="D836" s="33"/>
      <c r="E836" s="34"/>
      <c r="F836" s="34"/>
      <c r="G836" s="34"/>
      <c r="H836" s="34"/>
      <c r="I836" s="34"/>
      <c r="J836" s="36"/>
      <c r="K836" s="49"/>
      <c r="L836" s="96"/>
      <c r="M836" s="34"/>
      <c r="N836" s="34"/>
      <c r="O836" s="34"/>
      <c r="P836" s="32"/>
      <c r="Q836" s="34"/>
      <c r="R836" s="34"/>
      <c r="S836" s="34"/>
      <c r="T836" s="34"/>
      <c r="U836" s="34"/>
      <c r="V836" s="34"/>
      <c r="W836" s="34"/>
      <c r="X836" s="34"/>
      <c r="Y836" s="34"/>
      <c r="Z836" s="34"/>
      <c r="AA836" s="34"/>
      <c r="AB836" s="34"/>
      <c r="AC836" s="34"/>
      <c r="AD836" s="34"/>
      <c r="AE836" s="34"/>
      <c r="AF836" s="34"/>
      <c r="AG836" s="34"/>
      <c r="AH836" s="34"/>
      <c r="AI836" s="34"/>
      <c r="AJ836" s="34"/>
      <c r="AK836" s="34"/>
      <c r="AL836" s="34"/>
      <c r="AM836" s="34"/>
      <c r="AN836" s="34"/>
      <c r="AO836" s="34"/>
      <c r="AP836" s="34"/>
      <c r="AQ836" s="34"/>
      <c r="AR836" s="34"/>
      <c r="AS836" s="34"/>
      <c r="AT836" s="34"/>
      <c r="AU836" s="34"/>
      <c r="AV836" s="34"/>
      <c r="AW836" s="34"/>
      <c r="AX836" s="34"/>
      <c r="AY836" s="57"/>
      <c r="AZ836" s="47"/>
      <c r="BA836" s="34"/>
      <c r="BB836" s="34"/>
      <c r="BC836" s="34"/>
      <c r="BD836" s="47"/>
      <c r="BE836" s="34"/>
      <c r="BF836" s="34"/>
      <c r="BG836" s="34"/>
      <c r="BH836" s="34"/>
      <c r="BI836" s="32"/>
      <c r="BJ836" s="34"/>
      <c r="BK836" s="34"/>
      <c r="BL836" s="34"/>
      <c r="BM836" s="34"/>
      <c r="BN836" s="34"/>
      <c r="BO836" s="34"/>
      <c r="BP836" s="34"/>
      <c r="BQ836" s="34"/>
      <c r="BR836" s="34"/>
      <c r="BS836" s="34"/>
      <c r="BT836" s="34"/>
      <c r="BU836" s="34"/>
    </row>
    <row r="837">
      <c r="A837" s="34"/>
      <c r="B837" s="34"/>
      <c r="C837" s="34"/>
      <c r="D837" s="33"/>
      <c r="E837" s="34"/>
      <c r="F837" s="34"/>
      <c r="G837" s="34"/>
      <c r="H837" s="34"/>
      <c r="I837" s="34"/>
      <c r="J837" s="36"/>
      <c r="K837" s="49"/>
      <c r="L837" s="96"/>
      <c r="M837" s="34"/>
      <c r="N837" s="34"/>
      <c r="O837" s="34"/>
      <c r="P837" s="32"/>
      <c r="Q837" s="34"/>
      <c r="R837" s="34"/>
      <c r="S837" s="34"/>
      <c r="T837" s="34"/>
      <c r="U837" s="34"/>
      <c r="V837" s="34"/>
      <c r="W837" s="34"/>
      <c r="X837" s="34"/>
      <c r="Y837" s="34"/>
      <c r="Z837" s="34"/>
      <c r="AA837" s="34"/>
      <c r="AB837" s="34"/>
      <c r="AC837" s="34"/>
      <c r="AD837" s="34"/>
      <c r="AE837" s="34"/>
      <c r="AF837" s="34"/>
      <c r="AG837" s="34"/>
      <c r="AH837" s="34"/>
      <c r="AI837" s="34"/>
      <c r="AJ837" s="34"/>
      <c r="AK837" s="34"/>
      <c r="AL837" s="34"/>
      <c r="AM837" s="34"/>
      <c r="AN837" s="34"/>
      <c r="AO837" s="34"/>
      <c r="AP837" s="34"/>
      <c r="AQ837" s="34"/>
      <c r="AR837" s="34"/>
      <c r="AS837" s="34"/>
      <c r="AT837" s="34"/>
      <c r="AU837" s="34"/>
      <c r="AV837" s="34"/>
      <c r="AW837" s="34"/>
      <c r="AX837" s="34"/>
      <c r="AY837" s="57"/>
      <c r="AZ837" s="47"/>
      <c r="BA837" s="34"/>
      <c r="BB837" s="34"/>
      <c r="BC837" s="34"/>
      <c r="BD837" s="47"/>
      <c r="BE837" s="34"/>
      <c r="BF837" s="34"/>
      <c r="BG837" s="34"/>
      <c r="BH837" s="34"/>
      <c r="BI837" s="32"/>
      <c r="BJ837" s="34"/>
      <c r="BK837" s="34"/>
      <c r="BL837" s="34"/>
      <c r="BM837" s="34"/>
      <c r="BN837" s="34"/>
      <c r="BO837" s="34"/>
      <c r="BP837" s="34"/>
      <c r="BQ837" s="34"/>
      <c r="BR837" s="34"/>
      <c r="BS837" s="34"/>
      <c r="BT837" s="34"/>
      <c r="BU837" s="34"/>
    </row>
    <row r="838">
      <c r="A838" s="34"/>
      <c r="B838" s="34"/>
      <c r="C838" s="34"/>
      <c r="D838" s="33"/>
      <c r="E838" s="34"/>
      <c r="F838" s="34"/>
      <c r="G838" s="34"/>
      <c r="H838" s="34"/>
      <c r="I838" s="34"/>
      <c r="J838" s="36"/>
      <c r="K838" s="49"/>
      <c r="L838" s="96"/>
      <c r="M838" s="34"/>
      <c r="N838" s="34"/>
      <c r="O838" s="34"/>
      <c r="P838" s="32"/>
      <c r="Q838" s="34"/>
      <c r="R838" s="34"/>
      <c r="S838" s="34"/>
      <c r="T838" s="34"/>
      <c r="U838" s="34"/>
      <c r="V838" s="34"/>
      <c r="W838" s="34"/>
      <c r="X838" s="34"/>
      <c r="Y838" s="34"/>
      <c r="Z838" s="34"/>
      <c r="AA838" s="34"/>
      <c r="AB838" s="34"/>
      <c r="AC838" s="34"/>
      <c r="AD838" s="34"/>
      <c r="AE838" s="34"/>
      <c r="AF838" s="34"/>
      <c r="AG838" s="34"/>
      <c r="AH838" s="34"/>
      <c r="AI838" s="34"/>
      <c r="AJ838" s="34"/>
      <c r="AK838" s="34"/>
      <c r="AL838" s="34"/>
      <c r="AM838" s="34"/>
      <c r="AN838" s="34"/>
      <c r="AO838" s="34"/>
      <c r="AP838" s="34"/>
      <c r="AQ838" s="34"/>
      <c r="AR838" s="34"/>
      <c r="AS838" s="34"/>
      <c r="AT838" s="34"/>
      <c r="AU838" s="34"/>
      <c r="AV838" s="34"/>
      <c r="AW838" s="34"/>
      <c r="AX838" s="34"/>
      <c r="AY838" s="57"/>
      <c r="AZ838" s="47"/>
      <c r="BA838" s="34"/>
      <c r="BB838" s="34"/>
      <c r="BC838" s="34"/>
      <c r="BD838" s="47"/>
      <c r="BE838" s="34"/>
      <c r="BF838" s="34"/>
      <c r="BG838" s="34"/>
      <c r="BH838" s="34"/>
      <c r="BI838" s="32"/>
      <c r="BJ838" s="34"/>
      <c r="BK838" s="34"/>
      <c r="BL838" s="34"/>
      <c r="BM838" s="34"/>
      <c r="BN838" s="34"/>
      <c r="BO838" s="34"/>
      <c r="BP838" s="34"/>
      <c r="BQ838" s="34"/>
      <c r="BR838" s="34"/>
      <c r="BS838" s="34"/>
      <c r="BT838" s="34"/>
      <c r="BU838" s="34"/>
    </row>
    <row r="839">
      <c r="A839" s="34"/>
      <c r="B839" s="34"/>
      <c r="C839" s="34"/>
      <c r="D839" s="33"/>
      <c r="E839" s="34"/>
      <c r="F839" s="34"/>
      <c r="G839" s="34"/>
      <c r="H839" s="34"/>
      <c r="I839" s="34"/>
      <c r="J839" s="36"/>
      <c r="K839" s="49"/>
      <c r="L839" s="96"/>
      <c r="M839" s="34"/>
      <c r="N839" s="34"/>
      <c r="O839" s="34"/>
      <c r="P839" s="32"/>
      <c r="Q839" s="34"/>
      <c r="R839" s="34"/>
      <c r="S839" s="34"/>
      <c r="T839" s="34"/>
      <c r="U839" s="34"/>
      <c r="V839" s="34"/>
      <c r="W839" s="34"/>
      <c r="X839" s="34"/>
      <c r="Y839" s="34"/>
      <c r="Z839" s="34"/>
      <c r="AA839" s="34"/>
      <c r="AB839" s="34"/>
      <c r="AC839" s="34"/>
      <c r="AD839" s="34"/>
      <c r="AE839" s="34"/>
      <c r="AF839" s="34"/>
      <c r="AG839" s="34"/>
      <c r="AH839" s="34"/>
      <c r="AI839" s="34"/>
      <c r="AJ839" s="34"/>
      <c r="AK839" s="34"/>
      <c r="AL839" s="34"/>
      <c r="AM839" s="34"/>
      <c r="AN839" s="34"/>
      <c r="AO839" s="34"/>
      <c r="AP839" s="34"/>
      <c r="AQ839" s="34"/>
      <c r="AR839" s="34"/>
      <c r="AS839" s="34"/>
      <c r="AT839" s="34"/>
      <c r="AU839" s="34"/>
      <c r="AV839" s="34"/>
      <c r="AW839" s="34"/>
      <c r="AX839" s="34"/>
      <c r="AY839" s="57"/>
      <c r="AZ839" s="47"/>
      <c r="BA839" s="34"/>
      <c r="BB839" s="34"/>
      <c r="BC839" s="34"/>
      <c r="BD839" s="47"/>
      <c r="BE839" s="34"/>
      <c r="BF839" s="34"/>
      <c r="BG839" s="34"/>
      <c r="BH839" s="34"/>
      <c r="BI839" s="32"/>
      <c r="BJ839" s="34"/>
      <c r="BK839" s="34"/>
      <c r="BL839" s="34"/>
      <c r="BM839" s="34"/>
      <c r="BN839" s="34"/>
      <c r="BO839" s="34"/>
      <c r="BP839" s="34"/>
      <c r="BQ839" s="34"/>
      <c r="BR839" s="34"/>
      <c r="BS839" s="34"/>
      <c r="BT839" s="34"/>
      <c r="BU839" s="34"/>
    </row>
    <row r="840">
      <c r="A840" s="34"/>
      <c r="B840" s="34"/>
      <c r="C840" s="34"/>
      <c r="D840" s="33"/>
      <c r="E840" s="34"/>
      <c r="F840" s="34"/>
      <c r="G840" s="34"/>
      <c r="H840" s="34"/>
      <c r="I840" s="34"/>
      <c r="J840" s="36"/>
      <c r="K840" s="49"/>
      <c r="L840" s="96"/>
      <c r="M840" s="34"/>
      <c r="N840" s="34"/>
      <c r="O840" s="34"/>
      <c r="P840" s="32"/>
      <c r="Q840" s="34"/>
      <c r="R840" s="34"/>
      <c r="S840" s="34"/>
      <c r="T840" s="34"/>
      <c r="U840" s="34"/>
      <c r="V840" s="34"/>
      <c r="W840" s="34"/>
      <c r="X840" s="34"/>
      <c r="Y840" s="34"/>
      <c r="Z840" s="34"/>
      <c r="AA840" s="34"/>
      <c r="AB840" s="34"/>
      <c r="AC840" s="34"/>
      <c r="AD840" s="34"/>
      <c r="AE840" s="34"/>
      <c r="AF840" s="34"/>
      <c r="AG840" s="34"/>
      <c r="AH840" s="34"/>
      <c r="AI840" s="34"/>
      <c r="AJ840" s="34"/>
      <c r="AK840" s="34"/>
      <c r="AL840" s="34"/>
      <c r="AM840" s="34"/>
      <c r="AN840" s="34"/>
      <c r="AO840" s="34"/>
      <c r="AP840" s="34"/>
      <c r="AQ840" s="34"/>
      <c r="AR840" s="34"/>
      <c r="AS840" s="34"/>
      <c r="AT840" s="34"/>
      <c r="AU840" s="34"/>
      <c r="AV840" s="34"/>
      <c r="AW840" s="34"/>
      <c r="AX840" s="34"/>
      <c r="AY840" s="57"/>
      <c r="AZ840" s="47"/>
      <c r="BA840" s="34"/>
      <c r="BB840" s="34"/>
      <c r="BC840" s="34"/>
      <c r="BD840" s="47"/>
      <c r="BE840" s="34"/>
      <c r="BF840" s="34"/>
      <c r="BG840" s="34"/>
      <c r="BH840" s="34"/>
      <c r="BI840" s="32"/>
      <c r="BJ840" s="34"/>
      <c r="BK840" s="34"/>
      <c r="BL840" s="34"/>
      <c r="BM840" s="34"/>
      <c r="BN840" s="34"/>
      <c r="BO840" s="34"/>
      <c r="BP840" s="34"/>
      <c r="BQ840" s="34"/>
      <c r="BR840" s="34"/>
      <c r="BS840" s="34"/>
      <c r="BT840" s="34"/>
      <c r="BU840" s="34"/>
    </row>
    <row r="841">
      <c r="A841" s="34"/>
      <c r="B841" s="34"/>
      <c r="C841" s="34"/>
      <c r="D841" s="33"/>
      <c r="E841" s="34"/>
      <c r="F841" s="34"/>
      <c r="G841" s="34"/>
      <c r="H841" s="34"/>
      <c r="I841" s="34"/>
      <c r="J841" s="36"/>
      <c r="K841" s="49"/>
      <c r="L841" s="96"/>
      <c r="M841" s="34"/>
      <c r="N841" s="34"/>
      <c r="O841" s="34"/>
      <c r="P841" s="32"/>
      <c r="Q841" s="34"/>
      <c r="R841" s="34"/>
      <c r="S841" s="34"/>
      <c r="T841" s="34"/>
      <c r="U841" s="34"/>
      <c r="V841" s="34"/>
      <c r="W841" s="34"/>
      <c r="X841" s="34"/>
      <c r="Y841" s="34"/>
      <c r="Z841" s="34"/>
      <c r="AA841" s="34"/>
      <c r="AB841" s="34"/>
      <c r="AC841" s="34"/>
      <c r="AD841" s="34"/>
      <c r="AE841" s="34"/>
      <c r="AF841" s="34"/>
      <c r="AG841" s="34"/>
      <c r="AH841" s="34"/>
      <c r="AI841" s="34"/>
      <c r="AJ841" s="34"/>
      <c r="AK841" s="34"/>
      <c r="AL841" s="34"/>
      <c r="AM841" s="34"/>
      <c r="AN841" s="34"/>
      <c r="AO841" s="34"/>
      <c r="AP841" s="34"/>
      <c r="AQ841" s="34"/>
      <c r="AR841" s="34"/>
      <c r="AS841" s="34"/>
      <c r="AT841" s="34"/>
      <c r="AU841" s="34"/>
      <c r="AV841" s="34"/>
      <c r="AW841" s="34"/>
      <c r="AX841" s="34"/>
      <c r="AY841" s="57"/>
      <c r="AZ841" s="47"/>
      <c r="BA841" s="34"/>
      <c r="BB841" s="34"/>
      <c r="BC841" s="34"/>
      <c r="BD841" s="47"/>
      <c r="BE841" s="34"/>
      <c r="BF841" s="34"/>
      <c r="BG841" s="34"/>
      <c r="BH841" s="34"/>
      <c r="BI841" s="32"/>
      <c r="BJ841" s="34"/>
      <c r="BK841" s="34"/>
      <c r="BL841" s="34"/>
      <c r="BM841" s="34"/>
      <c r="BN841" s="34"/>
      <c r="BO841" s="34"/>
      <c r="BP841" s="34"/>
      <c r="BQ841" s="34"/>
      <c r="BR841" s="34"/>
      <c r="BS841" s="34"/>
      <c r="BT841" s="34"/>
      <c r="BU841" s="34"/>
    </row>
    <row r="842">
      <c r="A842" s="34"/>
      <c r="B842" s="34"/>
      <c r="C842" s="34"/>
      <c r="D842" s="33"/>
      <c r="E842" s="34"/>
      <c r="F842" s="34"/>
      <c r="G842" s="34"/>
      <c r="H842" s="34"/>
      <c r="I842" s="34"/>
      <c r="J842" s="36"/>
      <c r="K842" s="49"/>
      <c r="L842" s="96"/>
      <c r="M842" s="34"/>
      <c r="N842" s="34"/>
      <c r="O842" s="34"/>
      <c r="P842" s="32"/>
      <c r="Q842" s="34"/>
      <c r="R842" s="34"/>
      <c r="S842" s="34"/>
      <c r="T842" s="34"/>
      <c r="U842" s="34"/>
      <c r="V842" s="34"/>
      <c r="W842" s="34"/>
      <c r="X842" s="34"/>
      <c r="Y842" s="34"/>
      <c r="Z842" s="34"/>
      <c r="AA842" s="34"/>
      <c r="AB842" s="34"/>
      <c r="AC842" s="34"/>
      <c r="AD842" s="34"/>
      <c r="AE842" s="34"/>
      <c r="AF842" s="34"/>
      <c r="AG842" s="34"/>
      <c r="AH842" s="34"/>
      <c r="AI842" s="34"/>
      <c r="AJ842" s="34"/>
      <c r="AK842" s="34"/>
      <c r="AL842" s="34"/>
      <c r="AM842" s="34"/>
      <c r="AN842" s="34"/>
      <c r="AO842" s="34"/>
      <c r="AP842" s="34"/>
      <c r="AQ842" s="34"/>
      <c r="AR842" s="34"/>
      <c r="AS842" s="34"/>
      <c r="AT842" s="34"/>
      <c r="AU842" s="34"/>
      <c r="AV842" s="34"/>
      <c r="AW842" s="34"/>
      <c r="AX842" s="34"/>
      <c r="AY842" s="57"/>
      <c r="AZ842" s="47"/>
      <c r="BA842" s="34"/>
      <c r="BB842" s="34"/>
      <c r="BC842" s="34"/>
      <c r="BD842" s="47"/>
      <c r="BE842" s="34"/>
      <c r="BF842" s="34"/>
      <c r="BG842" s="34"/>
      <c r="BH842" s="34"/>
      <c r="BI842" s="32"/>
      <c r="BJ842" s="34"/>
      <c r="BK842" s="34"/>
      <c r="BL842" s="34"/>
      <c r="BM842" s="34"/>
      <c r="BN842" s="34"/>
      <c r="BO842" s="34"/>
      <c r="BP842" s="34"/>
      <c r="BQ842" s="34"/>
      <c r="BR842" s="34"/>
      <c r="BS842" s="34"/>
      <c r="BT842" s="34"/>
      <c r="BU842" s="34"/>
    </row>
    <row r="843">
      <c r="A843" s="34"/>
      <c r="B843" s="34"/>
      <c r="C843" s="34"/>
      <c r="D843" s="33"/>
      <c r="E843" s="34"/>
      <c r="F843" s="34"/>
      <c r="G843" s="34"/>
      <c r="H843" s="34"/>
      <c r="I843" s="34"/>
      <c r="J843" s="36"/>
      <c r="K843" s="49"/>
      <c r="L843" s="96"/>
      <c r="M843" s="34"/>
      <c r="N843" s="34"/>
      <c r="O843" s="34"/>
      <c r="P843" s="32"/>
      <c r="Q843" s="34"/>
      <c r="R843" s="34"/>
      <c r="S843" s="34"/>
      <c r="T843" s="34"/>
      <c r="U843" s="34"/>
      <c r="V843" s="34"/>
      <c r="W843" s="34"/>
      <c r="X843" s="34"/>
      <c r="Y843" s="34"/>
      <c r="Z843" s="34"/>
      <c r="AA843" s="34"/>
      <c r="AB843" s="34"/>
      <c r="AC843" s="34"/>
      <c r="AD843" s="34"/>
      <c r="AE843" s="34"/>
      <c r="AF843" s="34"/>
      <c r="AG843" s="34"/>
      <c r="AH843" s="34"/>
      <c r="AI843" s="34"/>
      <c r="AJ843" s="34"/>
      <c r="AK843" s="34"/>
      <c r="AL843" s="34"/>
      <c r="AM843" s="34"/>
      <c r="AN843" s="34"/>
      <c r="AO843" s="34"/>
      <c r="AP843" s="34"/>
      <c r="AQ843" s="34"/>
      <c r="AR843" s="34"/>
      <c r="AS843" s="34"/>
      <c r="AT843" s="34"/>
      <c r="AU843" s="34"/>
      <c r="AV843" s="34"/>
      <c r="AW843" s="34"/>
      <c r="AX843" s="34"/>
      <c r="AY843" s="57"/>
      <c r="AZ843" s="47"/>
      <c r="BA843" s="34"/>
      <c r="BB843" s="34"/>
      <c r="BC843" s="34"/>
      <c r="BD843" s="47"/>
      <c r="BE843" s="34"/>
      <c r="BF843" s="34"/>
      <c r="BG843" s="34"/>
      <c r="BH843" s="34"/>
      <c r="BI843" s="32"/>
      <c r="BJ843" s="34"/>
      <c r="BK843" s="34"/>
      <c r="BL843" s="34"/>
      <c r="BM843" s="34"/>
      <c r="BN843" s="34"/>
      <c r="BO843" s="34"/>
      <c r="BP843" s="34"/>
      <c r="BQ843" s="34"/>
      <c r="BR843" s="34"/>
      <c r="BS843" s="34"/>
      <c r="BT843" s="34"/>
      <c r="BU843" s="34"/>
    </row>
    <row r="844">
      <c r="A844" s="34"/>
      <c r="B844" s="34"/>
      <c r="C844" s="34"/>
      <c r="D844" s="33"/>
      <c r="E844" s="34"/>
      <c r="F844" s="34"/>
      <c r="G844" s="34"/>
      <c r="H844" s="34"/>
      <c r="I844" s="34"/>
      <c r="J844" s="36"/>
      <c r="K844" s="49"/>
      <c r="L844" s="96"/>
      <c r="M844" s="34"/>
      <c r="N844" s="34"/>
      <c r="O844" s="34"/>
      <c r="P844" s="32"/>
      <c r="Q844" s="34"/>
      <c r="R844" s="34"/>
      <c r="S844" s="34"/>
      <c r="T844" s="34"/>
      <c r="U844" s="34"/>
      <c r="V844" s="34"/>
      <c r="W844" s="34"/>
      <c r="X844" s="34"/>
      <c r="Y844" s="34"/>
      <c r="Z844" s="34"/>
      <c r="AA844" s="34"/>
      <c r="AB844" s="34"/>
      <c r="AC844" s="34"/>
      <c r="AD844" s="34"/>
      <c r="AE844" s="34"/>
      <c r="AF844" s="34"/>
      <c r="AG844" s="34"/>
      <c r="AH844" s="34"/>
      <c r="AI844" s="34"/>
      <c r="AJ844" s="34"/>
      <c r="AK844" s="34"/>
      <c r="AL844" s="34"/>
      <c r="AM844" s="34"/>
      <c r="AN844" s="34"/>
      <c r="AO844" s="34"/>
      <c r="AP844" s="34"/>
      <c r="AQ844" s="34"/>
      <c r="AR844" s="34"/>
      <c r="AS844" s="34"/>
      <c r="AT844" s="34"/>
      <c r="AU844" s="34"/>
      <c r="AV844" s="34"/>
      <c r="AW844" s="34"/>
      <c r="AX844" s="34"/>
      <c r="AY844" s="57"/>
      <c r="AZ844" s="47"/>
      <c r="BA844" s="34"/>
      <c r="BB844" s="34"/>
      <c r="BC844" s="34"/>
      <c r="BD844" s="47"/>
      <c r="BE844" s="34"/>
      <c r="BF844" s="34"/>
      <c r="BG844" s="34"/>
      <c r="BH844" s="34"/>
      <c r="BI844" s="32"/>
      <c r="BJ844" s="34"/>
      <c r="BK844" s="34"/>
      <c r="BL844" s="34"/>
      <c r="BM844" s="34"/>
      <c r="BN844" s="34"/>
      <c r="BO844" s="34"/>
      <c r="BP844" s="34"/>
      <c r="BQ844" s="34"/>
      <c r="BR844" s="34"/>
      <c r="BS844" s="34"/>
      <c r="BT844" s="34"/>
      <c r="BU844" s="34"/>
    </row>
    <row r="845">
      <c r="A845" s="34"/>
      <c r="B845" s="34"/>
      <c r="C845" s="34"/>
      <c r="D845" s="33"/>
      <c r="E845" s="34"/>
      <c r="F845" s="34"/>
      <c r="G845" s="34"/>
      <c r="H845" s="34"/>
      <c r="I845" s="34"/>
      <c r="J845" s="36"/>
      <c r="K845" s="49"/>
      <c r="L845" s="96"/>
      <c r="M845" s="34"/>
      <c r="N845" s="34"/>
      <c r="O845" s="34"/>
      <c r="P845" s="32"/>
      <c r="Q845" s="34"/>
      <c r="R845" s="34"/>
      <c r="S845" s="34"/>
      <c r="T845" s="34"/>
      <c r="U845" s="34"/>
      <c r="V845" s="34"/>
      <c r="W845" s="34"/>
      <c r="X845" s="34"/>
      <c r="Y845" s="34"/>
      <c r="Z845" s="34"/>
      <c r="AA845" s="34"/>
      <c r="AB845" s="34"/>
      <c r="AC845" s="34"/>
      <c r="AD845" s="34"/>
      <c r="AE845" s="34"/>
      <c r="AF845" s="34"/>
      <c r="AG845" s="34"/>
      <c r="AH845" s="34"/>
      <c r="AI845" s="34"/>
      <c r="AJ845" s="34"/>
      <c r="AK845" s="34"/>
      <c r="AL845" s="34"/>
      <c r="AM845" s="34"/>
      <c r="AN845" s="34"/>
      <c r="AO845" s="34"/>
      <c r="AP845" s="34"/>
      <c r="AQ845" s="34"/>
      <c r="AR845" s="34"/>
      <c r="AS845" s="34"/>
      <c r="AT845" s="34"/>
      <c r="AU845" s="34"/>
      <c r="AV845" s="34"/>
      <c r="AW845" s="34"/>
      <c r="AX845" s="34"/>
      <c r="AY845" s="57"/>
      <c r="AZ845" s="47"/>
      <c r="BA845" s="34"/>
      <c r="BB845" s="34"/>
      <c r="BC845" s="34"/>
      <c r="BD845" s="47"/>
      <c r="BE845" s="34"/>
      <c r="BF845" s="34"/>
      <c r="BG845" s="34"/>
      <c r="BH845" s="34"/>
      <c r="BI845" s="32"/>
      <c r="BJ845" s="34"/>
      <c r="BK845" s="34"/>
      <c r="BL845" s="34"/>
      <c r="BM845" s="34"/>
      <c r="BN845" s="34"/>
      <c r="BO845" s="34"/>
      <c r="BP845" s="34"/>
      <c r="BQ845" s="34"/>
      <c r="BR845" s="34"/>
      <c r="BS845" s="34"/>
      <c r="BT845" s="34"/>
      <c r="BU845" s="34"/>
    </row>
    <row r="846">
      <c r="A846" s="34"/>
      <c r="B846" s="34"/>
      <c r="C846" s="34"/>
      <c r="D846" s="33"/>
      <c r="E846" s="34"/>
      <c r="F846" s="34"/>
      <c r="G846" s="34"/>
      <c r="H846" s="34"/>
      <c r="I846" s="34"/>
      <c r="J846" s="36"/>
      <c r="K846" s="49"/>
      <c r="L846" s="96"/>
      <c r="M846" s="34"/>
      <c r="N846" s="34"/>
      <c r="O846" s="34"/>
      <c r="P846" s="32"/>
      <c r="Q846" s="34"/>
      <c r="R846" s="34"/>
      <c r="S846" s="34"/>
      <c r="T846" s="34"/>
      <c r="U846" s="34"/>
      <c r="V846" s="34"/>
      <c r="W846" s="34"/>
      <c r="X846" s="34"/>
      <c r="Y846" s="34"/>
      <c r="Z846" s="34"/>
      <c r="AA846" s="34"/>
      <c r="AB846" s="34"/>
      <c r="AC846" s="34"/>
      <c r="AD846" s="34"/>
      <c r="AE846" s="34"/>
      <c r="AF846" s="34"/>
      <c r="AG846" s="34"/>
      <c r="AH846" s="34"/>
      <c r="AI846" s="34"/>
      <c r="AJ846" s="34"/>
      <c r="AK846" s="34"/>
      <c r="AL846" s="34"/>
      <c r="AM846" s="34"/>
      <c r="AN846" s="34"/>
      <c r="AO846" s="34"/>
      <c r="AP846" s="34"/>
      <c r="AQ846" s="34"/>
      <c r="AR846" s="34"/>
      <c r="AS846" s="34"/>
      <c r="AT846" s="34"/>
      <c r="AU846" s="34"/>
      <c r="AV846" s="34"/>
      <c r="AW846" s="34"/>
      <c r="AX846" s="34"/>
      <c r="AY846" s="57"/>
      <c r="AZ846" s="47"/>
      <c r="BA846" s="34"/>
      <c r="BB846" s="34"/>
      <c r="BC846" s="34"/>
      <c r="BD846" s="47"/>
      <c r="BE846" s="34"/>
      <c r="BF846" s="34"/>
      <c r="BG846" s="34"/>
      <c r="BH846" s="34"/>
      <c r="BI846" s="32"/>
      <c r="BJ846" s="34"/>
      <c r="BK846" s="34"/>
      <c r="BL846" s="34"/>
      <c r="BM846" s="34"/>
      <c r="BN846" s="34"/>
      <c r="BO846" s="34"/>
      <c r="BP846" s="34"/>
      <c r="BQ846" s="34"/>
      <c r="BR846" s="34"/>
      <c r="BS846" s="34"/>
      <c r="BT846" s="34"/>
      <c r="BU846" s="34"/>
    </row>
    <row r="847">
      <c r="A847" s="34"/>
      <c r="B847" s="34"/>
      <c r="C847" s="34"/>
      <c r="D847" s="33"/>
      <c r="E847" s="34"/>
      <c r="F847" s="34"/>
      <c r="G847" s="34"/>
      <c r="H847" s="34"/>
      <c r="I847" s="34"/>
      <c r="J847" s="36"/>
      <c r="K847" s="49"/>
      <c r="L847" s="96"/>
      <c r="M847" s="34"/>
      <c r="N847" s="34"/>
      <c r="O847" s="34"/>
      <c r="P847" s="32"/>
      <c r="Q847" s="34"/>
      <c r="R847" s="34"/>
      <c r="S847" s="34"/>
      <c r="T847" s="34"/>
      <c r="U847" s="34"/>
      <c r="V847" s="34"/>
      <c r="W847" s="34"/>
      <c r="X847" s="34"/>
      <c r="Y847" s="34"/>
      <c r="Z847" s="34"/>
      <c r="AA847" s="34"/>
      <c r="AB847" s="34"/>
      <c r="AC847" s="34"/>
      <c r="AD847" s="34"/>
      <c r="AE847" s="34"/>
      <c r="AF847" s="34"/>
      <c r="AG847" s="34"/>
      <c r="AH847" s="34"/>
      <c r="AI847" s="34"/>
      <c r="AJ847" s="34"/>
      <c r="AK847" s="34"/>
      <c r="AL847" s="34"/>
      <c r="AM847" s="34"/>
      <c r="AN847" s="34"/>
      <c r="AO847" s="34"/>
      <c r="AP847" s="34"/>
      <c r="AQ847" s="34"/>
      <c r="AR847" s="34"/>
      <c r="AS847" s="34"/>
      <c r="AT847" s="34"/>
      <c r="AU847" s="34"/>
      <c r="AV847" s="34"/>
      <c r="AW847" s="34"/>
      <c r="AX847" s="34"/>
      <c r="AY847" s="57"/>
      <c r="AZ847" s="47"/>
      <c r="BA847" s="34"/>
      <c r="BB847" s="34"/>
      <c r="BC847" s="34"/>
      <c r="BD847" s="47"/>
      <c r="BE847" s="34"/>
      <c r="BF847" s="34"/>
      <c r="BG847" s="34"/>
      <c r="BH847" s="34"/>
      <c r="BI847" s="32"/>
      <c r="BJ847" s="34"/>
      <c r="BK847" s="34"/>
      <c r="BL847" s="34"/>
      <c r="BM847" s="34"/>
      <c r="BN847" s="34"/>
      <c r="BO847" s="34"/>
      <c r="BP847" s="34"/>
      <c r="BQ847" s="34"/>
      <c r="BR847" s="34"/>
      <c r="BS847" s="34"/>
      <c r="BT847" s="34"/>
      <c r="BU847" s="34"/>
    </row>
    <row r="848">
      <c r="A848" s="34"/>
      <c r="B848" s="34"/>
      <c r="C848" s="34"/>
      <c r="D848" s="33"/>
      <c r="E848" s="34"/>
      <c r="F848" s="34"/>
      <c r="G848" s="34"/>
      <c r="H848" s="34"/>
      <c r="I848" s="34"/>
      <c r="J848" s="36"/>
      <c r="K848" s="49"/>
      <c r="L848" s="96"/>
      <c r="M848" s="34"/>
      <c r="N848" s="34"/>
      <c r="O848" s="34"/>
      <c r="P848" s="32"/>
      <c r="Q848" s="34"/>
      <c r="R848" s="34"/>
      <c r="S848" s="34"/>
      <c r="T848" s="34"/>
      <c r="U848" s="34"/>
      <c r="V848" s="34"/>
      <c r="W848" s="34"/>
      <c r="X848" s="34"/>
      <c r="Y848" s="34"/>
      <c r="Z848" s="34"/>
      <c r="AA848" s="34"/>
      <c r="AB848" s="34"/>
      <c r="AC848" s="34"/>
      <c r="AD848" s="34"/>
      <c r="AE848" s="34"/>
      <c r="AF848" s="34"/>
      <c r="AG848" s="34"/>
      <c r="AH848" s="34"/>
      <c r="AI848" s="34"/>
      <c r="AJ848" s="34"/>
      <c r="AK848" s="34"/>
      <c r="AL848" s="34"/>
      <c r="AM848" s="34"/>
      <c r="AN848" s="34"/>
      <c r="AO848" s="34"/>
      <c r="AP848" s="34"/>
      <c r="AQ848" s="34"/>
      <c r="AR848" s="34"/>
      <c r="AS848" s="34"/>
      <c r="AT848" s="34"/>
      <c r="AU848" s="34"/>
      <c r="AV848" s="34"/>
      <c r="AW848" s="34"/>
      <c r="AX848" s="34"/>
      <c r="AY848" s="57"/>
      <c r="AZ848" s="47"/>
      <c r="BA848" s="34"/>
      <c r="BB848" s="34"/>
      <c r="BC848" s="34"/>
      <c r="BD848" s="47"/>
      <c r="BE848" s="34"/>
      <c r="BF848" s="34"/>
      <c r="BG848" s="34"/>
      <c r="BH848" s="34"/>
      <c r="BI848" s="32"/>
      <c r="BJ848" s="34"/>
      <c r="BK848" s="34"/>
      <c r="BL848" s="34"/>
      <c r="BM848" s="34"/>
      <c r="BN848" s="34"/>
      <c r="BO848" s="34"/>
      <c r="BP848" s="34"/>
      <c r="BQ848" s="34"/>
      <c r="BR848" s="34"/>
      <c r="BS848" s="34"/>
      <c r="BT848" s="34"/>
      <c r="BU848" s="34"/>
    </row>
    <row r="849">
      <c r="A849" s="34"/>
      <c r="B849" s="34"/>
      <c r="C849" s="34"/>
      <c r="D849" s="33"/>
      <c r="E849" s="34"/>
      <c r="F849" s="34"/>
      <c r="G849" s="34"/>
      <c r="H849" s="34"/>
      <c r="I849" s="34"/>
      <c r="J849" s="36"/>
      <c r="K849" s="49"/>
      <c r="L849" s="96"/>
      <c r="M849" s="34"/>
      <c r="N849" s="34"/>
      <c r="O849" s="34"/>
      <c r="P849" s="32"/>
      <c r="Q849" s="34"/>
      <c r="R849" s="34"/>
      <c r="S849" s="34"/>
      <c r="T849" s="34"/>
      <c r="U849" s="34"/>
      <c r="V849" s="34"/>
      <c r="W849" s="34"/>
      <c r="X849" s="34"/>
      <c r="Y849" s="34"/>
      <c r="Z849" s="34"/>
      <c r="AA849" s="34"/>
      <c r="AB849" s="34"/>
      <c r="AC849" s="34"/>
      <c r="AD849" s="34"/>
      <c r="AE849" s="34"/>
      <c r="AF849" s="34"/>
      <c r="AG849" s="34"/>
      <c r="AH849" s="34"/>
      <c r="AI849" s="34"/>
      <c r="AJ849" s="34"/>
      <c r="AK849" s="34"/>
      <c r="AL849" s="34"/>
      <c r="AM849" s="34"/>
      <c r="AN849" s="34"/>
      <c r="AO849" s="34"/>
      <c r="AP849" s="34"/>
      <c r="AQ849" s="34"/>
      <c r="AR849" s="34"/>
      <c r="AS849" s="34"/>
      <c r="AT849" s="34"/>
      <c r="AU849" s="34"/>
      <c r="AV849" s="34"/>
      <c r="AW849" s="34"/>
      <c r="AX849" s="34"/>
      <c r="AY849" s="57"/>
      <c r="AZ849" s="47"/>
      <c r="BA849" s="34"/>
      <c r="BB849" s="34"/>
      <c r="BC849" s="34"/>
      <c r="BD849" s="47"/>
      <c r="BE849" s="34"/>
      <c r="BF849" s="34"/>
      <c r="BG849" s="34"/>
      <c r="BH849" s="34"/>
      <c r="BI849" s="32"/>
      <c r="BJ849" s="34"/>
      <c r="BK849" s="34"/>
      <c r="BL849" s="34"/>
      <c r="BM849" s="34"/>
      <c r="BN849" s="34"/>
      <c r="BO849" s="34"/>
      <c r="BP849" s="34"/>
      <c r="BQ849" s="34"/>
      <c r="BR849" s="34"/>
      <c r="BS849" s="34"/>
      <c r="BT849" s="34"/>
      <c r="BU849" s="34"/>
    </row>
    <row r="850">
      <c r="A850" s="34"/>
      <c r="B850" s="34"/>
      <c r="C850" s="34"/>
      <c r="D850" s="33"/>
      <c r="E850" s="34"/>
      <c r="F850" s="34"/>
      <c r="G850" s="34"/>
      <c r="H850" s="34"/>
      <c r="I850" s="34"/>
      <c r="J850" s="36"/>
      <c r="K850" s="49"/>
      <c r="L850" s="96"/>
      <c r="M850" s="34"/>
      <c r="N850" s="34"/>
      <c r="O850" s="34"/>
      <c r="P850" s="32"/>
      <c r="Q850" s="34"/>
      <c r="R850" s="34"/>
      <c r="S850" s="34"/>
      <c r="T850" s="34"/>
      <c r="U850" s="34"/>
      <c r="V850" s="34"/>
      <c r="W850" s="34"/>
      <c r="X850" s="34"/>
      <c r="Y850" s="34"/>
      <c r="Z850" s="34"/>
      <c r="AA850" s="34"/>
      <c r="AB850" s="34"/>
      <c r="AC850" s="34"/>
      <c r="AD850" s="34"/>
      <c r="AE850" s="34"/>
      <c r="AF850" s="34"/>
      <c r="AG850" s="34"/>
      <c r="AH850" s="34"/>
      <c r="AI850" s="34"/>
      <c r="AJ850" s="34"/>
      <c r="AK850" s="34"/>
      <c r="AL850" s="34"/>
      <c r="AM850" s="34"/>
      <c r="AN850" s="34"/>
      <c r="AO850" s="34"/>
      <c r="AP850" s="34"/>
      <c r="AQ850" s="34"/>
      <c r="AR850" s="34"/>
      <c r="AS850" s="34"/>
      <c r="AT850" s="34"/>
      <c r="AU850" s="34"/>
      <c r="AV850" s="34"/>
      <c r="AW850" s="34"/>
      <c r="AX850" s="34"/>
      <c r="AY850" s="57"/>
      <c r="AZ850" s="47"/>
      <c r="BA850" s="34"/>
      <c r="BB850" s="34"/>
      <c r="BC850" s="34"/>
      <c r="BD850" s="47"/>
      <c r="BE850" s="34"/>
      <c r="BF850" s="34"/>
      <c r="BG850" s="34"/>
      <c r="BH850" s="34"/>
      <c r="BI850" s="32"/>
      <c r="BJ850" s="34"/>
      <c r="BK850" s="34"/>
      <c r="BL850" s="34"/>
      <c r="BM850" s="34"/>
      <c r="BN850" s="34"/>
      <c r="BO850" s="34"/>
      <c r="BP850" s="34"/>
      <c r="BQ850" s="34"/>
      <c r="BR850" s="34"/>
      <c r="BS850" s="34"/>
      <c r="BT850" s="34"/>
      <c r="BU850" s="34"/>
    </row>
    <row r="851">
      <c r="A851" s="34"/>
      <c r="B851" s="34"/>
      <c r="C851" s="34"/>
      <c r="D851" s="33"/>
      <c r="E851" s="34"/>
      <c r="F851" s="34"/>
      <c r="G851" s="34"/>
      <c r="H851" s="34"/>
      <c r="I851" s="34"/>
      <c r="J851" s="36"/>
      <c r="K851" s="49"/>
      <c r="L851" s="96"/>
      <c r="M851" s="34"/>
      <c r="N851" s="34"/>
      <c r="O851" s="34"/>
      <c r="P851" s="32"/>
      <c r="Q851" s="34"/>
      <c r="R851" s="34"/>
      <c r="S851" s="34"/>
      <c r="T851" s="34"/>
      <c r="U851" s="34"/>
      <c r="V851" s="34"/>
      <c r="W851" s="34"/>
      <c r="X851" s="34"/>
      <c r="Y851" s="34"/>
      <c r="Z851" s="34"/>
      <c r="AA851" s="34"/>
      <c r="AB851" s="34"/>
      <c r="AC851" s="34"/>
      <c r="AD851" s="34"/>
      <c r="AE851" s="34"/>
      <c r="AF851" s="34"/>
      <c r="AG851" s="34"/>
      <c r="AH851" s="34"/>
      <c r="AI851" s="34"/>
      <c r="AJ851" s="34"/>
      <c r="AK851" s="34"/>
      <c r="AL851" s="34"/>
      <c r="AM851" s="34"/>
      <c r="AN851" s="34"/>
      <c r="AO851" s="34"/>
      <c r="AP851" s="34"/>
      <c r="AQ851" s="34"/>
      <c r="AR851" s="34"/>
      <c r="AS851" s="34"/>
      <c r="AT851" s="34"/>
      <c r="AU851" s="34"/>
      <c r="AV851" s="34"/>
      <c r="AW851" s="34"/>
      <c r="AX851" s="34"/>
      <c r="AY851" s="57"/>
      <c r="AZ851" s="47"/>
      <c r="BA851" s="34"/>
      <c r="BB851" s="34"/>
      <c r="BC851" s="34"/>
      <c r="BD851" s="47"/>
      <c r="BE851" s="34"/>
      <c r="BF851" s="34"/>
      <c r="BG851" s="34"/>
      <c r="BH851" s="34"/>
      <c r="BI851" s="32"/>
      <c r="BJ851" s="34"/>
      <c r="BK851" s="34"/>
      <c r="BL851" s="34"/>
      <c r="BM851" s="34"/>
      <c r="BN851" s="34"/>
      <c r="BO851" s="34"/>
      <c r="BP851" s="34"/>
      <c r="BQ851" s="34"/>
      <c r="BR851" s="34"/>
      <c r="BS851" s="34"/>
      <c r="BT851" s="34"/>
      <c r="BU851" s="34"/>
    </row>
    <row r="852">
      <c r="A852" s="34"/>
      <c r="B852" s="34"/>
      <c r="C852" s="34"/>
      <c r="D852" s="33"/>
      <c r="E852" s="34"/>
      <c r="F852" s="34"/>
      <c r="G852" s="34"/>
      <c r="H852" s="34"/>
      <c r="I852" s="34"/>
      <c r="J852" s="36"/>
      <c r="K852" s="49"/>
      <c r="L852" s="96"/>
      <c r="M852" s="34"/>
      <c r="N852" s="34"/>
      <c r="O852" s="34"/>
      <c r="P852" s="32"/>
      <c r="Q852" s="34"/>
      <c r="R852" s="34"/>
      <c r="S852" s="34"/>
      <c r="T852" s="34"/>
      <c r="U852" s="34"/>
      <c r="V852" s="34"/>
      <c r="W852" s="34"/>
      <c r="X852" s="34"/>
      <c r="Y852" s="34"/>
      <c r="Z852" s="34"/>
      <c r="AA852" s="34"/>
      <c r="AB852" s="34"/>
      <c r="AC852" s="34"/>
      <c r="AD852" s="34"/>
      <c r="AE852" s="34"/>
      <c r="AF852" s="34"/>
      <c r="AG852" s="34"/>
      <c r="AH852" s="34"/>
      <c r="AI852" s="34"/>
      <c r="AJ852" s="34"/>
      <c r="AK852" s="34"/>
      <c r="AL852" s="34"/>
      <c r="AM852" s="34"/>
      <c r="AN852" s="34"/>
      <c r="AO852" s="34"/>
      <c r="AP852" s="34"/>
      <c r="AQ852" s="34"/>
      <c r="AR852" s="34"/>
      <c r="AS852" s="34"/>
      <c r="AT852" s="34"/>
      <c r="AU852" s="34"/>
      <c r="AV852" s="34"/>
      <c r="AW852" s="34"/>
      <c r="AX852" s="34"/>
      <c r="AY852" s="57"/>
      <c r="AZ852" s="47"/>
      <c r="BA852" s="34"/>
      <c r="BB852" s="34"/>
      <c r="BC852" s="34"/>
      <c r="BD852" s="47"/>
      <c r="BE852" s="34"/>
      <c r="BF852" s="34"/>
      <c r="BG852" s="34"/>
      <c r="BH852" s="34"/>
      <c r="BI852" s="32"/>
      <c r="BJ852" s="34"/>
      <c r="BK852" s="34"/>
      <c r="BL852" s="34"/>
      <c r="BM852" s="34"/>
      <c r="BN852" s="34"/>
      <c r="BO852" s="34"/>
      <c r="BP852" s="34"/>
      <c r="BQ852" s="34"/>
      <c r="BR852" s="34"/>
      <c r="BS852" s="34"/>
      <c r="BT852" s="34"/>
      <c r="BU852" s="34"/>
    </row>
    <row r="853">
      <c r="A853" s="34"/>
      <c r="B853" s="34"/>
      <c r="C853" s="34"/>
      <c r="D853" s="33"/>
      <c r="E853" s="34"/>
      <c r="F853" s="34"/>
      <c r="G853" s="34"/>
      <c r="H853" s="34"/>
      <c r="I853" s="34"/>
      <c r="J853" s="36"/>
      <c r="K853" s="49"/>
      <c r="L853" s="96"/>
      <c r="M853" s="34"/>
      <c r="N853" s="34"/>
      <c r="O853" s="34"/>
      <c r="P853" s="32"/>
      <c r="Q853" s="34"/>
      <c r="R853" s="34"/>
      <c r="S853" s="34"/>
      <c r="T853" s="34"/>
      <c r="U853" s="34"/>
      <c r="V853" s="34"/>
      <c r="W853" s="34"/>
      <c r="X853" s="34"/>
      <c r="Y853" s="34"/>
      <c r="Z853" s="34"/>
      <c r="AA853" s="34"/>
      <c r="AB853" s="34"/>
      <c r="AC853" s="34"/>
      <c r="AD853" s="34"/>
      <c r="AE853" s="34"/>
      <c r="AF853" s="34"/>
      <c r="AG853" s="34"/>
      <c r="AH853" s="34"/>
      <c r="AI853" s="34"/>
      <c r="AJ853" s="34"/>
      <c r="AK853" s="34"/>
      <c r="AL853" s="34"/>
      <c r="AM853" s="34"/>
      <c r="AN853" s="34"/>
      <c r="AO853" s="34"/>
      <c r="AP853" s="34"/>
      <c r="AQ853" s="34"/>
      <c r="AR853" s="34"/>
      <c r="AS853" s="34"/>
      <c r="AT853" s="34"/>
      <c r="AU853" s="34"/>
      <c r="AV853" s="34"/>
      <c r="AW853" s="34"/>
      <c r="AX853" s="34"/>
      <c r="AY853" s="57"/>
      <c r="AZ853" s="47"/>
      <c r="BA853" s="34"/>
      <c r="BB853" s="34"/>
      <c r="BC853" s="34"/>
      <c r="BD853" s="47"/>
      <c r="BE853" s="34"/>
      <c r="BF853" s="34"/>
      <c r="BG853" s="34"/>
      <c r="BH853" s="34"/>
      <c r="BI853" s="32"/>
      <c r="BJ853" s="34"/>
      <c r="BK853" s="34"/>
      <c r="BL853" s="34"/>
      <c r="BM853" s="34"/>
      <c r="BN853" s="34"/>
      <c r="BO853" s="34"/>
      <c r="BP853" s="34"/>
      <c r="BQ853" s="34"/>
      <c r="BR853" s="34"/>
      <c r="BS853" s="34"/>
      <c r="BT853" s="34"/>
      <c r="BU853" s="34"/>
    </row>
    <row r="854">
      <c r="A854" s="34"/>
      <c r="B854" s="34"/>
      <c r="C854" s="34"/>
      <c r="D854" s="33"/>
      <c r="E854" s="34"/>
      <c r="F854" s="34"/>
      <c r="G854" s="34"/>
      <c r="H854" s="34"/>
      <c r="I854" s="34"/>
      <c r="J854" s="36"/>
      <c r="K854" s="49"/>
      <c r="L854" s="96"/>
      <c r="M854" s="34"/>
      <c r="N854" s="34"/>
      <c r="O854" s="34"/>
      <c r="P854" s="32"/>
      <c r="Q854" s="34"/>
      <c r="R854" s="34"/>
      <c r="S854" s="34"/>
      <c r="T854" s="34"/>
      <c r="U854" s="34"/>
      <c r="V854" s="34"/>
      <c r="W854" s="34"/>
      <c r="X854" s="34"/>
      <c r="Y854" s="34"/>
      <c r="Z854" s="34"/>
      <c r="AA854" s="34"/>
      <c r="AB854" s="34"/>
      <c r="AC854" s="34"/>
      <c r="AD854" s="34"/>
      <c r="AE854" s="34"/>
      <c r="AF854" s="34"/>
      <c r="AG854" s="34"/>
      <c r="AH854" s="34"/>
      <c r="AI854" s="34"/>
      <c r="AJ854" s="34"/>
      <c r="AK854" s="34"/>
      <c r="AL854" s="34"/>
      <c r="AM854" s="34"/>
      <c r="AN854" s="34"/>
      <c r="AO854" s="34"/>
      <c r="AP854" s="34"/>
      <c r="AQ854" s="34"/>
      <c r="AR854" s="34"/>
      <c r="AS854" s="34"/>
      <c r="AT854" s="34"/>
      <c r="AU854" s="34"/>
      <c r="AV854" s="34"/>
      <c r="AW854" s="34"/>
      <c r="AX854" s="34"/>
      <c r="AY854" s="57"/>
      <c r="AZ854" s="47"/>
      <c r="BA854" s="34"/>
      <c r="BB854" s="34"/>
      <c r="BC854" s="34"/>
      <c r="BD854" s="47"/>
      <c r="BE854" s="34"/>
      <c r="BF854" s="34"/>
      <c r="BG854" s="34"/>
      <c r="BH854" s="34"/>
      <c r="BI854" s="32"/>
      <c r="BJ854" s="34"/>
      <c r="BK854" s="34"/>
      <c r="BL854" s="34"/>
      <c r="BM854" s="34"/>
      <c r="BN854" s="34"/>
      <c r="BO854" s="34"/>
      <c r="BP854" s="34"/>
      <c r="BQ854" s="34"/>
      <c r="BR854" s="34"/>
      <c r="BS854" s="34"/>
      <c r="BT854" s="34"/>
      <c r="BU854" s="34"/>
    </row>
    <row r="855">
      <c r="A855" s="34"/>
      <c r="B855" s="34"/>
      <c r="C855" s="34"/>
      <c r="D855" s="33"/>
      <c r="E855" s="34"/>
      <c r="F855" s="34"/>
      <c r="G855" s="34"/>
      <c r="H855" s="34"/>
      <c r="I855" s="34"/>
      <c r="J855" s="36"/>
      <c r="K855" s="49"/>
      <c r="L855" s="96"/>
      <c r="M855" s="34"/>
      <c r="N855" s="34"/>
      <c r="O855" s="34"/>
      <c r="P855" s="32"/>
      <c r="Q855" s="34"/>
      <c r="R855" s="34"/>
      <c r="S855" s="34"/>
      <c r="T855" s="34"/>
      <c r="U855" s="34"/>
      <c r="V855" s="34"/>
      <c r="W855" s="34"/>
      <c r="X855" s="34"/>
      <c r="Y855" s="34"/>
      <c r="Z855" s="34"/>
      <c r="AA855" s="34"/>
      <c r="AB855" s="34"/>
      <c r="AC855" s="34"/>
      <c r="AD855" s="34"/>
      <c r="AE855" s="34"/>
      <c r="AF855" s="34"/>
      <c r="AG855" s="34"/>
      <c r="AH855" s="34"/>
      <c r="AI855" s="34"/>
      <c r="AJ855" s="34"/>
      <c r="AK855" s="34"/>
      <c r="AL855" s="34"/>
      <c r="AM855" s="34"/>
      <c r="AN855" s="34"/>
      <c r="AO855" s="34"/>
      <c r="AP855" s="34"/>
      <c r="AQ855" s="34"/>
      <c r="AR855" s="34"/>
      <c r="AS855" s="34"/>
      <c r="AT855" s="34"/>
      <c r="AU855" s="34"/>
      <c r="AV855" s="34"/>
      <c r="AW855" s="34"/>
      <c r="AX855" s="34"/>
      <c r="AY855" s="57"/>
      <c r="AZ855" s="47"/>
      <c r="BA855" s="34"/>
      <c r="BB855" s="34"/>
      <c r="BC855" s="34"/>
      <c r="BD855" s="47"/>
      <c r="BE855" s="34"/>
      <c r="BF855" s="34"/>
      <c r="BG855" s="34"/>
      <c r="BH855" s="34"/>
      <c r="BI855" s="32"/>
      <c r="BJ855" s="34"/>
      <c r="BK855" s="34"/>
      <c r="BL855" s="34"/>
      <c r="BM855" s="34"/>
      <c r="BN855" s="34"/>
      <c r="BO855" s="34"/>
      <c r="BP855" s="34"/>
      <c r="BQ855" s="34"/>
      <c r="BR855" s="34"/>
      <c r="BS855" s="34"/>
      <c r="BT855" s="34"/>
      <c r="BU855" s="34"/>
    </row>
    <row r="856">
      <c r="A856" s="34"/>
      <c r="B856" s="34"/>
      <c r="C856" s="34"/>
      <c r="D856" s="33"/>
      <c r="E856" s="34"/>
      <c r="F856" s="34"/>
      <c r="G856" s="34"/>
      <c r="H856" s="34"/>
      <c r="I856" s="34"/>
      <c r="J856" s="36"/>
      <c r="K856" s="49"/>
      <c r="L856" s="96"/>
      <c r="M856" s="34"/>
      <c r="N856" s="34"/>
      <c r="O856" s="34"/>
      <c r="P856" s="32"/>
      <c r="Q856" s="34"/>
      <c r="R856" s="34"/>
      <c r="S856" s="34"/>
      <c r="T856" s="34"/>
      <c r="U856" s="34"/>
      <c r="V856" s="34"/>
      <c r="W856" s="34"/>
      <c r="X856" s="34"/>
      <c r="Y856" s="34"/>
      <c r="Z856" s="34"/>
      <c r="AA856" s="34"/>
      <c r="AB856" s="34"/>
      <c r="AC856" s="34"/>
      <c r="AD856" s="34"/>
      <c r="AE856" s="34"/>
      <c r="AF856" s="34"/>
      <c r="AG856" s="34"/>
      <c r="AH856" s="34"/>
      <c r="AI856" s="34"/>
      <c r="AJ856" s="34"/>
      <c r="AK856" s="34"/>
      <c r="AL856" s="34"/>
      <c r="AM856" s="34"/>
      <c r="AN856" s="34"/>
      <c r="AO856" s="34"/>
      <c r="AP856" s="34"/>
      <c r="AQ856" s="34"/>
      <c r="AR856" s="34"/>
      <c r="AS856" s="34"/>
      <c r="AT856" s="34"/>
      <c r="AU856" s="34"/>
      <c r="AV856" s="34"/>
      <c r="AW856" s="34"/>
      <c r="AX856" s="34"/>
      <c r="AY856" s="57"/>
      <c r="AZ856" s="47"/>
      <c r="BA856" s="34"/>
      <c r="BB856" s="34"/>
      <c r="BC856" s="34"/>
      <c r="BD856" s="47"/>
      <c r="BE856" s="34"/>
      <c r="BF856" s="34"/>
      <c r="BG856" s="34"/>
      <c r="BH856" s="34"/>
      <c r="BI856" s="32"/>
      <c r="BJ856" s="34"/>
      <c r="BK856" s="34"/>
      <c r="BL856" s="34"/>
      <c r="BM856" s="34"/>
      <c r="BN856" s="34"/>
      <c r="BO856" s="34"/>
      <c r="BP856" s="34"/>
      <c r="BQ856" s="34"/>
      <c r="BR856" s="34"/>
      <c r="BS856" s="34"/>
      <c r="BT856" s="34"/>
      <c r="BU856" s="34"/>
    </row>
    <row r="857">
      <c r="A857" s="34"/>
      <c r="B857" s="34"/>
      <c r="C857" s="34"/>
      <c r="D857" s="33"/>
      <c r="E857" s="34"/>
      <c r="F857" s="34"/>
      <c r="G857" s="34"/>
      <c r="H857" s="34"/>
      <c r="I857" s="34"/>
      <c r="J857" s="36"/>
      <c r="K857" s="49"/>
      <c r="L857" s="96"/>
      <c r="M857" s="34"/>
      <c r="N857" s="34"/>
      <c r="O857" s="34"/>
      <c r="P857" s="32"/>
      <c r="Q857" s="34"/>
      <c r="R857" s="34"/>
      <c r="S857" s="34"/>
      <c r="T857" s="34"/>
      <c r="U857" s="34"/>
      <c r="V857" s="34"/>
      <c r="W857" s="34"/>
      <c r="X857" s="34"/>
      <c r="Y857" s="34"/>
      <c r="Z857" s="34"/>
      <c r="AA857" s="34"/>
      <c r="AB857" s="34"/>
      <c r="AC857" s="34"/>
      <c r="AD857" s="34"/>
      <c r="AE857" s="34"/>
      <c r="AF857" s="34"/>
      <c r="AG857" s="34"/>
      <c r="AH857" s="34"/>
      <c r="AI857" s="34"/>
      <c r="AJ857" s="34"/>
      <c r="AK857" s="34"/>
      <c r="AL857" s="34"/>
      <c r="AM857" s="34"/>
      <c r="AN857" s="34"/>
      <c r="AO857" s="34"/>
      <c r="AP857" s="34"/>
      <c r="AQ857" s="34"/>
      <c r="AR857" s="34"/>
      <c r="AS857" s="34"/>
      <c r="AT857" s="34"/>
      <c r="AU857" s="34"/>
      <c r="AV857" s="34"/>
      <c r="AW857" s="34"/>
      <c r="AX857" s="34"/>
      <c r="AY857" s="57"/>
      <c r="AZ857" s="47"/>
      <c r="BA857" s="34"/>
      <c r="BB857" s="34"/>
      <c r="BC857" s="34"/>
      <c r="BD857" s="47"/>
      <c r="BE857" s="34"/>
      <c r="BF857" s="34"/>
      <c r="BG857" s="34"/>
      <c r="BH857" s="34"/>
      <c r="BI857" s="32"/>
      <c r="BJ857" s="34"/>
      <c r="BK857" s="34"/>
      <c r="BL857" s="34"/>
      <c r="BM857" s="34"/>
      <c r="BN857" s="34"/>
      <c r="BO857" s="34"/>
      <c r="BP857" s="34"/>
      <c r="BQ857" s="34"/>
      <c r="BR857" s="34"/>
      <c r="BS857" s="34"/>
      <c r="BT857" s="34"/>
      <c r="BU857" s="34"/>
    </row>
    <row r="858">
      <c r="A858" s="34"/>
      <c r="B858" s="34"/>
      <c r="C858" s="34"/>
      <c r="D858" s="33"/>
      <c r="E858" s="34"/>
      <c r="F858" s="34"/>
      <c r="G858" s="34"/>
      <c r="H858" s="34"/>
      <c r="I858" s="34"/>
      <c r="J858" s="36"/>
      <c r="K858" s="49"/>
      <c r="L858" s="96"/>
      <c r="M858" s="34"/>
      <c r="N858" s="34"/>
      <c r="O858" s="34"/>
      <c r="P858" s="32"/>
      <c r="Q858" s="34"/>
      <c r="R858" s="34"/>
      <c r="S858" s="34"/>
      <c r="T858" s="34"/>
      <c r="U858" s="34"/>
      <c r="V858" s="34"/>
      <c r="W858" s="34"/>
      <c r="X858" s="34"/>
      <c r="Y858" s="34"/>
      <c r="Z858" s="34"/>
      <c r="AA858" s="34"/>
      <c r="AB858" s="34"/>
      <c r="AC858" s="34"/>
      <c r="AD858" s="34"/>
      <c r="AE858" s="34"/>
      <c r="AF858" s="34"/>
      <c r="AG858" s="34"/>
      <c r="AH858" s="34"/>
      <c r="AI858" s="34"/>
      <c r="AJ858" s="34"/>
      <c r="AK858" s="34"/>
      <c r="AL858" s="34"/>
      <c r="AM858" s="34"/>
      <c r="AN858" s="34"/>
      <c r="AO858" s="34"/>
      <c r="AP858" s="34"/>
      <c r="AQ858" s="34"/>
      <c r="AR858" s="34"/>
      <c r="AS858" s="34"/>
      <c r="AT858" s="34"/>
      <c r="AU858" s="34"/>
      <c r="AV858" s="34"/>
      <c r="AW858" s="34"/>
      <c r="AX858" s="34"/>
      <c r="AY858" s="57"/>
      <c r="AZ858" s="47"/>
      <c r="BA858" s="34"/>
      <c r="BB858" s="34"/>
      <c r="BC858" s="34"/>
      <c r="BD858" s="47"/>
      <c r="BE858" s="34"/>
      <c r="BF858" s="34"/>
      <c r="BG858" s="34"/>
      <c r="BH858" s="34"/>
      <c r="BI858" s="32"/>
      <c r="BJ858" s="34"/>
      <c r="BK858" s="34"/>
      <c r="BL858" s="34"/>
      <c r="BM858" s="34"/>
      <c r="BN858" s="34"/>
      <c r="BO858" s="34"/>
      <c r="BP858" s="34"/>
      <c r="BQ858" s="34"/>
      <c r="BR858" s="34"/>
      <c r="BS858" s="34"/>
      <c r="BT858" s="34"/>
      <c r="BU858" s="34"/>
    </row>
    <row r="859">
      <c r="A859" s="34"/>
      <c r="B859" s="34"/>
      <c r="C859" s="34"/>
      <c r="D859" s="33"/>
      <c r="E859" s="34"/>
      <c r="F859" s="34"/>
      <c r="G859" s="34"/>
      <c r="H859" s="34"/>
      <c r="I859" s="34"/>
      <c r="J859" s="36"/>
      <c r="K859" s="49"/>
      <c r="L859" s="96"/>
      <c r="M859" s="34"/>
      <c r="N859" s="34"/>
      <c r="O859" s="34"/>
      <c r="P859" s="32"/>
      <c r="Q859" s="34"/>
      <c r="R859" s="34"/>
      <c r="S859" s="34"/>
      <c r="T859" s="34"/>
      <c r="U859" s="34"/>
      <c r="V859" s="34"/>
      <c r="W859" s="34"/>
      <c r="X859" s="34"/>
      <c r="Y859" s="34"/>
      <c r="Z859" s="34"/>
      <c r="AA859" s="34"/>
      <c r="AB859" s="34"/>
      <c r="AC859" s="34"/>
      <c r="AD859" s="34"/>
      <c r="AE859" s="34"/>
      <c r="AF859" s="34"/>
      <c r="AG859" s="34"/>
      <c r="AH859" s="34"/>
      <c r="AI859" s="34"/>
      <c r="AJ859" s="34"/>
      <c r="AK859" s="34"/>
      <c r="AL859" s="34"/>
      <c r="AM859" s="34"/>
      <c r="AN859" s="34"/>
      <c r="AO859" s="34"/>
      <c r="AP859" s="34"/>
      <c r="AQ859" s="34"/>
      <c r="AR859" s="34"/>
      <c r="AS859" s="34"/>
      <c r="AT859" s="34"/>
      <c r="AU859" s="34"/>
      <c r="AV859" s="34"/>
      <c r="AW859" s="34"/>
      <c r="AX859" s="34"/>
      <c r="AY859" s="57"/>
      <c r="AZ859" s="47"/>
      <c r="BA859" s="34"/>
      <c r="BB859" s="34"/>
      <c r="BC859" s="34"/>
      <c r="BD859" s="47"/>
      <c r="BE859" s="34"/>
      <c r="BF859" s="34"/>
      <c r="BG859" s="34"/>
      <c r="BH859" s="34"/>
      <c r="BI859" s="32"/>
      <c r="BJ859" s="34"/>
      <c r="BK859" s="34"/>
      <c r="BL859" s="34"/>
      <c r="BM859" s="34"/>
      <c r="BN859" s="34"/>
      <c r="BO859" s="34"/>
      <c r="BP859" s="34"/>
      <c r="BQ859" s="34"/>
      <c r="BR859" s="34"/>
      <c r="BS859" s="34"/>
      <c r="BT859" s="34"/>
      <c r="BU859" s="34"/>
    </row>
    <row r="860">
      <c r="A860" s="34"/>
      <c r="B860" s="34"/>
      <c r="C860" s="34"/>
      <c r="D860" s="33"/>
      <c r="E860" s="34"/>
      <c r="F860" s="34"/>
      <c r="G860" s="34"/>
      <c r="H860" s="34"/>
      <c r="I860" s="34"/>
      <c r="J860" s="36"/>
      <c r="K860" s="49"/>
      <c r="L860" s="96"/>
      <c r="M860" s="34"/>
      <c r="N860" s="34"/>
      <c r="O860" s="34"/>
      <c r="P860" s="32"/>
      <c r="Q860" s="34"/>
      <c r="R860" s="34"/>
      <c r="S860" s="34"/>
      <c r="T860" s="34"/>
      <c r="U860" s="34"/>
      <c r="V860" s="34"/>
      <c r="W860" s="34"/>
      <c r="X860" s="34"/>
      <c r="Y860" s="34"/>
      <c r="Z860" s="34"/>
      <c r="AA860" s="34"/>
      <c r="AB860" s="34"/>
      <c r="AC860" s="34"/>
      <c r="AD860" s="34"/>
      <c r="AE860" s="34"/>
      <c r="AF860" s="34"/>
      <c r="AG860" s="34"/>
      <c r="AH860" s="34"/>
      <c r="AI860" s="34"/>
      <c r="AJ860" s="34"/>
      <c r="AK860" s="34"/>
      <c r="AL860" s="34"/>
      <c r="AM860" s="34"/>
      <c r="AN860" s="34"/>
      <c r="AO860" s="34"/>
      <c r="AP860" s="34"/>
      <c r="AQ860" s="34"/>
      <c r="AR860" s="34"/>
      <c r="AS860" s="34"/>
      <c r="AT860" s="34"/>
      <c r="AU860" s="34"/>
      <c r="AV860" s="34"/>
      <c r="AW860" s="34"/>
      <c r="AX860" s="34"/>
      <c r="AY860" s="57"/>
      <c r="AZ860" s="47"/>
      <c r="BA860" s="34"/>
      <c r="BB860" s="34"/>
      <c r="BC860" s="34"/>
      <c r="BD860" s="47"/>
      <c r="BE860" s="34"/>
      <c r="BF860" s="34"/>
      <c r="BG860" s="34"/>
      <c r="BH860" s="34"/>
      <c r="BI860" s="32"/>
      <c r="BJ860" s="34"/>
      <c r="BK860" s="34"/>
      <c r="BL860" s="34"/>
      <c r="BM860" s="34"/>
      <c r="BN860" s="34"/>
      <c r="BO860" s="34"/>
      <c r="BP860" s="34"/>
      <c r="BQ860" s="34"/>
      <c r="BR860" s="34"/>
      <c r="BS860" s="34"/>
      <c r="BT860" s="34"/>
      <c r="BU860" s="34"/>
    </row>
    <row r="861">
      <c r="A861" s="34"/>
      <c r="B861" s="34"/>
      <c r="C861" s="34"/>
      <c r="D861" s="33"/>
      <c r="E861" s="34"/>
      <c r="F861" s="34"/>
      <c r="G861" s="34"/>
      <c r="H861" s="34"/>
      <c r="I861" s="34"/>
      <c r="J861" s="36"/>
      <c r="K861" s="49"/>
      <c r="L861" s="96"/>
      <c r="M861" s="34"/>
      <c r="N861" s="34"/>
      <c r="O861" s="34"/>
      <c r="P861" s="32"/>
      <c r="Q861" s="34"/>
      <c r="R861" s="34"/>
      <c r="S861" s="34"/>
      <c r="T861" s="34"/>
      <c r="U861" s="34"/>
      <c r="V861" s="34"/>
      <c r="W861" s="34"/>
      <c r="X861" s="34"/>
      <c r="Y861" s="34"/>
      <c r="Z861" s="34"/>
      <c r="AA861" s="34"/>
      <c r="AB861" s="34"/>
      <c r="AC861" s="34"/>
      <c r="AD861" s="34"/>
      <c r="AE861" s="34"/>
      <c r="AF861" s="34"/>
      <c r="AG861" s="34"/>
      <c r="AH861" s="34"/>
      <c r="AI861" s="34"/>
      <c r="AJ861" s="34"/>
      <c r="AK861" s="34"/>
      <c r="AL861" s="34"/>
      <c r="AM861" s="34"/>
      <c r="AN861" s="34"/>
      <c r="AO861" s="34"/>
      <c r="AP861" s="34"/>
      <c r="AQ861" s="34"/>
      <c r="AR861" s="34"/>
      <c r="AS861" s="34"/>
      <c r="AT861" s="34"/>
      <c r="AU861" s="34"/>
      <c r="AV861" s="34"/>
      <c r="AW861" s="34"/>
      <c r="AX861" s="34"/>
      <c r="AY861" s="57"/>
      <c r="AZ861" s="47"/>
      <c r="BA861" s="34"/>
      <c r="BB861" s="34"/>
      <c r="BC861" s="34"/>
      <c r="BD861" s="47"/>
      <c r="BE861" s="34"/>
      <c r="BF861" s="34"/>
      <c r="BG861" s="34"/>
      <c r="BH861" s="34"/>
      <c r="BI861" s="32"/>
      <c r="BJ861" s="34"/>
      <c r="BK861" s="34"/>
      <c r="BL861" s="34"/>
      <c r="BM861" s="34"/>
      <c r="BN861" s="34"/>
      <c r="BO861" s="34"/>
      <c r="BP861" s="34"/>
      <c r="BQ861" s="34"/>
      <c r="BR861" s="34"/>
      <c r="BS861" s="34"/>
      <c r="BT861" s="34"/>
      <c r="BU861" s="34"/>
    </row>
    <row r="862">
      <c r="A862" s="34"/>
      <c r="B862" s="34"/>
      <c r="C862" s="34"/>
      <c r="D862" s="33"/>
      <c r="E862" s="34"/>
      <c r="F862" s="34"/>
      <c r="G862" s="34"/>
      <c r="H862" s="34"/>
      <c r="I862" s="34"/>
      <c r="J862" s="36"/>
      <c r="K862" s="49"/>
      <c r="L862" s="96"/>
      <c r="M862" s="34"/>
      <c r="N862" s="34"/>
      <c r="O862" s="34"/>
      <c r="P862" s="32"/>
      <c r="Q862" s="34"/>
      <c r="R862" s="34"/>
      <c r="S862" s="34"/>
      <c r="T862" s="34"/>
      <c r="U862" s="34"/>
      <c r="V862" s="34"/>
      <c r="W862" s="34"/>
      <c r="X862" s="34"/>
      <c r="Y862" s="34"/>
      <c r="Z862" s="34"/>
      <c r="AA862" s="34"/>
      <c r="AB862" s="34"/>
      <c r="AC862" s="34"/>
      <c r="AD862" s="34"/>
      <c r="AE862" s="34"/>
      <c r="AF862" s="34"/>
      <c r="AG862" s="34"/>
      <c r="AH862" s="34"/>
      <c r="AI862" s="34"/>
      <c r="AJ862" s="34"/>
      <c r="AK862" s="34"/>
      <c r="AL862" s="34"/>
      <c r="AM862" s="34"/>
      <c r="AN862" s="34"/>
      <c r="AO862" s="34"/>
      <c r="AP862" s="34"/>
      <c r="AQ862" s="34"/>
      <c r="AR862" s="34"/>
      <c r="AS862" s="34"/>
      <c r="AT862" s="34"/>
      <c r="AU862" s="34"/>
      <c r="AV862" s="34"/>
      <c r="AW862" s="34"/>
      <c r="AX862" s="34"/>
      <c r="AY862" s="57"/>
      <c r="AZ862" s="47"/>
      <c r="BA862" s="34"/>
      <c r="BB862" s="34"/>
      <c r="BC862" s="34"/>
      <c r="BD862" s="47"/>
      <c r="BE862" s="34"/>
      <c r="BF862" s="34"/>
      <c r="BG862" s="34"/>
      <c r="BH862" s="34"/>
      <c r="BI862" s="32"/>
      <c r="BJ862" s="34"/>
      <c r="BK862" s="34"/>
      <c r="BL862" s="34"/>
      <c r="BM862" s="34"/>
      <c r="BN862" s="34"/>
      <c r="BO862" s="34"/>
      <c r="BP862" s="34"/>
      <c r="BQ862" s="34"/>
      <c r="BR862" s="34"/>
      <c r="BS862" s="34"/>
      <c r="BT862" s="34"/>
      <c r="BU862" s="34"/>
    </row>
    <row r="863">
      <c r="A863" s="34"/>
      <c r="B863" s="34"/>
      <c r="C863" s="34"/>
      <c r="D863" s="33"/>
      <c r="E863" s="34"/>
      <c r="F863" s="34"/>
      <c r="G863" s="34"/>
      <c r="H863" s="34"/>
      <c r="I863" s="34"/>
      <c r="J863" s="36"/>
      <c r="K863" s="49"/>
      <c r="L863" s="96"/>
      <c r="M863" s="34"/>
      <c r="N863" s="34"/>
      <c r="O863" s="34"/>
      <c r="P863" s="32"/>
      <c r="Q863" s="34"/>
      <c r="R863" s="34"/>
      <c r="S863" s="34"/>
      <c r="T863" s="34"/>
      <c r="U863" s="34"/>
      <c r="V863" s="34"/>
      <c r="W863" s="34"/>
      <c r="X863" s="34"/>
      <c r="Y863" s="34"/>
      <c r="Z863" s="34"/>
      <c r="AA863" s="34"/>
      <c r="AB863" s="34"/>
      <c r="AC863" s="34"/>
      <c r="AD863" s="34"/>
      <c r="AE863" s="34"/>
      <c r="AF863" s="34"/>
      <c r="AG863" s="34"/>
      <c r="AH863" s="34"/>
      <c r="AI863" s="34"/>
      <c r="AJ863" s="34"/>
      <c r="AK863" s="34"/>
      <c r="AL863" s="34"/>
      <c r="AM863" s="34"/>
      <c r="AN863" s="34"/>
      <c r="AO863" s="34"/>
      <c r="AP863" s="34"/>
      <c r="AQ863" s="34"/>
      <c r="AR863" s="34"/>
      <c r="AS863" s="34"/>
      <c r="AT863" s="34"/>
      <c r="AU863" s="34"/>
      <c r="AV863" s="34"/>
      <c r="AW863" s="34"/>
      <c r="AX863" s="34"/>
      <c r="AY863" s="57"/>
      <c r="AZ863" s="47"/>
      <c r="BA863" s="34"/>
      <c r="BB863" s="34"/>
      <c r="BC863" s="34"/>
      <c r="BD863" s="47"/>
      <c r="BE863" s="34"/>
      <c r="BF863" s="34"/>
      <c r="BG863" s="34"/>
      <c r="BH863" s="34"/>
      <c r="BI863" s="32"/>
      <c r="BJ863" s="34"/>
      <c r="BK863" s="34"/>
      <c r="BL863" s="34"/>
      <c r="BM863" s="34"/>
      <c r="BN863" s="34"/>
      <c r="BO863" s="34"/>
      <c r="BP863" s="34"/>
      <c r="BQ863" s="34"/>
      <c r="BR863" s="34"/>
      <c r="BS863" s="34"/>
      <c r="BT863" s="34"/>
      <c r="BU863" s="34"/>
    </row>
    <row r="864">
      <c r="A864" s="34"/>
      <c r="B864" s="34"/>
      <c r="C864" s="34"/>
      <c r="D864" s="33"/>
      <c r="E864" s="34"/>
      <c r="F864" s="34"/>
      <c r="G864" s="34"/>
      <c r="H864" s="34"/>
      <c r="I864" s="34"/>
      <c r="J864" s="36"/>
      <c r="K864" s="49"/>
      <c r="L864" s="96"/>
      <c r="M864" s="34"/>
      <c r="N864" s="34"/>
      <c r="O864" s="34"/>
      <c r="P864" s="32"/>
      <c r="Q864" s="34"/>
      <c r="R864" s="34"/>
      <c r="S864" s="34"/>
      <c r="T864" s="34"/>
      <c r="U864" s="34"/>
      <c r="V864" s="34"/>
      <c r="W864" s="34"/>
      <c r="X864" s="34"/>
      <c r="Y864" s="34"/>
      <c r="Z864" s="34"/>
      <c r="AA864" s="34"/>
      <c r="AB864" s="34"/>
      <c r="AC864" s="34"/>
      <c r="AD864" s="34"/>
      <c r="AE864" s="34"/>
      <c r="AF864" s="34"/>
      <c r="AG864" s="34"/>
      <c r="AH864" s="34"/>
      <c r="AI864" s="34"/>
      <c r="AJ864" s="34"/>
      <c r="AK864" s="34"/>
      <c r="AL864" s="34"/>
      <c r="AM864" s="34"/>
      <c r="AN864" s="34"/>
      <c r="AO864" s="34"/>
      <c r="AP864" s="34"/>
      <c r="AQ864" s="34"/>
      <c r="AR864" s="34"/>
      <c r="AS864" s="34"/>
      <c r="AT864" s="34"/>
      <c r="AU864" s="34"/>
      <c r="AV864" s="34"/>
      <c r="AW864" s="34"/>
      <c r="AX864" s="34"/>
      <c r="AY864" s="57"/>
      <c r="AZ864" s="47"/>
      <c r="BA864" s="34"/>
      <c r="BB864" s="34"/>
      <c r="BC864" s="34"/>
      <c r="BD864" s="47"/>
      <c r="BE864" s="34"/>
      <c r="BF864" s="34"/>
      <c r="BG864" s="34"/>
      <c r="BH864" s="34"/>
      <c r="BI864" s="32"/>
      <c r="BJ864" s="34"/>
      <c r="BK864" s="34"/>
      <c r="BL864" s="34"/>
      <c r="BM864" s="34"/>
      <c r="BN864" s="34"/>
      <c r="BO864" s="34"/>
      <c r="BP864" s="34"/>
      <c r="BQ864" s="34"/>
      <c r="BR864" s="34"/>
      <c r="BS864" s="34"/>
      <c r="BT864" s="34"/>
      <c r="BU864" s="34"/>
    </row>
    <row r="865">
      <c r="A865" s="34"/>
      <c r="B865" s="34"/>
      <c r="C865" s="34"/>
      <c r="D865" s="33"/>
      <c r="E865" s="34"/>
      <c r="F865" s="34"/>
      <c r="G865" s="34"/>
      <c r="H865" s="34"/>
      <c r="I865" s="34"/>
      <c r="J865" s="36"/>
      <c r="K865" s="49"/>
      <c r="L865" s="96"/>
      <c r="M865" s="34"/>
      <c r="N865" s="34"/>
      <c r="O865" s="34"/>
      <c r="P865" s="32"/>
      <c r="Q865" s="34"/>
      <c r="R865" s="34"/>
      <c r="S865" s="34"/>
      <c r="T865" s="34"/>
      <c r="U865" s="34"/>
      <c r="V865" s="34"/>
      <c r="W865" s="34"/>
      <c r="X865" s="34"/>
      <c r="Y865" s="34"/>
      <c r="Z865" s="34"/>
      <c r="AA865" s="34"/>
      <c r="AB865" s="34"/>
      <c r="AC865" s="34"/>
      <c r="AD865" s="34"/>
      <c r="AE865" s="34"/>
      <c r="AF865" s="34"/>
      <c r="AG865" s="34"/>
      <c r="AH865" s="34"/>
      <c r="AI865" s="34"/>
      <c r="AJ865" s="34"/>
      <c r="AK865" s="34"/>
      <c r="AL865" s="34"/>
      <c r="AM865" s="34"/>
      <c r="AN865" s="34"/>
      <c r="AO865" s="34"/>
      <c r="AP865" s="34"/>
      <c r="AQ865" s="34"/>
      <c r="AR865" s="34"/>
      <c r="AS865" s="34"/>
      <c r="AT865" s="34"/>
      <c r="AU865" s="34"/>
      <c r="AV865" s="34"/>
      <c r="AW865" s="34"/>
      <c r="AX865" s="34"/>
      <c r="AY865" s="57"/>
      <c r="AZ865" s="47"/>
      <c r="BA865" s="34"/>
      <c r="BB865" s="34"/>
      <c r="BC865" s="34"/>
      <c r="BD865" s="47"/>
      <c r="BE865" s="34"/>
      <c r="BF865" s="34"/>
      <c r="BG865" s="34"/>
      <c r="BH865" s="34"/>
      <c r="BI865" s="32"/>
      <c r="BJ865" s="34"/>
      <c r="BK865" s="34"/>
      <c r="BL865" s="34"/>
      <c r="BM865" s="34"/>
      <c r="BN865" s="34"/>
      <c r="BO865" s="34"/>
      <c r="BP865" s="34"/>
      <c r="BQ865" s="34"/>
      <c r="BR865" s="34"/>
      <c r="BS865" s="34"/>
      <c r="BT865" s="34"/>
      <c r="BU865" s="34"/>
    </row>
    <row r="866">
      <c r="A866" s="34"/>
      <c r="B866" s="34"/>
      <c r="C866" s="34"/>
      <c r="D866" s="33"/>
      <c r="E866" s="34"/>
      <c r="F866" s="34"/>
      <c r="G866" s="34"/>
      <c r="H866" s="34"/>
      <c r="I866" s="34"/>
      <c r="J866" s="36"/>
      <c r="K866" s="49"/>
      <c r="L866" s="96"/>
      <c r="M866" s="34"/>
      <c r="N866" s="34"/>
      <c r="O866" s="34"/>
      <c r="P866" s="32"/>
      <c r="Q866" s="34"/>
      <c r="R866" s="34"/>
      <c r="S866" s="34"/>
      <c r="T866" s="34"/>
      <c r="U866" s="34"/>
      <c r="V866" s="34"/>
      <c r="W866" s="34"/>
      <c r="X866" s="34"/>
      <c r="Y866" s="34"/>
      <c r="Z866" s="34"/>
      <c r="AA866" s="34"/>
      <c r="AB866" s="34"/>
      <c r="AC866" s="34"/>
      <c r="AD866" s="34"/>
      <c r="AE866" s="34"/>
      <c r="AF866" s="34"/>
      <c r="AG866" s="34"/>
      <c r="AH866" s="34"/>
      <c r="AI866" s="34"/>
      <c r="AJ866" s="34"/>
      <c r="AK866" s="34"/>
      <c r="AL866" s="34"/>
      <c r="AM866" s="34"/>
      <c r="AN866" s="34"/>
      <c r="AO866" s="34"/>
      <c r="AP866" s="34"/>
      <c r="AQ866" s="34"/>
      <c r="AR866" s="34"/>
      <c r="AS866" s="34"/>
      <c r="AT866" s="34"/>
      <c r="AU866" s="34"/>
      <c r="AV866" s="34"/>
      <c r="AW866" s="34"/>
      <c r="AX866" s="34"/>
      <c r="AY866" s="57"/>
      <c r="AZ866" s="47"/>
      <c r="BA866" s="34"/>
      <c r="BB866" s="34"/>
      <c r="BC866" s="34"/>
      <c r="BD866" s="47"/>
      <c r="BE866" s="34"/>
      <c r="BF866" s="34"/>
      <c r="BG866" s="34"/>
      <c r="BH866" s="34"/>
      <c r="BI866" s="32"/>
      <c r="BJ866" s="34"/>
      <c r="BK866" s="34"/>
      <c r="BL866" s="34"/>
      <c r="BM866" s="34"/>
      <c r="BN866" s="34"/>
      <c r="BO866" s="34"/>
      <c r="BP866" s="34"/>
      <c r="BQ866" s="34"/>
      <c r="BR866" s="34"/>
      <c r="BS866" s="34"/>
      <c r="BT866" s="34"/>
      <c r="BU866" s="34"/>
    </row>
    <row r="867">
      <c r="A867" s="34"/>
      <c r="B867" s="34"/>
      <c r="C867" s="34"/>
      <c r="D867" s="33"/>
      <c r="E867" s="34"/>
      <c r="F867" s="34"/>
      <c r="G867" s="34"/>
      <c r="H867" s="34"/>
      <c r="I867" s="34"/>
      <c r="J867" s="36"/>
      <c r="K867" s="49"/>
      <c r="L867" s="96"/>
      <c r="M867" s="34"/>
      <c r="N867" s="34"/>
      <c r="O867" s="34"/>
      <c r="P867" s="32"/>
      <c r="Q867" s="34"/>
      <c r="R867" s="34"/>
      <c r="S867" s="34"/>
      <c r="T867" s="34"/>
      <c r="U867" s="34"/>
      <c r="V867" s="34"/>
      <c r="W867" s="34"/>
      <c r="X867" s="34"/>
      <c r="Y867" s="34"/>
      <c r="Z867" s="34"/>
      <c r="AA867" s="34"/>
      <c r="AB867" s="34"/>
      <c r="AC867" s="34"/>
      <c r="AD867" s="34"/>
      <c r="AE867" s="34"/>
      <c r="AF867" s="34"/>
      <c r="AG867" s="34"/>
      <c r="AH867" s="34"/>
      <c r="AI867" s="34"/>
      <c r="AJ867" s="34"/>
      <c r="AK867" s="34"/>
      <c r="AL867" s="34"/>
      <c r="AM867" s="34"/>
      <c r="AN867" s="34"/>
      <c r="AO867" s="34"/>
      <c r="AP867" s="34"/>
      <c r="AQ867" s="34"/>
      <c r="AR867" s="34"/>
      <c r="AS867" s="34"/>
      <c r="AT867" s="34"/>
      <c r="AU867" s="34"/>
      <c r="AV867" s="34"/>
      <c r="AW867" s="34"/>
      <c r="AX867" s="34"/>
      <c r="AY867" s="57"/>
      <c r="AZ867" s="47"/>
      <c r="BA867" s="34"/>
      <c r="BB867" s="34"/>
      <c r="BC867" s="34"/>
      <c r="BD867" s="47"/>
      <c r="BE867" s="34"/>
      <c r="BF867" s="34"/>
      <c r="BG867" s="34"/>
      <c r="BH867" s="34"/>
      <c r="BI867" s="32"/>
      <c r="BJ867" s="34"/>
      <c r="BK867" s="34"/>
      <c r="BL867" s="34"/>
      <c r="BM867" s="34"/>
      <c r="BN867" s="34"/>
      <c r="BO867" s="34"/>
      <c r="BP867" s="34"/>
      <c r="BQ867" s="34"/>
      <c r="BR867" s="34"/>
      <c r="BS867" s="34"/>
      <c r="BT867" s="34"/>
      <c r="BU867" s="34"/>
    </row>
    <row r="868">
      <c r="A868" s="34"/>
      <c r="B868" s="34"/>
      <c r="C868" s="34"/>
      <c r="D868" s="33"/>
      <c r="E868" s="34"/>
      <c r="F868" s="34"/>
      <c r="G868" s="34"/>
      <c r="H868" s="34"/>
      <c r="I868" s="34"/>
      <c r="J868" s="36"/>
      <c r="K868" s="49"/>
      <c r="L868" s="96"/>
      <c r="M868" s="34"/>
      <c r="N868" s="34"/>
      <c r="O868" s="34"/>
      <c r="P868" s="32"/>
      <c r="Q868" s="34"/>
      <c r="R868" s="34"/>
      <c r="S868" s="34"/>
      <c r="T868" s="34"/>
      <c r="U868" s="34"/>
      <c r="V868" s="34"/>
      <c r="W868" s="34"/>
      <c r="X868" s="34"/>
      <c r="Y868" s="34"/>
      <c r="Z868" s="34"/>
      <c r="AA868" s="34"/>
      <c r="AB868" s="34"/>
      <c r="AC868" s="34"/>
      <c r="AD868" s="34"/>
      <c r="AE868" s="34"/>
      <c r="AF868" s="34"/>
      <c r="AG868" s="34"/>
      <c r="AH868" s="34"/>
      <c r="AI868" s="34"/>
      <c r="AJ868" s="34"/>
      <c r="AK868" s="34"/>
      <c r="AL868" s="34"/>
      <c r="AM868" s="34"/>
      <c r="AN868" s="34"/>
      <c r="AO868" s="34"/>
      <c r="AP868" s="34"/>
      <c r="AQ868" s="34"/>
      <c r="AR868" s="34"/>
      <c r="AS868" s="34"/>
      <c r="AT868" s="34"/>
      <c r="AU868" s="34"/>
      <c r="AV868" s="34"/>
      <c r="AW868" s="34"/>
      <c r="AX868" s="34"/>
      <c r="AY868" s="57"/>
      <c r="AZ868" s="47"/>
      <c r="BA868" s="34"/>
      <c r="BB868" s="34"/>
      <c r="BC868" s="34"/>
      <c r="BD868" s="47"/>
      <c r="BE868" s="34"/>
      <c r="BF868" s="34"/>
      <c r="BG868" s="34"/>
      <c r="BH868" s="34"/>
      <c r="BI868" s="32"/>
      <c r="BJ868" s="34"/>
      <c r="BK868" s="34"/>
      <c r="BL868" s="34"/>
      <c r="BM868" s="34"/>
      <c r="BN868" s="34"/>
      <c r="BO868" s="34"/>
      <c r="BP868" s="34"/>
      <c r="BQ868" s="34"/>
      <c r="BR868" s="34"/>
      <c r="BS868" s="34"/>
      <c r="BT868" s="34"/>
      <c r="BU868" s="34"/>
    </row>
    <row r="869">
      <c r="A869" s="34"/>
      <c r="B869" s="34"/>
      <c r="C869" s="34"/>
      <c r="D869" s="33"/>
      <c r="E869" s="34"/>
      <c r="F869" s="34"/>
      <c r="G869" s="34"/>
      <c r="H869" s="34"/>
      <c r="I869" s="34"/>
      <c r="J869" s="36"/>
      <c r="K869" s="49"/>
      <c r="L869" s="96"/>
      <c r="M869" s="34"/>
      <c r="N869" s="34"/>
      <c r="O869" s="34"/>
      <c r="P869" s="32"/>
      <c r="Q869" s="34"/>
      <c r="R869" s="34"/>
      <c r="S869" s="34"/>
      <c r="T869" s="34"/>
      <c r="U869" s="34"/>
      <c r="V869" s="34"/>
      <c r="W869" s="34"/>
      <c r="X869" s="34"/>
      <c r="Y869" s="34"/>
      <c r="Z869" s="34"/>
      <c r="AA869" s="34"/>
      <c r="AB869" s="34"/>
      <c r="AC869" s="34"/>
      <c r="AD869" s="34"/>
      <c r="AE869" s="34"/>
      <c r="AF869" s="34"/>
      <c r="AG869" s="34"/>
      <c r="AH869" s="34"/>
      <c r="AI869" s="34"/>
      <c r="AJ869" s="34"/>
      <c r="AK869" s="34"/>
      <c r="AL869" s="34"/>
      <c r="AM869" s="34"/>
      <c r="AN869" s="34"/>
      <c r="AO869" s="34"/>
      <c r="AP869" s="34"/>
      <c r="AQ869" s="34"/>
      <c r="AR869" s="34"/>
      <c r="AS869" s="34"/>
      <c r="AT869" s="34"/>
      <c r="AU869" s="34"/>
      <c r="AV869" s="34"/>
      <c r="AW869" s="34"/>
      <c r="AX869" s="34"/>
      <c r="AY869" s="57"/>
      <c r="AZ869" s="47"/>
      <c r="BA869" s="34"/>
      <c r="BB869" s="34"/>
      <c r="BC869" s="34"/>
      <c r="BD869" s="47"/>
      <c r="BE869" s="34"/>
      <c r="BF869" s="34"/>
      <c r="BG869" s="34"/>
      <c r="BH869" s="34"/>
      <c r="BI869" s="32"/>
      <c r="BJ869" s="34"/>
      <c r="BK869" s="34"/>
      <c r="BL869" s="34"/>
      <c r="BM869" s="34"/>
      <c r="BN869" s="34"/>
      <c r="BO869" s="34"/>
      <c r="BP869" s="34"/>
      <c r="BQ869" s="34"/>
      <c r="BR869" s="34"/>
      <c r="BS869" s="34"/>
      <c r="BT869" s="34"/>
      <c r="BU869" s="34"/>
    </row>
    <row r="870">
      <c r="A870" s="34"/>
      <c r="B870" s="34"/>
      <c r="C870" s="34"/>
      <c r="D870" s="33"/>
      <c r="E870" s="34"/>
      <c r="F870" s="34"/>
      <c r="G870" s="34"/>
      <c r="H870" s="34"/>
      <c r="I870" s="34"/>
      <c r="J870" s="36"/>
      <c r="K870" s="49"/>
      <c r="L870" s="96"/>
      <c r="M870" s="34"/>
      <c r="N870" s="34"/>
      <c r="O870" s="34"/>
      <c r="P870" s="32"/>
      <c r="Q870" s="34"/>
      <c r="R870" s="34"/>
      <c r="S870" s="34"/>
      <c r="T870" s="34"/>
      <c r="U870" s="34"/>
      <c r="V870" s="34"/>
      <c r="W870" s="34"/>
      <c r="X870" s="34"/>
      <c r="Y870" s="34"/>
      <c r="Z870" s="34"/>
      <c r="AA870" s="34"/>
      <c r="AB870" s="34"/>
      <c r="AC870" s="34"/>
      <c r="AD870" s="34"/>
      <c r="AE870" s="34"/>
      <c r="AF870" s="34"/>
      <c r="AG870" s="34"/>
      <c r="AH870" s="34"/>
      <c r="AI870" s="34"/>
      <c r="AJ870" s="34"/>
      <c r="AK870" s="34"/>
      <c r="AL870" s="34"/>
      <c r="AM870" s="34"/>
      <c r="AN870" s="34"/>
      <c r="AO870" s="34"/>
      <c r="AP870" s="34"/>
      <c r="AQ870" s="34"/>
      <c r="AR870" s="34"/>
      <c r="AS870" s="34"/>
      <c r="AT870" s="34"/>
      <c r="AU870" s="34"/>
      <c r="AV870" s="34"/>
      <c r="AW870" s="34"/>
      <c r="AX870" s="34"/>
      <c r="AY870" s="57"/>
      <c r="AZ870" s="47"/>
      <c r="BA870" s="34"/>
      <c r="BB870" s="34"/>
      <c r="BC870" s="34"/>
      <c r="BD870" s="47"/>
      <c r="BE870" s="34"/>
      <c r="BF870" s="34"/>
      <c r="BG870" s="34"/>
      <c r="BH870" s="34"/>
      <c r="BI870" s="32"/>
      <c r="BJ870" s="34"/>
      <c r="BK870" s="34"/>
      <c r="BL870" s="34"/>
      <c r="BM870" s="34"/>
      <c r="BN870" s="34"/>
      <c r="BO870" s="34"/>
      <c r="BP870" s="34"/>
      <c r="BQ870" s="34"/>
      <c r="BR870" s="34"/>
      <c r="BS870" s="34"/>
      <c r="BT870" s="34"/>
      <c r="BU870" s="34"/>
    </row>
    <row r="871">
      <c r="A871" s="34"/>
      <c r="B871" s="34"/>
      <c r="C871" s="34"/>
      <c r="D871" s="33"/>
      <c r="E871" s="34"/>
      <c r="F871" s="34"/>
      <c r="G871" s="34"/>
      <c r="H871" s="34"/>
      <c r="I871" s="34"/>
      <c r="J871" s="36"/>
      <c r="K871" s="49"/>
      <c r="L871" s="96"/>
      <c r="M871" s="34"/>
      <c r="N871" s="34"/>
      <c r="O871" s="34"/>
      <c r="P871" s="32"/>
      <c r="Q871" s="34"/>
      <c r="R871" s="34"/>
      <c r="S871" s="34"/>
      <c r="T871" s="34"/>
      <c r="U871" s="34"/>
      <c r="V871" s="34"/>
      <c r="W871" s="34"/>
      <c r="X871" s="34"/>
      <c r="Y871" s="34"/>
      <c r="Z871" s="34"/>
      <c r="AA871" s="34"/>
      <c r="AB871" s="34"/>
      <c r="AC871" s="34"/>
      <c r="AD871" s="34"/>
      <c r="AE871" s="34"/>
      <c r="AF871" s="34"/>
      <c r="AG871" s="34"/>
      <c r="AH871" s="34"/>
      <c r="AI871" s="34"/>
      <c r="AJ871" s="34"/>
      <c r="AK871" s="34"/>
      <c r="AL871" s="34"/>
      <c r="AM871" s="34"/>
      <c r="AN871" s="34"/>
      <c r="AO871" s="34"/>
      <c r="AP871" s="34"/>
      <c r="AQ871" s="34"/>
      <c r="AR871" s="34"/>
      <c r="AS871" s="34"/>
      <c r="AT871" s="34"/>
      <c r="AU871" s="34"/>
      <c r="AV871" s="34"/>
      <c r="AW871" s="34"/>
      <c r="AX871" s="34"/>
      <c r="AY871" s="57"/>
      <c r="AZ871" s="47"/>
      <c r="BA871" s="34"/>
      <c r="BB871" s="34"/>
      <c r="BC871" s="34"/>
      <c r="BD871" s="47"/>
      <c r="BE871" s="34"/>
      <c r="BF871" s="34"/>
      <c r="BG871" s="34"/>
      <c r="BH871" s="34"/>
      <c r="BI871" s="32"/>
      <c r="BJ871" s="34"/>
      <c r="BK871" s="34"/>
      <c r="BL871" s="34"/>
      <c r="BM871" s="34"/>
      <c r="BN871" s="34"/>
      <c r="BO871" s="34"/>
      <c r="BP871" s="34"/>
      <c r="BQ871" s="34"/>
      <c r="BR871" s="34"/>
      <c r="BS871" s="34"/>
      <c r="BT871" s="34"/>
      <c r="BU871" s="34"/>
    </row>
    <row r="872">
      <c r="A872" s="34"/>
      <c r="B872" s="34"/>
      <c r="C872" s="34"/>
      <c r="D872" s="33"/>
      <c r="E872" s="34"/>
      <c r="F872" s="34"/>
      <c r="G872" s="34"/>
      <c r="H872" s="34"/>
      <c r="I872" s="34"/>
      <c r="J872" s="36"/>
      <c r="K872" s="49"/>
      <c r="L872" s="96"/>
      <c r="M872" s="34"/>
      <c r="N872" s="34"/>
      <c r="O872" s="34"/>
      <c r="P872" s="32"/>
      <c r="Q872" s="34"/>
      <c r="R872" s="34"/>
      <c r="S872" s="34"/>
      <c r="T872" s="34"/>
      <c r="U872" s="34"/>
      <c r="V872" s="34"/>
      <c r="W872" s="34"/>
      <c r="X872" s="34"/>
      <c r="Y872" s="34"/>
      <c r="Z872" s="34"/>
      <c r="AA872" s="34"/>
      <c r="AB872" s="34"/>
      <c r="AC872" s="34"/>
      <c r="AD872" s="34"/>
      <c r="AE872" s="34"/>
      <c r="AF872" s="34"/>
      <c r="AG872" s="34"/>
      <c r="AH872" s="34"/>
      <c r="AI872" s="34"/>
      <c r="AJ872" s="34"/>
      <c r="AK872" s="34"/>
      <c r="AL872" s="34"/>
      <c r="AM872" s="34"/>
      <c r="AN872" s="34"/>
      <c r="AO872" s="34"/>
      <c r="AP872" s="34"/>
      <c r="AQ872" s="34"/>
      <c r="AR872" s="34"/>
      <c r="AS872" s="34"/>
      <c r="AT872" s="34"/>
      <c r="AU872" s="34"/>
      <c r="AV872" s="34"/>
      <c r="AW872" s="34"/>
      <c r="AX872" s="34"/>
      <c r="AY872" s="57"/>
      <c r="AZ872" s="47"/>
      <c r="BA872" s="34"/>
      <c r="BB872" s="34"/>
      <c r="BC872" s="34"/>
      <c r="BD872" s="47"/>
      <c r="BE872" s="34"/>
      <c r="BF872" s="34"/>
      <c r="BG872" s="34"/>
      <c r="BH872" s="34"/>
      <c r="BI872" s="32"/>
      <c r="BJ872" s="34"/>
      <c r="BK872" s="34"/>
      <c r="BL872" s="34"/>
      <c r="BM872" s="34"/>
      <c r="BN872" s="34"/>
      <c r="BO872" s="34"/>
      <c r="BP872" s="34"/>
      <c r="BQ872" s="34"/>
      <c r="BR872" s="34"/>
      <c r="BS872" s="34"/>
      <c r="BT872" s="34"/>
      <c r="BU872" s="34"/>
    </row>
    <row r="873">
      <c r="A873" s="34"/>
      <c r="B873" s="34"/>
      <c r="C873" s="34"/>
      <c r="D873" s="33"/>
      <c r="E873" s="34"/>
      <c r="F873" s="34"/>
      <c r="G873" s="34"/>
      <c r="H873" s="34"/>
      <c r="I873" s="34"/>
      <c r="J873" s="36"/>
      <c r="K873" s="49"/>
      <c r="L873" s="96"/>
      <c r="M873" s="34"/>
      <c r="N873" s="34"/>
      <c r="O873" s="34"/>
      <c r="P873" s="32"/>
      <c r="Q873" s="34"/>
      <c r="R873" s="34"/>
      <c r="S873" s="34"/>
      <c r="T873" s="34"/>
      <c r="U873" s="34"/>
      <c r="V873" s="34"/>
      <c r="W873" s="34"/>
      <c r="X873" s="34"/>
      <c r="Y873" s="34"/>
      <c r="Z873" s="34"/>
      <c r="AA873" s="34"/>
      <c r="AB873" s="34"/>
      <c r="AC873" s="34"/>
      <c r="AD873" s="34"/>
      <c r="AE873" s="34"/>
      <c r="AF873" s="34"/>
      <c r="AG873" s="34"/>
      <c r="AH873" s="34"/>
      <c r="AI873" s="34"/>
      <c r="AJ873" s="34"/>
      <c r="AK873" s="34"/>
      <c r="AL873" s="34"/>
      <c r="AM873" s="34"/>
      <c r="AN873" s="34"/>
      <c r="AO873" s="34"/>
      <c r="AP873" s="34"/>
      <c r="AQ873" s="34"/>
      <c r="AR873" s="34"/>
      <c r="AS873" s="34"/>
      <c r="AT873" s="34"/>
      <c r="AU873" s="34"/>
      <c r="AV873" s="34"/>
      <c r="AW873" s="34"/>
      <c r="AX873" s="34"/>
      <c r="AY873" s="57"/>
      <c r="AZ873" s="47"/>
      <c r="BA873" s="34"/>
      <c r="BB873" s="34"/>
      <c r="BC873" s="34"/>
      <c r="BD873" s="47"/>
      <c r="BE873" s="34"/>
      <c r="BF873" s="34"/>
      <c r="BG873" s="34"/>
      <c r="BH873" s="34"/>
      <c r="BI873" s="32"/>
      <c r="BJ873" s="34"/>
      <c r="BK873" s="34"/>
      <c r="BL873" s="34"/>
      <c r="BM873" s="34"/>
      <c r="BN873" s="34"/>
      <c r="BO873" s="34"/>
      <c r="BP873" s="34"/>
      <c r="BQ873" s="34"/>
      <c r="BR873" s="34"/>
      <c r="BS873" s="34"/>
      <c r="BT873" s="34"/>
      <c r="BU873" s="34"/>
    </row>
    <row r="874">
      <c r="A874" s="34"/>
      <c r="B874" s="34"/>
      <c r="C874" s="34"/>
      <c r="D874" s="33"/>
      <c r="E874" s="34"/>
      <c r="F874" s="34"/>
      <c r="G874" s="34"/>
      <c r="H874" s="34"/>
      <c r="I874" s="34"/>
      <c r="J874" s="36"/>
      <c r="K874" s="49"/>
      <c r="L874" s="96"/>
      <c r="M874" s="34"/>
      <c r="N874" s="34"/>
      <c r="O874" s="34"/>
      <c r="P874" s="32"/>
      <c r="Q874" s="34"/>
      <c r="R874" s="34"/>
      <c r="S874" s="34"/>
      <c r="T874" s="34"/>
      <c r="U874" s="34"/>
      <c r="V874" s="34"/>
      <c r="W874" s="34"/>
      <c r="X874" s="34"/>
      <c r="Y874" s="34"/>
      <c r="Z874" s="34"/>
      <c r="AA874" s="34"/>
      <c r="AB874" s="34"/>
      <c r="AC874" s="34"/>
      <c r="AD874" s="34"/>
      <c r="AE874" s="34"/>
      <c r="AF874" s="34"/>
      <c r="AG874" s="34"/>
      <c r="AH874" s="34"/>
      <c r="AI874" s="34"/>
      <c r="AJ874" s="34"/>
      <c r="AK874" s="34"/>
      <c r="AL874" s="34"/>
      <c r="AM874" s="34"/>
      <c r="AN874" s="34"/>
      <c r="AO874" s="34"/>
      <c r="AP874" s="34"/>
      <c r="AQ874" s="34"/>
      <c r="AR874" s="34"/>
      <c r="AS874" s="34"/>
      <c r="AT874" s="34"/>
      <c r="AU874" s="34"/>
      <c r="AV874" s="34"/>
      <c r="AW874" s="34"/>
      <c r="AX874" s="34"/>
      <c r="AY874" s="57"/>
      <c r="AZ874" s="47"/>
      <c r="BA874" s="34"/>
      <c r="BB874" s="34"/>
      <c r="BC874" s="34"/>
      <c r="BD874" s="47"/>
      <c r="BE874" s="34"/>
      <c r="BF874" s="34"/>
      <c r="BG874" s="34"/>
      <c r="BH874" s="34"/>
      <c r="BI874" s="32"/>
      <c r="BJ874" s="34"/>
      <c r="BK874" s="34"/>
      <c r="BL874" s="34"/>
      <c r="BM874" s="34"/>
      <c r="BN874" s="34"/>
      <c r="BO874" s="34"/>
      <c r="BP874" s="34"/>
      <c r="BQ874" s="34"/>
      <c r="BR874" s="34"/>
      <c r="BS874" s="34"/>
      <c r="BT874" s="34"/>
      <c r="BU874" s="34"/>
    </row>
    <row r="875">
      <c r="A875" s="34"/>
      <c r="B875" s="34"/>
      <c r="C875" s="34"/>
      <c r="D875" s="33"/>
      <c r="E875" s="34"/>
      <c r="F875" s="34"/>
      <c r="G875" s="34"/>
      <c r="H875" s="34"/>
      <c r="I875" s="34"/>
      <c r="J875" s="36"/>
      <c r="K875" s="49"/>
      <c r="L875" s="96"/>
      <c r="M875" s="34"/>
      <c r="N875" s="34"/>
      <c r="O875" s="34"/>
      <c r="P875" s="32"/>
      <c r="Q875" s="34"/>
      <c r="R875" s="34"/>
      <c r="S875" s="34"/>
      <c r="T875" s="34"/>
      <c r="U875" s="34"/>
      <c r="V875" s="34"/>
      <c r="W875" s="34"/>
      <c r="X875" s="34"/>
      <c r="Y875" s="34"/>
      <c r="Z875" s="34"/>
      <c r="AA875" s="34"/>
      <c r="AB875" s="34"/>
      <c r="AC875" s="34"/>
      <c r="AD875" s="34"/>
      <c r="AE875" s="34"/>
      <c r="AF875" s="34"/>
      <c r="AG875" s="34"/>
      <c r="AH875" s="34"/>
      <c r="AI875" s="34"/>
      <c r="AJ875" s="34"/>
      <c r="AK875" s="34"/>
      <c r="AL875" s="34"/>
      <c r="AM875" s="34"/>
      <c r="AN875" s="34"/>
      <c r="AO875" s="34"/>
      <c r="AP875" s="34"/>
      <c r="AQ875" s="34"/>
      <c r="AR875" s="34"/>
      <c r="AS875" s="34"/>
      <c r="AT875" s="34"/>
      <c r="AU875" s="34"/>
      <c r="AV875" s="34"/>
      <c r="AW875" s="34"/>
      <c r="AX875" s="34"/>
      <c r="AY875" s="57"/>
      <c r="AZ875" s="47"/>
      <c r="BA875" s="34"/>
      <c r="BB875" s="34"/>
      <c r="BC875" s="34"/>
      <c r="BD875" s="47"/>
      <c r="BE875" s="34"/>
      <c r="BF875" s="34"/>
      <c r="BG875" s="34"/>
      <c r="BH875" s="34"/>
      <c r="BI875" s="32"/>
      <c r="BJ875" s="34"/>
      <c r="BK875" s="34"/>
      <c r="BL875" s="34"/>
      <c r="BM875" s="34"/>
      <c r="BN875" s="34"/>
      <c r="BO875" s="34"/>
      <c r="BP875" s="34"/>
      <c r="BQ875" s="34"/>
      <c r="BR875" s="34"/>
      <c r="BS875" s="34"/>
      <c r="BT875" s="34"/>
      <c r="BU875" s="34"/>
    </row>
    <row r="876">
      <c r="A876" s="34"/>
      <c r="B876" s="34"/>
      <c r="C876" s="34"/>
      <c r="D876" s="33"/>
      <c r="E876" s="34"/>
      <c r="F876" s="34"/>
      <c r="G876" s="34"/>
      <c r="H876" s="34"/>
      <c r="I876" s="34"/>
      <c r="J876" s="36"/>
      <c r="K876" s="49"/>
      <c r="L876" s="96"/>
      <c r="M876" s="34"/>
      <c r="N876" s="34"/>
      <c r="O876" s="34"/>
      <c r="P876" s="32"/>
      <c r="Q876" s="34"/>
      <c r="R876" s="34"/>
      <c r="S876" s="34"/>
      <c r="T876" s="34"/>
      <c r="U876" s="34"/>
      <c r="V876" s="34"/>
      <c r="W876" s="34"/>
      <c r="X876" s="34"/>
      <c r="Y876" s="34"/>
      <c r="Z876" s="34"/>
      <c r="AA876" s="34"/>
      <c r="AB876" s="34"/>
      <c r="AC876" s="34"/>
      <c r="AD876" s="34"/>
      <c r="AE876" s="34"/>
      <c r="AF876" s="34"/>
      <c r="AG876" s="34"/>
      <c r="AH876" s="34"/>
      <c r="AI876" s="34"/>
      <c r="AJ876" s="34"/>
      <c r="AK876" s="34"/>
      <c r="AL876" s="34"/>
      <c r="AM876" s="34"/>
      <c r="AN876" s="34"/>
      <c r="AO876" s="34"/>
      <c r="AP876" s="34"/>
      <c r="AQ876" s="34"/>
      <c r="AR876" s="34"/>
      <c r="AS876" s="34"/>
      <c r="AT876" s="34"/>
      <c r="AU876" s="34"/>
      <c r="AV876" s="34"/>
      <c r="AW876" s="34"/>
      <c r="AX876" s="34"/>
      <c r="AY876" s="57"/>
      <c r="AZ876" s="47"/>
      <c r="BA876" s="34"/>
      <c r="BB876" s="34"/>
      <c r="BC876" s="34"/>
      <c r="BD876" s="47"/>
      <c r="BE876" s="34"/>
      <c r="BF876" s="34"/>
      <c r="BG876" s="34"/>
      <c r="BH876" s="34"/>
      <c r="BI876" s="32"/>
      <c r="BJ876" s="34"/>
      <c r="BK876" s="34"/>
      <c r="BL876" s="34"/>
      <c r="BM876" s="34"/>
      <c r="BN876" s="34"/>
      <c r="BO876" s="34"/>
      <c r="BP876" s="34"/>
      <c r="BQ876" s="34"/>
      <c r="BR876" s="34"/>
      <c r="BS876" s="34"/>
      <c r="BT876" s="34"/>
      <c r="BU876" s="34"/>
    </row>
    <row r="877">
      <c r="A877" s="34"/>
      <c r="B877" s="34"/>
      <c r="C877" s="34"/>
      <c r="D877" s="33"/>
      <c r="E877" s="34"/>
      <c r="F877" s="34"/>
      <c r="G877" s="34"/>
      <c r="H877" s="34"/>
      <c r="I877" s="34"/>
      <c r="J877" s="36"/>
      <c r="K877" s="49"/>
      <c r="L877" s="96"/>
      <c r="M877" s="34"/>
      <c r="N877" s="34"/>
      <c r="O877" s="34"/>
      <c r="P877" s="32"/>
      <c r="Q877" s="34"/>
      <c r="R877" s="34"/>
      <c r="S877" s="34"/>
      <c r="T877" s="34"/>
      <c r="U877" s="34"/>
      <c r="V877" s="34"/>
      <c r="W877" s="34"/>
      <c r="X877" s="34"/>
      <c r="Y877" s="34"/>
      <c r="Z877" s="34"/>
      <c r="AA877" s="34"/>
      <c r="AB877" s="34"/>
      <c r="AC877" s="34"/>
      <c r="AD877" s="34"/>
      <c r="AE877" s="34"/>
      <c r="AF877" s="34"/>
      <c r="AG877" s="34"/>
      <c r="AH877" s="34"/>
      <c r="AI877" s="34"/>
      <c r="AJ877" s="34"/>
      <c r="AK877" s="34"/>
      <c r="AL877" s="34"/>
      <c r="AM877" s="34"/>
      <c r="AN877" s="34"/>
      <c r="AO877" s="34"/>
      <c r="AP877" s="34"/>
      <c r="AQ877" s="34"/>
      <c r="AR877" s="34"/>
      <c r="AS877" s="34"/>
      <c r="AT877" s="34"/>
      <c r="AU877" s="34"/>
      <c r="AV877" s="34"/>
      <c r="AW877" s="34"/>
      <c r="AX877" s="34"/>
      <c r="AY877" s="57"/>
      <c r="AZ877" s="47"/>
      <c r="BA877" s="34"/>
      <c r="BB877" s="34"/>
      <c r="BC877" s="34"/>
      <c r="BD877" s="47"/>
      <c r="BE877" s="34"/>
      <c r="BF877" s="34"/>
      <c r="BG877" s="34"/>
      <c r="BH877" s="34"/>
      <c r="BI877" s="32"/>
      <c r="BJ877" s="34"/>
      <c r="BK877" s="34"/>
      <c r="BL877" s="34"/>
      <c r="BM877" s="34"/>
      <c r="BN877" s="34"/>
      <c r="BO877" s="34"/>
      <c r="BP877" s="34"/>
      <c r="BQ877" s="34"/>
      <c r="BR877" s="34"/>
      <c r="BS877" s="34"/>
      <c r="BT877" s="34"/>
      <c r="BU877" s="34"/>
    </row>
    <row r="878">
      <c r="A878" s="34"/>
      <c r="B878" s="34"/>
      <c r="C878" s="34"/>
      <c r="D878" s="33"/>
      <c r="E878" s="34"/>
      <c r="F878" s="34"/>
      <c r="G878" s="34"/>
      <c r="H878" s="34"/>
      <c r="I878" s="34"/>
      <c r="J878" s="36"/>
      <c r="K878" s="49"/>
      <c r="L878" s="96"/>
      <c r="M878" s="34"/>
      <c r="N878" s="34"/>
      <c r="O878" s="34"/>
      <c r="P878" s="32"/>
      <c r="Q878" s="34"/>
      <c r="R878" s="34"/>
      <c r="S878" s="34"/>
      <c r="T878" s="34"/>
      <c r="U878" s="34"/>
      <c r="V878" s="34"/>
      <c r="W878" s="34"/>
      <c r="X878" s="34"/>
      <c r="Y878" s="34"/>
      <c r="Z878" s="34"/>
      <c r="AA878" s="34"/>
      <c r="AB878" s="34"/>
      <c r="AC878" s="34"/>
      <c r="AD878" s="34"/>
      <c r="AE878" s="34"/>
      <c r="AF878" s="34"/>
      <c r="AG878" s="34"/>
      <c r="AH878" s="34"/>
      <c r="AI878" s="34"/>
      <c r="AJ878" s="34"/>
      <c r="AK878" s="34"/>
      <c r="AL878" s="34"/>
      <c r="AM878" s="34"/>
      <c r="AN878" s="34"/>
      <c r="AO878" s="34"/>
      <c r="AP878" s="34"/>
      <c r="AQ878" s="34"/>
      <c r="AR878" s="34"/>
      <c r="AS878" s="34"/>
      <c r="AT878" s="34"/>
      <c r="AU878" s="34"/>
      <c r="AV878" s="34"/>
      <c r="AW878" s="34"/>
      <c r="AX878" s="34"/>
      <c r="AY878" s="57"/>
      <c r="AZ878" s="47"/>
      <c r="BA878" s="34"/>
      <c r="BB878" s="34"/>
      <c r="BC878" s="34"/>
      <c r="BD878" s="47"/>
      <c r="BE878" s="34"/>
      <c r="BF878" s="34"/>
      <c r="BG878" s="34"/>
      <c r="BH878" s="34"/>
      <c r="BI878" s="32"/>
      <c r="BJ878" s="34"/>
      <c r="BK878" s="34"/>
      <c r="BL878" s="34"/>
      <c r="BM878" s="34"/>
      <c r="BN878" s="34"/>
      <c r="BO878" s="34"/>
      <c r="BP878" s="34"/>
      <c r="BQ878" s="34"/>
      <c r="BR878" s="34"/>
      <c r="BS878" s="34"/>
      <c r="BT878" s="34"/>
      <c r="BU878" s="34"/>
    </row>
    <row r="879">
      <c r="A879" s="34"/>
      <c r="B879" s="34"/>
      <c r="C879" s="34"/>
      <c r="D879" s="33"/>
      <c r="E879" s="34"/>
      <c r="F879" s="34"/>
      <c r="G879" s="34"/>
      <c r="H879" s="34"/>
      <c r="I879" s="34"/>
      <c r="J879" s="36"/>
      <c r="K879" s="49"/>
      <c r="L879" s="96"/>
      <c r="M879" s="34"/>
      <c r="N879" s="34"/>
      <c r="O879" s="34"/>
      <c r="P879" s="32"/>
      <c r="Q879" s="34"/>
      <c r="R879" s="34"/>
      <c r="S879" s="34"/>
      <c r="T879" s="34"/>
      <c r="U879" s="34"/>
      <c r="V879" s="34"/>
      <c r="W879" s="34"/>
      <c r="X879" s="34"/>
      <c r="Y879" s="34"/>
      <c r="Z879" s="34"/>
      <c r="AA879" s="34"/>
      <c r="AB879" s="34"/>
      <c r="AC879" s="34"/>
      <c r="AD879" s="34"/>
      <c r="AE879" s="34"/>
      <c r="AF879" s="34"/>
      <c r="AG879" s="34"/>
      <c r="AH879" s="34"/>
      <c r="AI879" s="34"/>
      <c r="AJ879" s="34"/>
      <c r="AK879" s="34"/>
      <c r="AL879" s="34"/>
      <c r="AM879" s="34"/>
      <c r="AN879" s="34"/>
      <c r="AO879" s="34"/>
      <c r="AP879" s="34"/>
      <c r="AQ879" s="34"/>
      <c r="AR879" s="34"/>
      <c r="AS879" s="34"/>
      <c r="AT879" s="34"/>
      <c r="AU879" s="34"/>
      <c r="AV879" s="34"/>
      <c r="AW879" s="34"/>
      <c r="AX879" s="34"/>
      <c r="AY879" s="57"/>
      <c r="AZ879" s="47"/>
      <c r="BA879" s="34"/>
      <c r="BB879" s="34"/>
      <c r="BC879" s="34"/>
      <c r="BD879" s="47"/>
      <c r="BE879" s="34"/>
      <c r="BF879" s="34"/>
      <c r="BG879" s="34"/>
      <c r="BH879" s="34"/>
      <c r="BI879" s="32"/>
      <c r="BJ879" s="34"/>
      <c r="BK879" s="34"/>
      <c r="BL879" s="34"/>
      <c r="BM879" s="34"/>
      <c r="BN879" s="34"/>
      <c r="BO879" s="34"/>
      <c r="BP879" s="34"/>
      <c r="BQ879" s="34"/>
      <c r="BR879" s="34"/>
      <c r="BS879" s="34"/>
      <c r="BT879" s="34"/>
      <c r="BU879" s="34"/>
    </row>
    <row r="880">
      <c r="A880" s="34"/>
      <c r="B880" s="34"/>
      <c r="C880" s="34"/>
      <c r="D880" s="33"/>
      <c r="E880" s="34"/>
      <c r="F880" s="34"/>
      <c r="G880" s="34"/>
      <c r="H880" s="34"/>
      <c r="I880" s="34"/>
      <c r="J880" s="36"/>
      <c r="K880" s="49"/>
      <c r="L880" s="96"/>
      <c r="M880" s="34"/>
      <c r="N880" s="34"/>
      <c r="O880" s="34"/>
      <c r="P880" s="32"/>
      <c r="Q880" s="34"/>
      <c r="R880" s="34"/>
      <c r="S880" s="34"/>
      <c r="T880" s="34"/>
      <c r="U880" s="34"/>
      <c r="V880" s="34"/>
      <c r="W880" s="34"/>
      <c r="X880" s="34"/>
      <c r="Y880" s="34"/>
      <c r="Z880" s="34"/>
      <c r="AA880" s="34"/>
      <c r="AB880" s="34"/>
      <c r="AC880" s="34"/>
      <c r="AD880" s="34"/>
      <c r="AE880" s="34"/>
      <c r="AF880" s="34"/>
      <c r="AG880" s="34"/>
      <c r="AH880" s="34"/>
      <c r="AI880" s="34"/>
      <c r="AJ880" s="34"/>
      <c r="AK880" s="34"/>
      <c r="AL880" s="34"/>
      <c r="AM880" s="34"/>
      <c r="AN880" s="34"/>
      <c r="AO880" s="34"/>
      <c r="AP880" s="34"/>
      <c r="AQ880" s="34"/>
      <c r="AR880" s="34"/>
      <c r="AS880" s="34"/>
      <c r="AT880" s="34"/>
      <c r="AU880" s="34"/>
      <c r="AV880" s="34"/>
      <c r="AW880" s="34"/>
      <c r="AX880" s="34"/>
      <c r="AY880" s="57"/>
      <c r="AZ880" s="47"/>
      <c r="BA880" s="34"/>
      <c r="BB880" s="34"/>
      <c r="BC880" s="34"/>
      <c r="BD880" s="47"/>
      <c r="BE880" s="34"/>
      <c r="BF880" s="34"/>
      <c r="BG880" s="34"/>
      <c r="BH880" s="34"/>
      <c r="BI880" s="32"/>
      <c r="BJ880" s="34"/>
      <c r="BK880" s="34"/>
      <c r="BL880" s="34"/>
      <c r="BM880" s="34"/>
      <c r="BN880" s="34"/>
      <c r="BO880" s="34"/>
      <c r="BP880" s="34"/>
      <c r="BQ880" s="34"/>
      <c r="BR880" s="34"/>
      <c r="BS880" s="34"/>
      <c r="BT880" s="34"/>
      <c r="BU880" s="34"/>
    </row>
    <row r="881">
      <c r="A881" s="34"/>
      <c r="B881" s="34"/>
      <c r="C881" s="34"/>
      <c r="D881" s="33"/>
      <c r="E881" s="34"/>
      <c r="F881" s="34"/>
      <c r="G881" s="34"/>
      <c r="H881" s="34"/>
      <c r="I881" s="34"/>
      <c r="J881" s="36"/>
      <c r="K881" s="49"/>
      <c r="L881" s="96"/>
      <c r="M881" s="34"/>
      <c r="N881" s="34"/>
      <c r="O881" s="34"/>
      <c r="P881" s="32"/>
      <c r="Q881" s="34"/>
      <c r="R881" s="34"/>
      <c r="S881" s="34"/>
      <c r="T881" s="34"/>
      <c r="U881" s="34"/>
      <c r="V881" s="34"/>
      <c r="W881" s="34"/>
      <c r="X881" s="34"/>
      <c r="Y881" s="34"/>
      <c r="Z881" s="34"/>
      <c r="AA881" s="34"/>
      <c r="AB881" s="34"/>
      <c r="AC881" s="34"/>
      <c r="AD881" s="34"/>
      <c r="AE881" s="34"/>
      <c r="AF881" s="34"/>
      <c r="AG881" s="34"/>
      <c r="AH881" s="34"/>
      <c r="AI881" s="34"/>
      <c r="AJ881" s="34"/>
      <c r="AK881" s="34"/>
      <c r="AL881" s="34"/>
      <c r="AM881" s="34"/>
      <c r="AN881" s="34"/>
      <c r="AO881" s="34"/>
      <c r="AP881" s="34"/>
      <c r="AQ881" s="34"/>
      <c r="AR881" s="34"/>
      <c r="AS881" s="34"/>
      <c r="AT881" s="34"/>
      <c r="AU881" s="34"/>
      <c r="AV881" s="34"/>
      <c r="AW881" s="34"/>
      <c r="AX881" s="34"/>
      <c r="AY881" s="57"/>
      <c r="AZ881" s="47"/>
      <c r="BA881" s="34"/>
      <c r="BB881" s="34"/>
      <c r="BC881" s="34"/>
      <c r="BD881" s="47"/>
      <c r="BE881" s="34"/>
      <c r="BF881" s="34"/>
      <c r="BG881" s="34"/>
      <c r="BH881" s="34"/>
      <c r="BI881" s="32"/>
      <c r="BJ881" s="34"/>
      <c r="BK881" s="34"/>
      <c r="BL881" s="34"/>
      <c r="BM881" s="34"/>
      <c r="BN881" s="34"/>
      <c r="BO881" s="34"/>
      <c r="BP881" s="34"/>
      <c r="BQ881" s="34"/>
      <c r="BR881" s="34"/>
      <c r="BS881" s="34"/>
      <c r="BT881" s="34"/>
      <c r="BU881" s="34"/>
    </row>
    <row r="882">
      <c r="A882" s="34"/>
      <c r="B882" s="34"/>
      <c r="C882" s="34"/>
      <c r="D882" s="33"/>
      <c r="E882" s="34"/>
      <c r="F882" s="34"/>
      <c r="G882" s="34"/>
      <c r="H882" s="34"/>
      <c r="I882" s="34"/>
      <c r="J882" s="36"/>
      <c r="K882" s="49"/>
      <c r="L882" s="96"/>
      <c r="M882" s="34"/>
      <c r="N882" s="34"/>
      <c r="O882" s="34"/>
      <c r="P882" s="32"/>
      <c r="Q882" s="34"/>
      <c r="R882" s="34"/>
      <c r="S882" s="34"/>
      <c r="T882" s="34"/>
      <c r="U882" s="34"/>
      <c r="V882" s="34"/>
      <c r="W882" s="34"/>
      <c r="X882" s="34"/>
      <c r="Y882" s="34"/>
      <c r="Z882" s="34"/>
      <c r="AA882" s="34"/>
      <c r="AB882" s="34"/>
      <c r="AC882" s="34"/>
      <c r="AD882" s="34"/>
      <c r="AE882" s="34"/>
      <c r="AF882" s="34"/>
      <c r="AG882" s="34"/>
      <c r="AH882" s="34"/>
      <c r="AI882" s="34"/>
      <c r="AJ882" s="34"/>
      <c r="AK882" s="34"/>
      <c r="AL882" s="34"/>
      <c r="AM882" s="34"/>
      <c r="AN882" s="34"/>
      <c r="AO882" s="34"/>
      <c r="AP882" s="34"/>
      <c r="AQ882" s="34"/>
      <c r="AR882" s="34"/>
      <c r="AS882" s="34"/>
      <c r="AT882" s="34"/>
      <c r="AU882" s="34"/>
      <c r="AV882" s="34"/>
      <c r="AW882" s="34"/>
      <c r="AX882" s="34"/>
      <c r="AY882" s="57"/>
      <c r="AZ882" s="47"/>
      <c r="BA882" s="34"/>
      <c r="BB882" s="34"/>
      <c r="BC882" s="34"/>
      <c r="BD882" s="47"/>
      <c r="BE882" s="34"/>
      <c r="BF882" s="34"/>
      <c r="BG882" s="34"/>
      <c r="BH882" s="34"/>
      <c r="BI882" s="32"/>
      <c r="BJ882" s="34"/>
      <c r="BK882" s="34"/>
      <c r="BL882" s="34"/>
      <c r="BM882" s="34"/>
      <c r="BN882" s="34"/>
      <c r="BO882" s="34"/>
      <c r="BP882" s="34"/>
      <c r="BQ882" s="34"/>
      <c r="BR882" s="34"/>
      <c r="BS882" s="34"/>
      <c r="BT882" s="34"/>
      <c r="BU882" s="34"/>
    </row>
    <row r="883">
      <c r="A883" s="34"/>
      <c r="B883" s="34"/>
      <c r="C883" s="34"/>
      <c r="D883" s="33"/>
      <c r="E883" s="34"/>
      <c r="F883" s="34"/>
      <c r="G883" s="34"/>
      <c r="H883" s="34"/>
      <c r="I883" s="34"/>
      <c r="J883" s="36"/>
      <c r="K883" s="49"/>
      <c r="L883" s="96"/>
      <c r="M883" s="34"/>
      <c r="N883" s="34"/>
      <c r="O883" s="34"/>
      <c r="P883" s="32"/>
      <c r="Q883" s="34"/>
      <c r="R883" s="34"/>
      <c r="S883" s="34"/>
      <c r="T883" s="34"/>
      <c r="U883" s="34"/>
      <c r="V883" s="34"/>
      <c r="W883" s="34"/>
      <c r="X883" s="34"/>
      <c r="Y883" s="34"/>
      <c r="Z883" s="34"/>
      <c r="AA883" s="34"/>
      <c r="AB883" s="34"/>
      <c r="AC883" s="34"/>
      <c r="AD883" s="34"/>
      <c r="AE883" s="34"/>
      <c r="AF883" s="34"/>
      <c r="AG883" s="34"/>
      <c r="AH883" s="34"/>
      <c r="AI883" s="34"/>
      <c r="AJ883" s="34"/>
      <c r="AK883" s="34"/>
      <c r="AL883" s="34"/>
      <c r="AM883" s="34"/>
      <c r="AN883" s="34"/>
      <c r="AO883" s="34"/>
      <c r="AP883" s="34"/>
      <c r="AQ883" s="34"/>
      <c r="AR883" s="34"/>
      <c r="AS883" s="34"/>
      <c r="AT883" s="34"/>
      <c r="AU883" s="34"/>
      <c r="AV883" s="34"/>
      <c r="AW883" s="34"/>
      <c r="AX883" s="34"/>
      <c r="AY883" s="57"/>
      <c r="AZ883" s="47"/>
      <c r="BA883" s="34"/>
      <c r="BB883" s="34"/>
      <c r="BC883" s="34"/>
      <c r="BD883" s="47"/>
      <c r="BE883" s="34"/>
      <c r="BF883" s="34"/>
      <c r="BG883" s="34"/>
      <c r="BH883" s="34"/>
      <c r="BI883" s="32"/>
      <c r="BJ883" s="34"/>
      <c r="BK883" s="34"/>
      <c r="BL883" s="34"/>
      <c r="BM883" s="34"/>
      <c r="BN883" s="34"/>
      <c r="BO883" s="34"/>
      <c r="BP883" s="34"/>
      <c r="BQ883" s="34"/>
      <c r="BR883" s="34"/>
      <c r="BS883" s="34"/>
      <c r="BT883" s="34"/>
      <c r="BU883" s="34"/>
    </row>
    <row r="884">
      <c r="A884" s="34"/>
      <c r="B884" s="34"/>
      <c r="C884" s="34"/>
      <c r="D884" s="33"/>
      <c r="E884" s="34"/>
      <c r="F884" s="34"/>
      <c r="G884" s="34"/>
      <c r="H884" s="34"/>
      <c r="I884" s="34"/>
      <c r="J884" s="36"/>
      <c r="K884" s="49"/>
      <c r="L884" s="96"/>
      <c r="M884" s="34"/>
      <c r="N884" s="34"/>
      <c r="O884" s="34"/>
      <c r="P884" s="32"/>
      <c r="Q884" s="34"/>
      <c r="R884" s="34"/>
      <c r="S884" s="34"/>
      <c r="T884" s="34"/>
      <c r="U884" s="34"/>
      <c r="V884" s="34"/>
      <c r="W884" s="34"/>
      <c r="X884" s="34"/>
      <c r="Y884" s="34"/>
      <c r="Z884" s="34"/>
      <c r="AA884" s="34"/>
      <c r="AB884" s="34"/>
      <c r="AC884" s="34"/>
      <c r="AD884" s="34"/>
      <c r="AE884" s="34"/>
      <c r="AF884" s="34"/>
      <c r="AG884" s="34"/>
      <c r="AH884" s="34"/>
      <c r="AI884" s="34"/>
      <c r="AJ884" s="34"/>
      <c r="AK884" s="34"/>
      <c r="AL884" s="34"/>
      <c r="AM884" s="34"/>
      <c r="AN884" s="34"/>
      <c r="AO884" s="34"/>
      <c r="AP884" s="34"/>
      <c r="AQ884" s="34"/>
      <c r="AR884" s="34"/>
      <c r="AS884" s="34"/>
      <c r="AT884" s="34"/>
      <c r="AU884" s="34"/>
      <c r="AV884" s="34"/>
      <c r="AW884" s="34"/>
      <c r="AX884" s="34"/>
      <c r="AY884" s="57"/>
      <c r="AZ884" s="47"/>
      <c r="BA884" s="34"/>
      <c r="BB884" s="34"/>
      <c r="BC884" s="34"/>
      <c r="BD884" s="47"/>
      <c r="BE884" s="34"/>
      <c r="BF884" s="34"/>
      <c r="BG884" s="34"/>
      <c r="BH884" s="34"/>
      <c r="BI884" s="32"/>
      <c r="BJ884" s="34"/>
      <c r="BK884" s="34"/>
      <c r="BL884" s="34"/>
      <c r="BM884" s="34"/>
      <c r="BN884" s="34"/>
      <c r="BO884" s="34"/>
      <c r="BP884" s="34"/>
      <c r="BQ884" s="34"/>
      <c r="BR884" s="34"/>
      <c r="BS884" s="34"/>
      <c r="BT884" s="34"/>
      <c r="BU884" s="34"/>
    </row>
    <row r="885">
      <c r="A885" s="34"/>
      <c r="B885" s="34"/>
      <c r="C885" s="34"/>
      <c r="D885" s="33"/>
      <c r="E885" s="34"/>
      <c r="F885" s="34"/>
      <c r="G885" s="34"/>
      <c r="H885" s="34"/>
      <c r="I885" s="34"/>
      <c r="J885" s="36"/>
      <c r="K885" s="49"/>
      <c r="L885" s="96"/>
      <c r="M885" s="34"/>
      <c r="N885" s="34"/>
      <c r="O885" s="34"/>
      <c r="P885" s="32"/>
      <c r="Q885" s="34"/>
      <c r="R885" s="34"/>
      <c r="S885" s="34"/>
      <c r="T885" s="34"/>
      <c r="U885" s="34"/>
      <c r="V885" s="34"/>
      <c r="W885" s="34"/>
      <c r="X885" s="34"/>
      <c r="Y885" s="34"/>
      <c r="Z885" s="34"/>
      <c r="AA885" s="34"/>
      <c r="AB885" s="34"/>
      <c r="AC885" s="34"/>
      <c r="AD885" s="34"/>
      <c r="AE885" s="34"/>
      <c r="AF885" s="34"/>
      <c r="AG885" s="34"/>
      <c r="AH885" s="34"/>
      <c r="AI885" s="34"/>
      <c r="AJ885" s="34"/>
      <c r="AK885" s="34"/>
      <c r="AL885" s="34"/>
      <c r="AM885" s="34"/>
      <c r="AN885" s="34"/>
      <c r="AO885" s="34"/>
      <c r="AP885" s="34"/>
      <c r="AQ885" s="34"/>
      <c r="AR885" s="34"/>
      <c r="AS885" s="34"/>
      <c r="AT885" s="34"/>
      <c r="AU885" s="34"/>
      <c r="AV885" s="34"/>
      <c r="AW885" s="34"/>
      <c r="AX885" s="34"/>
      <c r="AY885" s="57"/>
      <c r="AZ885" s="47"/>
      <c r="BA885" s="34"/>
      <c r="BB885" s="34"/>
      <c r="BC885" s="34"/>
      <c r="BD885" s="47"/>
      <c r="BE885" s="34"/>
      <c r="BF885" s="34"/>
      <c r="BG885" s="34"/>
      <c r="BH885" s="34"/>
      <c r="BI885" s="32"/>
      <c r="BJ885" s="34"/>
      <c r="BK885" s="34"/>
      <c r="BL885" s="34"/>
      <c r="BM885" s="34"/>
      <c r="BN885" s="34"/>
      <c r="BO885" s="34"/>
      <c r="BP885" s="34"/>
      <c r="BQ885" s="34"/>
      <c r="BR885" s="34"/>
      <c r="BS885" s="34"/>
      <c r="BT885" s="34"/>
      <c r="BU885" s="34"/>
    </row>
    <row r="886">
      <c r="A886" s="34"/>
      <c r="B886" s="34"/>
      <c r="C886" s="34"/>
      <c r="D886" s="33"/>
      <c r="E886" s="34"/>
      <c r="F886" s="34"/>
      <c r="G886" s="34"/>
      <c r="H886" s="34"/>
      <c r="I886" s="34"/>
      <c r="J886" s="36"/>
      <c r="K886" s="49"/>
      <c r="L886" s="96"/>
      <c r="M886" s="34"/>
      <c r="N886" s="34"/>
      <c r="O886" s="34"/>
      <c r="P886" s="32"/>
      <c r="Q886" s="34"/>
      <c r="R886" s="34"/>
      <c r="S886" s="34"/>
      <c r="T886" s="34"/>
      <c r="U886" s="34"/>
      <c r="V886" s="34"/>
      <c r="W886" s="34"/>
      <c r="X886" s="34"/>
      <c r="Y886" s="34"/>
      <c r="Z886" s="34"/>
      <c r="AA886" s="34"/>
      <c r="AB886" s="34"/>
      <c r="AC886" s="34"/>
      <c r="AD886" s="34"/>
      <c r="AE886" s="34"/>
      <c r="AF886" s="34"/>
      <c r="AG886" s="34"/>
      <c r="AH886" s="34"/>
      <c r="AI886" s="34"/>
      <c r="AJ886" s="34"/>
      <c r="AK886" s="34"/>
      <c r="AL886" s="34"/>
      <c r="AM886" s="34"/>
      <c r="AN886" s="34"/>
      <c r="AO886" s="34"/>
      <c r="AP886" s="34"/>
      <c r="AQ886" s="34"/>
      <c r="AR886" s="34"/>
      <c r="AS886" s="34"/>
      <c r="AT886" s="34"/>
      <c r="AU886" s="34"/>
      <c r="AV886" s="34"/>
      <c r="AW886" s="34"/>
      <c r="AX886" s="34"/>
      <c r="AY886" s="57"/>
      <c r="AZ886" s="47"/>
      <c r="BA886" s="34"/>
      <c r="BB886" s="34"/>
      <c r="BC886" s="34"/>
      <c r="BD886" s="47"/>
      <c r="BE886" s="34"/>
      <c r="BF886" s="34"/>
      <c r="BG886" s="34"/>
      <c r="BH886" s="34"/>
      <c r="BI886" s="32"/>
      <c r="BJ886" s="34"/>
      <c r="BK886" s="34"/>
      <c r="BL886" s="34"/>
      <c r="BM886" s="34"/>
      <c r="BN886" s="34"/>
      <c r="BO886" s="34"/>
      <c r="BP886" s="34"/>
      <c r="BQ886" s="34"/>
      <c r="BR886" s="34"/>
      <c r="BS886" s="34"/>
      <c r="BT886" s="34"/>
      <c r="BU886" s="34"/>
    </row>
    <row r="887">
      <c r="A887" s="34"/>
      <c r="B887" s="34"/>
      <c r="C887" s="34"/>
      <c r="D887" s="33"/>
      <c r="E887" s="34"/>
      <c r="F887" s="34"/>
      <c r="G887" s="34"/>
      <c r="H887" s="34"/>
      <c r="I887" s="34"/>
      <c r="J887" s="36"/>
      <c r="K887" s="49"/>
      <c r="L887" s="96"/>
      <c r="M887" s="34"/>
      <c r="N887" s="34"/>
      <c r="O887" s="34"/>
      <c r="P887" s="32"/>
      <c r="Q887" s="34"/>
      <c r="R887" s="34"/>
      <c r="S887" s="34"/>
      <c r="T887" s="34"/>
      <c r="U887" s="34"/>
      <c r="V887" s="34"/>
      <c r="W887" s="34"/>
      <c r="X887" s="34"/>
      <c r="Y887" s="34"/>
      <c r="Z887" s="34"/>
      <c r="AA887" s="34"/>
      <c r="AB887" s="34"/>
      <c r="AC887" s="34"/>
      <c r="AD887" s="34"/>
      <c r="AE887" s="34"/>
      <c r="AF887" s="34"/>
      <c r="AG887" s="34"/>
      <c r="AH887" s="34"/>
      <c r="AI887" s="34"/>
      <c r="AJ887" s="34"/>
      <c r="AK887" s="34"/>
      <c r="AL887" s="34"/>
      <c r="AM887" s="34"/>
      <c r="AN887" s="34"/>
      <c r="AO887" s="34"/>
      <c r="AP887" s="34"/>
      <c r="AQ887" s="34"/>
      <c r="AR887" s="34"/>
      <c r="AS887" s="34"/>
      <c r="AT887" s="34"/>
      <c r="AU887" s="34"/>
      <c r="AV887" s="34"/>
      <c r="AW887" s="34"/>
      <c r="AX887" s="34"/>
      <c r="AY887" s="57"/>
      <c r="AZ887" s="47"/>
      <c r="BA887" s="34"/>
      <c r="BB887" s="34"/>
      <c r="BC887" s="34"/>
      <c r="BD887" s="47"/>
      <c r="BE887" s="34"/>
      <c r="BF887" s="34"/>
      <c r="BG887" s="34"/>
      <c r="BH887" s="34"/>
      <c r="BI887" s="32"/>
      <c r="BJ887" s="34"/>
      <c r="BK887" s="34"/>
      <c r="BL887" s="34"/>
      <c r="BM887" s="34"/>
      <c r="BN887" s="34"/>
      <c r="BO887" s="34"/>
      <c r="BP887" s="34"/>
      <c r="BQ887" s="34"/>
      <c r="BR887" s="34"/>
      <c r="BS887" s="34"/>
      <c r="BT887" s="34"/>
      <c r="BU887" s="34"/>
    </row>
    <row r="888">
      <c r="A888" s="34"/>
      <c r="B888" s="34"/>
      <c r="C888" s="34"/>
      <c r="D888" s="33"/>
      <c r="E888" s="34"/>
      <c r="F888" s="34"/>
      <c r="G888" s="34"/>
      <c r="H888" s="34"/>
      <c r="I888" s="34"/>
      <c r="J888" s="36"/>
      <c r="K888" s="49"/>
      <c r="L888" s="96"/>
      <c r="M888" s="34"/>
      <c r="N888" s="34"/>
      <c r="O888" s="34"/>
      <c r="P888" s="32"/>
      <c r="Q888" s="34"/>
      <c r="R888" s="34"/>
      <c r="S888" s="34"/>
      <c r="T888" s="34"/>
      <c r="U888" s="34"/>
      <c r="V888" s="34"/>
      <c r="W888" s="34"/>
      <c r="X888" s="34"/>
      <c r="Y888" s="34"/>
      <c r="Z888" s="34"/>
      <c r="AA888" s="34"/>
      <c r="AB888" s="34"/>
      <c r="AC888" s="34"/>
      <c r="AD888" s="34"/>
      <c r="AE888" s="34"/>
      <c r="AF888" s="34"/>
      <c r="AG888" s="34"/>
      <c r="AH888" s="34"/>
      <c r="AI888" s="34"/>
      <c r="AJ888" s="34"/>
      <c r="AK888" s="34"/>
      <c r="AL888" s="34"/>
      <c r="AM888" s="34"/>
      <c r="AN888" s="34"/>
      <c r="AO888" s="34"/>
      <c r="AP888" s="34"/>
      <c r="AQ888" s="34"/>
      <c r="AR888" s="34"/>
      <c r="AS888" s="34"/>
      <c r="AT888" s="34"/>
      <c r="AU888" s="34"/>
      <c r="AV888" s="34"/>
      <c r="AW888" s="34"/>
      <c r="AX888" s="34"/>
      <c r="AY888" s="57"/>
      <c r="AZ888" s="47"/>
      <c r="BA888" s="34"/>
      <c r="BB888" s="34"/>
      <c r="BC888" s="34"/>
      <c r="BD888" s="47"/>
      <c r="BE888" s="34"/>
      <c r="BF888" s="34"/>
      <c r="BG888" s="34"/>
      <c r="BH888" s="34"/>
      <c r="BI888" s="32"/>
      <c r="BJ888" s="34"/>
      <c r="BK888" s="34"/>
      <c r="BL888" s="34"/>
      <c r="BM888" s="34"/>
      <c r="BN888" s="34"/>
      <c r="BO888" s="34"/>
      <c r="BP888" s="34"/>
      <c r="BQ888" s="34"/>
      <c r="BR888" s="34"/>
      <c r="BS888" s="34"/>
      <c r="BT888" s="34"/>
      <c r="BU888" s="34"/>
    </row>
    <row r="889">
      <c r="A889" s="34"/>
      <c r="B889" s="34"/>
      <c r="C889" s="34"/>
      <c r="D889" s="33"/>
      <c r="E889" s="34"/>
      <c r="F889" s="34"/>
      <c r="G889" s="34"/>
      <c r="H889" s="34"/>
      <c r="I889" s="34"/>
      <c r="J889" s="36"/>
      <c r="K889" s="49"/>
      <c r="L889" s="96"/>
      <c r="M889" s="34"/>
      <c r="N889" s="34"/>
      <c r="O889" s="34"/>
      <c r="P889" s="32"/>
      <c r="Q889" s="34"/>
      <c r="R889" s="34"/>
      <c r="S889" s="34"/>
      <c r="T889" s="34"/>
      <c r="U889" s="34"/>
      <c r="V889" s="34"/>
      <c r="W889" s="34"/>
      <c r="X889" s="34"/>
      <c r="Y889" s="34"/>
      <c r="Z889" s="34"/>
      <c r="AA889" s="34"/>
      <c r="AB889" s="34"/>
      <c r="AC889" s="34"/>
      <c r="AD889" s="34"/>
      <c r="AE889" s="34"/>
      <c r="AF889" s="34"/>
      <c r="AG889" s="34"/>
      <c r="AH889" s="34"/>
      <c r="AI889" s="34"/>
      <c r="AJ889" s="34"/>
      <c r="AK889" s="34"/>
      <c r="AL889" s="34"/>
      <c r="AM889" s="34"/>
      <c r="AN889" s="34"/>
      <c r="AO889" s="34"/>
      <c r="AP889" s="34"/>
      <c r="AQ889" s="34"/>
      <c r="AR889" s="34"/>
      <c r="AS889" s="34"/>
      <c r="AT889" s="34"/>
      <c r="AU889" s="34"/>
      <c r="AV889" s="34"/>
      <c r="AW889" s="34"/>
      <c r="AX889" s="34"/>
      <c r="AY889" s="57"/>
      <c r="AZ889" s="47"/>
      <c r="BA889" s="34"/>
      <c r="BB889" s="34"/>
      <c r="BC889" s="34"/>
      <c r="BD889" s="47"/>
      <c r="BE889" s="34"/>
      <c r="BF889" s="34"/>
      <c r="BG889" s="34"/>
      <c r="BH889" s="34"/>
      <c r="BI889" s="32"/>
      <c r="BJ889" s="34"/>
      <c r="BK889" s="34"/>
      <c r="BL889" s="34"/>
      <c r="BM889" s="34"/>
      <c r="BN889" s="34"/>
      <c r="BO889" s="34"/>
      <c r="BP889" s="34"/>
      <c r="BQ889" s="34"/>
      <c r="BR889" s="34"/>
      <c r="BS889" s="34"/>
      <c r="BT889" s="34"/>
      <c r="BU889" s="34"/>
    </row>
    <row r="890">
      <c r="A890" s="34"/>
      <c r="B890" s="34"/>
      <c r="C890" s="34"/>
      <c r="D890" s="33"/>
      <c r="E890" s="34"/>
      <c r="F890" s="34"/>
      <c r="G890" s="34"/>
      <c r="H890" s="34"/>
      <c r="I890" s="34"/>
      <c r="J890" s="36"/>
      <c r="K890" s="49"/>
      <c r="L890" s="96"/>
      <c r="M890" s="34"/>
      <c r="N890" s="34"/>
      <c r="O890" s="34"/>
      <c r="P890" s="32"/>
      <c r="Q890" s="34"/>
      <c r="R890" s="34"/>
      <c r="S890" s="34"/>
      <c r="T890" s="34"/>
      <c r="U890" s="34"/>
      <c r="V890" s="34"/>
      <c r="W890" s="34"/>
      <c r="X890" s="34"/>
      <c r="Y890" s="34"/>
      <c r="Z890" s="34"/>
      <c r="AA890" s="34"/>
      <c r="AB890" s="34"/>
      <c r="AC890" s="34"/>
      <c r="AD890" s="34"/>
      <c r="AE890" s="34"/>
      <c r="AF890" s="34"/>
      <c r="AG890" s="34"/>
      <c r="AH890" s="34"/>
      <c r="AI890" s="34"/>
      <c r="AJ890" s="34"/>
      <c r="AK890" s="34"/>
      <c r="AL890" s="34"/>
      <c r="AM890" s="34"/>
      <c r="AN890" s="34"/>
      <c r="AO890" s="34"/>
      <c r="AP890" s="34"/>
      <c r="AQ890" s="34"/>
      <c r="AR890" s="34"/>
      <c r="AS890" s="34"/>
      <c r="AT890" s="34"/>
      <c r="AU890" s="34"/>
      <c r="AV890" s="34"/>
      <c r="AW890" s="34"/>
      <c r="AX890" s="34"/>
      <c r="AY890" s="57"/>
      <c r="AZ890" s="47"/>
      <c r="BA890" s="34"/>
      <c r="BB890" s="34"/>
      <c r="BC890" s="34"/>
      <c r="BD890" s="47"/>
      <c r="BE890" s="34"/>
      <c r="BF890" s="34"/>
      <c r="BG890" s="34"/>
      <c r="BH890" s="34"/>
      <c r="BI890" s="32"/>
      <c r="BJ890" s="34"/>
      <c r="BK890" s="34"/>
      <c r="BL890" s="34"/>
      <c r="BM890" s="34"/>
      <c r="BN890" s="34"/>
      <c r="BO890" s="34"/>
      <c r="BP890" s="34"/>
      <c r="BQ890" s="34"/>
      <c r="BR890" s="34"/>
      <c r="BS890" s="34"/>
      <c r="BT890" s="34"/>
      <c r="BU890" s="34"/>
    </row>
    <row r="891">
      <c r="A891" s="34"/>
      <c r="B891" s="34"/>
      <c r="C891" s="34"/>
      <c r="D891" s="33"/>
      <c r="E891" s="34"/>
      <c r="F891" s="34"/>
      <c r="G891" s="34"/>
      <c r="H891" s="34"/>
      <c r="I891" s="34"/>
      <c r="J891" s="36"/>
      <c r="K891" s="49"/>
      <c r="L891" s="96"/>
      <c r="M891" s="34"/>
      <c r="N891" s="34"/>
      <c r="O891" s="34"/>
      <c r="P891" s="32"/>
      <c r="Q891" s="34"/>
      <c r="R891" s="34"/>
      <c r="S891" s="34"/>
      <c r="T891" s="34"/>
      <c r="U891" s="34"/>
      <c r="V891" s="34"/>
      <c r="W891" s="34"/>
      <c r="X891" s="34"/>
      <c r="Y891" s="34"/>
      <c r="Z891" s="34"/>
      <c r="AA891" s="34"/>
      <c r="AB891" s="34"/>
      <c r="AC891" s="34"/>
      <c r="AD891" s="34"/>
      <c r="AE891" s="34"/>
      <c r="AF891" s="34"/>
      <c r="AG891" s="34"/>
      <c r="AH891" s="34"/>
      <c r="AI891" s="34"/>
      <c r="AJ891" s="34"/>
      <c r="AK891" s="34"/>
      <c r="AL891" s="34"/>
      <c r="AM891" s="34"/>
      <c r="AN891" s="34"/>
      <c r="AO891" s="34"/>
      <c r="AP891" s="34"/>
      <c r="AQ891" s="34"/>
      <c r="AR891" s="34"/>
      <c r="AS891" s="34"/>
      <c r="AT891" s="34"/>
      <c r="AU891" s="34"/>
      <c r="AV891" s="34"/>
      <c r="AW891" s="34"/>
      <c r="AX891" s="34"/>
      <c r="AY891" s="57"/>
      <c r="AZ891" s="47"/>
      <c r="BA891" s="34"/>
      <c r="BB891" s="34"/>
      <c r="BC891" s="34"/>
      <c r="BD891" s="47"/>
      <c r="BE891" s="34"/>
      <c r="BF891" s="34"/>
      <c r="BG891" s="34"/>
      <c r="BH891" s="34"/>
      <c r="BI891" s="32"/>
      <c r="BJ891" s="34"/>
      <c r="BK891" s="34"/>
      <c r="BL891" s="34"/>
      <c r="BM891" s="34"/>
      <c r="BN891" s="34"/>
      <c r="BO891" s="34"/>
      <c r="BP891" s="34"/>
      <c r="BQ891" s="34"/>
      <c r="BR891" s="34"/>
      <c r="BS891" s="34"/>
      <c r="BT891" s="34"/>
      <c r="BU891" s="34"/>
    </row>
    <row r="892">
      <c r="A892" s="34"/>
      <c r="B892" s="34"/>
      <c r="C892" s="34"/>
      <c r="D892" s="33"/>
      <c r="E892" s="34"/>
      <c r="F892" s="34"/>
      <c r="G892" s="34"/>
      <c r="H892" s="34"/>
      <c r="I892" s="34"/>
      <c r="J892" s="36"/>
      <c r="K892" s="49"/>
      <c r="L892" s="96"/>
      <c r="M892" s="34"/>
      <c r="N892" s="34"/>
      <c r="O892" s="34"/>
      <c r="P892" s="32"/>
      <c r="Q892" s="34"/>
      <c r="R892" s="34"/>
      <c r="S892" s="34"/>
      <c r="T892" s="34"/>
      <c r="U892" s="34"/>
      <c r="V892" s="34"/>
      <c r="W892" s="34"/>
      <c r="X892" s="34"/>
      <c r="Y892" s="34"/>
      <c r="Z892" s="34"/>
      <c r="AA892" s="34"/>
      <c r="AB892" s="34"/>
      <c r="AC892" s="34"/>
      <c r="AD892" s="34"/>
      <c r="AE892" s="34"/>
      <c r="AF892" s="34"/>
      <c r="AG892" s="34"/>
      <c r="AH892" s="34"/>
      <c r="AI892" s="34"/>
      <c r="AJ892" s="34"/>
      <c r="AK892" s="34"/>
      <c r="AL892" s="34"/>
      <c r="AM892" s="34"/>
      <c r="AN892" s="34"/>
      <c r="AO892" s="34"/>
      <c r="AP892" s="34"/>
      <c r="AQ892" s="34"/>
      <c r="AR892" s="34"/>
      <c r="AS892" s="34"/>
      <c r="AT892" s="34"/>
      <c r="AU892" s="34"/>
      <c r="AV892" s="34"/>
      <c r="AW892" s="34"/>
      <c r="AX892" s="34"/>
      <c r="AY892" s="57"/>
      <c r="AZ892" s="47"/>
      <c r="BA892" s="34"/>
      <c r="BB892" s="34"/>
      <c r="BC892" s="34"/>
      <c r="BD892" s="47"/>
      <c r="BE892" s="34"/>
      <c r="BF892" s="34"/>
      <c r="BG892" s="34"/>
      <c r="BH892" s="34"/>
      <c r="BI892" s="32"/>
      <c r="BJ892" s="34"/>
      <c r="BK892" s="34"/>
      <c r="BL892" s="34"/>
      <c r="BM892" s="34"/>
      <c r="BN892" s="34"/>
      <c r="BO892" s="34"/>
      <c r="BP892" s="34"/>
      <c r="BQ892" s="34"/>
      <c r="BR892" s="34"/>
      <c r="BS892" s="34"/>
      <c r="BT892" s="34"/>
      <c r="BU892" s="34"/>
    </row>
    <row r="893">
      <c r="A893" s="34"/>
      <c r="B893" s="34"/>
      <c r="C893" s="34"/>
      <c r="D893" s="33"/>
      <c r="E893" s="34"/>
      <c r="F893" s="34"/>
      <c r="G893" s="34"/>
      <c r="H893" s="34"/>
      <c r="I893" s="34"/>
      <c r="J893" s="36"/>
      <c r="K893" s="49"/>
      <c r="L893" s="96"/>
      <c r="M893" s="34"/>
      <c r="N893" s="34"/>
      <c r="O893" s="34"/>
      <c r="P893" s="32"/>
      <c r="Q893" s="34"/>
      <c r="R893" s="34"/>
      <c r="S893" s="34"/>
      <c r="T893" s="34"/>
      <c r="U893" s="34"/>
      <c r="V893" s="34"/>
      <c r="W893" s="34"/>
      <c r="X893" s="34"/>
      <c r="Y893" s="34"/>
      <c r="Z893" s="34"/>
      <c r="AA893" s="34"/>
      <c r="AB893" s="34"/>
      <c r="AC893" s="34"/>
      <c r="AD893" s="34"/>
      <c r="AE893" s="34"/>
      <c r="AF893" s="34"/>
      <c r="AG893" s="34"/>
      <c r="AH893" s="34"/>
      <c r="AI893" s="34"/>
      <c r="AJ893" s="34"/>
      <c r="AK893" s="34"/>
      <c r="AL893" s="34"/>
      <c r="AM893" s="34"/>
      <c r="AN893" s="34"/>
      <c r="AO893" s="34"/>
      <c r="AP893" s="34"/>
      <c r="AQ893" s="34"/>
      <c r="AR893" s="34"/>
      <c r="AS893" s="34"/>
      <c r="AT893" s="34"/>
      <c r="AU893" s="34"/>
      <c r="AV893" s="34"/>
      <c r="AW893" s="34"/>
      <c r="AX893" s="34"/>
      <c r="AY893" s="57"/>
      <c r="AZ893" s="47"/>
      <c r="BA893" s="34"/>
      <c r="BB893" s="34"/>
      <c r="BC893" s="34"/>
      <c r="BD893" s="47"/>
      <c r="BE893" s="34"/>
      <c r="BF893" s="34"/>
      <c r="BG893" s="34"/>
      <c r="BH893" s="34"/>
      <c r="BI893" s="32"/>
      <c r="BJ893" s="34"/>
      <c r="BK893" s="34"/>
      <c r="BL893" s="34"/>
      <c r="BM893" s="34"/>
      <c r="BN893" s="34"/>
      <c r="BO893" s="34"/>
      <c r="BP893" s="34"/>
      <c r="BQ893" s="34"/>
      <c r="BR893" s="34"/>
      <c r="BS893" s="34"/>
      <c r="BT893" s="34"/>
      <c r="BU893" s="34"/>
    </row>
    <row r="894">
      <c r="A894" s="34"/>
      <c r="B894" s="34"/>
      <c r="C894" s="34"/>
      <c r="D894" s="33"/>
      <c r="E894" s="34"/>
      <c r="F894" s="34"/>
      <c r="G894" s="34"/>
      <c r="H894" s="34"/>
      <c r="I894" s="34"/>
      <c r="J894" s="36"/>
      <c r="K894" s="49"/>
      <c r="L894" s="96"/>
      <c r="M894" s="34"/>
      <c r="N894" s="34"/>
      <c r="O894" s="34"/>
      <c r="P894" s="32"/>
      <c r="Q894" s="34"/>
      <c r="R894" s="34"/>
      <c r="S894" s="34"/>
      <c r="T894" s="34"/>
      <c r="U894" s="34"/>
      <c r="V894" s="34"/>
      <c r="W894" s="34"/>
      <c r="X894" s="34"/>
      <c r="Y894" s="34"/>
      <c r="Z894" s="34"/>
      <c r="AA894" s="34"/>
      <c r="AB894" s="34"/>
      <c r="AC894" s="34"/>
      <c r="AD894" s="34"/>
      <c r="AE894" s="34"/>
      <c r="AF894" s="34"/>
      <c r="AG894" s="34"/>
      <c r="AH894" s="34"/>
      <c r="AI894" s="34"/>
      <c r="AJ894" s="34"/>
      <c r="AK894" s="34"/>
      <c r="AL894" s="34"/>
      <c r="AM894" s="34"/>
      <c r="AN894" s="34"/>
      <c r="AO894" s="34"/>
      <c r="AP894" s="34"/>
      <c r="AQ894" s="34"/>
      <c r="AR894" s="34"/>
      <c r="AS894" s="34"/>
      <c r="AT894" s="34"/>
      <c r="AU894" s="34"/>
      <c r="AV894" s="34"/>
      <c r="AW894" s="34"/>
      <c r="AX894" s="34"/>
      <c r="AY894" s="57"/>
      <c r="AZ894" s="47"/>
      <c r="BA894" s="34"/>
      <c r="BB894" s="34"/>
      <c r="BC894" s="34"/>
      <c r="BD894" s="47"/>
      <c r="BE894" s="34"/>
      <c r="BF894" s="34"/>
      <c r="BG894" s="34"/>
      <c r="BH894" s="34"/>
      <c r="BI894" s="32"/>
      <c r="BJ894" s="34"/>
      <c r="BK894" s="34"/>
      <c r="BL894" s="34"/>
      <c r="BM894" s="34"/>
      <c r="BN894" s="34"/>
      <c r="BO894" s="34"/>
      <c r="BP894" s="34"/>
      <c r="BQ894" s="34"/>
      <c r="BR894" s="34"/>
      <c r="BS894" s="34"/>
      <c r="BT894" s="34"/>
      <c r="BU894" s="34"/>
    </row>
    <row r="895">
      <c r="A895" s="34"/>
      <c r="B895" s="34"/>
      <c r="C895" s="34"/>
      <c r="D895" s="33"/>
      <c r="E895" s="34"/>
      <c r="F895" s="34"/>
      <c r="G895" s="34"/>
      <c r="H895" s="34"/>
      <c r="I895" s="34"/>
      <c r="J895" s="36"/>
      <c r="K895" s="49"/>
      <c r="L895" s="96"/>
      <c r="M895" s="34"/>
      <c r="N895" s="34"/>
      <c r="O895" s="34"/>
      <c r="P895" s="32"/>
      <c r="Q895" s="34"/>
      <c r="R895" s="34"/>
      <c r="S895" s="34"/>
      <c r="T895" s="34"/>
      <c r="U895" s="34"/>
      <c r="V895" s="34"/>
      <c r="W895" s="34"/>
      <c r="X895" s="34"/>
      <c r="Y895" s="34"/>
      <c r="Z895" s="34"/>
      <c r="AA895" s="34"/>
      <c r="AB895" s="34"/>
      <c r="AC895" s="34"/>
      <c r="AD895" s="34"/>
      <c r="AE895" s="34"/>
      <c r="AF895" s="34"/>
      <c r="AG895" s="34"/>
      <c r="AH895" s="34"/>
      <c r="AI895" s="34"/>
      <c r="AJ895" s="34"/>
      <c r="AK895" s="34"/>
      <c r="AL895" s="34"/>
      <c r="AM895" s="34"/>
      <c r="AN895" s="34"/>
      <c r="AO895" s="34"/>
      <c r="AP895" s="34"/>
      <c r="AQ895" s="34"/>
      <c r="AR895" s="34"/>
      <c r="AS895" s="34"/>
      <c r="AT895" s="34"/>
      <c r="AU895" s="34"/>
      <c r="AV895" s="34"/>
      <c r="AW895" s="34"/>
      <c r="AX895" s="34"/>
      <c r="AY895" s="57"/>
      <c r="AZ895" s="47"/>
      <c r="BA895" s="34"/>
      <c r="BB895" s="34"/>
      <c r="BC895" s="34"/>
      <c r="BD895" s="47"/>
      <c r="BE895" s="34"/>
      <c r="BF895" s="34"/>
      <c r="BG895" s="34"/>
      <c r="BH895" s="34"/>
      <c r="BI895" s="32"/>
      <c r="BJ895" s="34"/>
      <c r="BK895" s="34"/>
      <c r="BL895" s="34"/>
      <c r="BM895" s="34"/>
      <c r="BN895" s="34"/>
      <c r="BO895" s="34"/>
      <c r="BP895" s="34"/>
      <c r="BQ895" s="34"/>
      <c r="BR895" s="34"/>
      <c r="BS895" s="34"/>
      <c r="BT895" s="34"/>
      <c r="BU895" s="34"/>
    </row>
    <row r="896">
      <c r="A896" s="34"/>
      <c r="B896" s="34"/>
      <c r="C896" s="34"/>
      <c r="D896" s="33"/>
      <c r="E896" s="34"/>
      <c r="F896" s="34"/>
      <c r="G896" s="34"/>
      <c r="H896" s="34"/>
      <c r="I896" s="34"/>
      <c r="J896" s="36"/>
      <c r="K896" s="49"/>
      <c r="L896" s="96"/>
      <c r="M896" s="34"/>
      <c r="N896" s="34"/>
      <c r="O896" s="34"/>
      <c r="P896" s="32"/>
      <c r="Q896" s="34"/>
      <c r="R896" s="34"/>
      <c r="S896" s="34"/>
      <c r="T896" s="34"/>
      <c r="U896" s="34"/>
      <c r="V896" s="34"/>
      <c r="W896" s="34"/>
      <c r="X896" s="34"/>
      <c r="Y896" s="34"/>
      <c r="Z896" s="34"/>
      <c r="AA896" s="34"/>
      <c r="AB896" s="34"/>
      <c r="AC896" s="34"/>
      <c r="AD896" s="34"/>
      <c r="AE896" s="34"/>
      <c r="AF896" s="34"/>
      <c r="AG896" s="34"/>
      <c r="AH896" s="34"/>
      <c r="AI896" s="34"/>
      <c r="AJ896" s="34"/>
      <c r="AK896" s="34"/>
      <c r="AL896" s="34"/>
      <c r="AM896" s="34"/>
      <c r="AN896" s="34"/>
      <c r="AO896" s="34"/>
      <c r="AP896" s="34"/>
      <c r="AQ896" s="34"/>
      <c r="AR896" s="34"/>
      <c r="AS896" s="34"/>
      <c r="AT896" s="34"/>
      <c r="AU896" s="34"/>
      <c r="AV896" s="34"/>
      <c r="AW896" s="34"/>
      <c r="AX896" s="34"/>
      <c r="AY896" s="57"/>
      <c r="AZ896" s="47"/>
      <c r="BA896" s="34"/>
      <c r="BB896" s="34"/>
      <c r="BC896" s="34"/>
      <c r="BD896" s="47"/>
      <c r="BE896" s="34"/>
      <c r="BF896" s="34"/>
      <c r="BG896" s="34"/>
      <c r="BH896" s="34"/>
      <c r="BI896" s="32"/>
      <c r="BJ896" s="34"/>
      <c r="BK896" s="34"/>
      <c r="BL896" s="34"/>
      <c r="BM896" s="34"/>
      <c r="BN896" s="34"/>
      <c r="BO896" s="34"/>
      <c r="BP896" s="34"/>
      <c r="BQ896" s="34"/>
      <c r="BR896" s="34"/>
      <c r="BS896" s="34"/>
      <c r="BT896" s="34"/>
      <c r="BU896" s="34"/>
    </row>
    <row r="897">
      <c r="A897" s="34"/>
      <c r="B897" s="34"/>
      <c r="C897" s="34"/>
      <c r="D897" s="33"/>
      <c r="E897" s="34"/>
      <c r="F897" s="34"/>
      <c r="G897" s="34"/>
      <c r="H897" s="34"/>
      <c r="I897" s="34"/>
      <c r="J897" s="36"/>
      <c r="K897" s="49"/>
      <c r="L897" s="96"/>
      <c r="M897" s="34"/>
      <c r="N897" s="34"/>
      <c r="O897" s="34"/>
      <c r="P897" s="32"/>
      <c r="Q897" s="34"/>
      <c r="R897" s="34"/>
      <c r="S897" s="34"/>
      <c r="T897" s="34"/>
      <c r="U897" s="34"/>
      <c r="V897" s="34"/>
      <c r="W897" s="34"/>
      <c r="X897" s="34"/>
      <c r="Y897" s="34"/>
      <c r="Z897" s="34"/>
      <c r="AA897" s="34"/>
      <c r="AB897" s="34"/>
      <c r="AC897" s="34"/>
      <c r="AD897" s="34"/>
      <c r="AE897" s="34"/>
      <c r="AF897" s="34"/>
      <c r="AG897" s="34"/>
      <c r="AH897" s="34"/>
      <c r="AI897" s="34"/>
      <c r="AJ897" s="34"/>
      <c r="AK897" s="34"/>
      <c r="AL897" s="34"/>
      <c r="AM897" s="34"/>
      <c r="AN897" s="34"/>
      <c r="AO897" s="34"/>
      <c r="AP897" s="34"/>
      <c r="AQ897" s="34"/>
      <c r="AR897" s="34"/>
      <c r="AS897" s="34"/>
      <c r="AT897" s="34"/>
      <c r="AU897" s="34"/>
      <c r="AV897" s="34"/>
      <c r="AW897" s="34"/>
      <c r="AX897" s="34"/>
      <c r="AY897" s="57"/>
      <c r="AZ897" s="47"/>
      <c r="BA897" s="34"/>
      <c r="BB897" s="34"/>
      <c r="BC897" s="34"/>
      <c r="BD897" s="47"/>
      <c r="BE897" s="34"/>
      <c r="BF897" s="34"/>
      <c r="BG897" s="34"/>
      <c r="BH897" s="34"/>
      <c r="BI897" s="32"/>
      <c r="BJ897" s="34"/>
      <c r="BK897" s="34"/>
      <c r="BL897" s="34"/>
      <c r="BM897" s="34"/>
      <c r="BN897" s="34"/>
      <c r="BO897" s="34"/>
      <c r="BP897" s="34"/>
      <c r="BQ897" s="34"/>
      <c r="BR897" s="34"/>
      <c r="BS897" s="34"/>
      <c r="BT897" s="34"/>
      <c r="BU897" s="34"/>
    </row>
    <row r="898">
      <c r="A898" s="34"/>
      <c r="B898" s="34"/>
      <c r="C898" s="34"/>
      <c r="D898" s="33"/>
      <c r="E898" s="34"/>
      <c r="F898" s="34"/>
      <c r="G898" s="34"/>
      <c r="H898" s="34"/>
      <c r="I898" s="34"/>
      <c r="J898" s="36"/>
      <c r="K898" s="49"/>
      <c r="L898" s="96"/>
      <c r="M898" s="34"/>
      <c r="N898" s="34"/>
      <c r="O898" s="34"/>
      <c r="P898" s="32"/>
      <c r="Q898" s="34"/>
      <c r="R898" s="34"/>
      <c r="S898" s="34"/>
      <c r="T898" s="34"/>
      <c r="U898" s="34"/>
      <c r="V898" s="34"/>
      <c r="W898" s="34"/>
      <c r="X898" s="34"/>
      <c r="Y898" s="34"/>
      <c r="Z898" s="34"/>
      <c r="AA898" s="34"/>
      <c r="AB898" s="34"/>
      <c r="AC898" s="34"/>
      <c r="AD898" s="34"/>
      <c r="AE898" s="34"/>
      <c r="AF898" s="34"/>
      <c r="AG898" s="34"/>
      <c r="AH898" s="34"/>
      <c r="AI898" s="34"/>
      <c r="AJ898" s="34"/>
      <c r="AK898" s="34"/>
      <c r="AL898" s="34"/>
      <c r="AM898" s="34"/>
      <c r="AN898" s="34"/>
      <c r="AO898" s="34"/>
      <c r="AP898" s="34"/>
      <c r="AQ898" s="34"/>
      <c r="AR898" s="34"/>
      <c r="AS898" s="34"/>
      <c r="AT898" s="34"/>
      <c r="AU898" s="34"/>
      <c r="AV898" s="34"/>
      <c r="AW898" s="34"/>
      <c r="AX898" s="34"/>
      <c r="AY898" s="57"/>
      <c r="AZ898" s="47"/>
      <c r="BA898" s="34"/>
      <c r="BB898" s="34"/>
      <c r="BC898" s="34"/>
      <c r="BD898" s="47"/>
      <c r="BE898" s="34"/>
      <c r="BF898" s="34"/>
      <c r="BG898" s="34"/>
      <c r="BH898" s="34"/>
      <c r="BI898" s="32"/>
      <c r="BJ898" s="34"/>
      <c r="BK898" s="34"/>
      <c r="BL898" s="34"/>
      <c r="BM898" s="34"/>
      <c r="BN898" s="34"/>
      <c r="BO898" s="34"/>
      <c r="BP898" s="34"/>
      <c r="BQ898" s="34"/>
      <c r="BR898" s="34"/>
      <c r="BS898" s="34"/>
      <c r="BT898" s="34"/>
      <c r="BU898" s="34"/>
    </row>
    <row r="899">
      <c r="A899" s="34"/>
      <c r="B899" s="34"/>
      <c r="C899" s="34"/>
      <c r="D899" s="33"/>
      <c r="E899" s="34"/>
      <c r="F899" s="34"/>
      <c r="G899" s="34"/>
      <c r="H899" s="34"/>
      <c r="I899" s="34"/>
      <c r="J899" s="36"/>
      <c r="K899" s="49"/>
      <c r="L899" s="96"/>
      <c r="M899" s="34"/>
      <c r="N899" s="34"/>
      <c r="O899" s="34"/>
      <c r="P899" s="32"/>
      <c r="Q899" s="34"/>
      <c r="R899" s="34"/>
      <c r="S899" s="34"/>
      <c r="T899" s="34"/>
      <c r="U899" s="34"/>
      <c r="V899" s="34"/>
      <c r="W899" s="34"/>
      <c r="X899" s="34"/>
      <c r="Y899" s="34"/>
      <c r="Z899" s="34"/>
      <c r="AA899" s="34"/>
      <c r="AB899" s="34"/>
      <c r="AC899" s="34"/>
      <c r="AD899" s="34"/>
      <c r="AE899" s="34"/>
      <c r="AF899" s="34"/>
      <c r="AG899" s="34"/>
      <c r="AH899" s="34"/>
      <c r="AI899" s="34"/>
      <c r="AJ899" s="34"/>
      <c r="AK899" s="34"/>
      <c r="AL899" s="34"/>
      <c r="AM899" s="34"/>
      <c r="AN899" s="34"/>
      <c r="AO899" s="34"/>
      <c r="AP899" s="34"/>
      <c r="AQ899" s="34"/>
      <c r="AR899" s="34"/>
      <c r="AS899" s="34"/>
      <c r="AT899" s="34"/>
      <c r="AU899" s="34"/>
      <c r="AV899" s="34"/>
      <c r="AW899" s="34"/>
      <c r="AX899" s="34"/>
      <c r="AY899" s="57"/>
      <c r="AZ899" s="47"/>
      <c r="BA899" s="34"/>
      <c r="BB899" s="34"/>
      <c r="BC899" s="34"/>
      <c r="BD899" s="47"/>
      <c r="BE899" s="34"/>
      <c r="BF899" s="34"/>
      <c r="BG899" s="34"/>
      <c r="BH899" s="34"/>
      <c r="BI899" s="32"/>
      <c r="BJ899" s="34"/>
      <c r="BK899" s="34"/>
      <c r="BL899" s="34"/>
      <c r="BM899" s="34"/>
      <c r="BN899" s="34"/>
      <c r="BO899" s="34"/>
      <c r="BP899" s="34"/>
      <c r="BQ899" s="34"/>
      <c r="BR899" s="34"/>
      <c r="BS899" s="34"/>
      <c r="BT899" s="34"/>
      <c r="BU899" s="34"/>
    </row>
    <row r="900">
      <c r="A900" s="34"/>
      <c r="B900" s="34"/>
      <c r="C900" s="34"/>
      <c r="D900" s="33"/>
      <c r="E900" s="34"/>
      <c r="F900" s="34"/>
      <c r="G900" s="34"/>
      <c r="H900" s="34"/>
      <c r="I900" s="34"/>
      <c r="J900" s="36"/>
      <c r="K900" s="49"/>
      <c r="L900" s="96"/>
      <c r="M900" s="34"/>
      <c r="N900" s="34"/>
      <c r="O900" s="34"/>
      <c r="P900" s="32"/>
      <c r="Q900" s="34"/>
      <c r="R900" s="34"/>
      <c r="S900" s="34"/>
      <c r="T900" s="34"/>
      <c r="U900" s="34"/>
      <c r="V900" s="34"/>
      <c r="W900" s="34"/>
      <c r="X900" s="34"/>
      <c r="Y900" s="34"/>
      <c r="Z900" s="34"/>
      <c r="AA900" s="34"/>
      <c r="AB900" s="34"/>
      <c r="AC900" s="34"/>
      <c r="AD900" s="34"/>
      <c r="AE900" s="34"/>
      <c r="AF900" s="34"/>
      <c r="AG900" s="34"/>
      <c r="AH900" s="34"/>
      <c r="AI900" s="34"/>
      <c r="AJ900" s="34"/>
      <c r="AK900" s="34"/>
      <c r="AL900" s="34"/>
      <c r="AM900" s="34"/>
      <c r="AN900" s="34"/>
      <c r="AO900" s="34"/>
      <c r="AP900" s="34"/>
      <c r="AQ900" s="34"/>
      <c r="AR900" s="34"/>
      <c r="AS900" s="34"/>
      <c r="AT900" s="34"/>
      <c r="AU900" s="34"/>
      <c r="AV900" s="34"/>
      <c r="AW900" s="34"/>
      <c r="AX900" s="34"/>
      <c r="AY900" s="57"/>
      <c r="AZ900" s="47"/>
      <c r="BA900" s="34"/>
      <c r="BB900" s="34"/>
      <c r="BC900" s="34"/>
      <c r="BD900" s="47"/>
      <c r="BE900" s="34"/>
      <c r="BF900" s="34"/>
      <c r="BG900" s="34"/>
      <c r="BH900" s="34"/>
      <c r="BI900" s="32"/>
      <c r="BJ900" s="34"/>
      <c r="BK900" s="34"/>
      <c r="BL900" s="34"/>
      <c r="BM900" s="34"/>
      <c r="BN900" s="34"/>
      <c r="BO900" s="34"/>
      <c r="BP900" s="34"/>
      <c r="BQ900" s="34"/>
      <c r="BR900" s="34"/>
      <c r="BS900" s="34"/>
      <c r="BT900" s="34"/>
      <c r="BU900" s="34"/>
    </row>
    <row r="901">
      <c r="A901" s="34"/>
      <c r="B901" s="34"/>
      <c r="C901" s="34"/>
      <c r="D901" s="33"/>
      <c r="E901" s="34"/>
      <c r="F901" s="34"/>
      <c r="G901" s="34"/>
      <c r="H901" s="34"/>
      <c r="I901" s="34"/>
      <c r="J901" s="36"/>
      <c r="K901" s="49"/>
      <c r="L901" s="96"/>
      <c r="M901" s="34"/>
      <c r="N901" s="34"/>
      <c r="O901" s="34"/>
      <c r="P901" s="32"/>
      <c r="Q901" s="34"/>
      <c r="R901" s="34"/>
      <c r="S901" s="34"/>
      <c r="T901" s="34"/>
      <c r="U901" s="34"/>
      <c r="V901" s="34"/>
      <c r="W901" s="34"/>
      <c r="X901" s="34"/>
      <c r="Y901" s="34"/>
      <c r="Z901" s="34"/>
      <c r="AA901" s="34"/>
      <c r="AB901" s="34"/>
      <c r="AC901" s="34"/>
      <c r="AD901" s="34"/>
      <c r="AE901" s="34"/>
      <c r="AF901" s="34"/>
      <c r="AG901" s="34"/>
      <c r="AH901" s="34"/>
      <c r="AI901" s="34"/>
      <c r="AJ901" s="34"/>
      <c r="AK901" s="34"/>
      <c r="AL901" s="34"/>
      <c r="AM901" s="34"/>
      <c r="AN901" s="34"/>
      <c r="AO901" s="34"/>
      <c r="AP901" s="34"/>
      <c r="AQ901" s="34"/>
      <c r="AR901" s="34"/>
      <c r="AS901" s="34"/>
      <c r="AT901" s="34"/>
      <c r="AU901" s="34"/>
      <c r="AV901" s="34"/>
      <c r="AW901" s="34"/>
      <c r="AX901" s="34"/>
      <c r="AY901" s="57"/>
      <c r="AZ901" s="47"/>
      <c r="BA901" s="34"/>
      <c r="BB901" s="34"/>
      <c r="BC901" s="34"/>
      <c r="BD901" s="47"/>
      <c r="BE901" s="34"/>
      <c r="BF901" s="34"/>
      <c r="BG901" s="34"/>
      <c r="BH901" s="34"/>
      <c r="BI901" s="32"/>
      <c r="BJ901" s="34"/>
      <c r="BK901" s="34"/>
      <c r="BL901" s="34"/>
      <c r="BM901" s="34"/>
      <c r="BN901" s="34"/>
      <c r="BO901" s="34"/>
      <c r="BP901" s="34"/>
      <c r="BQ901" s="34"/>
      <c r="BR901" s="34"/>
      <c r="BS901" s="34"/>
      <c r="BT901" s="34"/>
      <c r="BU901" s="34"/>
    </row>
    <row r="902">
      <c r="A902" s="34"/>
      <c r="B902" s="34"/>
      <c r="C902" s="34"/>
      <c r="D902" s="33"/>
      <c r="E902" s="34"/>
      <c r="F902" s="34"/>
      <c r="G902" s="34"/>
      <c r="H902" s="34"/>
      <c r="I902" s="34"/>
      <c r="J902" s="36"/>
      <c r="K902" s="49"/>
      <c r="L902" s="96"/>
      <c r="M902" s="34"/>
      <c r="N902" s="34"/>
      <c r="O902" s="34"/>
      <c r="P902" s="32"/>
      <c r="Q902" s="34"/>
      <c r="R902" s="34"/>
      <c r="S902" s="34"/>
      <c r="T902" s="34"/>
      <c r="U902" s="34"/>
      <c r="V902" s="34"/>
      <c r="W902" s="34"/>
      <c r="X902" s="34"/>
      <c r="Y902" s="34"/>
      <c r="Z902" s="34"/>
      <c r="AA902" s="34"/>
      <c r="AB902" s="34"/>
      <c r="AC902" s="34"/>
      <c r="AD902" s="34"/>
      <c r="AE902" s="34"/>
      <c r="AF902" s="34"/>
      <c r="AG902" s="34"/>
      <c r="AH902" s="34"/>
      <c r="AI902" s="34"/>
      <c r="AJ902" s="34"/>
      <c r="AK902" s="34"/>
      <c r="AL902" s="34"/>
      <c r="AM902" s="34"/>
      <c r="AN902" s="34"/>
      <c r="AO902" s="34"/>
      <c r="AP902" s="34"/>
      <c r="AQ902" s="34"/>
      <c r="AR902" s="34"/>
      <c r="AS902" s="34"/>
      <c r="AT902" s="34"/>
      <c r="AU902" s="34"/>
      <c r="AV902" s="34"/>
      <c r="AW902" s="34"/>
      <c r="AX902" s="34"/>
      <c r="AY902" s="57"/>
      <c r="AZ902" s="47"/>
      <c r="BA902" s="34"/>
      <c r="BB902" s="34"/>
      <c r="BC902" s="34"/>
      <c r="BD902" s="47"/>
      <c r="BE902" s="34"/>
      <c r="BF902" s="34"/>
      <c r="BG902" s="34"/>
      <c r="BH902" s="34"/>
      <c r="BI902" s="32"/>
      <c r="BJ902" s="34"/>
      <c r="BK902" s="34"/>
      <c r="BL902" s="34"/>
      <c r="BM902" s="34"/>
      <c r="BN902" s="34"/>
      <c r="BO902" s="34"/>
      <c r="BP902" s="34"/>
      <c r="BQ902" s="34"/>
      <c r="BR902" s="34"/>
      <c r="BS902" s="34"/>
      <c r="BT902" s="34"/>
      <c r="BU902" s="34"/>
    </row>
    <row r="903">
      <c r="A903" s="34"/>
      <c r="B903" s="34"/>
      <c r="C903" s="34"/>
      <c r="D903" s="33"/>
      <c r="E903" s="34"/>
      <c r="F903" s="34"/>
      <c r="G903" s="34"/>
      <c r="H903" s="34"/>
      <c r="I903" s="34"/>
      <c r="J903" s="36"/>
      <c r="K903" s="49"/>
      <c r="L903" s="96"/>
      <c r="M903" s="34"/>
      <c r="N903" s="34"/>
      <c r="O903" s="34"/>
      <c r="P903" s="32"/>
      <c r="Q903" s="34"/>
      <c r="R903" s="34"/>
      <c r="S903" s="34"/>
      <c r="T903" s="34"/>
      <c r="U903" s="34"/>
      <c r="V903" s="34"/>
      <c r="W903" s="34"/>
      <c r="X903" s="34"/>
      <c r="Y903" s="34"/>
      <c r="Z903" s="34"/>
      <c r="AA903" s="34"/>
      <c r="AB903" s="34"/>
      <c r="AC903" s="34"/>
      <c r="AD903" s="34"/>
      <c r="AE903" s="34"/>
      <c r="AF903" s="34"/>
      <c r="AG903" s="34"/>
      <c r="AH903" s="34"/>
      <c r="AI903" s="34"/>
      <c r="AJ903" s="34"/>
      <c r="AK903" s="34"/>
      <c r="AL903" s="34"/>
      <c r="AM903" s="34"/>
      <c r="AN903" s="34"/>
      <c r="AO903" s="34"/>
      <c r="AP903" s="34"/>
      <c r="AQ903" s="34"/>
      <c r="AR903" s="34"/>
      <c r="AS903" s="34"/>
      <c r="AT903" s="34"/>
      <c r="AU903" s="34"/>
      <c r="AV903" s="34"/>
      <c r="AW903" s="34"/>
      <c r="AX903" s="34"/>
      <c r="AY903" s="57"/>
      <c r="AZ903" s="47"/>
      <c r="BA903" s="34"/>
      <c r="BB903" s="34"/>
      <c r="BC903" s="34"/>
      <c r="BD903" s="47"/>
      <c r="BE903" s="34"/>
      <c r="BF903" s="34"/>
      <c r="BG903" s="34"/>
      <c r="BH903" s="34"/>
      <c r="BI903" s="32"/>
      <c r="BJ903" s="34"/>
      <c r="BK903" s="34"/>
      <c r="BL903" s="34"/>
      <c r="BM903" s="34"/>
      <c r="BN903" s="34"/>
      <c r="BO903" s="34"/>
      <c r="BP903" s="34"/>
      <c r="BQ903" s="34"/>
      <c r="BR903" s="34"/>
      <c r="BS903" s="34"/>
      <c r="BT903" s="34"/>
      <c r="BU903" s="34"/>
    </row>
    <row r="904">
      <c r="A904" s="34"/>
      <c r="B904" s="34"/>
      <c r="C904" s="34"/>
      <c r="D904" s="33"/>
      <c r="E904" s="34"/>
      <c r="F904" s="34"/>
      <c r="G904" s="34"/>
      <c r="H904" s="34"/>
      <c r="I904" s="34"/>
      <c r="J904" s="36"/>
      <c r="K904" s="49"/>
      <c r="L904" s="96"/>
      <c r="M904" s="34"/>
      <c r="N904" s="34"/>
      <c r="O904" s="34"/>
      <c r="P904" s="32"/>
      <c r="Q904" s="34"/>
      <c r="R904" s="34"/>
      <c r="S904" s="34"/>
      <c r="T904" s="34"/>
      <c r="U904" s="34"/>
      <c r="V904" s="34"/>
      <c r="W904" s="34"/>
      <c r="X904" s="34"/>
      <c r="Y904" s="34"/>
      <c r="Z904" s="34"/>
      <c r="AA904" s="34"/>
      <c r="AB904" s="34"/>
      <c r="AC904" s="34"/>
      <c r="AD904" s="34"/>
      <c r="AE904" s="34"/>
      <c r="AF904" s="34"/>
      <c r="AG904" s="34"/>
      <c r="AH904" s="34"/>
      <c r="AI904" s="34"/>
      <c r="AJ904" s="34"/>
      <c r="AK904" s="34"/>
      <c r="AL904" s="34"/>
      <c r="AM904" s="34"/>
      <c r="AN904" s="34"/>
      <c r="AO904" s="34"/>
      <c r="AP904" s="34"/>
      <c r="AQ904" s="34"/>
      <c r="AR904" s="34"/>
      <c r="AS904" s="34"/>
      <c r="AT904" s="34"/>
      <c r="AU904" s="34"/>
      <c r="AV904" s="34"/>
      <c r="AW904" s="34"/>
      <c r="AX904" s="34"/>
      <c r="AY904" s="57"/>
      <c r="AZ904" s="47"/>
      <c r="BA904" s="34"/>
      <c r="BB904" s="34"/>
      <c r="BC904" s="34"/>
      <c r="BD904" s="47"/>
      <c r="BE904" s="34"/>
      <c r="BF904" s="34"/>
      <c r="BG904" s="34"/>
      <c r="BH904" s="34"/>
      <c r="BI904" s="32"/>
      <c r="BJ904" s="34"/>
      <c r="BK904" s="34"/>
      <c r="BL904" s="34"/>
      <c r="BM904" s="34"/>
      <c r="BN904" s="34"/>
      <c r="BO904" s="34"/>
      <c r="BP904" s="34"/>
      <c r="BQ904" s="34"/>
      <c r="BR904" s="34"/>
      <c r="BS904" s="34"/>
      <c r="BT904" s="34"/>
      <c r="BU904" s="34"/>
    </row>
    <row r="905">
      <c r="A905" s="34"/>
      <c r="B905" s="34"/>
      <c r="C905" s="34"/>
      <c r="D905" s="33"/>
      <c r="E905" s="34"/>
      <c r="F905" s="34"/>
      <c r="G905" s="34"/>
      <c r="H905" s="34"/>
      <c r="I905" s="34"/>
      <c r="J905" s="36"/>
      <c r="K905" s="49"/>
      <c r="L905" s="96"/>
      <c r="M905" s="34"/>
      <c r="N905" s="34"/>
      <c r="O905" s="34"/>
      <c r="P905" s="32"/>
      <c r="Q905" s="34"/>
      <c r="R905" s="34"/>
      <c r="S905" s="34"/>
      <c r="T905" s="34"/>
      <c r="U905" s="34"/>
      <c r="V905" s="34"/>
      <c r="W905" s="34"/>
      <c r="X905" s="34"/>
      <c r="Y905" s="34"/>
      <c r="Z905" s="34"/>
      <c r="AA905" s="34"/>
      <c r="AB905" s="34"/>
      <c r="AC905" s="34"/>
      <c r="AD905" s="34"/>
      <c r="AE905" s="34"/>
      <c r="AF905" s="34"/>
      <c r="AG905" s="34"/>
      <c r="AH905" s="34"/>
      <c r="AI905" s="34"/>
      <c r="AJ905" s="34"/>
      <c r="AK905" s="34"/>
      <c r="AL905" s="34"/>
      <c r="AM905" s="34"/>
      <c r="AN905" s="34"/>
      <c r="AO905" s="34"/>
      <c r="AP905" s="34"/>
      <c r="AQ905" s="34"/>
      <c r="AR905" s="34"/>
      <c r="AS905" s="34"/>
      <c r="AT905" s="34"/>
      <c r="AU905" s="34"/>
      <c r="AV905" s="34"/>
      <c r="AW905" s="34"/>
      <c r="AX905" s="34"/>
      <c r="AY905" s="57"/>
      <c r="AZ905" s="47"/>
      <c r="BA905" s="34"/>
      <c r="BB905" s="34"/>
      <c r="BC905" s="34"/>
      <c r="BD905" s="47"/>
      <c r="BE905" s="34"/>
      <c r="BF905" s="34"/>
      <c r="BG905" s="34"/>
      <c r="BH905" s="34"/>
      <c r="BI905" s="32"/>
      <c r="BJ905" s="34"/>
      <c r="BK905" s="34"/>
      <c r="BL905" s="34"/>
      <c r="BM905" s="34"/>
      <c r="BN905" s="34"/>
      <c r="BO905" s="34"/>
      <c r="BP905" s="34"/>
      <c r="BQ905" s="34"/>
      <c r="BR905" s="34"/>
      <c r="BS905" s="34"/>
      <c r="BT905" s="34"/>
      <c r="BU905" s="34"/>
    </row>
    <row r="906">
      <c r="A906" s="34"/>
      <c r="B906" s="34"/>
      <c r="C906" s="34"/>
      <c r="D906" s="33"/>
      <c r="E906" s="34"/>
      <c r="F906" s="34"/>
      <c r="G906" s="34"/>
      <c r="H906" s="34"/>
      <c r="I906" s="34"/>
      <c r="J906" s="36"/>
      <c r="K906" s="49"/>
      <c r="L906" s="96"/>
      <c r="M906" s="34"/>
      <c r="N906" s="34"/>
      <c r="O906" s="34"/>
      <c r="P906" s="32"/>
      <c r="Q906" s="34"/>
      <c r="R906" s="34"/>
      <c r="S906" s="34"/>
      <c r="T906" s="34"/>
      <c r="U906" s="34"/>
      <c r="V906" s="34"/>
      <c r="W906" s="34"/>
      <c r="X906" s="34"/>
      <c r="Y906" s="34"/>
      <c r="Z906" s="34"/>
      <c r="AA906" s="34"/>
      <c r="AB906" s="34"/>
      <c r="AC906" s="34"/>
      <c r="AD906" s="34"/>
      <c r="AE906" s="34"/>
      <c r="AF906" s="34"/>
      <c r="AG906" s="34"/>
      <c r="AH906" s="34"/>
      <c r="AI906" s="34"/>
      <c r="AJ906" s="34"/>
      <c r="AK906" s="34"/>
      <c r="AL906" s="34"/>
      <c r="AM906" s="34"/>
      <c r="AN906" s="34"/>
      <c r="AO906" s="34"/>
      <c r="AP906" s="34"/>
      <c r="AQ906" s="34"/>
      <c r="AR906" s="34"/>
      <c r="AS906" s="34"/>
      <c r="AT906" s="34"/>
      <c r="AU906" s="34"/>
      <c r="AV906" s="34"/>
      <c r="AW906" s="34"/>
      <c r="AX906" s="34"/>
      <c r="AY906" s="57"/>
      <c r="AZ906" s="47"/>
      <c r="BA906" s="34"/>
      <c r="BB906" s="34"/>
      <c r="BC906" s="34"/>
      <c r="BD906" s="47"/>
      <c r="BE906" s="34"/>
      <c r="BF906" s="34"/>
      <c r="BG906" s="34"/>
      <c r="BH906" s="34"/>
      <c r="BI906" s="32"/>
      <c r="BJ906" s="34"/>
      <c r="BK906" s="34"/>
      <c r="BL906" s="34"/>
      <c r="BM906" s="34"/>
      <c r="BN906" s="34"/>
      <c r="BO906" s="34"/>
      <c r="BP906" s="34"/>
      <c r="BQ906" s="34"/>
      <c r="BR906" s="34"/>
      <c r="BS906" s="34"/>
      <c r="BT906" s="34"/>
      <c r="BU906" s="34"/>
    </row>
    <row r="907">
      <c r="A907" s="34"/>
      <c r="B907" s="34"/>
      <c r="C907" s="34"/>
      <c r="D907" s="33"/>
      <c r="E907" s="34"/>
      <c r="F907" s="34"/>
      <c r="G907" s="34"/>
      <c r="H907" s="34"/>
      <c r="I907" s="34"/>
      <c r="J907" s="36"/>
      <c r="K907" s="49"/>
      <c r="L907" s="96"/>
      <c r="M907" s="34"/>
      <c r="N907" s="34"/>
      <c r="O907" s="34"/>
      <c r="P907" s="32"/>
      <c r="Q907" s="34"/>
      <c r="R907" s="34"/>
      <c r="S907" s="34"/>
      <c r="T907" s="34"/>
      <c r="U907" s="34"/>
      <c r="V907" s="34"/>
      <c r="W907" s="34"/>
      <c r="X907" s="34"/>
      <c r="Y907" s="34"/>
      <c r="Z907" s="34"/>
      <c r="AA907" s="34"/>
      <c r="AB907" s="34"/>
      <c r="AC907" s="34"/>
      <c r="AD907" s="34"/>
      <c r="AE907" s="34"/>
      <c r="AF907" s="34"/>
      <c r="AG907" s="34"/>
      <c r="AH907" s="34"/>
      <c r="AI907" s="34"/>
      <c r="AJ907" s="34"/>
      <c r="AK907" s="34"/>
      <c r="AL907" s="34"/>
      <c r="AM907" s="34"/>
      <c r="AN907" s="34"/>
      <c r="AO907" s="34"/>
      <c r="AP907" s="34"/>
      <c r="AQ907" s="34"/>
      <c r="AR907" s="34"/>
      <c r="AS907" s="34"/>
      <c r="AT907" s="34"/>
      <c r="AU907" s="34"/>
      <c r="AV907" s="34"/>
      <c r="AW907" s="34"/>
      <c r="AX907" s="34"/>
      <c r="AY907" s="57"/>
      <c r="AZ907" s="47"/>
      <c r="BA907" s="34"/>
      <c r="BB907" s="34"/>
      <c r="BC907" s="34"/>
      <c r="BD907" s="47"/>
      <c r="BE907" s="34"/>
      <c r="BF907" s="34"/>
      <c r="BG907" s="34"/>
      <c r="BH907" s="34"/>
      <c r="BI907" s="32"/>
      <c r="BJ907" s="34"/>
      <c r="BK907" s="34"/>
      <c r="BL907" s="34"/>
      <c r="BM907" s="34"/>
      <c r="BN907" s="34"/>
      <c r="BO907" s="34"/>
      <c r="BP907" s="34"/>
      <c r="BQ907" s="34"/>
      <c r="BR907" s="34"/>
      <c r="BS907" s="34"/>
      <c r="BT907" s="34"/>
      <c r="BU907" s="34"/>
    </row>
    <row r="908">
      <c r="A908" s="34"/>
      <c r="B908" s="34"/>
      <c r="C908" s="34"/>
      <c r="D908" s="33"/>
      <c r="E908" s="34"/>
      <c r="F908" s="34"/>
      <c r="G908" s="34"/>
      <c r="H908" s="34"/>
      <c r="I908" s="34"/>
      <c r="J908" s="36"/>
      <c r="K908" s="49"/>
      <c r="L908" s="96"/>
      <c r="M908" s="34"/>
      <c r="N908" s="34"/>
      <c r="O908" s="34"/>
      <c r="P908" s="32"/>
      <c r="Q908" s="34"/>
      <c r="R908" s="34"/>
      <c r="S908" s="34"/>
      <c r="T908" s="34"/>
      <c r="U908" s="34"/>
      <c r="V908" s="34"/>
      <c r="W908" s="34"/>
      <c r="X908" s="34"/>
      <c r="Y908" s="34"/>
      <c r="Z908" s="34"/>
      <c r="AA908" s="34"/>
      <c r="AB908" s="34"/>
      <c r="AC908" s="34"/>
      <c r="AD908" s="34"/>
      <c r="AE908" s="34"/>
      <c r="AF908" s="34"/>
      <c r="AG908" s="34"/>
      <c r="AH908" s="34"/>
      <c r="AI908" s="34"/>
      <c r="AJ908" s="34"/>
      <c r="AK908" s="34"/>
      <c r="AL908" s="34"/>
      <c r="AM908" s="34"/>
      <c r="AN908" s="34"/>
      <c r="AO908" s="34"/>
      <c r="AP908" s="34"/>
      <c r="AQ908" s="34"/>
      <c r="AR908" s="34"/>
      <c r="AS908" s="34"/>
      <c r="AT908" s="34"/>
      <c r="AU908" s="34"/>
      <c r="AV908" s="34"/>
      <c r="AW908" s="34"/>
      <c r="AX908" s="34"/>
      <c r="AY908" s="57"/>
      <c r="AZ908" s="47"/>
      <c r="BA908" s="34"/>
      <c r="BB908" s="34"/>
      <c r="BC908" s="34"/>
      <c r="BD908" s="47"/>
      <c r="BE908" s="34"/>
      <c r="BF908" s="34"/>
      <c r="BG908" s="34"/>
      <c r="BH908" s="34"/>
      <c r="BI908" s="32"/>
      <c r="BJ908" s="34"/>
      <c r="BK908" s="34"/>
      <c r="BL908" s="34"/>
      <c r="BM908" s="34"/>
      <c r="BN908" s="34"/>
      <c r="BO908" s="34"/>
      <c r="BP908" s="34"/>
      <c r="BQ908" s="34"/>
      <c r="BR908" s="34"/>
      <c r="BS908" s="34"/>
      <c r="BT908" s="34"/>
      <c r="BU908" s="34"/>
    </row>
    <row r="909">
      <c r="A909" s="34"/>
      <c r="B909" s="34"/>
      <c r="C909" s="34"/>
      <c r="D909" s="33"/>
      <c r="E909" s="34"/>
      <c r="F909" s="34"/>
      <c r="G909" s="34"/>
      <c r="H909" s="34"/>
      <c r="I909" s="34"/>
      <c r="J909" s="36"/>
      <c r="K909" s="49"/>
      <c r="L909" s="96"/>
      <c r="M909" s="34"/>
      <c r="N909" s="34"/>
      <c r="O909" s="34"/>
      <c r="P909" s="32"/>
      <c r="Q909" s="34"/>
      <c r="R909" s="34"/>
      <c r="S909" s="34"/>
      <c r="T909" s="34"/>
      <c r="U909" s="34"/>
      <c r="V909" s="34"/>
      <c r="W909" s="34"/>
      <c r="X909" s="34"/>
      <c r="Y909" s="34"/>
      <c r="Z909" s="34"/>
      <c r="AA909" s="34"/>
      <c r="AB909" s="34"/>
      <c r="AC909" s="34"/>
      <c r="AD909" s="34"/>
      <c r="AE909" s="34"/>
      <c r="AF909" s="34"/>
      <c r="AG909" s="34"/>
      <c r="AH909" s="34"/>
      <c r="AI909" s="34"/>
      <c r="AJ909" s="34"/>
      <c r="AK909" s="34"/>
      <c r="AL909" s="34"/>
      <c r="AM909" s="34"/>
      <c r="AN909" s="34"/>
      <c r="AO909" s="34"/>
      <c r="AP909" s="34"/>
      <c r="AQ909" s="34"/>
      <c r="AR909" s="34"/>
      <c r="AS909" s="34"/>
      <c r="AT909" s="34"/>
      <c r="AU909" s="34"/>
      <c r="AV909" s="34"/>
      <c r="AW909" s="34"/>
      <c r="AX909" s="34"/>
      <c r="AY909" s="57"/>
      <c r="AZ909" s="47"/>
      <c r="BA909" s="34"/>
      <c r="BB909" s="34"/>
      <c r="BC909" s="34"/>
      <c r="BD909" s="47"/>
      <c r="BE909" s="34"/>
      <c r="BF909" s="34"/>
      <c r="BG909" s="34"/>
      <c r="BH909" s="34"/>
      <c r="BI909" s="32"/>
      <c r="BJ909" s="34"/>
      <c r="BK909" s="34"/>
      <c r="BL909" s="34"/>
      <c r="BM909" s="34"/>
      <c r="BN909" s="34"/>
      <c r="BO909" s="34"/>
      <c r="BP909" s="34"/>
      <c r="BQ909" s="34"/>
      <c r="BR909" s="34"/>
      <c r="BS909" s="34"/>
      <c r="BT909" s="34"/>
      <c r="BU909" s="34"/>
    </row>
    <row r="910">
      <c r="A910" s="34"/>
      <c r="B910" s="34"/>
      <c r="C910" s="34"/>
      <c r="D910" s="33"/>
      <c r="E910" s="34"/>
      <c r="F910" s="34"/>
      <c r="G910" s="34"/>
      <c r="H910" s="34"/>
      <c r="I910" s="34"/>
      <c r="J910" s="36"/>
      <c r="K910" s="49"/>
      <c r="L910" s="96"/>
      <c r="M910" s="34"/>
      <c r="N910" s="34"/>
      <c r="O910" s="34"/>
      <c r="P910" s="32"/>
      <c r="Q910" s="34"/>
      <c r="R910" s="34"/>
      <c r="S910" s="34"/>
      <c r="T910" s="34"/>
      <c r="U910" s="34"/>
      <c r="V910" s="34"/>
      <c r="W910" s="34"/>
      <c r="X910" s="34"/>
      <c r="Y910" s="34"/>
      <c r="Z910" s="34"/>
      <c r="AA910" s="34"/>
      <c r="AB910" s="34"/>
      <c r="AC910" s="34"/>
      <c r="AD910" s="34"/>
      <c r="AE910" s="34"/>
      <c r="AF910" s="34"/>
      <c r="AG910" s="34"/>
      <c r="AH910" s="34"/>
      <c r="AI910" s="34"/>
      <c r="AJ910" s="34"/>
      <c r="AK910" s="34"/>
      <c r="AL910" s="34"/>
      <c r="AM910" s="34"/>
      <c r="AN910" s="34"/>
      <c r="AO910" s="34"/>
      <c r="AP910" s="34"/>
      <c r="AQ910" s="34"/>
      <c r="AR910" s="34"/>
      <c r="AS910" s="34"/>
      <c r="AT910" s="34"/>
      <c r="AU910" s="34"/>
      <c r="AV910" s="34"/>
      <c r="AW910" s="34"/>
      <c r="AX910" s="34"/>
      <c r="AY910" s="57"/>
      <c r="AZ910" s="47"/>
      <c r="BA910" s="34"/>
      <c r="BB910" s="34"/>
      <c r="BC910" s="34"/>
      <c r="BD910" s="47"/>
      <c r="BE910" s="34"/>
      <c r="BF910" s="34"/>
      <c r="BG910" s="34"/>
      <c r="BH910" s="34"/>
      <c r="BI910" s="32"/>
      <c r="BJ910" s="34"/>
      <c r="BK910" s="34"/>
      <c r="BL910" s="34"/>
      <c r="BM910" s="34"/>
      <c r="BN910" s="34"/>
      <c r="BO910" s="34"/>
      <c r="BP910" s="34"/>
      <c r="BQ910" s="34"/>
      <c r="BR910" s="34"/>
      <c r="BS910" s="34"/>
      <c r="BT910" s="34"/>
      <c r="BU910" s="34"/>
    </row>
    <row r="911">
      <c r="A911" s="34"/>
      <c r="B911" s="34"/>
      <c r="C911" s="34"/>
      <c r="D911" s="33"/>
      <c r="E911" s="34"/>
      <c r="F911" s="34"/>
      <c r="G911" s="34"/>
      <c r="H911" s="34"/>
      <c r="I911" s="34"/>
      <c r="J911" s="36"/>
      <c r="K911" s="49"/>
      <c r="L911" s="96"/>
      <c r="M911" s="34"/>
      <c r="N911" s="34"/>
      <c r="O911" s="34"/>
      <c r="P911" s="32"/>
      <c r="Q911" s="34"/>
      <c r="R911" s="34"/>
      <c r="S911" s="34"/>
      <c r="T911" s="34"/>
      <c r="U911" s="34"/>
      <c r="V911" s="34"/>
      <c r="W911" s="34"/>
      <c r="X911" s="34"/>
      <c r="Y911" s="34"/>
      <c r="Z911" s="34"/>
      <c r="AA911" s="34"/>
      <c r="AB911" s="34"/>
      <c r="AC911" s="34"/>
      <c r="AD911" s="34"/>
      <c r="AE911" s="34"/>
      <c r="AF911" s="34"/>
      <c r="AG911" s="34"/>
      <c r="AH911" s="34"/>
      <c r="AI911" s="34"/>
      <c r="AJ911" s="34"/>
      <c r="AK911" s="34"/>
      <c r="AL911" s="34"/>
      <c r="AM911" s="34"/>
      <c r="AN911" s="34"/>
      <c r="AO911" s="34"/>
      <c r="AP911" s="34"/>
      <c r="AQ911" s="34"/>
      <c r="AR911" s="34"/>
      <c r="AS911" s="34"/>
      <c r="AT911" s="34"/>
      <c r="AU911" s="34"/>
      <c r="AV911" s="34"/>
      <c r="AW911" s="34"/>
      <c r="AX911" s="34"/>
      <c r="AY911" s="57"/>
      <c r="AZ911" s="47"/>
      <c r="BA911" s="34"/>
      <c r="BB911" s="34"/>
      <c r="BC911" s="34"/>
      <c r="BD911" s="47"/>
      <c r="BE911" s="34"/>
      <c r="BF911" s="34"/>
      <c r="BG911" s="34"/>
      <c r="BH911" s="34"/>
      <c r="BI911" s="32"/>
      <c r="BJ911" s="34"/>
      <c r="BK911" s="34"/>
      <c r="BL911" s="34"/>
      <c r="BM911" s="34"/>
      <c r="BN911" s="34"/>
      <c r="BO911" s="34"/>
      <c r="BP911" s="34"/>
      <c r="BQ911" s="34"/>
      <c r="BR911" s="34"/>
      <c r="BS911" s="34"/>
      <c r="BT911" s="34"/>
      <c r="BU911" s="34"/>
    </row>
    <row r="912">
      <c r="A912" s="34"/>
      <c r="B912" s="34"/>
      <c r="C912" s="34"/>
      <c r="D912" s="33"/>
      <c r="E912" s="34"/>
      <c r="F912" s="34"/>
      <c r="G912" s="34"/>
      <c r="H912" s="34"/>
      <c r="I912" s="34"/>
      <c r="J912" s="36"/>
      <c r="K912" s="49"/>
      <c r="L912" s="96"/>
      <c r="M912" s="34"/>
      <c r="N912" s="34"/>
      <c r="O912" s="34"/>
      <c r="P912" s="32"/>
      <c r="Q912" s="34"/>
      <c r="R912" s="34"/>
      <c r="S912" s="34"/>
      <c r="T912" s="34"/>
      <c r="U912" s="34"/>
      <c r="V912" s="34"/>
      <c r="W912" s="34"/>
      <c r="X912" s="34"/>
      <c r="Y912" s="34"/>
      <c r="Z912" s="34"/>
      <c r="AA912" s="34"/>
      <c r="AB912" s="34"/>
      <c r="AC912" s="34"/>
      <c r="AD912" s="34"/>
      <c r="AE912" s="34"/>
      <c r="AF912" s="34"/>
      <c r="AG912" s="34"/>
      <c r="AH912" s="34"/>
      <c r="AI912" s="34"/>
      <c r="AJ912" s="34"/>
      <c r="AK912" s="34"/>
      <c r="AL912" s="34"/>
      <c r="AM912" s="34"/>
      <c r="AN912" s="34"/>
      <c r="AO912" s="34"/>
      <c r="AP912" s="34"/>
      <c r="AQ912" s="34"/>
      <c r="AR912" s="34"/>
      <c r="AS912" s="34"/>
      <c r="AT912" s="34"/>
      <c r="AU912" s="34"/>
      <c r="AV912" s="34"/>
      <c r="AW912" s="34"/>
      <c r="AX912" s="34"/>
      <c r="AY912" s="57"/>
      <c r="AZ912" s="47"/>
      <c r="BA912" s="34"/>
      <c r="BB912" s="34"/>
      <c r="BC912" s="34"/>
      <c r="BD912" s="47"/>
      <c r="BE912" s="34"/>
      <c r="BF912" s="34"/>
      <c r="BG912" s="34"/>
      <c r="BH912" s="34"/>
      <c r="BI912" s="32"/>
      <c r="BJ912" s="34"/>
      <c r="BK912" s="34"/>
      <c r="BL912" s="34"/>
      <c r="BM912" s="34"/>
      <c r="BN912" s="34"/>
      <c r="BO912" s="34"/>
      <c r="BP912" s="34"/>
      <c r="BQ912" s="34"/>
      <c r="BR912" s="34"/>
      <c r="BS912" s="34"/>
      <c r="BT912" s="34"/>
      <c r="BU912" s="34"/>
    </row>
    <row r="913">
      <c r="A913" s="34"/>
      <c r="B913" s="34"/>
      <c r="C913" s="34"/>
      <c r="D913" s="33"/>
      <c r="E913" s="34"/>
      <c r="F913" s="34"/>
      <c r="G913" s="34"/>
      <c r="H913" s="34"/>
      <c r="I913" s="34"/>
      <c r="J913" s="36"/>
      <c r="K913" s="49"/>
      <c r="L913" s="96"/>
      <c r="M913" s="34"/>
      <c r="N913" s="34"/>
      <c r="O913" s="34"/>
      <c r="P913" s="32"/>
      <c r="Q913" s="34"/>
      <c r="R913" s="34"/>
      <c r="S913" s="34"/>
      <c r="T913" s="34"/>
      <c r="U913" s="34"/>
      <c r="V913" s="34"/>
      <c r="W913" s="34"/>
      <c r="X913" s="34"/>
      <c r="Y913" s="34"/>
      <c r="Z913" s="34"/>
      <c r="AA913" s="34"/>
      <c r="AB913" s="34"/>
      <c r="AC913" s="34"/>
      <c r="AD913" s="34"/>
      <c r="AE913" s="34"/>
      <c r="AF913" s="34"/>
      <c r="AG913" s="34"/>
      <c r="AH913" s="34"/>
      <c r="AI913" s="34"/>
      <c r="AJ913" s="34"/>
      <c r="AK913" s="34"/>
      <c r="AL913" s="34"/>
      <c r="AM913" s="34"/>
      <c r="AN913" s="34"/>
      <c r="AO913" s="34"/>
      <c r="AP913" s="34"/>
      <c r="AQ913" s="34"/>
      <c r="AR913" s="34"/>
      <c r="AS913" s="34"/>
      <c r="AT913" s="34"/>
      <c r="AU913" s="34"/>
      <c r="AV913" s="34"/>
      <c r="AW913" s="34"/>
      <c r="AX913" s="34"/>
      <c r="AY913" s="57"/>
      <c r="AZ913" s="47"/>
      <c r="BA913" s="34"/>
      <c r="BB913" s="34"/>
      <c r="BC913" s="34"/>
      <c r="BD913" s="47"/>
      <c r="BE913" s="34"/>
      <c r="BF913" s="34"/>
      <c r="BG913" s="34"/>
      <c r="BH913" s="34"/>
      <c r="BI913" s="32"/>
      <c r="BJ913" s="34"/>
      <c r="BK913" s="34"/>
      <c r="BL913" s="34"/>
      <c r="BM913" s="34"/>
      <c r="BN913" s="34"/>
      <c r="BO913" s="34"/>
      <c r="BP913" s="34"/>
      <c r="BQ913" s="34"/>
      <c r="BR913" s="34"/>
      <c r="BS913" s="34"/>
      <c r="BT913" s="34"/>
      <c r="BU913" s="34"/>
    </row>
    <row r="914">
      <c r="A914" s="34"/>
      <c r="B914" s="34"/>
      <c r="C914" s="34"/>
      <c r="D914" s="33"/>
      <c r="E914" s="34"/>
      <c r="F914" s="34"/>
      <c r="G914" s="34"/>
      <c r="H914" s="34"/>
      <c r="I914" s="34"/>
      <c r="J914" s="36"/>
      <c r="K914" s="49"/>
      <c r="L914" s="96"/>
      <c r="M914" s="34"/>
      <c r="N914" s="34"/>
      <c r="O914" s="34"/>
      <c r="P914" s="32"/>
      <c r="Q914" s="34"/>
      <c r="R914" s="34"/>
      <c r="S914" s="34"/>
      <c r="T914" s="34"/>
      <c r="U914" s="34"/>
      <c r="V914" s="34"/>
      <c r="W914" s="34"/>
      <c r="X914" s="34"/>
      <c r="Y914" s="34"/>
      <c r="Z914" s="34"/>
      <c r="AA914" s="34"/>
      <c r="AB914" s="34"/>
      <c r="AC914" s="34"/>
      <c r="AD914" s="34"/>
      <c r="AE914" s="34"/>
      <c r="AF914" s="34"/>
      <c r="AG914" s="34"/>
      <c r="AH914" s="34"/>
      <c r="AI914" s="34"/>
      <c r="AJ914" s="34"/>
      <c r="AK914" s="34"/>
      <c r="AL914" s="34"/>
      <c r="AM914" s="34"/>
      <c r="AN914" s="34"/>
      <c r="AO914" s="34"/>
      <c r="AP914" s="34"/>
      <c r="AQ914" s="34"/>
      <c r="AR914" s="34"/>
      <c r="AS914" s="34"/>
      <c r="AT914" s="34"/>
      <c r="AU914" s="34"/>
      <c r="AV914" s="34"/>
      <c r="AW914" s="34"/>
      <c r="AX914" s="34"/>
      <c r="AY914" s="57"/>
      <c r="AZ914" s="47"/>
      <c r="BA914" s="34"/>
      <c r="BB914" s="34"/>
      <c r="BC914" s="34"/>
      <c r="BD914" s="47"/>
      <c r="BE914" s="34"/>
      <c r="BF914" s="34"/>
      <c r="BG914" s="34"/>
      <c r="BH914" s="34"/>
      <c r="BI914" s="32"/>
      <c r="BJ914" s="34"/>
      <c r="BK914" s="34"/>
      <c r="BL914" s="34"/>
      <c r="BM914" s="34"/>
      <c r="BN914" s="34"/>
      <c r="BO914" s="34"/>
      <c r="BP914" s="34"/>
      <c r="BQ914" s="34"/>
      <c r="BR914" s="34"/>
      <c r="BS914" s="34"/>
      <c r="BT914" s="34"/>
      <c r="BU914" s="34"/>
    </row>
    <row r="915">
      <c r="A915" s="34"/>
      <c r="B915" s="34"/>
      <c r="C915" s="34"/>
      <c r="D915" s="33"/>
      <c r="E915" s="34"/>
      <c r="F915" s="34"/>
      <c r="G915" s="34"/>
      <c r="H915" s="34"/>
      <c r="I915" s="34"/>
      <c r="J915" s="36"/>
      <c r="K915" s="49"/>
      <c r="L915" s="96"/>
      <c r="M915" s="34"/>
      <c r="N915" s="34"/>
      <c r="O915" s="34"/>
      <c r="P915" s="32"/>
      <c r="Q915" s="34"/>
      <c r="R915" s="34"/>
      <c r="S915" s="34"/>
      <c r="T915" s="34"/>
      <c r="U915" s="34"/>
      <c r="V915" s="34"/>
      <c r="W915" s="34"/>
      <c r="X915" s="34"/>
      <c r="Y915" s="34"/>
      <c r="Z915" s="34"/>
      <c r="AA915" s="34"/>
      <c r="AB915" s="34"/>
      <c r="AC915" s="34"/>
      <c r="AD915" s="34"/>
      <c r="AE915" s="34"/>
      <c r="AF915" s="34"/>
      <c r="AG915" s="34"/>
      <c r="AH915" s="34"/>
      <c r="AI915" s="34"/>
      <c r="AJ915" s="34"/>
      <c r="AK915" s="34"/>
      <c r="AL915" s="34"/>
      <c r="AM915" s="34"/>
      <c r="AN915" s="34"/>
      <c r="AO915" s="34"/>
      <c r="AP915" s="34"/>
      <c r="AQ915" s="34"/>
      <c r="AR915" s="34"/>
      <c r="AS915" s="34"/>
      <c r="AT915" s="34"/>
      <c r="AU915" s="34"/>
      <c r="AV915" s="34"/>
      <c r="AW915" s="34"/>
      <c r="AX915" s="34"/>
      <c r="AY915" s="57"/>
      <c r="AZ915" s="47"/>
      <c r="BA915" s="34"/>
      <c r="BB915" s="34"/>
      <c r="BC915" s="34"/>
      <c r="BD915" s="47"/>
      <c r="BE915" s="34"/>
      <c r="BF915" s="34"/>
      <c r="BG915" s="34"/>
      <c r="BH915" s="34"/>
      <c r="BI915" s="32"/>
      <c r="BJ915" s="34"/>
      <c r="BK915" s="34"/>
      <c r="BL915" s="34"/>
      <c r="BM915" s="34"/>
      <c r="BN915" s="34"/>
      <c r="BO915" s="34"/>
      <c r="BP915" s="34"/>
      <c r="BQ915" s="34"/>
      <c r="BR915" s="34"/>
      <c r="BS915" s="34"/>
      <c r="BT915" s="34"/>
      <c r="BU915" s="34"/>
    </row>
    <row r="916">
      <c r="A916" s="34"/>
      <c r="B916" s="34"/>
      <c r="C916" s="34"/>
      <c r="D916" s="33"/>
      <c r="E916" s="34"/>
      <c r="F916" s="34"/>
      <c r="G916" s="34"/>
      <c r="H916" s="34"/>
      <c r="I916" s="34"/>
      <c r="J916" s="36"/>
      <c r="K916" s="49"/>
      <c r="L916" s="96"/>
      <c r="M916" s="34"/>
      <c r="N916" s="34"/>
      <c r="O916" s="34"/>
      <c r="P916" s="32"/>
      <c r="Q916" s="34"/>
      <c r="R916" s="34"/>
      <c r="S916" s="34"/>
      <c r="T916" s="34"/>
      <c r="U916" s="34"/>
      <c r="V916" s="34"/>
      <c r="W916" s="34"/>
      <c r="X916" s="34"/>
      <c r="Y916" s="34"/>
      <c r="Z916" s="34"/>
      <c r="AA916" s="34"/>
      <c r="AB916" s="34"/>
      <c r="AC916" s="34"/>
      <c r="AD916" s="34"/>
      <c r="AE916" s="34"/>
      <c r="AF916" s="34"/>
      <c r="AG916" s="34"/>
      <c r="AH916" s="34"/>
      <c r="AI916" s="34"/>
      <c r="AJ916" s="34"/>
      <c r="AK916" s="34"/>
      <c r="AL916" s="34"/>
      <c r="AM916" s="34"/>
      <c r="AN916" s="34"/>
      <c r="AO916" s="34"/>
      <c r="AP916" s="34"/>
      <c r="AQ916" s="34"/>
      <c r="AR916" s="34"/>
      <c r="AS916" s="34"/>
      <c r="AT916" s="34"/>
      <c r="AU916" s="34"/>
      <c r="AV916" s="34"/>
      <c r="AW916" s="34"/>
      <c r="AX916" s="34"/>
      <c r="AY916" s="57"/>
      <c r="AZ916" s="47"/>
      <c r="BA916" s="34"/>
      <c r="BB916" s="34"/>
      <c r="BC916" s="34"/>
      <c r="BD916" s="47"/>
      <c r="BE916" s="34"/>
      <c r="BF916" s="34"/>
      <c r="BG916" s="34"/>
      <c r="BH916" s="34"/>
      <c r="BI916" s="32"/>
      <c r="BJ916" s="34"/>
      <c r="BK916" s="34"/>
      <c r="BL916" s="34"/>
      <c r="BM916" s="34"/>
      <c r="BN916" s="34"/>
      <c r="BO916" s="34"/>
      <c r="BP916" s="34"/>
      <c r="BQ916" s="34"/>
      <c r="BR916" s="34"/>
      <c r="BS916" s="34"/>
      <c r="BT916" s="34"/>
      <c r="BU916" s="34"/>
    </row>
    <row r="917">
      <c r="A917" s="34"/>
      <c r="B917" s="34"/>
      <c r="C917" s="34"/>
      <c r="D917" s="33"/>
      <c r="E917" s="34"/>
      <c r="F917" s="34"/>
      <c r="G917" s="34"/>
      <c r="H917" s="34"/>
      <c r="I917" s="34"/>
      <c r="J917" s="36"/>
      <c r="K917" s="49"/>
      <c r="L917" s="96"/>
      <c r="M917" s="34"/>
      <c r="N917" s="34"/>
      <c r="O917" s="34"/>
      <c r="P917" s="32"/>
      <c r="Q917" s="34"/>
      <c r="R917" s="34"/>
      <c r="S917" s="34"/>
      <c r="T917" s="34"/>
      <c r="U917" s="34"/>
      <c r="V917" s="34"/>
      <c r="W917" s="34"/>
      <c r="X917" s="34"/>
      <c r="Y917" s="34"/>
      <c r="Z917" s="34"/>
      <c r="AA917" s="34"/>
      <c r="AB917" s="34"/>
      <c r="AC917" s="34"/>
      <c r="AD917" s="34"/>
      <c r="AE917" s="34"/>
      <c r="AF917" s="34"/>
      <c r="AG917" s="34"/>
      <c r="AH917" s="34"/>
      <c r="AI917" s="34"/>
      <c r="AJ917" s="34"/>
      <c r="AK917" s="34"/>
      <c r="AL917" s="34"/>
      <c r="AM917" s="34"/>
      <c r="AN917" s="34"/>
      <c r="AO917" s="34"/>
      <c r="AP917" s="34"/>
      <c r="AQ917" s="34"/>
      <c r="AR917" s="34"/>
      <c r="AS917" s="34"/>
      <c r="AT917" s="34"/>
      <c r="AU917" s="34"/>
      <c r="AV917" s="34"/>
      <c r="AW917" s="34"/>
      <c r="AX917" s="34"/>
      <c r="AY917" s="57"/>
      <c r="AZ917" s="47"/>
      <c r="BA917" s="34"/>
      <c r="BB917" s="34"/>
      <c r="BC917" s="34"/>
      <c r="BD917" s="47"/>
      <c r="BE917" s="34"/>
      <c r="BF917" s="34"/>
      <c r="BG917" s="34"/>
      <c r="BH917" s="34"/>
      <c r="BI917" s="32"/>
      <c r="BJ917" s="34"/>
      <c r="BK917" s="34"/>
      <c r="BL917" s="34"/>
      <c r="BM917" s="34"/>
      <c r="BN917" s="34"/>
      <c r="BO917" s="34"/>
      <c r="BP917" s="34"/>
      <c r="BQ917" s="34"/>
      <c r="BR917" s="34"/>
      <c r="BS917" s="34"/>
      <c r="BT917" s="34"/>
      <c r="BU917" s="34"/>
    </row>
    <row r="918">
      <c r="A918" s="34"/>
      <c r="B918" s="34"/>
      <c r="C918" s="34"/>
      <c r="D918" s="33"/>
      <c r="E918" s="34"/>
      <c r="F918" s="34"/>
      <c r="G918" s="34"/>
      <c r="H918" s="34"/>
      <c r="I918" s="34"/>
      <c r="J918" s="36"/>
      <c r="K918" s="49"/>
      <c r="L918" s="96"/>
      <c r="M918" s="34"/>
      <c r="N918" s="34"/>
      <c r="O918" s="34"/>
      <c r="P918" s="32"/>
      <c r="Q918" s="34"/>
      <c r="R918" s="34"/>
      <c r="S918" s="34"/>
      <c r="T918" s="34"/>
      <c r="U918" s="34"/>
      <c r="V918" s="34"/>
      <c r="W918" s="34"/>
      <c r="X918" s="34"/>
      <c r="Y918" s="34"/>
      <c r="Z918" s="34"/>
      <c r="AA918" s="34"/>
      <c r="AB918" s="34"/>
      <c r="AC918" s="34"/>
      <c r="AD918" s="34"/>
      <c r="AE918" s="34"/>
      <c r="AF918" s="34"/>
      <c r="AG918" s="34"/>
      <c r="AH918" s="34"/>
      <c r="AI918" s="34"/>
      <c r="AJ918" s="34"/>
      <c r="AK918" s="34"/>
      <c r="AL918" s="34"/>
      <c r="AM918" s="34"/>
      <c r="AN918" s="34"/>
      <c r="AO918" s="34"/>
      <c r="AP918" s="34"/>
      <c r="AQ918" s="34"/>
      <c r="AR918" s="34"/>
      <c r="AS918" s="34"/>
      <c r="AT918" s="34"/>
      <c r="AU918" s="34"/>
      <c r="AV918" s="34"/>
      <c r="AW918" s="34"/>
      <c r="AX918" s="34"/>
      <c r="AY918" s="57"/>
      <c r="AZ918" s="47"/>
      <c r="BA918" s="34"/>
      <c r="BB918" s="34"/>
      <c r="BC918" s="34"/>
      <c r="BD918" s="47"/>
      <c r="BE918" s="34"/>
      <c r="BF918" s="34"/>
      <c r="BG918" s="34"/>
      <c r="BH918" s="34"/>
      <c r="BI918" s="32"/>
      <c r="BJ918" s="34"/>
      <c r="BK918" s="34"/>
      <c r="BL918" s="34"/>
      <c r="BM918" s="34"/>
      <c r="BN918" s="34"/>
      <c r="BO918" s="34"/>
      <c r="BP918" s="34"/>
      <c r="BQ918" s="34"/>
      <c r="BR918" s="34"/>
      <c r="BS918" s="34"/>
      <c r="BT918" s="34"/>
      <c r="BU918" s="34"/>
    </row>
    <row r="919">
      <c r="A919" s="34"/>
      <c r="B919" s="34"/>
      <c r="C919" s="34"/>
      <c r="D919" s="33"/>
      <c r="E919" s="34"/>
      <c r="F919" s="34"/>
      <c r="G919" s="34"/>
      <c r="H919" s="34"/>
      <c r="I919" s="34"/>
      <c r="J919" s="36"/>
      <c r="K919" s="49"/>
      <c r="L919" s="96"/>
      <c r="M919" s="34"/>
      <c r="N919" s="34"/>
      <c r="O919" s="34"/>
      <c r="P919" s="32"/>
      <c r="Q919" s="34"/>
      <c r="R919" s="34"/>
      <c r="S919" s="34"/>
      <c r="T919" s="34"/>
      <c r="U919" s="34"/>
      <c r="V919" s="34"/>
      <c r="W919" s="34"/>
      <c r="X919" s="34"/>
      <c r="Y919" s="34"/>
      <c r="Z919" s="34"/>
      <c r="AA919" s="34"/>
      <c r="AB919" s="34"/>
      <c r="AC919" s="34"/>
      <c r="AD919" s="34"/>
      <c r="AE919" s="34"/>
      <c r="AF919" s="34"/>
      <c r="AG919" s="34"/>
      <c r="AH919" s="34"/>
      <c r="AI919" s="34"/>
      <c r="AJ919" s="34"/>
      <c r="AK919" s="34"/>
      <c r="AL919" s="34"/>
      <c r="AM919" s="34"/>
      <c r="AN919" s="34"/>
      <c r="AO919" s="34"/>
      <c r="AP919" s="34"/>
      <c r="AQ919" s="34"/>
      <c r="AR919" s="34"/>
      <c r="AS919" s="34"/>
      <c r="AT919" s="34"/>
      <c r="AU919" s="34"/>
      <c r="AV919" s="34"/>
      <c r="AW919" s="34"/>
      <c r="AX919" s="34"/>
      <c r="AY919" s="57"/>
      <c r="AZ919" s="47"/>
      <c r="BA919" s="34"/>
      <c r="BB919" s="34"/>
      <c r="BC919" s="34"/>
      <c r="BD919" s="47"/>
      <c r="BE919" s="34"/>
      <c r="BF919" s="34"/>
      <c r="BG919" s="34"/>
      <c r="BH919" s="34"/>
      <c r="BI919" s="32"/>
      <c r="BJ919" s="34"/>
      <c r="BK919" s="34"/>
      <c r="BL919" s="34"/>
      <c r="BM919" s="34"/>
      <c r="BN919" s="34"/>
      <c r="BO919" s="34"/>
      <c r="BP919" s="34"/>
      <c r="BQ919" s="34"/>
      <c r="BR919" s="34"/>
      <c r="BS919" s="34"/>
      <c r="BT919" s="34"/>
      <c r="BU919" s="34"/>
    </row>
    <row r="920">
      <c r="A920" s="34"/>
      <c r="B920" s="34"/>
      <c r="C920" s="34"/>
      <c r="D920" s="33"/>
      <c r="E920" s="34"/>
      <c r="F920" s="34"/>
      <c r="G920" s="34"/>
      <c r="H920" s="34"/>
      <c r="I920" s="34"/>
      <c r="J920" s="36"/>
      <c r="K920" s="49"/>
      <c r="L920" s="96"/>
      <c r="M920" s="34"/>
      <c r="N920" s="34"/>
      <c r="O920" s="34"/>
      <c r="P920" s="32"/>
      <c r="Q920" s="34"/>
      <c r="R920" s="34"/>
      <c r="S920" s="34"/>
      <c r="T920" s="34"/>
      <c r="U920" s="34"/>
      <c r="V920" s="34"/>
      <c r="W920" s="34"/>
      <c r="X920" s="34"/>
      <c r="Y920" s="34"/>
      <c r="Z920" s="34"/>
      <c r="AA920" s="34"/>
      <c r="AB920" s="34"/>
      <c r="AC920" s="34"/>
      <c r="AD920" s="34"/>
      <c r="AE920" s="34"/>
      <c r="AF920" s="34"/>
      <c r="AG920" s="34"/>
      <c r="AH920" s="34"/>
      <c r="AI920" s="34"/>
      <c r="AJ920" s="34"/>
      <c r="AK920" s="34"/>
      <c r="AL920" s="34"/>
      <c r="AM920" s="34"/>
      <c r="AN920" s="34"/>
      <c r="AO920" s="34"/>
      <c r="AP920" s="34"/>
      <c r="AQ920" s="34"/>
      <c r="AR920" s="34"/>
      <c r="AS920" s="34"/>
      <c r="AT920" s="34"/>
      <c r="AU920" s="34"/>
      <c r="AV920" s="34"/>
      <c r="AW920" s="34"/>
      <c r="AX920" s="34"/>
      <c r="AY920" s="57"/>
      <c r="AZ920" s="47"/>
      <c r="BA920" s="34"/>
      <c r="BB920" s="34"/>
      <c r="BC920" s="34"/>
      <c r="BD920" s="47"/>
      <c r="BE920" s="34"/>
      <c r="BF920" s="34"/>
      <c r="BG920" s="34"/>
      <c r="BH920" s="34"/>
      <c r="BI920" s="32"/>
      <c r="BJ920" s="34"/>
      <c r="BK920" s="34"/>
      <c r="BL920" s="34"/>
      <c r="BM920" s="34"/>
      <c r="BN920" s="34"/>
      <c r="BO920" s="34"/>
      <c r="BP920" s="34"/>
      <c r="BQ920" s="34"/>
      <c r="BR920" s="34"/>
      <c r="BS920" s="34"/>
      <c r="BT920" s="34"/>
      <c r="BU920" s="34"/>
    </row>
    <row r="921">
      <c r="A921" s="34"/>
      <c r="B921" s="34"/>
      <c r="C921" s="34"/>
      <c r="D921" s="33"/>
      <c r="E921" s="34"/>
      <c r="F921" s="34"/>
      <c r="G921" s="34"/>
      <c r="H921" s="34"/>
      <c r="I921" s="34"/>
      <c r="J921" s="36"/>
      <c r="K921" s="49"/>
      <c r="L921" s="96"/>
      <c r="M921" s="34"/>
      <c r="N921" s="34"/>
      <c r="O921" s="34"/>
      <c r="P921" s="32"/>
      <c r="Q921" s="34"/>
      <c r="R921" s="34"/>
      <c r="S921" s="34"/>
      <c r="T921" s="34"/>
      <c r="U921" s="34"/>
      <c r="V921" s="34"/>
      <c r="W921" s="34"/>
      <c r="X921" s="34"/>
      <c r="Y921" s="34"/>
      <c r="Z921" s="34"/>
      <c r="AA921" s="34"/>
      <c r="AB921" s="34"/>
      <c r="AC921" s="34"/>
      <c r="AD921" s="34"/>
      <c r="AE921" s="34"/>
      <c r="AF921" s="34"/>
      <c r="AG921" s="34"/>
      <c r="AH921" s="34"/>
      <c r="AI921" s="34"/>
      <c r="AJ921" s="34"/>
      <c r="AK921" s="34"/>
      <c r="AL921" s="34"/>
      <c r="AM921" s="34"/>
      <c r="AN921" s="34"/>
      <c r="AO921" s="34"/>
      <c r="AP921" s="34"/>
      <c r="AQ921" s="34"/>
      <c r="AR921" s="34"/>
      <c r="AS921" s="34"/>
      <c r="AT921" s="34"/>
      <c r="AU921" s="34"/>
      <c r="AV921" s="34"/>
      <c r="AW921" s="34"/>
      <c r="AX921" s="34"/>
      <c r="AY921" s="57"/>
      <c r="AZ921" s="47"/>
      <c r="BA921" s="34"/>
      <c r="BB921" s="34"/>
      <c r="BC921" s="34"/>
      <c r="BD921" s="47"/>
      <c r="BE921" s="34"/>
      <c r="BF921" s="34"/>
      <c r="BG921" s="34"/>
      <c r="BH921" s="34"/>
      <c r="BI921" s="32"/>
      <c r="BJ921" s="34"/>
      <c r="BK921" s="34"/>
      <c r="BL921" s="34"/>
      <c r="BM921" s="34"/>
      <c r="BN921" s="34"/>
      <c r="BO921" s="34"/>
      <c r="BP921" s="34"/>
      <c r="BQ921" s="34"/>
      <c r="BR921" s="34"/>
      <c r="BS921" s="34"/>
      <c r="BT921" s="34"/>
      <c r="BU921" s="34"/>
    </row>
    <row r="922">
      <c r="A922" s="34"/>
      <c r="B922" s="34"/>
      <c r="C922" s="34"/>
      <c r="D922" s="33"/>
      <c r="E922" s="34"/>
      <c r="F922" s="34"/>
      <c r="G922" s="34"/>
      <c r="H922" s="34"/>
      <c r="I922" s="34"/>
      <c r="J922" s="36"/>
      <c r="K922" s="49"/>
      <c r="L922" s="96"/>
      <c r="M922" s="34"/>
      <c r="N922" s="34"/>
      <c r="O922" s="34"/>
      <c r="P922" s="32"/>
      <c r="Q922" s="34"/>
      <c r="R922" s="34"/>
      <c r="S922" s="34"/>
      <c r="T922" s="34"/>
      <c r="U922" s="34"/>
      <c r="V922" s="34"/>
      <c r="W922" s="34"/>
      <c r="X922" s="34"/>
      <c r="Y922" s="34"/>
      <c r="Z922" s="34"/>
      <c r="AA922" s="34"/>
      <c r="AB922" s="34"/>
      <c r="AC922" s="34"/>
      <c r="AD922" s="34"/>
      <c r="AE922" s="34"/>
      <c r="AF922" s="34"/>
      <c r="AG922" s="34"/>
      <c r="AH922" s="34"/>
      <c r="AI922" s="34"/>
      <c r="AJ922" s="34"/>
      <c r="AK922" s="34"/>
      <c r="AL922" s="34"/>
      <c r="AM922" s="34"/>
      <c r="AN922" s="34"/>
      <c r="AO922" s="34"/>
      <c r="AP922" s="34"/>
      <c r="AQ922" s="34"/>
      <c r="AR922" s="34"/>
      <c r="AS922" s="34"/>
      <c r="AT922" s="34"/>
      <c r="AU922" s="34"/>
      <c r="AV922" s="34"/>
      <c r="AW922" s="34"/>
      <c r="AX922" s="34"/>
      <c r="AY922" s="57"/>
      <c r="AZ922" s="47"/>
      <c r="BA922" s="34"/>
      <c r="BB922" s="34"/>
      <c r="BC922" s="34"/>
      <c r="BD922" s="47"/>
      <c r="BE922" s="34"/>
      <c r="BF922" s="34"/>
      <c r="BG922" s="34"/>
      <c r="BH922" s="34"/>
      <c r="BI922" s="32"/>
      <c r="BJ922" s="34"/>
      <c r="BK922" s="34"/>
      <c r="BL922" s="34"/>
      <c r="BM922" s="34"/>
      <c r="BN922" s="34"/>
      <c r="BO922" s="34"/>
      <c r="BP922" s="34"/>
      <c r="BQ922" s="34"/>
      <c r="BR922" s="34"/>
      <c r="BS922" s="34"/>
      <c r="BT922" s="34"/>
      <c r="BU922" s="34"/>
    </row>
    <row r="923">
      <c r="A923" s="34"/>
      <c r="B923" s="34"/>
      <c r="C923" s="34"/>
      <c r="D923" s="33"/>
      <c r="E923" s="34"/>
      <c r="F923" s="34"/>
      <c r="G923" s="34"/>
      <c r="H923" s="34"/>
      <c r="I923" s="34"/>
      <c r="J923" s="36"/>
      <c r="K923" s="49"/>
      <c r="L923" s="96"/>
      <c r="M923" s="34"/>
      <c r="N923" s="34"/>
      <c r="O923" s="34"/>
      <c r="P923" s="32"/>
      <c r="Q923" s="34"/>
      <c r="R923" s="34"/>
      <c r="S923" s="34"/>
      <c r="T923" s="34"/>
      <c r="U923" s="34"/>
      <c r="V923" s="34"/>
      <c r="W923" s="34"/>
      <c r="X923" s="34"/>
      <c r="Y923" s="34"/>
      <c r="Z923" s="34"/>
      <c r="AA923" s="34"/>
      <c r="AB923" s="34"/>
      <c r="AC923" s="34"/>
      <c r="AD923" s="34"/>
      <c r="AE923" s="34"/>
      <c r="AF923" s="34"/>
      <c r="AG923" s="34"/>
      <c r="AH923" s="34"/>
      <c r="AI923" s="34"/>
      <c r="AJ923" s="34"/>
      <c r="AK923" s="34"/>
      <c r="AL923" s="34"/>
      <c r="AM923" s="34"/>
      <c r="AN923" s="34"/>
      <c r="AO923" s="34"/>
      <c r="AP923" s="34"/>
      <c r="AQ923" s="34"/>
      <c r="AR923" s="34"/>
      <c r="AS923" s="34"/>
      <c r="AT923" s="34"/>
      <c r="AU923" s="34"/>
      <c r="AV923" s="34"/>
      <c r="AW923" s="34"/>
      <c r="AX923" s="34"/>
      <c r="AY923" s="57"/>
      <c r="AZ923" s="47"/>
      <c r="BA923" s="34"/>
      <c r="BB923" s="34"/>
      <c r="BC923" s="34"/>
      <c r="BD923" s="47"/>
      <c r="BE923" s="34"/>
      <c r="BF923" s="34"/>
      <c r="BG923" s="34"/>
      <c r="BH923" s="34"/>
      <c r="BI923" s="32"/>
      <c r="BJ923" s="34"/>
      <c r="BK923" s="34"/>
      <c r="BL923" s="34"/>
      <c r="BM923" s="34"/>
      <c r="BN923" s="34"/>
      <c r="BO923" s="34"/>
      <c r="BP923" s="34"/>
      <c r="BQ923" s="34"/>
      <c r="BR923" s="34"/>
      <c r="BS923" s="34"/>
      <c r="BT923" s="34"/>
      <c r="BU923" s="34"/>
    </row>
    <row r="924">
      <c r="A924" s="34"/>
      <c r="B924" s="34"/>
      <c r="C924" s="34"/>
      <c r="D924" s="33"/>
      <c r="E924" s="34"/>
      <c r="F924" s="34"/>
      <c r="G924" s="34"/>
      <c r="H924" s="34"/>
      <c r="I924" s="34"/>
      <c r="J924" s="36"/>
      <c r="K924" s="49"/>
      <c r="L924" s="96"/>
      <c r="M924" s="34"/>
      <c r="N924" s="34"/>
      <c r="O924" s="34"/>
      <c r="P924" s="32"/>
      <c r="Q924" s="34"/>
      <c r="R924" s="34"/>
      <c r="S924" s="34"/>
      <c r="T924" s="34"/>
      <c r="U924" s="34"/>
      <c r="V924" s="34"/>
      <c r="W924" s="34"/>
      <c r="X924" s="34"/>
      <c r="Y924" s="34"/>
      <c r="Z924" s="34"/>
      <c r="AA924" s="34"/>
      <c r="AB924" s="34"/>
      <c r="AC924" s="34"/>
      <c r="AD924" s="34"/>
      <c r="AE924" s="34"/>
      <c r="AF924" s="34"/>
      <c r="AG924" s="34"/>
      <c r="AH924" s="34"/>
      <c r="AI924" s="34"/>
      <c r="AJ924" s="34"/>
      <c r="AK924" s="34"/>
      <c r="AL924" s="34"/>
      <c r="AM924" s="34"/>
      <c r="AN924" s="34"/>
      <c r="AO924" s="34"/>
      <c r="AP924" s="34"/>
      <c r="AQ924" s="34"/>
      <c r="AR924" s="34"/>
      <c r="AS924" s="34"/>
      <c r="AT924" s="34"/>
      <c r="AU924" s="34"/>
      <c r="AV924" s="34"/>
      <c r="AW924" s="34"/>
      <c r="AX924" s="34"/>
      <c r="AY924" s="57"/>
      <c r="AZ924" s="47"/>
      <c r="BA924" s="34"/>
      <c r="BB924" s="34"/>
      <c r="BC924" s="34"/>
      <c r="BD924" s="47"/>
      <c r="BE924" s="34"/>
      <c r="BF924" s="34"/>
      <c r="BG924" s="34"/>
      <c r="BH924" s="34"/>
      <c r="BI924" s="32"/>
      <c r="BJ924" s="34"/>
      <c r="BK924" s="34"/>
      <c r="BL924" s="34"/>
      <c r="BM924" s="34"/>
      <c r="BN924" s="34"/>
      <c r="BO924" s="34"/>
      <c r="BP924" s="34"/>
      <c r="BQ924" s="34"/>
      <c r="BR924" s="34"/>
      <c r="BS924" s="34"/>
      <c r="BT924" s="34"/>
      <c r="BU924" s="34"/>
    </row>
    <row r="925">
      <c r="A925" s="34"/>
      <c r="B925" s="34"/>
      <c r="C925" s="34"/>
      <c r="D925" s="33"/>
      <c r="E925" s="34"/>
      <c r="F925" s="34"/>
      <c r="G925" s="34"/>
      <c r="H925" s="34"/>
      <c r="I925" s="34"/>
      <c r="J925" s="36"/>
      <c r="K925" s="49"/>
      <c r="L925" s="96"/>
      <c r="M925" s="34"/>
      <c r="N925" s="34"/>
      <c r="O925" s="34"/>
      <c r="P925" s="32"/>
      <c r="Q925" s="34"/>
      <c r="R925" s="34"/>
      <c r="S925" s="34"/>
      <c r="T925" s="34"/>
      <c r="U925" s="34"/>
      <c r="V925" s="34"/>
      <c r="W925" s="34"/>
      <c r="X925" s="34"/>
      <c r="Y925" s="34"/>
      <c r="Z925" s="34"/>
      <c r="AA925" s="34"/>
      <c r="AB925" s="34"/>
      <c r="AC925" s="34"/>
      <c r="AD925" s="34"/>
      <c r="AE925" s="34"/>
      <c r="AF925" s="34"/>
      <c r="AG925" s="34"/>
      <c r="AH925" s="34"/>
      <c r="AI925" s="34"/>
      <c r="AJ925" s="34"/>
      <c r="AK925" s="34"/>
      <c r="AL925" s="34"/>
      <c r="AM925" s="34"/>
      <c r="AN925" s="34"/>
      <c r="AO925" s="34"/>
      <c r="AP925" s="34"/>
      <c r="AQ925" s="34"/>
      <c r="AR925" s="34"/>
      <c r="AS925" s="34"/>
      <c r="AT925" s="34"/>
      <c r="AU925" s="34"/>
      <c r="AV925" s="34"/>
      <c r="AW925" s="34"/>
      <c r="AX925" s="34"/>
      <c r="AY925" s="57"/>
      <c r="AZ925" s="47"/>
      <c r="BA925" s="34"/>
      <c r="BB925" s="34"/>
      <c r="BC925" s="34"/>
      <c r="BD925" s="47"/>
      <c r="BE925" s="34"/>
      <c r="BF925" s="34"/>
      <c r="BG925" s="34"/>
      <c r="BH925" s="34"/>
      <c r="BI925" s="32"/>
      <c r="BJ925" s="34"/>
      <c r="BK925" s="34"/>
      <c r="BL925" s="34"/>
      <c r="BM925" s="34"/>
      <c r="BN925" s="34"/>
      <c r="BO925" s="34"/>
      <c r="BP925" s="34"/>
      <c r="BQ925" s="34"/>
      <c r="BR925" s="34"/>
      <c r="BS925" s="34"/>
      <c r="BT925" s="34"/>
      <c r="BU925" s="34"/>
    </row>
    <row r="926">
      <c r="A926" s="34"/>
      <c r="B926" s="34"/>
      <c r="C926" s="34"/>
      <c r="D926" s="33"/>
      <c r="E926" s="34"/>
      <c r="F926" s="34"/>
      <c r="G926" s="34"/>
      <c r="H926" s="34"/>
      <c r="I926" s="34"/>
      <c r="J926" s="36"/>
      <c r="K926" s="49"/>
      <c r="L926" s="96"/>
      <c r="M926" s="34"/>
      <c r="N926" s="34"/>
      <c r="O926" s="34"/>
      <c r="P926" s="32"/>
      <c r="Q926" s="34"/>
      <c r="R926" s="34"/>
      <c r="S926" s="34"/>
      <c r="T926" s="34"/>
      <c r="U926" s="34"/>
      <c r="V926" s="34"/>
      <c r="W926" s="34"/>
      <c r="X926" s="34"/>
      <c r="Y926" s="34"/>
      <c r="Z926" s="34"/>
      <c r="AA926" s="34"/>
      <c r="AB926" s="34"/>
      <c r="AC926" s="34"/>
      <c r="AD926" s="34"/>
      <c r="AE926" s="34"/>
      <c r="AF926" s="34"/>
      <c r="AG926" s="34"/>
      <c r="AH926" s="34"/>
      <c r="AI926" s="34"/>
      <c r="AJ926" s="34"/>
      <c r="AK926" s="34"/>
      <c r="AL926" s="34"/>
      <c r="AM926" s="34"/>
      <c r="AN926" s="34"/>
      <c r="AO926" s="34"/>
      <c r="AP926" s="34"/>
      <c r="AQ926" s="34"/>
      <c r="AR926" s="34"/>
      <c r="AS926" s="34"/>
      <c r="AT926" s="34"/>
      <c r="AU926" s="34"/>
      <c r="AV926" s="34"/>
      <c r="AW926" s="34"/>
      <c r="AX926" s="34"/>
      <c r="AY926" s="57"/>
      <c r="AZ926" s="47"/>
      <c r="BA926" s="34"/>
      <c r="BB926" s="34"/>
      <c r="BC926" s="34"/>
      <c r="BD926" s="47"/>
      <c r="BE926" s="34"/>
      <c r="BF926" s="34"/>
      <c r="BG926" s="34"/>
      <c r="BH926" s="34"/>
      <c r="BI926" s="32"/>
      <c r="BJ926" s="34"/>
      <c r="BK926" s="34"/>
      <c r="BL926" s="34"/>
      <c r="BM926" s="34"/>
      <c r="BN926" s="34"/>
      <c r="BO926" s="34"/>
      <c r="BP926" s="34"/>
      <c r="BQ926" s="34"/>
      <c r="BR926" s="34"/>
      <c r="BS926" s="34"/>
      <c r="BT926" s="34"/>
      <c r="BU926" s="34"/>
    </row>
    <row r="927">
      <c r="A927" s="34"/>
      <c r="B927" s="34"/>
      <c r="C927" s="34"/>
      <c r="D927" s="33"/>
      <c r="E927" s="34"/>
      <c r="F927" s="34"/>
      <c r="G927" s="34"/>
      <c r="H927" s="34"/>
      <c r="I927" s="34"/>
      <c r="J927" s="36"/>
      <c r="K927" s="49"/>
      <c r="L927" s="96"/>
      <c r="M927" s="34"/>
      <c r="N927" s="34"/>
      <c r="O927" s="34"/>
      <c r="P927" s="32"/>
      <c r="Q927" s="34"/>
      <c r="R927" s="34"/>
      <c r="S927" s="34"/>
      <c r="T927" s="34"/>
      <c r="U927" s="34"/>
      <c r="V927" s="34"/>
      <c r="W927" s="34"/>
      <c r="X927" s="34"/>
      <c r="Y927" s="34"/>
      <c r="Z927" s="34"/>
      <c r="AA927" s="34"/>
      <c r="AB927" s="34"/>
      <c r="AC927" s="34"/>
      <c r="AD927" s="34"/>
      <c r="AE927" s="34"/>
      <c r="AF927" s="34"/>
      <c r="AG927" s="34"/>
      <c r="AH927" s="34"/>
      <c r="AI927" s="34"/>
      <c r="AJ927" s="34"/>
      <c r="AK927" s="34"/>
      <c r="AL927" s="34"/>
      <c r="AM927" s="34"/>
      <c r="AN927" s="34"/>
      <c r="AO927" s="34"/>
      <c r="AP927" s="34"/>
      <c r="AQ927" s="34"/>
      <c r="AR927" s="34"/>
      <c r="AS927" s="34"/>
      <c r="AT927" s="34"/>
      <c r="AU927" s="34"/>
      <c r="AV927" s="34"/>
      <c r="AW927" s="34"/>
      <c r="AX927" s="34"/>
      <c r="AY927" s="57"/>
      <c r="AZ927" s="47"/>
      <c r="BA927" s="34"/>
      <c r="BB927" s="34"/>
      <c r="BC927" s="34"/>
      <c r="BD927" s="47"/>
      <c r="BE927" s="34"/>
      <c r="BF927" s="34"/>
      <c r="BG927" s="34"/>
      <c r="BH927" s="34"/>
      <c r="BI927" s="32"/>
      <c r="BJ927" s="34"/>
      <c r="BK927" s="34"/>
      <c r="BL927" s="34"/>
      <c r="BM927" s="34"/>
      <c r="BN927" s="34"/>
      <c r="BO927" s="34"/>
      <c r="BP927" s="34"/>
      <c r="BQ927" s="34"/>
      <c r="BR927" s="34"/>
      <c r="BS927" s="34"/>
      <c r="BT927" s="34"/>
      <c r="BU927" s="34"/>
    </row>
    <row r="928">
      <c r="A928" s="34"/>
      <c r="B928" s="34"/>
      <c r="C928" s="34"/>
      <c r="D928" s="33"/>
      <c r="E928" s="34"/>
      <c r="F928" s="34"/>
      <c r="G928" s="34"/>
      <c r="H928" s="34"/>
      <c r="I928" s="34"/>
      <c r="J928" s="36"/>
      <c r="K928" s="49"/>
      <c r="L928" s="96"/>
      <c r="M928" s="34"/>
      <c r="N928" s="34"/>
      <c r="O928" s="34"/>
      <c r="P928" s="32"/>
      <c r="Q928" s="34"/>
      <c r="R928" s="34"/>
      <c r="S928" s="34"/>
      <c r="T928" s="34"/>
      <c r="U928" s="34"/>
      <c r="V928" s="34"/>
      <c r="W928" s="34"/>
      <c r="X928" s="34"/>
      <c r="Y928" s="34"/>
      <c r="Z928" s="34"/>
      <c r="AA928" s="34"/>
      <c r="AB928" s="34"/>
      <c r="AC928" s="34"/>
      <c r="AD928" s="34"/>
      <c r="AE928" s="34"/>
      <c r="AF928" s="34"/>
      <c r="AG928" s="34"/>
      <c r="AH928" s="34"/>
      <c r="AI928" s="34"/>
      <c r="AJ928" s="34"/>
      <c r="AK928" s="34"/>
      <c r="AL928" s="34"/>
      <c r="AM928" s="34"/>
      <c r="AN928" s="34"/>
      <c r="AO928" s="34"/>
      <c r="AP928" s="34"/>
      <c r="AQ928" s="34"/>
      <c r="AR928" s="34"/>
      <c r="AS928" s="34"/>
      <c r="AT928" s="34"/>
      <c r="AU928" s="34"/>
      <c r="AV928" s="34"/>
      <c r="AW928" s="34"/>
      <c r="AX928" s="34"/>
      <c r="AY928" s="57"/>
      <c r="AZ928" s="47"/>
      <c r="BA928" s="34"/>
      <c r="BB928" s="34"/>
      <c r="BC928" s="34"/>
      <c r="BD928" s="47"/>
      <c r="BE928" s="34"/>
      <c r="BF928" s="34"/>
      <c r="BG928" s="34"/>
      <c r="BH928" s="34"/>
      <c r="BI928" s="32"/>
      <c r="BJ928" s="34"/>
      <c r="BK928" s="34"/>
      <c r="BL928" s="34"/>
      <c r="BM928" s="34"/>
      <c r="BN928" s="34"/>
      <c r="BO928" s="34"/>
      <c r="BP928" s="34"/>
      <c r="BQ928" s="34"/>
      <c r="BR928" s="34"/>
      <c r="BS928" s="34"/>
      <c r="BT928" s="34"/>
      <c r="BU928" s="34"/>
    </row>
    <row r="929">
      <c r="A929" s="34"/>
      <c r="B929" s="34"/>
      <c r="C929" s="34"/>
      <c r="D929" s="33"/>
      <c r="E929" s="34"/>
      <c r="F929" s="34"/>
      <c r="G929" s="34"/>
      <c r="H929" s="34"/>
      <c r="I929" s="34"/>
      <c r="J929" s="36"/>
      <c r="K929" s="49"/>
      <c r="L929" s="96"/>
      <c r="M929" s="34"/>
      <c r="N929" s="34"/>
      <c r="O929" s="34"/>
      <c r="P929" s="32"/>
      <c r="Q929" s="34"/>
      <c r="R929" s="34"/>
      <c r="S929" s="34"/>
      <c r="T929" s="34"/>
      <c r="U929" s="34"/>
      <c r="V929" s="34"/>
      <c r="W929" s="34"/>
      <c r="X929" s="34"/>
      <c r="Y929" s="34"/>
      <c r="Z929" s="34"/>
      <c r="AA929" s="34"/>
      <c r="AB929" s="34"/>
      <c r="AC929" s="34"/>
      <c r="AD929" s="34"/>
      <c r="AE929" s="34"/>
      <c r="AF929" s="34"/>
      <c r="AG929" s="34"/>
      <c r="AH929" s="34"/>
      <c r="AI929" s="34"/>
      <c r="AJ929" s="34"/>
      <c r="AK929" s="34"/>
      <c r="AL929" s="34"/>
      <c r="AM929" s="34"/>
      <c r="AN929" s="34"/>
      <c r="AO929" s="34"/>
      <c r="AP929" s="34"/>
      <c r="AQ929" s="34"/>
      <c r="AR929" s="34"/>
      <c r="AS929" s="34"/>
      <c r="AT929" s="34"/>
      <c r="AU929" s="34"/>
      <c r="AV929" s="34"/>
      <c r="AW929" s="34"/>
      <c r="AX929" s="34"/>
      <c r="AY929" s="57"/>
      <c r="AZ929" s="47"/>
      <c r="BA929" s="34"/>
      <c r="BB929" s="34"/>
      <c r="BC929" s="34"/>
      <c r="BD929" s="47"/>
      <c r="BE929" s="34"/>
      <c r="BF929" s="34"/>
      <c r="BG929" s="34"/>
      <c r="BH929" s="34"/>
      <c r="BI929" s="32"/>
      <c r="BJ929" s="34"/>
      <c r="BK929" s="34"/>
      <c r="BL929" s="34"/>
      <c r="BM929" s="34"/>
      <c r="BN929" s="34"/>
      <c r="BO929" s="34"/>
      <c r="BP929" s="34"/>
      <c r="BQ929" s="34"/>
      <c r="BR929" s="34"/>
      <c r="BS929" s="34"/>
      <c r="BT929" s="34"/>
      <c r="BU929" s="34"/>
    </row>
    <row r="930">
      <c r="A930" s="34"/>
      <c r="B930" s="34"/>
      <c r="C930" s="34"/>
      <c r="D930" s="33"/>
      <c r="E930" s="34"/>
      <c r="F930" s="34"/>
      <c r="G930" s="34"/>
      <c r="H930" s="34"/>
      <c r="I930" s="34"/>
      <c r="J930" s="36"/>
      <c r="K930" s="49"/>
      <c r="L930" s="96"/>
      <c r="M930" s="34"/>
      <c r="N930" s="34"/>
      <c r="O930" s="34"/>
      <c r="P930" s="32"/>
      <c r="Q930" s="34"/>
      <c r="R930" s="34"/>
      <c r="S930" s="34"/>
      <c r="T930" s="34"/>
      <c r="U930" s="34"/>
      <c r="V930" s="34"/>
      <c r="W930" s="34"/>
      <c r="X930" s="34"/>
      <c r="Y930" s="34"/>
      <c r="Z930" s="34"/>
      <c r="AA930" s="34"/>
      <c r="AB930" s="34"/>
      <c r="AC930" s="34"/>
      <c r="AD930" s="34"/>
      <c r="AE930" s="34"/>
      <c r="AF930" s="34"/>
      <c r="AG930" s="34"/>
      <c r="AH930" s="34"/>
      <c r="AI930" s="34"/>
      <c r="AJ930" s="34"/>
      <c r="AK930" s="34"/>
      <c r="AL930" s="34"/>
      <c r="AM930" s="34"/>
      <c r="AN930" s="34"/>
      <c r="AO930" s="34"/>
      <c r="AP930" s="34"/>
      <c r="AQ930" s="34"/>
      <c r="AR930" s="34"/>
      <c r="AS930" s="34"/>
      <c r="AT930" s="34"/>
      <c r="AU930" s="34"/>
      <c r="AV930" s="34"/>
      <c r="AW930" s="34"/>
      <c r="AX930" s="34"/>
      <c r="AY930" s="57"/>
      <c r="AZ930" s="47"/>
      <c r="BA930" s="34"/>
      <c r="BB930" s="34"/>
      <c r="BC930" s="34"/>
      <c r="BD930" s="47"/>
      <c r="BE930" s="34"/>
      <c r="BF930" s="34"/>
      <c r="BG930" s="34"/>
      <c r="BH930" s="34"/>
      <c r="BI930" s="32"/>
      <c r="BJ930" s="34"/>
      <c r="BK930" s="34"/>
      <c r="BL930" s="34"/>
      <c r="BM930" s="34"/>
      <c r="BN930" s="34"/>
      <c r="BO930" s="34"/>
      <c r="BP930" s="34"/>
      <c r="BQ930" s="34"/>
      <c r="BR930" s="34"/>
      <c r="BS930" s="34"/>
      <c r="BT930" s="34"/>
      <c r="BU930" s="34"/>
    </row>
    <row r="931">
      <c r="A931" s="34"/>
      <c r="B931" s="34"/>
      <c r="C931" s="34"/>
      <c r="D931" s="33"/>
      <c r="E931" s="34"/>
      <c r="F931" s="34"/>
      <c r="G931" s="34"/>
      <c r="H931" s="34"/>
      <c r="I931" s="34"/>
      <c r="J931" s="36"/>
      <c r="K931" s="49"/>
      <c r="L931" s="96"/>
      <c r="M931" s="34"/>
      <c r="N931" s="34"/>
      <c r="O931" s="34"/>
      <c r="P931" s="32"/>
      <c r="Q931" s="34"/>
      <c r="R931" s="34"/>
      <c r="S931" s="34"/>
      <c r="T931" s="34"/>
      <c r="U931" s="34"/>
      <c r="V931" s="34"/>
      <c r="W931" s="34"/>
      <c r="X931" s="34"/>
      <c r="Y931" s="34"/>
      <c r="Z931" s="34"/>
      <c r="AA931" s="34"/>
      <c r="AB931" s="34"/>
      <c r="AC931" s="34"/>
      <c r="AD931" s="34"/>
      <c r="AE931" s="34"/>
      <c r="AF931" s="34"/>
      <c r="AG931" s="34"/>
      <c r="AH931" s="34"/>
      <c r="AI931" s="34"/>
      <c r="AJ931" s="34"/>
      <c r="AK931" s="34"/>
      <c r="AL931" s="34"/>
      <c r="AM931" s="34"/>
      <c r="AN931" s="34"/>
      <c r="AO931" s="34"/>
      <c r="AP931" s="34"/>
      <c r="AQ931" s="34"/>
      <c r="AR931" s="34"/>
      <c r="AS931" s="34"/>
      <c r="AT931" s="34"/>
      <c r="AU931" s="34"/>
      <c r="AV931" s="34"/>
      <c r="AW931" s="34"/>
      <c r="AX931" s="34"/>
      <c r="AY931" s="57"/>
      <c r="AZ931" s="47"/>
      <c r="BA931" s="34"/>
      <c r="BB931" s="34"/>
      <c r="BC931" s="34"/>
      <c r="BD931" s="47"/>
      <c r="BE931" s="34"/>
      <c r="BF931" s="34"/>
      <c r="BG931" s="34"/>
      <c r="BH931" s="34"/>
      <c r="BI931" s="32"/>
      <c r="BJ931" s="34"/>
      <c r="BK931" s="34"/>
      <c r="BL931" s="34"/>
      <c r="BM931" s="34"/>
      <c r="BN931" s="34"/>
      <c r="BO931" s="34"/>
      <c r="BP931" s="34"/>
      <c r="BQ931" s="34"/>
      <c r="BR931" s="34"/>
      <c r="BS931" s="34"/>
      <c r="BT931" s="34"/>
      <c r="BU931" s="34"/>
    </row>
    <row r="932">
      <c r="A932" s="34"/>
      <c r="B932" s="34"/>
      <c r="C932" s="34"/>
      <c r="D932" s="33"/>
      <c r="E932" s="34"/>
      <c r="F932" s="34"/>
      <c r="G932" s="34"/>
      <c r="H932" s="34"/>
      <c r="I932" s="34"/>
      <c r="J932" s="36"/>
      <c r="K932" s="49"/>
      <c r="L932" s="96"/>
      <c r="M932" s="34"/>
      <c r="N932" s="34"/>
      <c r="O932" s="34"/>
      <c r="P932" s="32"/>
      <c r="Q932" s="34"/>
      <c r="R932" s="34"/>
      <c r="S932" s="34"/>
      <c r="T932" s="34"/>
      <c r="U932" s="34"/>
      <c r="V932" s="34"/>
      <c r="W932" s="34"/>
      <c r="X932" s="34"/>
      <c r="Y932" s="34"/>
      <c r="Z932" s="34"/>
      <c r="AA932" s="34"/>
      <c r="AB932" s="34"/>
      <c r="AC932" s="34"/>
      <c r="AD932" s="34"/>
      <c r="AE932" s="34"/>
      <c r="AF932" s="34"/>
      <c r="AG932" s="34"/>
      <c r="AH932" s="34"/>
      <c r="AI932" s="34"/>
      <c r="AJ932" s="34"/>
      <c r="AK932" s="34"/>
      <c r="AL932" s="34"/>
      <c r="AM932" s="34"/>
      <c r="AN932" s="34"/>
      <c r="AO932" s="34"/>
      <c r="AP932" s="34"/>
      <c r="AQ932" s="34"/>
      <c r="AR932" s="34"/>
      <c r="AS932" s="34"/>
      <c r="AT932" s="34"/>
      <c r="AU932" s="34"/>
      <c r="AV932" s="34"/>
      <c r="AW932" s="34"/>
      <c r="AX932" s="34"/>
      <c r="AY932" s="57"/>
      <c r="AZ932" s="47"/>
      <c r="BA932" s="34"/>
      <c r="BB932" s="34"/>
      <c r="BC932" s="34"/>
      <c r="BD932" s="47"/>
      <c r="BE932" s="34"/>
      <c r="BF932" s="34"/>
      <c r="BG932" s="34"/>
      <c r="BH932" s="34"/>
      <c r="BI932" s="32"/>
      <c r="BJ932" s="34"/>
      <c r="BK932" s="34"/>
      <c r="BL932" s="34"/>
      <c r="BM932" s="34"/>
      <c r="BN932" s="34"/>
      <c r="BO932" s="34"/>
      <c r="BP932" s="34"/>
      <c r="BQ932" s="34"/>
      <c r="BR932" s="34"/>
      <c r="BS932" s="34"/>
      <c r="BT932" s="34"/>
      <c r="BU932" s="34"/>
    </row>
    <row r="933">
      <c r="A933" s="34"/>
      <c r="B933" s="34"/>
      <c r="C933" s="34"/>
      <c r="D933" s="33"/>
      <c r="E933" s="34"/>
      <c r="F933" s="34"/>
      <c r="G933" s="34"/>
      <c r="H933" s="34"/>
      <c r="I933" s="34"/>
      <c r="J933" s="36"/>
      <c r="K933" s="49"/>
      <c r="L933" s="96"/>
      <c r="M933" s="34"/>
      <c r="N933" s="34"/>
      <c r="O933" s="34"/>
      <c r="P933" s="32"/>
      <c r="Q933" s="34"/>
      <c r="R933" s="34"/>
      <c r="S933" s="34"/>
      <c r="T933" s="34"/>
      <c r="U933" s="34"/>
      <c r="V933" s="34"/>
      <c r="W933" s="34"/>
      <c r="X933" s="34"/>
      <c r="Y933" s="34"/>
      <c r="Z933" s="34"/>
      <c r="AA933" s="34"/>
      <c r="AB933" s="34"/>
      <c r="AC933" s="34"/>
      <c r="AD933" s="34"/>
      <c r="AE933" s="34"/>
      <c r="AF933" s="34"/>
      <c r="AG933" s="34"/>
      <c r="AH933" s="34"/>
      <c r="AI933" s="34"/>
      <c r="AJ933" s="34"/>
      <c r="AK933" s="34"/>
      <c r="AL933" s="34"/>
      <c r="AM933" s="34"/>
      <c r="AN933" s="34"/>
      <c r="AO933" s="34"/>
      <c r="AP933" s="34"/>
      <c r="AQ933" s="34"/>
      <c r="AR933" s="34"/>
      <c r="AS933" s="34"/>
      <c r="AT933" s="34"/>
      <c r="AU933" s="34"/>
      <c r="AV933" s="34"/>
      <c r="AW933" s="34"/>
      <c r="AX933" s="34"/>
      <c r="AY933" s="57"/>
      <c r="AZ933" s="47"/>
      <c r="BA933" s="34"/>
      <c r="BB933" s="34"/>
      <c r="BC933" s="34"/>
      <c r="BD933" s="47"/>
      <c r="BE933" s="34"/>
      <c r="BF933" s="34"/>
      <c r="BG933" s="34"/>
      <c r="BH933" s="34"/>
      <c r="BI933" s="32"/>
      <c r="BJ933" s="34"/>
      <c r="BK933" s="34"/>
      <c r="BL933" s="34"/>
      <c r="BM933" s="34"/>
      <c r="BN933" s="34"/>
      <c r="BO933" s="34"/>
      <c r="BP933" s="34"/>
      <c r="BQ933" s="34"/>
      <c r="BR933" s="34"/>
      <c r="BS933" s="34"/>
      <c r="BT933" s="34"/>
      <c r="BU933" s="34"/>
    </row>
    <row r="934">
      <c r="A934" s="34"/>
      <c r="B934" s="34"/>
      <c r="C934" s="34"/>
      <c r="D934" s="33"/>
      <c r="E934" s="34"/>
      <c r="F934" s="34"/>
      <c r="G934" s="34"/>
      <c r="H934" s="34"/>
      <c r="I934" s="34"/>
      <c r="J934" s="36"/>
      <c r="K934" s="49"/>
      <c r="L934" s="96"/>
      <c r="M934" s="34"/>
      <c r="N934" s="34"/>
      <c r="O934" s="34"/>
      <c r="P934" s="32"/>
      <c r="Q934" s="34"/>
      <c r="R934" s="34"/>
      <c r="S934" s="34"/>
      <c r="T934" s="34"/>
      <c r="U934" s="34"/>
      <c r="V934" s="34"/>
      <c r="W934" s="34"/>
      <c r="X934" s="34"/>
      <c r="Y934" s="34"/>
      <c r="Z934" s="34"/>
      <c r="AA934" s="34"/>
      <c r="AB934" s="34"/>
      <c r="AC934" s="34"/>
      <c r="AD934" s="34"/>
      <c r="AE934" s="34"/>
      <c r="AF934" s="34"/>
      <c r="AG934" s="34"/>
      <c r="AH934" s="34"/>
      <c r="AI934" s="34"/>
      <c r="AJ934" s="34"/>
      <c r="AK934" s="34"/>
      <c r="AL934" s="34"/>
      <c r="AM934" s="34"/>
      <c r="AN934" s="34"/>
      <c r="AO934" s="34"/>
      <c r="AP934" s="34"/>
      <c r="AQ934" s="34"/>
      <c r="AR934" s="34"/>
      <c r="AS934" s="34"/>
      <c r="AT934" s="34"/>
      <c r="AU934" s="34"/>
      <c r="AV934" s="34"/>
      <c r="AW934" s="34"/>
      <c r="AX934" s="34"/>
      <c r="AY934" s="57"/>
      <c r="AZ934" s="47"/>
      <c r="BA934" s="34"/>
      <c r="BB934" s="34"/>
      <c r="BC934" s="34"/>
      <c r="BD934" s="47"/>
      <c r="BE934" s="34"/>
      <c r="BF934" s="34"/>
      <c r="BG934" s="34"/>
      <c r="BH934" s="34"/>
      <c r="BI934" s="32"/>
      <c r="BJ934" s="34"/>
      <c r="BK934" s="34"/>
      <c r="BL934" s="34"/>
      <c r="BM934" s="34"/>
      <c r="BN934" s="34"/>
      <c r="BO934" s="34"/>
      <c r="BP934" s="34"/>
      <c r="BQ934" s="34"/>
      <c r="BR934" s="34"/>
      <c r="BS934" s="34"/>
      <c r="BT934" s="34"/>
      <c r="BU934" s="34"/>
    </row>
    <row r="935">
      <c r="A935" s="34"/>
      <c r="B935" s="34"/>
      <c r="C935" s="34"/>
      <c r="D935" s="33"/>
      <c r="E935" s="34"/>
      <c r="F935" s="34"/>
      <c r="G935" s="34"/>
      <c r="H935" s="34"/>
      <c r="I935" s="34"/>
      <c r="J935" s="36"/>
      <c r="K935" s="49"/>
      <c r="L935" s="96"/>
      <c r="M935" s="34"/>
      <c r="N935" s="34"/>
      <c r="O935" s="34"/>
      <c r="P935" s="32"/>
      <c r="Q935" s="34"/>
      <c r="R935" s="34"/>
      <c r="S935" s="34"/>
      <c r="T935" s="34"/>
      <c r="U935" s="34"/>
      <c r="V935" s="34"/>
      <c r="W935" s="34"/>
      <c r="X935" s="34"/>
      <c r="Y935" s="34"/>
      <c r="Z935" s="34"/>
      <c r="AA935" s="34"/>
      <c r="AB935" s="34"/>
      <c r="AC935" s="34"/>
      <c r="AD935" s="34"/>
      <c r="AE935" s="34"/>
      <c r="AF935" s="34"/>
      <c r="AG935" s="34"/>
      <c r="AH935" s="34"/>
      <c r="AI935" s="34"/>
      <c r="AJ935" s="34"/>
      <c r="AK935" s="34"/>
      <c r="AL935" s="34"/>
      <c r="AM935" s="34"/>
      <c r="AN935" s="34"/>
      <c r="AO935" s="34"/>
      <c r="AP935" s="34"/>
      <c r="AQ935" s="34"/>
      <c r="AR935" s="34"/>
      <c r="AS935" s="34"/>
      <c r="AT935" s="34"/>
      <c r="AU935" s="34"/>
      <c r="AV935" s="34"/>
      <c r="AW935" s="34"/>
      <c r="AX935" s="34"/>
      <c r="AY935" s="57"/>
      <c r="AZ935" s="47"/>
      <c r="BA935" s="34"/>
      <c r="BB935" s="34"/>
      <c r="BC935" s="34"/>
      <c r="BD935" s="47"/>
      <c r="BE935" s="34"/>
      <c r="BF935" s="34"/>
      <c r="BG935" s="34"/>
      <c r="BH935" s="34"/>
      <c r="BI935" s="32"/>
      <c r="BJ935" s="34"/>
      <c r="BK935" s="34"/>
      <c r="BL935" s="34"/>
      <c r="BM935" s="34"/>
      <c r="BN935" s="34"/>
      <c r="BO935" s="34"/>
      <c r="BP935" s="34"/>
      <c r="BQ935" s="34"/>
      <c r="BR935" s="34"/>
      <c r="BS935" s="34"/>
      <c r="BT935" s="34"/>
      <c r="BU935" s="34"/>
    </row>
    <row r="936">
      <c r="A936" s="34"/>
      <c r="B936" s="34"/>
      <c r="C936" s="34"/>
      <c r="D936" s="33"/>
      <c r="E936" s="34"/>
      <c r="F936" s="34"/>
      <c r="G936" s="34"/>
      <c r="H936" s="34"/>
      <c r="I936" s="34"/>
      <c r="J936" s="36"/>
      <c r="K936" s="49"/>
      <c r="L936" s="96"/>
      <c r="M936" s="34"/>
      <c r="N936" s="34"/>
      <c r="O936" s="34"/>
      <c r="P936" s="32"/>
      <c r="Q936" s="34"/>
      <c r="R936" s="34"/>
      <c r="S936" s="34"/>
      <c r="T936" s="34"/>
      <c r="U936" s="34"/>
      <c r="V936" s="34"/>
      <c r="W936" s="34"/>
      <c r="X936" s="34"/>
      <c r="Y936" s="34"/>
      <c r="Z936" s="34"/>
      <c r="AA936" s="34"/>
      <c r="AB936" s="34"/>
      <c r="AC936" s="34"/>
      <c r="AD936" s="34"/>
      <c r="AE936" s="34"/>
      <c r="AF936" s="34"/>
      <c r="AG936" s="34"/>
      <c r="AH936" s="34"/>
      <c r="AI936" s="34"/>
      <c r="AJ936" s="34"/>
      <c r="AK936" s="34"/>
      <c r="AL936" s="34"/>
      <c r="AM936" s="34"/>
      <c r="AN936" s="34"/>
      <c r="AO936" s="34"/>
      <c r="AP936" s="34"/>
      <c r="AQ936" s="34"/>
      <c r="AR936" s="34"/>
      <c r="AS936" s="34"/>
      <c r="AT936" s="34"/>
      <c r="AU936" s="34"/>
      <c r="AV936" s="34"/>
      <c r="AW936" s="34"/>
      <c r="AX936" s="34"/>
      <c r="AY936" s="57"/>
      <c r="AZ936" s="47"/>
      <c r="BA936" s="34"/>
      <c r="BB936" s="34"/>
      <c r="BC936" s="34"/>
      <c r="BD936" s="47"/>
      <c r="BE936" s="34"/>
      <c r="BF936" s="34"/>
      <c r="BG936" s="34"/>
      <c r="BH936" s="34"/>
      <c r="BI936" s="32"/>
      <c r="BJ936" s="34"/>
      <c r="BK936" s="34"/>
      <c r="BL936" s="34"/>
      <c r="BM936" s="34"/>
      <c r="BN936" s="34"/>
      <c r="BO936" s="34"/>
      <c r="BP936" s="34"/>
      <c r="BQ936" s="34"/>
      <c r="BR936" s="34"/>
      <c r="BS936" s="34"/>
      <c r="BT936" s="34"/>
      <c r="BU936" s="34"/>
    </row>
    <row r="937">
      <c r="A937" s="34"/>
      <c r="B937" s="34"/>
      <c r="C937" s="34"/>
      <c r="D937" s="33"/>
      <c r="E937" s="34"/>
      <c r="F937" s="34"/>
      <c r="G937" s="34"/>
      <c r="H937" s="34"/>
      <c r="I937" s="34"/>
      <c r="J937" s="36"/>
      <c r="K937" s="49"/>
      <c r="L937" s="96"/>
      <c r="M937" s="34"/>
      <c r="N937" s="34"/>
      <c r="O937" s="34"/>
      <c r="P937" s="32"/>
      <c r="Q937" s="34"/>
      <c r="R937" s="34"/>
      <c r="S937" s="34"/>
      <c r="T937" s="34"/>
      <c r="U937" s="34"/>
      <c r="V937" s="34"/>
      <c r="W937" s="34"/>
      <c r="X937" s="34"/>
      <c r="Y937" s="34"/>
      <c r="Z937" s="34"/>
      <c r="AA937" s="34"/>
      <c r="AB937" s="34"/>
      <c r="AC937" s="34"/>
      <c r="AD937" s="34"/>
      <c r="AE937" s="34"/>
      <c r="AF937" s="34"/>
      <c r="AG937" s="34"/>
      <c r="AH937" s="34"/>
      <c r="AI937" s="34"/>
      <c r="AJ937" s="34"/>
      <c r="AK937" s="34"/>
      <c r="AL937" s="34"/>
      <c r="AM937" s="34"/>
      <c r="AN937" s="34"/>
      <c r="AO937" s="34"/>
      <c r="AP937" s="34"/>
      <c r="AQ937" s="34"/>
      <c r="AR937" s="34"/>
      <c r="AS937" s="34"/>
      <c r="AT937" s="34"/>
      <c r="AU937" s="34"/>
      <c r="AV937" s="34"/>
      <c r="AW937" s="34"/>
      <c r="AX937" s="34"/>
      <c r="AY937" s="57"/>
      <c r="AZ937" s="47"/>
      <c r="BA937" s="34"/>
      <c r="BB937" s="34"/>
      <c r="BC937" s="34"/>
      <c r="BD937" s="47"/>
      <c r="BE937" s="34"/>
      <c r="BF937" s="34"/>
      <c r="BG937" s="34"/>
      <c r="BH937" s="34"/>
      <c r="BI937" s="32"/>
      <c r="BJ937" s="34"/>
      <c r="BK937" s="34"/>
      <c r="BL937" s="34"/>
      <c r="BM937" s="34"/>
      <c r="BN937" s="34"/>
      <c r="BO937" s="34"/>
      <c r="BP937" s="34"/>
      <c r="BQ937" s="34"/>
      <c r="BR937" s="34"/>
      <c r="BS937" s="34"/>
      <c r="BT937" s="34"/>
      <c r="BU937" s="34"/>
    </row>
    <row r="938">
      <c r="A938" s="34"/>
      <c r="B938" s="34"/>
      <c r="C938" s="34"/>
      <c r="D938" s="33"/>
      <c r="E938" s="34"/>
      <c r="F938" s="34"/>
      <c r="G938" s="34"/>
      <c r="H938" s="34"/>
      <c r="I938" s="34"/>
      <c r="J938" s="36"/>
      <c r="K938" s="49"/>
      <c r="L938" s="96"/>
      <c r="M938" s="34"/>
      <c r="N938" s="34"/>
      <c r="O938" s="34"/>
      <c r="P938" s="32"/>
      <c r="Q938" s="34"/>
      <c r="R938" s="34"/>
      <c r="S938" s="34"/>
      <c r="T938" s="34"/>
      <c r="U938" s="34"/>
      <c r="V938" s="34"/>
      <c r="W938" s="34"/>
      <c r="X938" s="34"/>
      <c r="Y938" s="34"/>
      <c r="Z938" s="34"/>
      <c r="AA938" s="34"/>
      <c r="AB938" s="34"/>
      <c r="AC938" s="34"/>
      <c r="AD938" s="34"/>
      <c r="AE938" s="34"/>
      <c r="AF938" s="34"/>
      <c r="AG938" s="34"/>
      <c r="AH938" s="34"/>
      <c r="AI938" s="34"/>
      <c r="AJ938" s="34"/>
      <c r="AK938" s="34"/>
      <c r="AL938" s="34"/>
      <c r="AM938" s="34"/>
      <c r="AN938" s="34"/>
      <c r="AO938" s="34"/>
      <c r="AP938" s="34"/>
      <c r="AQ938" s="34"/>
      <c r="AR938" s="34"/>
      <c r="AS938" s="34"/>
      <c r="AT938" s="34"/>
      <c r="AU938" s="34"/>
      <c r="AV938" s="34"/>
      <c r="AW938" s="34"/>
      <c r="AX938" s="34"/>
      <c r="AY938" s="57"/>
      <c r="AZ938" s="47"/>
      <c r="BA938" s="34"/>
      <c r="BB938" s="34"/>
      <c r="BC938" s="34"/>
      <c r="BD938" s="47"/>
      <c r="BE938" s="34"/>
      <c r="BF938" s="34"/>
      <c r="BG938" s="34"/>
      <c r="BH938" s="34"/>
      <c r="BI938" s="32"/>
      <c r="BJ938" s="34"/>
      <c r="BK938" s="34"/>
      <c r="BL938" s="34"/>
      <c r="BM938" s="34"/>
      <c r="BN938" s="34"/>
      <c r="BO938" s="34"/>
      <c r="BP938" s="34"/>
      <c r="BQ938" s="34"/>
      <c r="BR938" s="34"/>
      <c r="BS938" s="34"/>
      <c r="BT938" s="34"/>
      <c r="BU938" s="34"/>
    </row>
    <row r="939">
      <c r="A939" s="34"/>
      <c r="B939" s="34"/>
      <c r="C939" s="34"/>
      <c r="D939" s="33"/>
      <c r="E939" s="34"/>
      <c r="F939" s="34"/>
      <c r="G939" s="34"/>
      <c r="H939" s="34"/>
      <c r="I939" s="34"/>
      <c r="J939" s="36"/>
      <c r="K939" s="49"/>
      <c r="L939" s="96"/>
      <c r="M939" s="34"/>
      <c r="N939" s="34"/>
      <c r="O939" s="34"/>
      <c r="P939" s="32"/>
      <c r="Q939" s="34"/>
      <c r="R939" s="34"/>
      <c r="S939" s="34"/>
      <c r="T939" s="34"/>
      <c r="U939" s="34"/>
      <c r="V939" s="34"/>
      <c r="W939" s="34"/>
      <c r="X939" s="34"/>
      <c r="Y939" s="34"/>
      <c r="Z939" s="34"/>
      <c r="AA939" s="34"/>
      <c r="AB939" s="34"/>
      <c r="AC939" s="34"/>
      <c r="AD939" s="34"/>
      <c r="AE939" s="34"/>
      <c r="AF939" s="34"/>
      <c r="AG939" s="34"/>
      <c r="AH939" s="34"/>
      <c r="AI939" s="34"/>
      <c r="AJ939" s="34"/>
      <c r="AK939" s="34"/>
      <c r="AL939" s="34"/>
      <c r="AM939" s="34"/>
      <c r="AN939" s="34"/>
      <c r="AO939" s="34"/>
      <c r="AP939" s="34"/>
      <c r="AQ939" s="34"/>
      <c r="AR939" s="34"/>
      <c r="AS939" s="34"/>
      <c r="AT939" s="34"/>
      <c r="AU939" s="34"/>
      <c r="AV939" s="34"/>
      <c r="AW939" s="34"/>
      <c r="AX939" s="34"/>
      <c r="AY939" s="57"/>
      <c r="AZ939" s="47"/>
      <c r="BA939" s="34"/>
      <c r="BB939" s="34"/>
      <c r="BC939" s="34"/>
      <c r="BD939" s="47"/>
      <c r="BE939" s="34"/>
      <c r="BF939" s="34"/>
      <c r="BG939" s="34"/>
      <c r="BH939" s="34"/>
      <c r="BI939" s="32"/>
      <c r="BJ939" s="34"/>
      <c r="BK939" s="34"/>
      <c r="BL939" s="34"/>
      <c r="BM939" s="34"/>
      <c r="BN939" s="34"/>
      <c r="BO939" s="34"/>
      <c r="BP939" s="34"/>
      <c r="BQ939" s="34"/>
      <c r="BR939" s="34"/>
      <c r="BS939" s="34"/>
      <c r="BT939" s="34"/>
      <c r="BU939" s="34"/>
    </row>
    <row r="940">
      <c r="A940" s="34"/>
      <c r="B940" s="34"/>
      <c r="C940" s="34"/>
      <c r="D940" s="33"/>
      <c r="E940" s="34"/>
      <c r="F940" s="34"/>
      <c r="G940" s="34"/>
      <c r="H940" s="34"/>
      <c r="I940" s="34"/>
      <c r="J940" s="36"/>
      <c r="K940" s="49"/>
      <c r="L940" s="96"/>
      <c r="M940" s="34"/>
      <c r="N940" s="34"/>
      <c r="O940" s="34"/>
      <c r="P940" s="32"/>
      <c r="Q940" s="34"/>
      <c r="R940" s="34"/>
      <c r="S940" s="34"/>
      <c r="T940" s="34"/>
      <c r="U940" s="34"/>
      <c r="V940" s="34"/>
      <c r="W940" s="34"/>
      <c r="X940" s="34"/>
      <c r="Y940" s="34"/>
      <c r="Z940" s="34"/>
      <c r="AA940" s="34"/>
      <c r="AB940" s="34"/>
      <c r="AC940" s="34"/>
      <c r="AD940" s="34"/>
      <c r="AE940" s="34"/>
      <c r="AF940" s="34"/>
      <c r="AG940" s="34"/>
      <c r="AH940" s="34"/>
      <c r="AI940" s="34"/>
      <c r="AJ940" s="34"/>
      <c r="AK940" s="34"/>
      <c r="AL940" s="34"/>
      <c r="AM940" s="34"/>
      <c r="AN940" s="34"/>
      <c r="AO940" s="34"/>
      <c r="AP940" s="34"/>
      <c r="AQ940" s="34"/>
      <c r="AR940" s="34"/>
      <c r="AS940" s="34"/>
      <c r="AT940" s="34"/>
      <c r="AU940" s="34"/>
      <c r="AV940" s="34"/>
      <c r="AW940" s="34"/>
      <c r="AX940" s="34"/>
      <c r="AY940" s="57"/>
      <c r="AZ940" s="47"/>
      <c r="BA940" s="34"/>
      <c r="BB940" s="34"/>
      <c r="BC940" s="34"/>
      <c r="BD940" s="47"/>
      <c r="BE940" s="34"/>
      <c r="BF940" s="34"/>
      <c r="BG940" s="34"/>
      <c r="BH940" s="34"/>
      <c r="BI940" s="32"/>
      <c r="BJ940" s="34"/>
      <c r="BK940" s="34"/>
      <c r="BL940" s="34"/>
      <c r="BM940" s="34"/>
      <c r="BN940" s="34"/>
      <c r="BO940" s="34"/>
      <c r="BP940" s="34"/>
      <c r="BQ940" s="34"/>
      <c r="BR940" s="34"/>
      <c r="BS940" s="34"/>
      <c r="BT940" s="34"/>
      <c r="BU940" s="34"/>
    </row>
    <row r="941">
      <c r="A941" s="34"/>
      <c r="B941" s="34"/>
      <c r="C941" s="34"/>
      <c r="D941" s="33"/>
      <c r="E941" s="34"/>
      <c r="F941" s="34"/>
      <c r="G941" s="34"/>
      <c r="H941" s="34"/>
      <c r="I941" s="34"/>
      <c r="J941" s="36"/>
      <c r="K941" s="49"/>
      <c r="L941" s="96"/>
      <c r="M941" s="34"/>
      <c r="N941" s="34"/>
      <c r="O941" s="34"/>
      <c r="P941" s="32"/>
      <c r="Q941" s="34"/>
      <c r="R941" s="34"/>
      <c r="S941" s="34"/>
      <c r="T941" s="34"/>
      <c r="U941" s="34"/>
      <c r="V941" s="34"/>
      <c r="W941" s="34"/>
      <c r="X941" s="34"/>
      <c r="Y941" s="34"/>
      <c r="Z941" s="34"/>
      <c r="AA941" s="34"/>
      <c r="AB941" s="34"/>
      <c r="AC941" s="34"/>
      <c r="AD941" s="34"/>
      <c r="AE941" s="34"/>
      <c r="AF941" s="34"/>
      <c r="AG941" s="34"/>
      <c r="AH941" s="34"/>
      <c r="AI941" s="34"/>
      <c r="AJ941" s="34"/>
      <c r="AK941" s="34"/>
      <c r="AL941" s="34"/>
      <c r="AM941" s="34"/>
      <c r="AN941" s="34"/>
      <c r="AO941" s="34"/>
      <c r="AP941" s="34"/>
      <c r="AQ941" s="34"/>
      <c r="AR941" s="34"/>
      <c r="AS941" s="34"/>
      <c r="AT941" s="34"/>
      <c r="AU941" s="34"/>
      <c r="AV941" s="34"/>
      <c r="AW941" s="34"/>
      <c r="AX941" s="34"/>
      <c r="AY941" s="57"/>
      <c r="AZ941" s="47"/>
      <c r="BA941" s="34"/>
      <c r="BB941" s="34"/>
      <c r="BC941" s="34"/>
      <c r="BD941" s="47"/>
      <c r="BE941" s="34"/>
      <c r="BF941" s="34"/>
      <c r="BG941" s="34"/>
      <c r="BH941" s="34"/>
      <c r="BI941" s="32"/>
      <c r="BJ941" s="34"/>
      <c r="BK941" s="34"/>
      <c r="BL941" s="34"/>
      <c r="BM941" s="34"/>
      <c r="BN941" s="34"/>
      <c r="BO941" s="34"/>
      <c r="BP941" s="34"/>
      <c r="BQ941" s="34"/>
      <c r="BR941" s="34"/>
      <c r="BS941" s="34"/>
      <c r="BT941" s="34"/>
      <c r="BU941" s="34"/>
    </row>
    <row r="942">
      <c r="A942" s="34"/>
      <c r="B942" s="34"/>
      <c r="C942" s="34"/>
      <c r="D942" s="33"/>
      <c r="E942" s="34"/>
      <c r="F942" s="34"/>
      <c r="G942" s="34"/>
      <c r="H942" s="34"/>
      <c r="I942" s="34"/>
      <c r="J942" s="36"/>
      <c r="K942" s="49"/>
      <c r="L942" s="96"/>
      <c r="M942" s="34"/>
      <c r="N942" s="34"/>
      <c r="O942" s="34"/>
      <c r="P942" s="32"/>
      <c r="Q942" s="34"/>
      <c r="R942" s="34"/>
      <c r="S942" s="34"/>
      <c r="T942" s="34"/>
      <c r="U942" s="34"/>
      <c r="V942" s="34"/>
      <c r="W942" s="34"/>
      <c r="X942" s="34"/>
      <c r="Y942" s="34"/>
      <c r="Z942" s="34"/>
      <c r="AA942" s="34"/>
      <c r="AB942" s="34"/>
      <c r="AC942" s="34"/>
      <c r="AD942" s="34"/>
      <c r="AE942" s="34"/>
      <c r="AF942" s="34"/>
      <c r="AG942" s="34"/>
      <c r="AH942" s="34"/>
      <c r="AI942" s="34"/>
      <c r="AJ942" s="34"/>
      <c r="AK942" s="34"/>
      <c r="AL942" s="34"/>
      <c r="AM942" s="34"/>
      <c r="AN942" s="34"/>
      <c r="AO942" s="34"/>
      <c r="AP942" s="34"/>
      <c r="AQ942" s="34"/>
      <c r="AR942" s="34"/>
      <c r="AS942" s="34"/>
      <c r="AT942" s="34"/>
      <c r="AU942" s="34"/>
      <c r="AV942" s="34"/>
      <c r="AW942" s="34"/>
      <c r="AX942" s="34"/>
      <c r="AY942" s="57"/>
      <c r="AZ942" s="47"/>
      <c r="BA942" s="34"/>
      <c r="BB942" s="34"/>
      <c r="BC942" s="34"/>
      <c r="BD942" s="47"/>
      <c r="BE942" s="34"/>
      <c r="BF942" s="34"/>
      <c r="BG942" s="34"/>
      <c r="BH942" s="34"/>
      <c r="BI942" s="32"/>
      <c r="BJ942" s="34"/>
      <c r="BK942" s="34"/>
      <c r="BL942" s="34"/>
      <c r="BM942" s="34"/>
      <c r="BN942" s="34"/>
      <c r="BO942" s="34"/>
      <c r="BP942" s="34"/>
      <c r="BQ942" s="34"/>
      <c r="BR942" s="34"/>
      <c r="BS942" s="34"/>
      <c r="BT942" s="34"/>
      <c r="BU942" s="34"/>
    </row>
    <row r="943">
      <c r="A943" s="34"/>
      <c r="B943" s="34"/>
      <c r="C943" s="34"/>
      <c r="D943" s="33"/>
      <c r="E943" s="34"/>
      <c r="F943" s="34"/>
      <c r="G943" s="34"/>
      <c r="H943" s="34"/>
      <c r="I943" s="34"/>
      <c r="J943" s="36"/>
      <c r="K943" s="49"/>
      <c r="L943" s="96"/>
      <c r="M943" s="34"/>
      <c r="N943" s="34"/>
      <c r="O943" s="34"/>
      <c r="P943" s="32"/>
      <c r="Q943" s="34"/>
      <c r="R943" s="34"/>
      <c r="S943" s="34"/>
      <c r="T943" s="34"/>
      <c r="U943" s="34"/>
      <c r="V943" s="34"/>
      <c r="W943" s="34"/>
      <c r="X943" s="34"/>
      <c r="Y943" s="34"/>
      <c r="Z943" s="34"/>
      <c r="AA943" s="34"/>
      <c r="AB943" s="34"/>
      <c r="AC943" s="34"/>
      <c r="AD943" s="34"/>
      <c r="AE943" s="34"/>
      <c r="AF943" s="34"/>
      <c r="AG943" s="34"/>
      <c r="AH943" s="34"/>
      <c r="AI943" s="34"/>
      <c r="AJ943" s="34"/>
      <c r="AK943" s="34"/>
      <c r="AL943" s="34"/>
      <c r="AM943" s="34"/>
      <c r="AN943" s="34"/>
      <c r="AO943" s="34"/>
      <c r="AP943" s="34"/>
      <c r="AQ943" s="34"/>
      <c r="AR943" s="34"/>
      <c r="AS943" s="34"/>
      <c r="AT943" s="34"/>
      <c r="AU943" s="34"/>
      <c r="AV943" s="34"/>
      <c r="AW943" s="34"/>
      <c r="AX943" s="34"/>
      <c r="AY943" s="57"/>
      <c r="AZ943" s="47"/>
      <c r="BA943" s="34"/>
      <c r="BB943" s="34"/>
      <c r="BC943" s="34"/>
      <c r="BD943" s="47"/>
      <c r="BE943" s="34"/>
      <c r="BF943" s="34"/>
      <c r="BG943" s="34"/>
      <c r="BH943" s="34"/>
      <c r="BI943" s="32"/>
      <c r="BJ943" s="34"/>
      <c r="BK943" s="34"/>
      <c r="BL943" s="34"/>
      <c r="BM943" s="34"/>
      <c r="BN943" s="34"/>
      <c r="BO943" s="34"/>
      <c r="BP943" s="34"/>
      <c r="BQ943" s="34"/>
      <c r="BR943" s="34"/>
      <c r="BS943" s="34"/>
      <c r="BT943" s="34"/>
      <c r="BU943" s="34"/>
    </row>
    <row r="944">
      <c r="A944" s="34"/>
      <c r="B944" s="34"/>
      <c r="C944" s="34"/>
      <c r="D944" s="33"/>
      <c r="E944" s="34"/>
      <c r="F944" s="34"/>
      <c r="G944" s="34"/>
      <c r="H944" s="34"/>
      <c r="I944" s="34"/>
      <c r="J944" s="36"/>
      <c r="K944" s="49"/>
      <c r="L944" s="96"/>
      <c r="M944" s="34"/>
      <c r="N944" s="34"/>
      <c r="O944" s="34"/>
      <c r="P944" s="32"/>
      <c r="Q944" s="34"/>
      <c r="R944" s="34"/>
      <c r="S944" s="34"/>
      <c r="T944" s="34"/>
      <c r="U944" s="34"/>
      <c r="V944" s="34"/>
      <c r="W944" s="34"/>
      <c r="X944" s="34"/>
      <c r="Y944" s="34"/>
      <c r="Z944" s="34"/>
      <c r="AA944" s="34"/>
      <c r="AB944" s="34"/>
      <c r="AC944" s="34"/>
      <c r="AD944" s="34"/>
      <c r="AE944" s="34"/>
      <c r="AF944" s="34"/>
      <c r="AG944" s="34"/>
      <c r="AH944" s="34"/>
      <c r="AI944" s="34"/>
      <c r="AJ944" s="34"/>
      <c r="AK944" s="34"/>
      <c r="AL944" s="34"/>
      <c r="AM944" s="34"/>
      <c r="AN944" s="34"/>
      <c r="AO944" s="34"/>
      <c r="AP944" s="34"/>
      <c r="AQ944" s="34"/>
      <c r="AR944" s="34"/>
      <c r="AS944" s="34"/>
      <c r="AT944" s="34"/>
      <c r="AU944" s="34"/>
      <c r="AV944" s="34"/>
      <c r="AW944" s="34"/>
      <c r="AX944" s="34"/>
      <c r="AY944" s="57"/>
      <c r="AZ944" s="47"/>
      <c r="BA944" s="34"/>
      <c r="BB944" s="34"/>
      <c r="BC944" s="34"/>
      <c r="BD944" s="47"/>
      <c r="BE944" s="34"/>
      <c r="BF944" s="34"/>
      <c r="BG944" s="34"/>
      <c r="BH944" s="34"/>
      <c r="BI944" s="32"/>
      <c r="BJ944" s="34"/>
      <c r="BK944" s="34"/>
      <c r="BL944" s="34"/>
      <c r="BM944" s="34"/>
      <c r="BN944" s="34"/>
      <c r="BO944" s="34"/>
      <c r="BP944" s="34"/>
      <c r="BQ944" s="34"/>
      <c r="BR944" s="34"/>
      <c r="BS944" s="34"/>
      <c r="BT944" s="34"/>
      <c r="BU944" s="34"/>
    </row>
    <row r="945">
      <c r="A945" s="34"/>
      <c r="B945" s="34"/>
      <c r="C945" s="34"/>
      <c r="D945" s="33"/>
      <c r="E945" s="34"/>
      <c r="F945" s="34"/>
      <c r="G945" s="34"/>
      <c r="H945" s="34"/>
      <c r="I945" s="34"/>
      <c r="J945" s="36"/>
      <c r="K945" s="49"/>
      <c r="L945" s="96"/>
      <c r="M945" s="34"/>
      <c r="N945" s="34"/>
      <c r="O945" s="34"/>
      <c r="P945" s="32"/>
      <c r="Q945" s="34"/>
      <c r="R945" s="34"/>
      <c r="S945" s="34"/>
      <c r="T945" s="34"/>
      <c r="U945" s="34"/>
      <c r="V945" s="34"/>
      <c r="W945" s="34"/>
      <c r="X945" s="34"/>
      <c r="Y945" s="34"/>
      <c r="Z945" s="34"/>
      <c r="AA945" s="34"/>
      <c r="AB945" s="34"/>
      <c r="AC945" s="34"/>
      <c r="AD945" s="34"/>
      <c r="AE945" s="34"/>
      <c r="AF945" s="34"/>
      <c r="AG945" s="34"/>
      <c r="AH945" s="34"/>
      <c r="AI945" s="34"/>
      <c r="AJ945" s="34"/>
      <c r="AK945" s="34"/>
      <c r="AL945" s="34"/>
      <c r="AM945" s="34"/>
      <c r="AN945" s="34"/>
      <c r="AO945" s="34"/>
      <c r="AP945" s="34"/>
      <c r="AQ945" s="34"/>
      <c r="AR945" s="34"/>
      <c r="AS945" s="34"/>
      <c r="AT945" s="34"/>
      <c r="AU945" s="34"/>
      <c r="AV945" s="34"/>
      <c r="AW945" s="34"/>
      <c r="AX945" s="34"/>
      <c r="AY945" s="57"/>
      <c r="AZ945" s="47"/>
      <c r="BA945" s="34"/>
      <c r="BB945" s="34"/>
      <c r="BC945" s="34"/>
      <c r="BD945" s="47"/>
      <c r="BE945" s="34"/>
      <c r="BF945" s="34"/>
      <c r="BG945" s="34"/>
      <c r="BH945" s="34"/>
      <c r="BI945" s="32"/>
      <c r="BJ945" s="34"/>
      <c r="BK945" s="34"/>
      <c r="BL945" s="34"/>
      <c r="BM945" s="34"/>
      <c r="BN945" s="34"/>
      <c r="BO945" s="34"/>
      <c r="BP945" s="34"/>
      <c r="BQ945" s="34"/>
      <c r="BR945" s="34"/>
      <c r="BS945" s="34"/>
      <c r="BT945" s="34"/>
      <c r="BU945" s="34"/>
    </row>
    <row r="946">
      <c r="A946" s="34"/>
      <c r="B946" s="34"/>
      <c r="C946" s="34"/>
      <c r="D946" s="33"/>
      <c r="E946" s="34"/>
      <c r="F946" s="34"/>
      <c r="G946" s="34"/>
      <c r="H946" s="34"/>
      <c r="I946" s="34"/>
      <c r="J946" s="36"/>
      <c r="K946" s="49"/>
      <c r="L946" s="96"/>
      <c r="M946" s="34"/>
      <c r="N946" s="34"/>
      <c r="O946" s="34"/>
      <c r="P946" s="32"/>
      <c r="Q946" s="34"/>
      <c r="R946" s="34"/>
      <c r="S946" s="34"/>
      <c r="T946" s="34"/>
      <c r="U946" s="34"/>
      <c r="V946" s="34"/>
      <c r="W946" s="34"/>
      <c r="X946" s="34"/>
      <c r="Y946" s="34"/>
      <c r="Z946" s="34"/>
      <c r="AA946" s="34"/>
      <c r="AB946" s="34"/>
      <c r="AC946" s="34"/>
      <c r="AD946" s="34"/>
      <c r="AE946" s="34"/>
      <c r="AF946" s="34"/>
      <c r="AG946" s="34"/>
      <c r="AH946" s="34"/>
      <c r="AI946" s="34"/>
      <c r="AJ946" s="34"/>
      <c r="AK946" s="34"/>
      <c r="AL946" s="34"/>
      <c r="AM946" s="34"/>
      <c r="AN946" s="34"/>
      <c r="AO946" s="34"/>
      <c r="AP946" s="34"/>
      <c r="AQ946" s="34"/>
      <c r="AR946" s="34"/>
      <c r="AS946" s="34"/>
      <c r="AT946" s="34"/>
      <c r="AU946" s="34"/>
      <c r="AV946" s="34"/>
      <c r="AW946" s="34"/>
      <c r="AX946" s="34"/>
      <c r="AY946" s="57"/>
      <c r="AZ946" s="47"/>
      <c r="BA946" s="34"/>
      <c r="BB946" s="34"/>
      <c r="BC946" s="34"/>
      <c r="BD946" s="47"/>
      <c r="BE946" s="34"/>
      <c r="BF946" s="34"/>
      <c r="BG946" s="34"/>
      <c r="BH946" s="34"/>
      <c r="BI946" s="32"/>
      <c r="BJ946" s="34"/>
      <c r="BK946" s="34"/>
      <c r="BL946" s="34"/>
      <c r="BM946" s="34"/>
      <c r="BN946" s="34"/>
      <c r="BO946" s="34"/>
      <c r="BP946" s="34"/>
      <c r="BQ946" s="34"/>
      <c r="BR946" s="34"/>
      <c r="BS946" s="34"/>
      <c r="BT946" s="34"/>
      <c r="BU946" s="34"/>
    </row>
    <row r="947">
      <c r="A947" s="34"/>
      <c r="B947" s="34"/>
      <c r="C947" s="34"/>
      <c r="D947" s="33"/>
      <c r="E947" s="34"/>
      <c r="F947" s="34"/>
      <c r="G947" s="34"/>
      <c r="H947" s="34"/>
      <c r="I947" s="34"/>
      <c r="J947" s="36"/>
      <c r="K947" s="49"/>
      <c r="L947" s="96"/>
      <c r="M947" s="34"/>
      <c r="N947" s="34"/>
      <c r="O947" s="34"/>
      <c r="P947" s="32"/>
      <c r="Q947" s="34"/>
      <c r="R947" s="34"/>
      <c r="S947" s="34"/>
      <c r="T947" s="34"/>
      <c r="U947" s="34"/>
      <c r="V947" s="34"/>
      <c r="W947" s="34"/>
      <c r="X947" s="34"/>
      <c r="Y947" s="34"/>
      <c r="Z947" s="34"/>
      <c r="AA947" s="34"/>
      <c r="AB947" s="34"/>
      <c r="AC947" s="34"/>
      <c r="AD947" s="34"/>
      <c r="AE947" s="34"/>
      <c r="AF947" s="34"/>
      <c r="AG947" s="34"/>
      <c r="AH947" s="34"/>
      <c r="AI947" s="34"/>
      <c r="AJ947" s="34"/>
      <c r="AK947" s="34"/>
      <c r="AL947" s="34"/>
      <c r="AM947" s="34"/>
      <c r="AN947" s="34"/>
      <c r="AO947" s="34"/>
      <c r="AP947" s="34"/>
      <c r="AQ947" s="34"/>
      <c r="AR947" s="34"/>
      <c r="AS947" s="34"/>
      <c r="AT947" s="34"/>
      <c r="AU947" s="34"/>
      <c r="AV947" s="34"/>
      <c r="AW947" s="34"/>
      <c r="AX947" s="34"/>
      <c r="AY947" s="57"/>
      <c r="AZ947" s="47"/>
      <c r="BA947" s="34"/>
      <c r="BB947" s="34"/>
      <c r="BC947" s="34"/>
      <c r="BD947" s="47"/>
      <c r="BE947" s="34"/>
      <c r="BF947" s="34"/>
      <c r="BG947" s="34"/>
      <c r="BH947" s="34"/>
      <c r="BI947" s="32"/>
      <c r="BJ947" s="34"/>
      <c r="BK947" s="34"/>
      <c r="BL947" s="34"/>
      <c r="BM947" s="34"/>
      <c r="BN947" s="34"/>
      <c r="BO947" s="34"/>
      <c r="BP947" s="34"/>
      <c r="BQ947" s="34"/>
      <c r="BR947" s="34"/>
      <c r="BS947" s="34"/>
      <c r="BT947" s="34"/>
      <c r="BU947" s="34"/>
    </row>
    <row r="948">
      <c r="A948" s="34"/>
      <c r="B948" s="34"/>
      <c r="C948" s="34"/>
      <c r="D948" s="33"/>
      <c r="E948" s="34"/>
      <c r="F948" s="34"/>
      <c r="G948" s="34"/>
      <c r="H948" s="34"/>
      <c r="I948" s="34"/>
      <c r="J948" s="36"/>
      <c r="K948" s="49"/>
      <c r="L948" s="96"/>
      <c r="M948" s="34"/>
      <c r="N948" s="34"/>
      <c r="O948" s="34"/>
      <c r="P948" s="32"/>
      <c r="Q948" s="34"/>
      <c r="R948" s="34"/>
      <c r="S948" s="34"/>
      <c r="T948" s="34"/>
      <c r="U948" s="34"/>
      <c r="V948" s="34"/>
      <c r="W948" s="34"/>
      <c r="X948" s="34"/>
      <c r="Y948" s="34"/>
      <c r="Z948" s="34"/>
      <c r="AA948" s="34"/>
      <c r="AB948" s="34"/>
      <c r="AC948" s="34"/>
      <c r="AD948" s="34"/>
      <c r="AE948" s="34"/>
      <c r="AF948" s="34"/>
      <c r="AG948" s="34"/>
      <c r="AH948" s="34"/>
      <c r="AI948" s="34"/>
      <c r="AJ948" s="34"/>
      <c r="AK948" s="34"/>
      <c r="AL948" s="34"/>
      <c r="AM948" s="34"/>
      <c r="AN948" s="34"/>
      <c r="AO948" s="34"/>
      <c r="AP948" s="34"/>
      <c r="AQ948" s="34"/>
      <c r="AR948" s="34"/>
      <c r="AS948" s="34"/>
      <c r="AT948" s="34"/>
      <c r="AU948" s="34"/>
      <c r="AV948" s="34"/>
      <c r="AW948" s="34"/>
      <c r="AX948" s="34"/>
      <c r="AY948" s="57"/>
      <c r="AZ948" s="47"/>
      <c r="BA948" s="34"/>
      <c r="BB948" s="34"/>
      <c r="BC948" s="34"/>
      <c r="BD948" s="47"/>
      <c r="BE948" s="34"/>
      <c r="BF948" s="34"/>
      <c r="BG948" s="34"/>
      <c r="BH948" s="34"/>
      <c r="BI948" s="32"/>
      <c r="BJ948" s="34"/>
      <c r="BK948" s="34"/>
      <c r="BL948" s="34"/>
      <c r="BM948" s="34"/>
      <c r="BN948" s="34"/>
      <c r="BO948" s="34"/>
      <c r="BP948" s="34"/>
      <c r="BQ948" s="34"/>
      <c r="BR948" s="34"/>
      <c r="BS948" s="34"/>
      <c r="BT948" s="34"/>
      <c r="BU948" s="34"/>
    </row>
    <row r="949">
      <c r="A949" s="34"/>
      <c r="B949" s="34"/>
      <c r="C949" s="34"/>
      <c r="D949" s="33"/>
      <c r="E949" s="34"/>
      <c r="F949" s="34"/>
      <c r="G949" s="34"/>
      <c r="H949" s="34"/>
      <c r="I949" s="34"/>
      <c r="J949" s="36"/>
      <c r="K949" s="49"/>
      <c r="L949" s="96"/>
      <c r="M949" s="34"/>
      <c r="N949" s="34"/>
      <c r="O949" s="34"/>
      <c r="P949" s="32"/>
      <c r="Q949" s="34"/>
      <c r="R949" s="34"/>
      <c r="S949" s="34"/>
      <c r="T949" s="34"/>
      <c r="U949" s="34"/>
      <c r="V949" s="34"/>
      <c r="W949" s="34"/>
      <c r="X949" s="34"/>
      <c r="Y949" s="34"/>
      <c r="Z949" s="34"/>
      <c r="AA949" s="34"/>
      <c r="AB949" s="34"/>
      <c r="AC949" s="34"/>
      <c r="AD949" s="34"/>
      <c r="AE949" s="34"/>
      <c r="AF949" s="34"/>
      <c r="AG949" s="34"/>
      <c r="AH949" s="34"/>
      <c r="AI949" s="34"/>
      <c r="AJ949" s="34"/>
      <c r="AK949" s="34"/>
      <c r="AL949" s="34"/>
      <c r="AM949" s="34"/>
      <c r="AN949" s="34"/>
      <c r="AO949" s="34"/>
      <c r="AP949" s="34"/>
      <c r="AQ949" s="34"/>
      <c r="AR949" s="34"/>
      <c r="AS949" s="34"/>
      <c r="AT949" s="34"/>
      <c r="AU949" s="34"/>
      <c r="AV949" s="34"/>
      <c r="AW949" s="34"/>
      <c r="AX949" s="34"/>
      <c r="AY949" s="57"/>
      <c r="AZ949" s="47"/>
      <c r="BA949" s="34"/>
      <c r="BB949" s="34"/>
      <c r="BC949" s="34"/>
      <c r="BD949" s="47"/>
      <c r="BE949" s="34"/>
      <c r="BF949" s="34"/>
      <c r="BG949" s="34"/>
      <c r="BH949" s="34"/>
      <c r="BI949" s="32"/>
      <c r="BJ949" s="34"/>
      <c r="BK949" s="34"/>
      <c r="BL949" s="34"/>
      <c r="BM949" s="34"/>
      <c r="BN949" s="34"/>
      <c r="BO949" s="34"/>
      <c r="BP949" s="34"/>
      <c r="BQ949" s="34"/>
      <c r="BR949" s="34"/>
      <c r="BS949" s="34"/>
      <c r="BT949" s="34"/>
      <c r="BU949" s="34"/>
    </row>
    <row r="950">
      <c r="A950" s="34"/>
      <c r="B950" s="34"/>
      <c r="C950" s="34"/>
      <c r="D950" s="33"/>
      <c r="E950" s="34"/>
      <c r="F950" s="34"/>
      <c r="G950" s="34"/>
      <c r="H950" s="34"/>
      <c r="I950" s="34"/>
      <c r="J950" s="36"/>
      <c r="K950" s="49"/>
      <c r="L950" s="96"/>
      <c r="M950" s="34"/>
      <c r="N950" s="34"/>
      <c r="O950" s="34"/>
      <c r="P950" s="32"/>
      <c r="Q950" s="34"/>
      <c r="R950" s="34"/>
      <c r="S950" s="34"/>
      <c r="T950" s="34"/>
      <c r="U950" s="34"/>
      <c r="V950" s="34"/>
      <c r="W950" s="34"/>
      <c r="X950" s="34"/>
      <c r="Y950" s="34"/>
      <c r="Z950" s="34"/>
      <c r="AA950" s="34"/>
      <c r="AB950" s="34"/>
      <c r="AC950" s="34"/>
      <c r="AD950" s="34"/>
      <c r="AE950" s="34"/>
      <c r="AF950" s="34"/>
      <c r="AG950" s="34"/>
      <c r="AH950" s="34"/>
      <c r="AI950" s="34"/>
      <c r="AJ950" s="34"/>
      <c r="AK950" s="34"/>
      <c r="AL950" s="34"/>
      <c r="AM950" s="34"/>
      <c r="AN950" s="34"/>
      <c r="AO950" s="34"/>
      <c r="AP950" s="34"/>
      <c r="AQ950" s="34"/>
      <c r="AR950" s="34"/>
      <c r="AS950" s="34"/>
      <c r="AT950" s="34"/>
      <c r="AU950" s="34"/>
      <c r="AV950" s="34"/>
      <c r="AW950" s="34"/>
      <c r="AX950" s="34"/>
      <c r="AY950" s="57"/>
      <c r="AZ950" s="47"/>
      <c r="BA950" s="34"/>
      <c r="BB950" s="34"/>
      <c r="BC950" s="34"/>
      <c r="BD950" s="47"/>
      <c r="BE950" s="34"/>
      <c r="BF950" s="34"/>
      <c r="BG950" s="34"/>
      <c r="BH950" s="34"/>
      <c r="BI950" s="32"/>
      <c r="BJ950" s="34"/>
      <c r="BK950" s="34"/>
      <c r="BL950" s="34"/>
      <c r="BM950" s="34"/>
      <c r="BN950" s="34"/>
      <c r="BO950" s="34"/>
      <c r="BP950" s="34"/>
      <c r="BQ950" s="34"/>
      <c r="BR950" s="34"/>
      <c r="BS950" s="34"/>
      <c r="BT950" s="34"/>
      <c r="BU950" s="34"/>
    </row>
    <row r="951">
      <c r="A951" s="34"/>
      <c r="B951" s="34"/>
      <c r="C951" s="34"/>
      <c r="D951" s="33"/>
      <c r="E951" s="34"/>
      <c r="F951" s="34"/>
      <c r="G951" s="34"/>
      <c r="H951" s="34"/>
      <c r="I951" s="34"/>
      <c r="J951" s="36"/>
      <c r="K951" s="49"/>
      <c r="L951" s="96"/>
      <c r="M951" s="34"/>
      <c r="N951" s="34"/>
      <c r="O951" s="34"/>
      <c r="P951" s="32"/>
      <c r="Q951" s="34"/>
      <c r="R951" s="34"/>
      <c r="S951" s="34"/>
      <c r="T951" s="34"/>
      <c r="U951" s="34"/>
      <c r="V951" s="34"/>
      <c r="W951" s="34"/>
      <c r="X951" s="34"/>
      <c r="Y951" s="34"/>
      <c r="Z951" s="34"/>
      <c r="AA951" s="34"/>
      <c r="AB951" s="34"/>
      <c r="AC951" s="34"/>
      <c r="AD951" s="34"/>
      <c r="AE951" s="34"/>
      <c r="AF951" s="34"/>
      <c r="AG951" s="34"/>
      <c r="AH951" s="34"/>
      <c r="AI951" s="34"/>
      <c r="AJ951" s="34"/>
      <c r="AK951" s="34"/>
      <c r="AL951" s="34"/>
      <c r="AM951" s="34"/>
      <c r="AN951" s="34"/>
      <c r="AO951" s="34"/>
      <c r="AP951" s="34"/>
      <c r="AQ951" s="34"/>
      <c r="AR951" s="34"/>
      <c r="AS951" s="34"/>
      <c r="AT951" s="34"/>
      <c r="AU951" s="34"/>
      <c r="AV951" s="34"/>
      <c r="AW951" s="34"/>
      <c r="AX951" s="34"/>
      <c r="AY951" s="57"/>
      <c r="AZ951" s="47"/>
      <c r="BA951" s="34"/>
      <c r="BB951" s="34"/>
      <c r="BC951" s="34"/>
      <c r="BD951" s="47"/>
      <c r="BE951" s="34"/>
      <c r="BF951" s="34"/>
      <c r="BG951" s="34"/>
      <c r="BH951" s="34"/>
      <c r="BI951" s="32"/>
      <c r="BJ951" s="34"/>
      <c r="BK951" s="34"/>
      <c r="BL951" s="34"/>
      <c r="BM951" s="34"/>
      <c r="BN951" s="34"/>
      <c r="BO951" s="34"/>
      <c r="BP951" s="34"/>
      <c r="BQ951" s="34"/>
      <c r="BR951" s="34"/>
      <c r="BS951" s="34"/>
      <c r="BT951" s="34"/>
      <c r="BU951" s="34"/>
    </row>
    <row r="952">
      <c r="A952" s="34"/>
      <c r="B952" s="34"/>
      <c r="C952" s="34"/>
      <c r="D952" s="33"/>
      <c r="E952" s="34"/>
      <c r="F952" s="34"/>
      <c r="G952" s="34"/>
      <c r="H952" s="34"/>
      <c r="I952" s="34"/>
      <c r="J952" s="36"/>
      <c r="K952" s="49"/>
      <c r="L952" s="96"/>
      <c r="M952" s="34"/>
      <c r="N952" s="34"/>
      <c r="O952" s="34"/>
      <c r="P952" s="32"/>
      <c r="Q952" s="34"/>
      <c r="R952" s="34"/>
      <c r="S952" s="34"/>
      <c r="T952" s="34"/>
      <c r="U952" s="34"/>
      <c r="V952" s="34"/>
      <c r="W952" s="34"/>
      <c r="X952" s="34"/>
      <c r="Y952" s="34"/>
      <c r="Z952" s="34"/>
      <c r="AA952" s="34"/>
      <c r="AB952" s="34"/>
      <c r="AC952" s="34"/>
      <c r="AD952" s="34"/>
      <c r="AE952" s="34"/>
      <c r="AF952" s="34"/>
      <c r="AG952" s="34"/>
      <c r="AH952" s="34"/>
      <c r="AI952" s="34"/>
      <c r="AJ952" s="34"/>
      <c r="AK952" s="34"/>
      <c r="AL952" s="34"/>
      <c r="AM952" s="34"/>
      <c r="AN952" s="34"/>
      <c r="AO952" s="34"/>
      <c r="AP952" s="34"/>
      <c r="AQ952" s="34"/>
      <c r="AR952" s="34"/>
      <c r="AS952" s="34"/>
      <c r="AT952" s="34"/>
      <c r="AU952" s="34"/>
      <c r="AV952" s="34"/>
      <c r="AW952" s="34"/>
      <c r="AX952" s="34"/>
      <c r="AY952" s="57"/>
      <c r="AZ952" s="47"/>
      <c r="BA952" s="34"/>
      <c r="BB952" s="34"/>
      <c r="BC952" s="34"/>
      <c r="BD952" s="47"/>
      <c r="BE952" s="34"/>
      <c r="BF952" s="34"/>
      <c r="BG952" s="34"/>
      <c r="BH952" s="34"/>
      <c r="BI952" s="32"/>
      <c r="BJ952" s="34"/>
      <c r="BK952" s="34"/>
      <c r="BL952" s="34"/>
      <c r="BM952" s="34"/>
      <c r="BN952" s="34"/>
      <c r="BO952" s="34"/>
      <c r="BP952" s="34"/>
      <c r="BQ952" s="34"/>
      <c r="BR952" s="34"/>
      <c r="BS952" s="34"/>
      <c r="BT952" s="34"/>
      <c r="BU952" s="34"/>
    </row>
    <row r="953">
      <c r="A953" s="34"/>
      <c r="B953" s="34"/>
      <c r="C953" s="34"/>
      <c r="D953" s="33"/>
      <c r="E953" s="34"/>
      <c r="F953" s="34"/>
      <c r="G953" s="34"/>
      <c r="H953" s="34"/>
      <c r="I953" s="34"/>
      <c r="J953" s="36"/>
      <c r="K953" s="49"/>
      <c r="L953" s="96"/>
      <c r="M953" s="34"/>
      <c r="N953" s="34"/>
      <c r="O953" s="34"/>
      <c r="P953" s="32"/>
      <c r="Q953" s="34"/>
      <c r="R953" s="34"/>
      <c r="S953" s="34"/>
      <c r="T953" s="34"/>
      <c r="U953" s="34"/>
      <c r="V953" s="34"/>
      <c r="W953" s="34"/>
      <c r="X953" s="34"/>
      <c r="Y953" s="34"/>
      <c r="Z953" s="34"/>
      <c r="AA953" s="34"/>
      <c r="AB953" s="34"/>
      <c r="AC953" s="34"/>
      <c r="AD953" s="34"/>
      <c r="AE953" s="34"/>
      <c r="AF953" s="34"/>
      <c r="AG953" s="34"/>
      <c r="AH953" s="34"/>
      <c r="AI953" s="34"/>
      <c r="AJ953" s="34"/>
      <c r="AK953" s="34"/>
      <c r="AL953" s="34"/>
      <c r="AM953" s="34"/>
      <c r="AN953" s="34"/>
      <c r="AO953" s="34"/>
      <c r="AP953" s="34"/>
      <c r="AQ953" s="34"/>
      <c r="AR953" s="34"/>
      <c r="AS953" s="34"/>
      <c r="AT953" s="34"/>
      <c r="AU953" s="34"/>
      <c r="AV953" s="34"/>
      <c r="AW953" s="34"/>
      <c r="AX953" s="34"/>
      <c r="AY953" s="57"/>
      <c r="AZ953" s="47"/>
      <c r="BA953" s="34"/>
      <c r="BB953" s="34"/>
      <c r="BC953" s="34"/>
      <c r="BD953" s="47"/>
      <c r="BE953" s="34"/>
      <c r="BF953" s="34"/>
      <c r="BG953" s="34"/>
      <c r="BH953" s="34"/>
      <c r="BI953" s="32"/>
      <c r="BJ953" s="34"/>
      <c r="BK953" s="34"/>
      <c r="BL953" s="34"/>
      <c r="BM953" s="34"/>
      <c r="BN953" s="34"/>
      <c r="BO953" s="34"/>
      <c r="BP953" s="34"/>
      <c r="BQ953" s="34"/>
      <c r="BR953" s="34"/>
      <c r="BS953" s="34"/>
      <c r="BT953" s="34"/>
      <c r="BU953" s="34"/>
    </row>
    <row r="954">
      <c r="A954" s="34"/>
      <c r="B954" s="34"/>
      <c r="C954" s="34"/>
      <c r="D954" s="33"/>
      <c r="E954" s="34"/>
      <c r="F954" s="34"/>
      <c r="G954" s="34"/>
      <c r="H954" s="34"/>
      <c r="I954" s="34"/>
      <c r="J954" s="36"/>
      <c r="K954" s="49"/>
      <c r="L954" s="96"/>
      <c r="M954" s="34"/>
      <c r="N954" s="34"/>
      <c r="O954" s="34"/>
      <c r="P954" s="32"/>
      <c r="Q954" s="34"/>
      <c r="R954" s="34"/>
      <c r="S954" s="34"/>
      <c r="T954" s="34"/>
      <c r="U954" s="34"/>
      <c r="V954" s="34"/>
      <c r="W954" s="34"/>
      <c r="X954" s="34"/>
      <c r="Y954" s="34"/>
      <c r="Z954" s="34"/>
      <c r="AA954" s="34"/>
      <c r="AB954" s="34"/>
      <c r="AC954" s="34"/>
      <c r="AD954" s="34"/>
      <c r="AE954" s="34"/>
      <c r="AF954" s="34"/>
      <c r="AG954" s="34"/>
      <c r="AH954" s="34"/>
      <c r="AI954" s="34"/>
      <c r="AJ954" s="34"/>
      <c r="AK954" s="34"/>
      <c r="AL954" s="34"/>
      <c r="AM954" s="34"/>
      <c r="AN954" s="34"/>
      <c r="AO954" s="34"/>
      <c r="AP954" s="34"/>
      <c r="AQ954" s="34"/>
      <c r="AR954" s="34"/>
      <c r="AS954" s="34"/>
      <c r="AT954" s="34"/>
      <c r="AU954" s="34"/>
      <c r="AV954" s="34"/>
      <c r="AW954" s="34"/>
      <c r="AX954" s="34"/>
      <c r="AY954" s="57"/>
      <c r="AZ954" s="47"/>
      <c r="BA954" s="34"/>
      <c r="BB954" s="34"/>
      <c r="BC954" s="34"/>
      <c r="BD954" s="47"/>
      <c r="BE954" s="34"/>
      <c r="BF954" s="34"/>
      <c r="BG954" s="34"/>
      <c r="BH954" s="34"/>
      <c r="BI954" s="32"/>
      <c r="BJ954" s="34"/>
      <c r="BK954" s="34"/>
      <c r="BL954" s="34"/>
      <c r="BM954" s="34"/>
      <c r="BN954" s="34"/>
      <c r="BO954" s="34"/>
      <c r="BP954" s="34"/>
      <c r="BQ954" s="34"/>
      <c r="BR954" s="34"/>
      <c r="BS954" s="34"/>
      <c r="BT954" s="34"/>
      <c r="BU954" s="34"/>
    </row>
    <row r="955">
      <c r="A955" s="34"/>
      <c r="B955" s="34"/>
      <c r="C955" s="34"/>
      <c r="D955" s="33"/>
      <c r="E955" s="34"/>
      <c r="F955" s="34"/>
      <c r="G955" s="34"/>
      <c r="H955" s="34"/>
      <c r="I955" s="34"/>
      <c r="J955" s="36"/>
      <c r="K955" s="49"/>
      <c r="L955" s="96"/>
      <c r="M955" s="34"/>
      <c r="N955" s="34"/>
      <c r="O955" s="34"/>
      <c r="P955" s="32"/>
      <c r="Q955" s="34"/>
      <c r="R955" s="34"/>
      <c r="S955" s="34"/>
      <c r="T955" s="34"/>
      <c r="U955" s="34"/>
      <c r="V955" s="34"/>
      <c r="W955" s="34"/>
      <c r="X955" s="34"/>
      <c r="Y955" s="34"/>
      <c r="Z955" s="34"/>
      <c r="AA955" s="34"/>
      <c r="AB955" s="34"/>
      <c r="AC955" s="34"/>
      <c r="AD955" s="34"/>
      <c r="AE955" s="34"/>
      <c r="AF955" s="34"/>
      <c r="AG955" s="34"/>
      <c r="AH955" s="34"/>
      <c r="AI955" s="34"/>
      <c r="AJ955" s="34"/>
      <c r="AK955" s="34"/>
      <c r="AL955" s="34"/>
      <c r="AM955" s="34"/>
      <c r="AN955" s="34"/>
      <c r="AO955" s="34"/>
      <c r="AP955" s="34"/>
      <c r="AQ955" s="34"/>
      <c r="AR955" s="34"/>
      <c r="AS955" s="34"/>
      <c r="AT955" s="34"/>
      <c r="AU955" s="34"/>
      <c r="AV955" s="34"/>
      <c r="AW955" s="34"/>
      <c r="AX955" s="34"/>
      <c r="AY955" s="57"/>
      <c r="AZ955" s="47"/>
      <c r="BA955" s="34"/>
      <c r="BB955" s="34"/>
      <c r="BC955" s="34"/>
      <c r="BD955" s="47"/>
      <c r="BE955" s="34"/>
      <c r="BF955" s="34"/>
      <c r="BG955" s="34"/>
      <c r="BH955" s="34"/>
      <c r="BI955" s="32"/>
      <c r="BJ955" s="34"/>
      <c r="BK955" s="34"/>
      <c r="BL955" s="34"/>
      <c r="BM955" s="34"/>
      <c r="BN955" s="34"/>
      <c r="BO955" s="34"/>
      <c r="BP955" s="34"/>
      <c r="BQ955" s="34"/>
      <c r="BR955" s="34"/>
      <c r="BS955" s="34"/>
      <c r="BT955" s="34"/>
      <c r="BU955" s="34"/>
    </row>
    <row r="956">
      <c r="A956" s="34"/>
      <c r="B956" s="34"/>
      <c r="C956" s="34"/>
      <c r="D956" s="33"/>
      <c r="E956" s="34"/>
      <c r="F956" s="34"/>
      <c r="G956" s="34"/>
      <c r="H956" s="34"/>
      <c r="I956" s="34"/>
      <c r="J956" s="36"/>
      <c r="K956" s="49"/>
      <c r="L956" s="96"/>
      <c r="M956" s="34"/>
      <c r="N956" s="34"/>
      <c r="O956" s="34"/>
      <c r="P956" s="32"/>
      <c r="Q956" s="34"/>
      <c r="R956" s="34"/>
      <c r="S956" s="34"/>
      <c r="T956" s="34"/>
      <c r="U956" s="34"/>
      <c r="V956" s="34"/>
      <c r="W956" s="34"/>
      <c r="X956" s="34"/>
      <c r="Y956" s="34"/>
      <c r="Z956" s="34"/>
      <c r="AA956" s="34"/>
      <c r="AB956" s="34"/>
      <c r="AC956" s="34"/>
      <c r="AD956" s="34"/>
      <c r="AE956" s="34"/>
      <c r="AF956" s="34"/>
      <c r="AG956" s="34"/>
      <c r="AH956" s="34"/>
      <c r="AI956" s="34"/>
      <c r="AJ956" s="34"/>
      <c r="AK956" s="34"/>
      <c r="AL956" s="34"/>
      <c r="AM956" s="34"/>
      <c r="AN956" s="34"/>
      <c r="AO956" s="34"/>
      <c r="AP956" s="34"/>
      <c r="AQ956" s="34"/>
      <c r="AR956" s="34"/>
      <c r="AS956" s="34"/>
      <c r="AT956" s="34"/>
      <c r="AU956" s="34"/>
      <c r="AV956" s="34"/>
      <c r="AW956" s="34"/>
      <c r="AX956" s="34"/>
      <c r="AY956" s="57"/>
      <c r="AZ956" s="47"/>
      <c r="BA956" s="34"/>
      <c r="BB956" s="34"/>
      <c r="BC956" s="34"/>
      <c r="BD956" s="47"/>
      <c r="BE956" s="34"/>
      <c r="BF956" s="34"/>
      <c r="BG956" s="34"/>
      <c r="BH956" s="34"/>
      <c r="BI956" s="32"/>
      <c r="BJ956" s="34"/>
      <c r="BK956" s="34"/>
      <c r="BL956" s="34"/>
      <c r="BM956" s="34"/>
      <c r="BN956" s="34"/>
      <c r="BO956" s="34"/>
      <c r="BP956" s="34"/>
      <c r="BQ956" s="34"/>
      <c r="BR956" s="34"/>
      <c r="BS956" s="34"/>
      <c r="BT956" s="34"/>
      <c r="BU956" s="34"/>
    </row>
    <row r="957">
      <c r="A957" s="34"/>
      <c r="B957" s="34"/>
      <c r="C957" s="34"/>
      <c r="D957" s="33"/>
      <c r="E957" s="34"/>
      <c r="F957" s="34"/>
      <c r="G957" s="34"/>
      <c r="H957" s="34"/>
      <c r="I957" s="34"/>
      <c r="J957" s="36"/>
      <c r="K957" s="49"/>
      <c r="L957" s="96"/>
      <c r="M957" s="34"/>
      <c r="N957" s="34"/>
      <c r="O957" s="34"/>
      <c r="P957" s="32"/>
      <c r="Q957" s="34"/>
      <c r="R957" s="34"/>
      <c r="S957" s="34"/>
      <c r="T957" s="34"/>
      <c r="U957" s="34"/>
      <c r="V957" s="34"/>
      <c r="W957" s="34"/>
      <c r="X957" s="34"/>
      <c r="Y957" s="34"/>
      <c r="Z957" s="34"/>
      <c r="AA957" s="34"/>
      <c r="AB957" s="34"/>
      <c r="AC957" s="34"/>
      <c r="AD957" s="34"/>
      <c r="AE957" s="34"/>
      <c r="AF957" s="34"/>
      <c r="AG957" s="34"/>
      <c r="AH957" s="34"/>
      <c r="AI957" s="34"/>
      <c r="AJ957" s="34"/>
      <c r="AK957" s="34"/>
      <c r="AL957" s="34"/>
      <c r="AM957" s="34"/>
      <c r="AN957" s="34"/>
      <c r="AO957" s="34"/>
      <c r="AP957" s="34"/>
      <c r="AQ957" s="34"/>
      <c r="AR957" s="34"/>
      <c r="AS957" s="34"/>
      <c r="AT957" s="34"/>
      <c r="AU957" s="34"/>
      <c r="AV957" s="34"/>
      <c r="AW957" s="34"/>
      <c r="AX957" s="34"/>
      <c r="AY957" s="57"/>
      <c r="AZ957" s="47"/>
      <c r="BA957" s="34"/>
      <c r="BB957" s="34"/>
      <c r="BC957" s="34"/>
      <c r="BD957" s="47"/>
      <c r="BE957" s="34"/>
      <c r="BF957" s="34"/>
      <c r="BG957" s="34"/>
      <c r="BH957" s="34"/>
      <c r="BI957" s="32"/>
      <c r="BJ957" s="34"/>
      <c r="BK957" s="34"/>
      <c r="BL957" s="34"/>
      <c r="BM957" s="34"/>
      <c r="BN957" s="34"/>
      <c r="BO957" s="34"/>
      <c r="BP957" s="34"/>
      <c r="BQ957" s="34"/>
      <c r="BR957" s="34"/>
      <c r="BS957" s="34"/>
      <c r="BT957" s="34"/>
      <c r="BU957" s="34"/>
    </row>
    <row r="958">
      <c r="A958" s="34"/>
      <c r="B958" s="34"/>
      <c r="C958" s="34"/>
      <c r="D958" s="33"/>
      <c r="E958" s="34"/>
      <c r="F958" s="34"/>
      <c r="G958" s="34"/>
      <c r="H958" s="34"/>
      <c r="I958" s="34"/>
      <c r="J958" s="36"/>
      <c r="K958" s="49"/>
      <c r="L958" s="96"/>
      <c r="M958" s="34"/>
      <c r="N958" s="34"/>
      <c r="O958" s="34"/>
      <c r="P958" s="32"/>
      <c r="Q958" s="34"/>
      <c r="R958" s="34"/>
      <c r="S958" s="34"/>
      <c r="T958" s="34"/>
      <c r="U958" s="34"/>
      <c r="V958" s="34"/>
      <c r="W958" s="34"/>
      <c r="X958" s="34"/>
      <c r="Y958" s="34"/>
      <c r="Z958" s="34"/>
      <c r="AA958" s="34"/>
      <c r="AB958" s="34"/>
      <c r="AC958" s="34"/>
      <c r="AD958" s="34"/>
      <c r="AE958" s="34"/>
      <c r="AF958" s="34"/>
      <c r="AG958" s="34"/>
      <c r="AH958" s="34"/>
      <c r="AI958" s="34"/>
      <c r="AJ958" s="34"/>
      <c r="AK958" s="34"/>
      <c r="AL958" s="34"/>
      <c r="AM958" s="34"/>
      <c r="AN958" s="34"/>
      <c r="AO958" s="34"/>
      <c r="AP958" s="34"/>
      <c r="AQ958" s="34"/>
      <c r="AR958" s="34"/>
      <c r="AS958" s="34"/>
      <c r="AT958" s="34"/>
      <c r="AU958" s="34"/>
      <c r="AV958" s="34"/>
      <c r="AW958" s="34"/>
      <c r="AX958" s="34"/>
      <c r="AY958" s="57"/>
      <c r="AZ958" s="47"/>
      <c r="BA958" s="34"/>
      <c r="BB958" s="34"/>
      <c r="BC958" s="34"/>
      <c r="BD958" s="47"/>
      <c r="BE958" s="34"/>
      <c r="BF958" s="34"/>
      <c r="BG958" s="34"/>
      <c r="BH958" s="34"/>
      <c r="BI958" s="32"/>
      <c r="BJ958" s="34"/>
      <c r="BK958" s="34"/>
      <c r="BL958" s="34"/>
      <c r="BM958" s="34"/>
      <c r="BN958" s="34"/>
      <c r="BO958" s="34"/>
      <c r="BP958" s="34"/>
      <c r="BQ958" s="34"/>
      <c r="BR958" s="34"/>
      <c r="BS958" s="34"/>
      <c r="BT958" s="34"/>
      <c r="BU958" s="34"/>
    </row>
    <row r="959">
      <c r="A959" s="34"/>
      <c r="B959" s="34"/>
      <c r="C959" s="34"/>
      <c r="D959" s="33"/>
      <c r="E959" s="34"/>
      <c r="F959" s="34"/>
      <c r="G959" s="34"/>
      <c r="H959" s="34"/>
      <c r="I959" s="34"/>
      <c r="J959" s="36"/>
      <c r="K959" s="49"/>
      <c r="L959" s="96"/>
      <c r="M959" s="34"/>
      <c r="N959" s="34"/>
      <c r="O959" s="34"/>
      <c r="P959" s="32"/>
      <c r="Q959" s="34"/>
      <c r="R959" s="34"/>
      <c r="S959" s="34"/>
      <c r="T959" s="34"/>
      <c r="U959" s="34"/>
      <c r="V959" s="34"/>
      <c r="W959" s="34"/>
      <c r="X959" s="34"/>
      <c r="Y959" s="34"/>
      <c r="Z959" s="34"/>
      <c r="AA959" s="34"/>
      <c r="AB959" s="34"/>
      <c r="AC959" s="34"/>
      <c r="AD959" s="34"/>
      <c r="AE959" s="34"/>
      <c r="AF959" s="34"/>
      <c r="AG959" s="34"/>
      <c r="AH959" s="34"/>
      <c r="AI959" s="34"/>
      <c r="AJ959" s="34"/>
      <c r="AK959" s="34"/>
      <c r="AL959" s="34"/>
      <c r="AM959" s="34"/>
      <c r="AN959" s="34"/>
      <c r="AO959" s="34"/>
      <c r="AP959" s="34"/>
      <c r="AQ959" s="34"/>
      <c r="AR959" s="34"/>
      <c r="AS959" s="34"/>
      <c r="AT959" s="34"/>
      <c r="AU959" s="34"/>
      <c r="AV959" s="34"/>
      <c r="AW959" s="34"/>
      <c r="AX959" s="34"/>
      <c r="AY959" s="57"/>
      <c r="AZ959" s="47"/>
      <c r="BA959" s="34"/>
      <c r="BB959" s="34"/>
      <c r="BC959" s="34"/>
      <c r="BD959" s="47"/>
      <c r="BE959" s="34"/>
      <c r="BF959" s="34"/>
      <c r="BG959" s="34"/>
      <c r="BH959" s="34"/>
      <c r="BI959" s="32"/>
      <c r="BJ959" s="34"/>
      <c r="BK959" s="34"/>
      <c r="BL959" s="34"/>
      <c r="BM959" s="34"/>
      <c r="BN959" s="34"/>
      <c r="BO959" s="34"/>
      <c r="BP959" s="34"/>
      <c r="BQ959" s="34"/>
      <c r="BR959" s="34"/>
      <c r="BS959" s="34"/>
      <c r="BT959" s="34"/>
      <c r="BU959" s="34"/>
    </row>
    <row r="960">
      <c r="A960" s="34"/>
      <c r="B960" s="34"/>
      <c r="C960" s="34"/>
      <c r="D960" s="33"/>
      <c r="E960" s="34"/>
      <c r="F960" s="34"/>
      <c r="G960" s="34"/>
      <c r="H960" s="34"/>
      <c r="I960" s="34"/>
      <c r="J960" s="36"/>
      <c r="K960" s="49"/>
      <c r="L960" s="96"/>
      <c r="M960" s="34"/>
      <c r="N960" s="34"/>
      <c r="O960" s="34"/>
      <c r="P960" s="32"/>
      <c r="Q960" s="34"/>
      <c r="R960" s="34"/>
      <c r="S960" s="34"/>
      <c r="T960" s="34"/>
      <c r="U960" s="34"/>
      <c r="V960" s="34"/>
      <c r="W960" s="34"/>
      <c r="X960" s="34"/>
      <c r="Y960" s="34"/>
      <c r="Z960" s="34"/>
      <c r="AA960" s="34"/>
      <c r="AB960" s="34"/>
      <c r="AC960" s="34"/>
      <c r="AD960" s="34"/>
      <c r="AE960" s="34"/>
      <c r="AF960" s="34"/>
      <c r="AG960" s="34"/>
      <c r="AH960" s="34"/>
      <c r="AI960" s="34"/>
      <c r="AJ960" s="34"/>
      <c r="AK960" s="34"/>
      <c r="AL960" s="34"/>
      <c r="AM960" s="34"/>
      <c r="AN960" s="34"/>
      <c r="AO960" s="34"/>
      <c r="AP960" s="34"/>
      <c r="AQ960" s="34"/>
      <c r="AR960" s="34"/>
      <c r="AS960" s="34"/>
      <c r="AT960" s="34"/>
      <c r="AU960" s="34"/>
      <c r="AV960" s="34"/>
      <c r="AW960" s="34"/>
      <c r="AX960" s="34"/>
      <c r="AY960" s="57"/>
      <c r="AZ960" s="47"/>
      <c r="BA960" s="34"/>
      <c r="BB960" s="34"/>
      <c r="BC960" s="34"/>
      <c r="BD960" s="47"/>
      <c r="BE960" s="34"/>
      <c r="BF960" s="34"/>
      <c r="BG960" s="34"/>
      <c r="BH960" s="34"/>
      <c r="BI960" s="32"/>
      <c r="BJ960" s="34"/>
      <c r="BK960" s="34"/>
      <c r="BL960" s="34"/>
      <c r="BM960" s="34"/>
      <c r="BN960" s="34"/>
      <c r="BO960" s="34"/>
      <c r="BP960" s="34"/>
      <c r="BQ960" s="34"/>
      <c r="BR960" s="34"/>
      <c r="BS960" s="34"/>
      <c r="BT960" s="34"/>
      <c r="BU960" s="34"/>
    </row>
    <row r="961">
      <c r="A961" s="34"/>
      <c r="B961" s="34"/>
      <c r="C961" s="34"/>
      <c r="D961" s="33"/>
      <c r="E961" s="34"/>
      <c r="F961" s="34"/>
      <c r="G961" s="34"/>
      <c r="H961" s="34"/>
      <c r="I961" s="34"/>
      <c r="J961" s="36"/>
      <c r="K961" s="49"/>
      <c r="L961" s="96"/>
      <c r="M961" s="34"/>
      <c r="N961" s="34"/>
      <c r="O961" s="34"/>
      <c r="P961" s="32"/>
      <c r="Q961" s="34"/>
      <c r="R961" s="34"/>
      <c r="S961" s="34"/>
      <c r="T961" s="34"/>
      <c r="U961" s="34"/>
      <c r="V961" s="34"/>
      <c r="W961" s="34"/>
      <c r="X961" s="34"/>
      <c r="Y961" s="34"/>
      <c r="Z961" s="34"/>
      <c r="AA961" s="34"/>
      <c r="AB961" s="34"/>
      <c r="AC961" s="34"/>
      <c r="AD961" s="34"/>
      <c r="AE961" s="34"/>
      <c r="AF961" s="34"/>
      <c r="AG961" s="34"/>
      <c r="AH961" s="34"/>
      <c r="AI961" s="34"/>
      <c r="AJ961" s="34"/>
      <c r="AK961" s="34"/>
      <c r="AL961" s="34"/>
      <c r="AM961" s="34"/>
      <c r="AN961" s="34"/>
      <c r="AO961" s="34"/>
      <c r="AP961" s="34"/>
      <c r="AQ961" s="34"/>
      <c r="AR961" s="34"/>
      <c r="AS961" s="34"/>
      <c r="AT961" s="34"/>
      <c r="AU961" s="34"/>
      <c r="AV961" s="34"/>
      <c r="AW961" s="34"/>
      <c r="AX961" s="34"/>
      <c r="AY961" s="57"/>
      <c r="AZ961" s="47"/>
      <c r="BA961" s="34"/>
      <c r="BB961" s="34"/>
      <c r="BC961" s="34"/>
      <c r="BD961" s="47"/>
      <c r="BE961" s="34"/>
      <c r="BF961" s="34"/>
      <c r="BG961" s="34"/>
      <c r="BH961" s="34"/>
      <c r="BI961" s="32"/>
      <c r="BJ961" s="34"/>
      <c r="BK961" s="34"/>
      <c r="BL961" s="34"/>
      <c r="BM961" s="34"/>
      <c r="BN961" s="34"/>
      <c r="BO961" s="34"/>
      <c r="BP961" s="34"/>
      <c r="BQ961" s="34"/>
      <c r="BR961" s="34"/>
      <c r="BS961" s="34"/>
      <c r="BT961" s="34"/>
      <c r="BU961" s="34"/>
    </row>
    <row r="962">
      <c r="A962" s="34"/>
      <c r="B962" s="34"/>
      <c r="C962" s="34"/>
      <c r="D962" s="33"/>
      <c r="E962" s="34"/>
      <c r="F962" s="34"/>
      <c r="G962" s="34"/>
      <c r="H962" s="34"/>
      <c r="I962" s="34"/>
      <c r="J962" s="36"/>
      <c r="K962" s="49"/>
      <c r="L962" s="96"/>
      <c r="M962" s="34"/>
      <c r="N962" s="34"/>
      <c r="O962" s="34"/>
      <c r="P962" s="32"/>
      <c r="Q962" s="34"/>
      <c r="R962" s="34"/>
      <c r="S962" s="34"/>
      <c r="T962" s="34"/>
      <c r="U962" s="34"/>
      <c r="V962" s="34"/>
      <c r="W962" s="34"/>
      <c r="X962" s="34"/>
      <c r="Y962" s="34"/>
      <c r="Z962" s="34"/>
      <c r="AA962" s="34"/>
      <c r="AB962" s="34"/>
      <c r="AC962" s="34"/>
      <c r="AD962" s="34"/>
      <c r="AE962" s="34"/>
      <c r="AF962" s="34"/>
      <c r="AG962" s="34"/>
      <c r="AH962" s="34"/>
      <c r="AI962" s="34"/>
      <c r="AJ962" s="34"/>
      <c r="AK962" s="34"/>
      <c r="AL962" s="34"/>
      <c r="AM962" s="34"/>
      <c r="AN962" s="34"/>
      <c r="AO962" s="34"/>
      <c r="AP962" s="34"/>
      <c r="AQ962" s="34"/>
      <c r="AR962" s="34"/>
      <c r="AS962" s="34"/>
      <c r="AT962" s="34"/>
      <c r="AU962" s="34"/>
      <c r="AV962" s="34"/>
      <c r="AW962" s="34"/>
      <c r="AX962" s="34"/>
      <c r="AY962" s="57"/>
      <c r="AZ962" s="47"/>
      <c r="BA962" s="34"/>
      <c r="BB962" s="34"/>
      <c r="BC962" s="34"/>
      <c r="BD962" s="47"/>
      <c r="BE962" s="34"/>
      <c r="BF962" s="34"/>
      <c r="BG962" s="34"/>
      <c r="BH962" s="34"/>
      <c r="BI962" s="32"/>
      <c r="BJ962" s="34"/>
      <c r="BK962" s="34"/>
      <c r="BL962" s="34"/>
      <c r="BM962" s="34"/>
      <c r="BN962" s="34"/>
      <c r="BO962" s="34"/>
      <c r="BP962" s="34"/>
      <c r="BQ962" s="34"/>
      <c r="BR962" s="34"/>
      <c r="BS962" s="34"/>
      <c r="BT962" s="34"/>
      <c r="BU962" s="34"/>
    </row>
    <row r="963">
      <c r="A963" s="34"/>
      <c r="B963" s="34"/>
      <c r="C963" s="34"/>
      <c r="D963" s="33"/>
      <c r="E963" s="34"/>
      <c r="F963" s="34"/>
      <c r="G963" s="34"/>
      <c r="H963" s="34"/>
      <c r="I963" s="34"/>
      <c r="J963" s="36"/>
      <c r="K963" s="49"/>
      <c r="L963" s="96"/>
      <c r="M963" s="34"/>
      <c r="N963" s="34"/>
      <c r="O963" s="34"/>
      <c r="P963" s="32"/>
      <c r="Q963" s="34"/>
      <c r="R963" s="34"/>
      <c r="S963" s="34"/>
      <c r="T963" s="34"/>
      <c r="U963" s="34"/>
      <c r="V963" s="34"/>
      <c r="W963" s="34"/>
      <c r="X963" s="34"/>
      <c r="Y963" s="34"/>
      <c r="Z963" s="34"/>
      <c r="AA963" s="34"/>
      <c r="AB963" s="34"/>
      <c r="AC963" s="34"/>
      <c r="AD963" s="34"/>
      <c r="AE963" s="34"/>
      <c r="AF963" s="34"/>
      <c r="AG963" s="34"/>
      <c r="AH963" s="34"/>
      <c r="AI963" s="34"/>
      <c r="AJ963" s="34"/>
      <c r="AK963" s="34"/>
      <c r="AL963" s="34"/>
      <c r="AM963" s="34"/>
      <c r="AN963" s="34"/>
      <c r="AO963" s="34"/>
      <c r="AP963" s="34"/>
      <c r="AQ963" s="34"/>
      <c r="AR963" s="34"/>
      <c r="AS963" s="34"/>
      <c r="AT963" s="34"/>
      <c r="AU963" s="34"/>
      <c r="AV963" s="34"/>
      <c r="AW963" s="34"/>
      <c r="AX963" s="34"/>
      <c r="AY963" s="57"/>
      <c r="AZ963" s="47"/>
      <c r="BA963" s="34"/>
      <c r="BB963" s="34"/>
      <c r="BC963" s="34"/>
      <c r="BD963" s="47"/>
      <c r="BE963" s="34"/>
      <c r="BF963" s="34"/>
      <c r="BG963" s="34"/>
      <c r="BH963" s="34"/>
      <c r="BI963" s="32"/>
      <c r="BJ963" s="34"/>
      <c r="BK963" s="34"/>
      <c r="BL963" s="34"/>
      <c r="BM963" s="34"/>
      <c r="BN963" s="34"/>
      <c r="BO963" s="34"/>
      <c r="BP963" s="34"/>
      <c r="BQ963" s="34"/>
      <c r="BR963" s="34"/>
      <c r="BS963" s="34"/>
      <c r="BT963" s="34"/>
      <c r="BU963" s="34"/>
    </row>
    <row r="964">
      <c r="A964" s="34"/>
      <c r="B964" s="34"/>
      <c r="C964" s="34"/>
      <c r="D964" s="33"/>
      <c r="E964" s="34"/>
      <c r="F964" s="34"/>
      <c r="G964" s="34"/>
      <c r="H964" s="34"/>
      <c r="I964" s="34"/>
      <c r="J964" s="36"/>
      <c r="K964" s="49"/>
      <c r="L964" s="96"/>
      <c r="M964" s="34"/>
      <c r="N964" s="34"/>
      <c r="O964" s="34"/>
      <c r="P964" s="32"/>
      <c r="Q964" s="34"/>
      <c r="R964" s="34"/>
      <c r="S964" s="34"/>
      <c r="T964" s="34"/>
      <c r="U964" s="34"/>
      <c r="V964" s="34"/>
      <c r="W964" s="34"/>
      <c r="X964" s="34"/>
      <c r="Y964" s="34"/>
      <c r="Z964" s="34"/>
      <c r="AA964" s="34"/>
      <c r="AB964" s="34"/>
      <c r="AC964" s="34"/>
      <c r="AD964" s="34"/>
      <c r="AE964" s="34"/>
      <c r="AF964" s="34"/>
      <c r="AG964" s="34"/>
      <c r="AH964" s="34"/>
      <c r="AI964" s="34"/>
      <c r="AJ964" s="34"/>
      <c r="AK964" s="34"/>
      <c r="AL964" s="34"/>
      <c r="AM964" s="34"/>
      <c r="AN964" s="34"/>
      <c r="AO964" s="34"/>
      <c r="AP964" s="34"/>
      <c r="AQ964" s="34"/>
      <c r="AR964" s="34"/>
      <c r="AS964" s="34"/>
      <c r="AT964" s="34"/>
      <c r="AU964" s="34"/>
      <c r="AV964" s="34"/>
      <c r="AW964" s="34"/>
      <c r="AX964" s="34"/>
      <c r="AY964" s="57"/>
      <c r="AZ964" s="47"/>
      <c r="BA964" s="34"/>
      <c r="BB964" s="34"/>
      <c r="BC964" s="34"/>
      <c r="BD964" s="47"/>
      <c r="BE964" s="34"/>
      <c r="BF964" s="34"/>
      <c r="BG964" s="34"/>
      <c r="BH964" s="34"/>
      <c r="BI964" s="32"/>
      <c r="BJ964" s="34"/>
      <c r="BK964" s="34"/>
      <c r="BL964" s="34"/>
      <c r="BM964" s="34"/>
      <c r="BN964" s="34"/>
      <c r="BO964" s="34"/>
      <c r="BP964" s="34"/>
      <c r="BQ964" s="34"/>
      <c r="BR964" s="34"/>
      <c r="BS964" s="34"/>
      <c r="BT964" s="34"/>
      <c r="BU964" s="34"/>
    </row>
    <row r="965">
      <c r="A965" s="34"/>
      <c r="B965" s="34"/>
      <c r="C965" s="34"/>
      <c r="D965" s="33"/>
      <c r="E965" s="34"/>
      <c r="F965" s="34"/>
      <c r="G965" s="34"/>
      <c r="H965" s="34"/>
      <c r="I965" s="34"/>
      <c r="J965" s="36"/>
      <c r="K965" s="49"/>
      <c r="L965" s="96"/>
      <c r="M965" s="34"/>
      <c r="N965" s="34"/>
      <c r="O965" s="34"/>
      <c r="P965" s="32"/>
      <c r="Q965" s="34"/>
      <c r="R965" s="34"/>
      <c r="S965" s="34"/>
      <c r="T965" s="34"/>
      <c r="U965" s="34"/>
      <c r="V965" s="34"/>
      <c r="W965" s="34"/>
      <c r="X965" s="34"/>
      <c r="Y965" s="34"/>
      <c r="Z965" s="34"/>
      <c r="AA965" s="34"/>
      <c r="AB965" s="34"/>
      <c r="AC965" s="34"/>
      <c r="AD965" s="34"/>
      <c r="AE965" s="34"/>
      <c r="AF965" s="34"/>
      <c r="AG965" s="34"/>
      <c r="AH965" s="34"/>
      <c r="AI965" s="34"/>
      <c r="AJ965" s="34"/>
      <c r="AK965" s="34"/>
      <c r="AL965" s="34"/>
      <c r="AM965" s="34"/>
      <c r="AN965" s="34"/>
      <c r="AO965" s="34"/>
      <c r="AP965" s="34"/>
      <c r="AQ965" s="34"/>
      <c r="AR965" s="34"/>
      <c r="AS965" s="34"/>
      <c r="AT965" s="34"/>
      <c r="AU965" s="34"/>
      <c r="AV965" s="34"/>
      <c r="AW965" s="34"/>
      <c r="AX965" s="34"/>
      <c r="AY965" s="57"/>
      <c r="AZ965" s="47"/>
      <c r="BA965" s="34"/>
      <c r="BB965" s="34"/>
      <c r="BC965" s="34"/>
      <c r="BD965" s="47"/>
      <c r="BE965" s="34"/>
      <c r="BF965" s="34"/>
      <c r="BG965" s="34"/>
      <c r="BH965" s="34"/>
      <c r="BI965" s="32"/>
      <c r="BJ965" s="34"/>
      <c r="BK965" s="34"/>
      <c r="BL965" s="34"/>
      <c r="BM965" s="34"/>
      <c r="BN965" s="34"/>
      <c r="BO965" s="34"/>
      <c r="BP965" s="34"/>
      <c r="BQ965" s="34"/>
      <c r="BR965" s="34"/>
      <c r="BS965" s="34"/>
      <c r="BT965" s="34"/>
      <c r="BU965" s="34"/>
    </row>
    <row r="966">
      <c r="A966" s="34"/>
      <c r="B966" s="34"/>
      <c r="C966" s="34"/>
      <c r="D966" s="33"/>
      <c r="E966" s="34"/>
      <c r="F966" s="34"/>
      <c r="G966" s="34"/>
      <c r="H966" s="34"/>
      <c r="I966" s="34"/>
      <c r="J966" s="36"/>
      <c r="K966" s="49"/>
      <c r="L966" s="96"/>
      <c r="M966" s="34"/>
      <c r="N966" s="34"/>
      <c r="O966" s="34"/>
      <c r="P966" s="32"/>
      <c r="Q966" s="34"/>
      <c r="R966" s="34"/>
      <c r="S966" s="34"/>
      <c r="T966" s="34"/>
      <c r="U966" s="34"/>
      <c r="V966" s="34"/>
      <c r="W966" s="34"/>
      <c r="X966" s="34"/>
      <c r="Y966" s="34"/>
      <c r="Z966" s="34"/>
      <c r="AA966" s="34"/>
      <c r="AB966" s="34"/>
      <c r="AC966" s="34"/>
      <c r="AD966" s="34"/>
      <c r="AE966" s="34"/>
      <c r="AF966" s="34"/>
      <c r="AG966" s="34"/>
      <c r="AH966" s="34"/>
      <c r="AI966" s="34"/>
      <c r="AJ966" s="34"/>
      <c r="AK966" s="34"/>
      <c r="AL966" s="34"/>
      <c r="AM966" s="34"/>
      <c r="AN966" s="34"/>
      <c r="AO966" s="34"/>
      <c r="AP966" s="34"/>
      <c r="AQ966" s="34"/>
      <c r="AR966" s="34"/>
      <c r="AS966" s="34"/>
      <c r="AT966" s="34"/>
      <c r="AU966" s="34"/>
      <c r="AV966" s="34"/>
      <c r="AW966" s="34"/>
      <c r="AX966" s="34"/>
      <c r="AY966" s="57"/>
      <c r="AZ966" s="47"/>
      <c r="BA966" s="34"/>
      <c r="BB966" s="34"/>
      <c r="BC966" s="34"/>
      <c r="BD966" s="47"/>
      <c r="BE966" s="34"/>
      <c r="BF966" s="34"/>
      <c r="BG966" s="34"/>
      <c r="BH966" s="34"/>
      <c r="BI966" s="32"/>
      <c r="BJ966" s="34"/>
      <c r="BK966" s="34"/>
      <c r="BL966" s="34"/>
      <c r="BM966" s="34"/>
      <c r="BN966" s="34"/>
      <c r="BO966" s="34"/>
      <c r="BP966" s="34"/>
      <c r="BQ966" s="34"/>
      <c r="BR966" s="34"/>
      <c r="BS966" s="34"/>
      <c r="BT966" s="34"/>
      <c r="BU966" s="34"/>
    </row>
    <row r="967">
      <c r="A967" s="34"/>
      <c r="B967" s="34"/>
      <c r="C967" s="34"/>
      <c r="D967" s="33"/>
      <c r="E967" s="34"/>
      <c r="F967" s="34"/>
      <c r="G967" s="34"/>
      <c r="H967" s="34"/>
      <c r="I967" s="34"/>
      <c r="J967" s="36"/>
      <c r="K967" s="49"/>
      <c r="L967" s="96"/>
      <c r="M967" s="34"/>
      <c r="N967" s="34"/>
      <c r="O967" s="34"/>
      <c r="P967" s="32"/>
      <c r="Q967" s="34"/>
      <c r="R967" s="34"/>
      <c r="S967" s="34"/>
      <c r="T967" s="34"/>
      <c r="U967" s="34"/>
      <c r="V967" s="34"/>
      <c r="W967" s="34"/>
      <c r="X967" s="34"/>
      <c r="Y967" s="34"/>
      <c r="Z967" s="34"/>
      <c r="AA967" s="34"/>
      <c r="AB967" s="34"/>
      <c r="AC967" s="34"/>
      <c r="AD967" s="34"/>
      <c r="AE967" s="34"/>
      <c r="AF967" s="34"/>
      <c r="AG967" s="34"/>
      <c r="AH967" s="34"/>
      <c r="AI967" s="34"/>
      <c r="AJ967" s="34"/>
      <c r="AK967" s="34"/>
      <c r="AL967" s="34"/>
      <c r="AM967" s="34"/>
      <c r="AN967" s="34"/>
      <c r="AO967" s="34"/>
      <c r="AP967" s="34"/>
      <c r="AQ967" s="34"/>
      <c r="AR967" s="34"/>
      <c r="AS967" s="34"/>
      <c r="AT967" s="34"/>
      <c r="AU967" s="34"/>
      <c r="AV967" s="34"/>
      <c r="AW967" s="34"/>
      <c r="AX967" s="34"/>
      <c r="AY967" s="57"/>
      <c r="AZ967" s="47"/>
      <c r="BA967" s="34"/>
      <c r="BB967" s="34"/>
      <c r="BC967" s="34"/>
      <c r="BD967" s="47"/>
      <c r="BE967" s="34"/>
      <c r="BF967" s="34"/>
      <c r="BG967" s="34"/>
      <c r="BH967" s="34"/>
      <c r="BI967" s="32"/>
      <c r="BJ967" s="34"/>
      <c r="BK967" s="34"/>
      <c r="BL967" s="34"/>
      <c r="BM967" s="34"/>
      <c r="BN967" s="34"/>
      <c r="BO967" s="34"/>
      <c r="BP967" s="34"/>
      <c r="BQ967" s="34"/>
      <c r="BR967" s="34"/>
      <c r="BS967" s="34"/>
      <c r="BT967" s="34"/>
      <c r="BU967" s="34"/>
    </row>
    <row r="968">
      <c r="A968" s="34"/>
      <c r="B968" s="34"/>
      <c r="C968" s="34"/>
      <c r="D968" s="33"/>
      <c r="E968" s="34"/>
      <c r="F968" s="34"/>
      <c r="G968" s="34"/>
      <c r="H968" s="34"/>
      <c r="I968" s="34"/>
      <c r="J968" s="36"/>
      <c r="K968" s="49"/>
      <c r="L968" s="96"/>
      <c r="M968" s="34"/>
      <c r="N968" s="34"/>
      <c r="O968" s="34"/>
      <c r="P968" s="32"/>
      <c r="Q968" s="34"/>
      <c r="R968" s="34"/>
      <c r="S968" s="34"/>
      <c r="T968" s="34"/>
      <c r="U968" s="34"/>
      <c r="V968" s="34"/>
      <c r="W968" s="34"/>
      <c r="X968" s="34"/>
      <c r="Y968" s="34"/>
      <c r="Z968" s="34"/>
      <c r="AA968" s="34"/>
      <c r="AB968" s="34"/>
      <c r="AC968" s="34"/>
      <c r="AD968" s="34"/>
      <c r="AE968" s="34"/>
      <c r="AF968" s="34"/>
      <c r="AG968" s="34"/>
      <c r="AH968" s="34"/>
      <c r="AI968" s="34"/>
      <c r="AJ968" s="34"/>
      <c r="AK968" s="34"/>
      <c r="AL968" s="34"/>
      <c r="AM968" s="34"/>
      <c r="AN968" s="34"/>
      <c r="AO968" s="34"/>
      <c r="AP968" s="34"/>
      <c r="AQ968" s="34"/>
      <c r="AR968" s="34"/>
      <c r="AS968" s="34"/>
      <c r="AT968" s="34"/>
      <c r="AU968" s="34"/>
      <c r="AV968" s="34"/>
      <c r="AW968" s="34"/>
      <c r="AX968" s="34"/>
      <c r="AY968" s="57"/>
      <c r="AZ968" s="47"/>
      <c r="BA968" s="34"/>
      <c r="BB968" s="34"/>
      <c r="BC968" s="34"/>
      <c r="BD968" s="47"/>
      <c r="BE968" s="34"/>
      <c r="BF968" s="34"/>
      <c r="BG968" s="34"/>
      <c r="BH968" s="34"/>
      <c r="BI968" s="32"/>
      <c r="BJ968" s="34"/>
      <c r="BK968" s="34"/>
      <c r="BL968" s="34"/>
      <c r="BM968" s="34"/>
      <c r="BN968" s="34"/>
      <c r="BO968" s="34"/>
      <c r="BP968" s="34"/>
      <c r="BQ968" s="34"/>
      <c r="BR968" s="34"/>
      <c r="BS968" s="34"/>
      <c r="BT968" s="34"/>
      <c r="BU968" s="34"/>
    </row>
    <row r="969">
      <c r="A969" s="34"/>
      <c r="B969" s="34"/>
      <c r="C969" s="34"/>
      <c r="D969" s="33"/>
      <c r="E969" s="34"/>
      <c r="F969" s="34"/>
      <c r="G969" s="34"/>
      <c r="H969" s="34"/>
      <c r="I969" s="34"/>
      <c r="J969" s="36"/>
      <c r="K969" s="49"/>
      <c r="L969" s="96"/>
      <c r="M969" s="34"/>
      <c r="N969" s="34"/>
      <c r="O969" s="34"/>
      <c r="P969" s="32"/>
      <c r="Q969" s="34"/>
      <c r="R969" s="34"/>
      <c r="S969" s="34"/>
      <c r="T969" s="34"/>
      <c r="U969" s="34"/>
      <c r="V969" s="34"/>
      <c r="W969" s="34"/>
      <c r="X969" s="34"/>
      <c r="Y969" s="34"/>
      <c r="Z969" s="34"/>
      <c r="AA969" s="34"/>
      <c r="AB969" s="34"/>
      <c r="AC969" s="34"/>
      <c r="AD969" s="34"/>
      <c r="AE969" s="34"/>
      <c r="AF969" s="34"/>
      <c r="AG969" s="34"/>
      <c r="AH969" s="34"/>
      <c r="AI969" s="34"/>
      <c r="AJ969" s="34"/>
      <c r="AK969" s="34"/>
      <c r="AL969" s="34"/>
      <c r="AM969" s="34"/>
      <c r="AN969" s="34"/>
      <c r="AO969" s="34"/>
      <c r="AP969" s="34"/>
      <c r="AQ969" s="34"/>
      <c r="AR969" s="34"/>
      <c r="AS969" s="34"/>
      <c r="AT969" s="34"/>
      <c r="AU969" s="34"/>
      <c r="AV969" s="34"/>
      <c r="AW969" s="34"/>
      <c r="AX969" s="34"/>
      <c r="AY969" s="57"/>
      <c r="AZ969" s="47"/>
      <c r="BA969" s="34"/>
      <c r="BB969" s="34"/>
      <c r="BC969" s="34"/>
      <c r="BD969" s="47"/>
      <c r="BE969" s="34"/>
      <c r="BF969" s="34"/>
      <c r="BG969" s="34"/>
      <c r="BH969" s="34"/>
      <c r="BI969" s="32"/>
      <c r="BJ969" s="34"/>
      <c r="BK969" s="34"/>
      <c r="BL969" s="34"/>
      <c r="BM969" s="34"/>
      <c r="BN969" s="34"/>
      <c r="BO969" s="34"/>
      <c r="BP969" s="34"/>
      <c r="BQ969" s="34"/>
      <c r="BR969" s="34"/>
      <c r="BS969" s="34"/>
      <c r="BT969" s="34"/>
      <c r="BU969" s="34"/>
    </row>
    <row r="970">
      <c r="A970" s="34"/>
      <c r="B970" s="34"/>
      <c r="C970" s="34"/>
      <c r="D970" s="33"/>
      <c r="E970" s="34"/>
      <c r="F970" s="34"/>
      <c r="G970" s="34"/>
      <c r="H970" s="34"/>
      <c r="I970" s="34"/>
      <c r="J970" s="36"/>
      <c r="K970" s="49"/>
      <c r="L970" s="96"/>
      <c r="M970" s="34"/>
      <c r="N970" s="34"/>
      <c r="O970" s="34"/>
      <c r="P970" s="32"/>
      <c r="Q970" s="34"/>
      <c r="R970" s="34"/>
      <c r="S970" s="34"/>
      <c r="T970" s="34"/>
      <c r="U970" s="34"/>
      <c r="V970" s="34"/>
      <c r="W970" s="34"/>
      <c r="X970" s="34"/>
      <c r="Y970" s="34"/>
      <c r="Z970" s="34"/>
      <c r="AA970" s="34"/>
      <c r="AB970" s="34"/>
      <c r="AC970" s="34"/>
      <c r="AD970" s="34"/>
      <c r="AE970" s="34"/>
      <c r="AF970" s="34"/>
      <c r="AG970" s="34"/>
      <c r="AH970" s="34"/>
      <c r="AI970" s="34"/>
      <c r="AJ970" s="34"/>
      <c r="AK970" s="34"/>
      <c r="AL970" s="34"/>
      <c r="AM970" s="34"/>
      <c r="AN970" s="34"/>
      <c r="AO970" s="34"/>
      <c r="AP970" s="34"/>
      <c r="AQ970" s="34"/>
      <c r="AR970" s="34"/>
      <c r="AS970" s="34"/>
      <c r="AT970" s="34"/>
      <c r="AU970" s="34"/>
      <c r="AV970" s="34"/>
      <c r="AW970" s="34"/>
      <c r="AX970" s="34"/>
      <c r="AY970" s="57"/>
      <c r="AZ970" s="47"/>
      <c r="BA970" s="34"/>
      <c r="BB970" s="34"/>
      <c r="BC970" s="34"/>
      <c r="BD970" s="47"/>
      <c r="BE970" s="34"/>
      <c r="BF970" s="34"/>
      <c r="BG970" s="34"/>
      <c r="BH970" s="34"/>
      <c r="BI970" s="32"/>
      <c r="BJ970" s="34"/>
      <c r="BK970" s="34"/>
      <c r="BL970" s="34"/>
      <c r="BM970" s="34"/>
      <c r="BN970" s="34"/>
      <c r="BO970" s="34"/>
      <c r="BP970" s="34"/>
      <c r="BQ970" s="34"/>
      <c r="BR970" s="34"/>
      <c r="BS970" s="34"/>
      <c r="BT970" s="34"/>
      <c r="BU970" s="34"/>
    </row>
    <row r="971">
      <c r="A971" s="34"/>
      <c r="B971" s="34"/>
      <c r="C971" s="34"/>
      <c r="D971" s="33"/>
      <c r="E971" s="34"/>
      <c r="F971" s="34"/>
      <c r="G971" s="34"/>
      <c r="H971" s="34"/>
      <c r="I971" s="34"/>
      <c r="J971" s="36"/>
      <c r="K971" s="49"/>
      <c r="L971" s="96"/>
      <c r="M971" s="34"/>
      <c r="N971" s="34"/>
      <c r="O971" s="34"/>
      <c r="P971" s="32"/>
      <c r="Q971" s="34"/>
      <c r="R971" s="34"/>
      <c r="S971" s="34"/>
      <c r="T971" s="34"/>
      <c r="U971" s="34"/>
      <c r="V971" s="34"/>
      <c r="W971" s="34"/>
      <c r="X971" s="34"/>
      <c r="Y971" s="34"/>
      <c r="Z971" s="34"/>
      <c r="AA971" s="34"/>
      <c r="AB971" s="34"/>
      <c r="AC971" s="34"/>
      <c r="AD971" s="34"/>
      <c r="AE971" s="34"/>
      <c r="AF971" s="34"/>
      <c r="AG971" s="34"/>
      <c r="AH971" s="34"/>
      <c r="AI971" s="34"/>
      <c r="AJ971" s="34"/>
      <c r="AK971" s="34"/>
      <c r="AL971" s="34"/>
      <c r="AM971" s="34"/>
      <c r="AN971" s="34"/>
      <c r="AO971" s="34"/>
      <c r="AP971" s="34"/>
      <c r="AQ971" s="34"/>
      <c r="AR971" s="34"/>
      <c r="AS971" s="34"/>
      <c r="AT971" s="34"/>
      <c r="AU971" s="34"/>
      <c r="AV971" s="34"/>
      <c r="AW971" s="34"/>
      <c r="AX971" s="34"/>
      <c r="AY971" s="57"/>
      <c r="AZ971" s="47"/>
      <c r="BA971" s="34"/>
      <c r="BB971" s="34"/>
      <c r="BC971" s="34"/>
      <c r="BD971" s="47"/>
      <c r="BE971" s="34"/>
      <c r="BF971" s="34"/>
      <c r="BG971" s="34"/>
      <c r="BH971" s="34"/>
      <c r="BI971" s="32"/>
      <c r="BJ971" s="34"/>
      <c r="BK971" s="34"/>
      <c r="BL971" s="34"/>
      <c r="BM971" s="34"/>
      <c r="BN971" s="34"/>
      <c r="BO971" s="34"/>
      <c r="BP971" s="34"/>
      <c r="BQ971" s="34"/>
      <c r="BR971" s="34"/>
      <c r="BS971" s="34"/>
      <c r="BT971" s="34"/>
      <c r="BU971" s="34"/>
    </row>
    <row r="972">
      <c r="A972" s="34"/>
      <c r="B972" s="34"/>
      <c r="C972" s="34"/>
      <c r="D972" s="33"/>
      <c r="E972" s="34"/>
      <c r="F972" s="34"/>
      <c r="G972" s="34"/>
      <c r="H972" s="34"/>
      <c r="I972" s="34"/>
      <c r="J972" s="36"/>
      <c r="K972" s="49"/>
      <c r="L972" s="96"/>
      <c r="M972" s="34"/>
      <c r="N972" s="34"/>
      <c r="O972" s="34"/>
      <c r="P972" s="32"/>
      <c r="Q972" s="34"/>
      <c r="R972" s="34"/>
      <c r="S972" s="34"/>
      <c r="T972" s="34"/>
      <c r="U972" s="34"/>
      <c r="V972" s="34"/>
      <c r="W972" s="34"/>
      <c r="X972" s="34"/>
      <c r="Y972" s="34"/>
      <c r="Z972" s="34"/>
      <c r="AA972" s="34"/>
      <c r="AB972" s="34"/>
      <c r="AC972" s="34"/>
      <c r="AD972" s="34"/>
      <c r="AE972" s="34"/>
      <c r="AF972" s="34"/>
      <c r="AG972" s="34"/>
      <c r="AH972" s="34"/>
      <c r="AI972" s="34"/>
      <c r="AJ972" s="34"/>
      <c r="AK972" s="34"/>
      <c r="AL972" s="34"/>
      <c r="AM972" s="34"/>
      <c r="AN972" s="34"/>
      <c r="AO972" s="34"/>
      <c r="AP972" s="34"/>
      <c r="AQ972" s="34"/>
      <c r="AR972" s="34"/>
      <c r="AS972" s="34"/>
      <c r="AT972" s="34"/>
      <c r="AU972" s="34"/>
      <c r="AV972" s="34"/>
      <c r="AW972" s="34"/>
      <c r="AX972" s="34"/>
      <c r="AY972" s="57"/>
      <c r="AZ972" s="47"/>
      <c r="BA972" s="34"/>
      <c r="BB972" s="34"/>
      <c r="BC972" s="34"/>
      <c r="BD972" s="47"/>
      <c r="BE972" s="34"/>
      <c r="BF972" s="34"/>
      <c r="BG972" s="34"/>
      <c r="BH972" s="34"/>
      <c r="BI972" s="32"/>
      <c r="BJ972" s="34"/>
      <c r="BK972" s="34"/>
      <c r="BL972" s="34"/>
      <c r="BM972" s="34"/>
      <c r="BN972" s="34"/>
      <c r="BO972" s="34"/>
      <c r="BP972" s="34"/>
      <c r="BQ972" s="34"/>
      <c r="BR972" s="34"/>
      <c r="BS972" s="34"/>
      <c r="BT972" s="34"/>
      <c r="BU972" s="34"/>
    </row>
    <row r="973">
      <c r="A973" s="34"/>
      <c r="B973" s="34"/>
      <c r="C973" s="34"/>
      <c r="D973" s="33"/>
      <c r="E973" s="34"/>
      <c r="F973" s="34"/>
      <c r="G973" s="34"/>
      <c r="H973" s="34"/>
      <c r="I973" s="34"/>
      <c r="J973" s="36"/>
      <c r="K973" s="49"/>
      <c r="L973" s="96"/>
      <c r="M973" s="34"/>
      <c r="N973" s="34"/>
      <c r="O973" s="34"/>
      <c r="P973" s="32"/>
      <c r="Q973" s="34"/>
      <c r="R973" s="34"/>
      <c r="S973" s="34"/>
      <c r="T973" s="34"/>
      <c r="U973" s="34"/>
      <c r="V973" s="34"/>
      <c r="W973" s="34"/>
      <c r="X973" s="34"/>
      <c r="Y973" s="34"/>
      <c r="Z973" s="34"/>
      <c r="AA973" s="34"/>
      <c r="AB973" s="34"/>
      <c r="AC973" s="34"/>
      <c r="AD973" s="34"/>
      <c r="AE973" s="34"/>
      <c r="AF973" s="34"/>
      <c r="AG973" s="34"/>
      <c r="AH973" s="34"/>
      <c r="AI973" s="34"/>
      <c r="AJ973" s="34"/>
      <c r="AK973" s="34"/>
      <c r="AL973" s="34"/>
      <c r="AM973" s="34"/>
      <c r="AN973" s="34"/>
      <c r="AO973" s="34"/>
      <c r="AP973" s="34"/>
      <c r="AQ973" s="34"/>
      <c r="AR973" s="34"/>
      <c r="AS973" s="34"/>
      <c r="AT973" s="34"/>
      <c r="AU973" s="34"/>
      <c r="AV973" s="34"/>
      <c r="AW973" s="34"/>
      <c r="AX973" s="34"/>
      <c r="AY973" s="57"/>
      <c r="AZ973" s="47"/>
      <c r="BA973" s="34"/>
      <c r="BB973" s="34"/>
      <c r="BC973" s="34"/>
      <c r="BD973" s="47"/>
      <c r="BE973" s="34"/>
      <c r="BF973" s="34"/>
      <c r="BG973" s="34"/>
      <c r="BH973" s="34"/>
      <c r="BI973" s="32"/>
      <c r="BJ973" s="34"/>
      <c r="BK973" s="34"/>
      <c r="BL973" s="34"/>
      <c r="BM973" s="34"/>
      <c r="BN973" s="34"/>
      <c r="BO973" s="34"/>
      <c r="BP973" s="34"/>
      <c r="BQ973" s="34"/>
      <c r="BR973" s="34"/>
      <c r="BS973" s="34"/>
      <c r="BT973" s="34"/>
      <c r="BU973" s="34"/>
    </row>
    <row r="974">
      <c r="A974" s="34"/>
      <c r="B974" s="34"/>
      <c r="C974" s="34"/>
      <c r="D974" s="33"/>
      <c r="E974" s="34"/>
      <c r="F974" s="34"/>
      <c r="G974" s="34"/>
      <c r="H974" s="34"/>
      <c r="I974" s="34"/>
      <c r="J974" s="36"/>
      <c r="K974" s="49"/>
      <c r="L974" s="96"/>
      <c r="M974" s="34"/>
      <c r="N974" s="34"/>
      <c r="O974" s="34"/>
      <c r="P974" s="32"/>
      <c r="Q974" s="34"/>
      <c r="R974" s="34"/>
      <c r="S974" s="34"/>
      <c r="T974" s="34"/>
      <c r="U974" s="34"/>
      <c r="V974" s="34"/>
      <c r="W974" s="34"/>
      <c r="X974" s="34"/>
      <c r="Y974" s="34"/>
      <c r="Z974" s="34"/>
      <c r="AA974" s="34"/>
      <c r="AB974" s="34"/>
      <c r="AC974" s="34"/>
      <c r="AD974" s="34"/>
      <c r="AE974" s="34"/>
      <c r="AF974" s="34"/>
      <c r="AG974" s="34"/>
      <c r="AH974" s="34"/>
      <c r="AI974" s="34"/>
      <c r="AJ974" s="34"/>
      <c r="AK974" s="34"/>
      <c r="AL974" s="34"/>
      <c r="AM974" s="34"/>
      <c r="AN974" s="34"/>
      <c r="AO974" s="34"/>
      <c r="AP974" s="34"/>
      <c r="AQ974" s="34"/>
      <c r="AR974" s="34"/>
      <c r="AS974" s="34"/>
      <c r="AT974" s="34"/>
      <c r="AU974" s="34"/>
      <c r="AV974" s="34"/>
      <c r="AW974" s="34"/>
      <c r="AX974" s="34"/>
      <c r="AY974" s="57"/>
      <c r="AZ974" s="47"/>
      <c r="BA974" s="34"/>
      <c r="BB974" s="34"/>
      <c r="BC974" s="34"/>
      <c r="BD974" s="47"/>
      <c r="BE974" s="34"/>
      <c r="BF974" s="34"/>
      <c r="BG974" s="34"/>
      <c r="BH974" s="34"/>
      <c r="BI974" s="32"/>
      <c r="BJ974" s="34"/>
      <c r="BK974" s="34"/>
      <c r="BL974" s="34"/>
      <c r="BM974" s="34"/>
      <c r="BN974" s="34"/>
      <c r="BO974" s="34"/>
      <c r="BP974" s="34"/>
      <c r="BQ974" s="34"/>
      <c r="BR974" s="34"/>
      <c r="BS974" s="34"/>
      <c r="BT974" s="34"/>
      <c r="BU974" s="34"/>
    </row>
    <row r="975">
      <c r="A975" s="34"/>
      <c r="B975" s="34"/>
      <c r="C975" s="34"/>
      <c r="D975" s="33"/>
      <c r="E975" s="34"/>
      <c r="F975" s="34"/>
      <c r="G975" s="34"/>
      <c r="H975" s="34"/>
      <c r="I975" s="34"/>
      <c r="J975" s="36"/>
      <c r="K975" s="49"/>
      <c r="L975" s="96"/>
      <c r="M975" s="34"/>
      <c r="N975" s="34"/>
      <c r="O975" s="34"/>
      <c r="P975" s="32"/>
      <c r="Q975" s="34"/>
      <c r="R975" s="34"/>
      <c r="S975" s="34"/>
      <c r="T975" s="34"/>
      <c r="U975" s="34"/>
      <c r="V975" s="34"/>
      <c r="W975" s="34"/>
      <c r="X975" s="34"/>
      <c r="Y975" s="34"/>
      <c r="Z975" s="34"/>
      <c r="AA975" s="34"/>
      <c r="AB975" s="34"/>
      <c r="AC975" s="34"/>
      <c r="AD975" s="34"/>
      <c r="AE975" s="34"/>
      <c r="AF975" s="34"/>
      <c r="AG975" s="34"/>
      <c r="AH975" s="34"/>
      <c r="AI975" s="34"/>
      <c r="AJ975" s="34"/>
      <c r="AK975" s="34"/>
      <c r="AL975" s="34"/>
      <c r="AM975" s="34"/>
      <c r="AN975" s="34"/>
      <c r="AO975" s="34"/>
      <c r="AP975" s="34"/>
      <c r="AQ975" s="34"/>
      <c r="AR975" s="34"/>
      <c r="AS975" s="34"/>
      <c r="AT975" s="34"/>
      <c r="AU975" s="34"/>
      <c r="AV975" s="34"/>
      <c r="AW975" s="34"/>
      <c r="AX975" s="34"/>
      <c r="AY975" s="57"/>
      <c r="AZ975" s="47"/>
      <c r="BA975" s="34"/>
      <c r="BB975" s="34"/>
      <c r="BC975" s="34"/>
      <c r="BD975" s="47"/>
      <c r="BE975" s="34"/>
      <c r="BF975" s="34"/>
      <c r="BG975" s="34"/>
      <c r="BH975" s="34"/>
      <c r="BI975" s="32"/>
      <c r="BJ975" s="34"/>
      <c r="BK975" s="34"/>
      <c r="BL975" s="34"/>
      <c r="BM975" s="34"/>
      <c r="BN975" s="34"/>
      <c r="BO975" s="34"/>
      <c r="BP975" s="34"/>
      <c r="BQ975" s="34"/>
      <c r="BR975" s="34"/>
      <c r="BS975" s="34"/>
      <c r="BT975" s="34"/>
      <c r="BU975" s="34"/>
    </row>
    <row r="976">
      <c r="A976" s="34"/>
      <c r="B976" s="34"/>
      <c r="C976" s="34"/>
      <c r="D976" s="33"/>
      <c r="E976" s="34"/>
      <c r="F976" s="34"/>
      <c r="G976" s="34"/>
      <c r="H976" s="34"/>
      <c r="I976" s="34"/>
      <c r="J976" s="36"/>
      <c r="K976" s="49"/>
      <c r="L976" s="96"/>
      <c r="M976" s="34"/>
      <c r="N976" s="34"/>
      <c r="O976" s="34"/>
      <c r="P976" s="32"/>
      <c r="Q976" s="34"/>
      <c r="R976" s="34"/>
      <c r="S976" s="34"/>
      <c r="T976" s="34"/>
      <c r="U976" s="34"/>
      <c r="V976" s="34"/>
      <c r="W976" s="34"/>
      <c r="X976" s="34"/>
      <c r="Y976" s="34"/>
      <c r="Z976" s="34"/>
      <c r="AA976" s="34"/>
      <c r="AB976" s="34"/>
      <c r="AC976" s="34"/>
      <c r="AD976" s="34"/>
      <c r="AE976" s="34"/>
      <c r="AF976" s="34"/>
      <c r="AG976" s="34"/>
      <c r="AH976" s="34"/>
      <c r="AI976" s="34"/>
      <c r="AJ976" s="34"/>
      <c r="AK976" s="34"/>
      <c r="AL976" s="34"/>
      <c r="AM976" s="34"/>
      <c r="AN976" s="34"/>
      <c r="AO976" s="34"/>
      <c r="AP976" s="34"/>
      <c r="AQ976" s="34"/>
      <c r="AR976" s="34"/>
      <c r="AS976" s="34"/>
      <c r="AT976" s="34"/>
      <c r="AU976" s="34"/>
      <c r="AV976" s="34"/>
      <c r="AW976" s="34"/>
      <c r="AX976" s="34"/>
      <c r="AY976" s="57"/>
      <c r="AZ976" s="47"/>
      <c r="BA976" s="34"/>
      <c r="BB976" s="34"/>
      <c r="BC976" s="34"/>
      <c r="BD976" s="47"/>
      <c r="BE976" s="34"/>
      <c r="BF976" s="34"/>
      <c r="BG976" s="34"/>
      <c r="BH976" s="34"/>
      <c r="BI976" s="32"/>
      <c r="BJ976" s="34"/>
      <c r="BK976" s="34"/>
      <c r="BL976" s="34"/>
      <c r="BM976" s="34"/>
      <c r="BN976" s="34"/>
      <c r="BO976" s="34"/>
      <c r="BP976" s="34"/>
      <c r="BQ976" s="34"/>
      <c r="BR976" s="34"/>
      <c r="BS976" s="34"/>
      <c r="BT976" s="34"/>
      <c r="BU976" s="34"/>
    </row>
    <row r="977">
      <c r="A977" s="34"/>
      <c r="B977" s="34"/>
      <c r="C977" s="34"/>
      <c r="D977" s="33"/>
      <c r="E977" s="34"/>
      <c r="F977" s="34"/>
      <c r="G977" s="34"/>
      <c r="H977" s="34"/>
      <c r="I977" s="34"/>
      <c r="J977" s="36"/>
      <c r="K977" s="49"/>
      <c r="L977" s="96"/>
      <c r="M977" s="34"/>
      <c r="N977" s="34"/>
      <c r="O977" s="34"/>
      <c r="P977" s="32"/>
      <c r="Q977" s="34"/>
      <c r="R977" s="34"/>
      <c r="S977" s="34"/>
      <c r="T977" s="34"/>
      <c r="U977" s="34"/>
      <c r="V977" s="34"/>
      <c r="W977" s="34"/>
      <c r="X977" s="34"/>
      <c r="Y977" s="34"/>
      <c r="Z977" s="34"/>
      <c r="AA977" s="34"/>
      <c r="AB977" s="34"/>
      <c r="AC977" s="34"/>
      <c r="AD977" s="34"/>
      <c r="AE977" s="34"/>
      <c r="AF977" s="34"/>
      <c r="AG977" s="34"/>
      <c r="AH977" s="34"/>
      <c r="AI977" s="34"/>
      <c r="AJ977" s="34"/>
      <c r="AK977" s="34"/>
      <c r="AL977" s="34"/>
      <c r="AM977" s="34"/>
      <c r="AN977" s="34"/>
      <c r="AO977" s="34"/>
      <c r="AP977" s="34"/>
      <c r="AQ977" s="34"/>
      <c r="AR977" s="34"/>
      <c r="AS977" s="34"/>
      <c r="AT977" s="34"/>
      <c r="AU977" s="34"/>
      <c r="AV977" s="34"/>
      <c r="AW977" s="34"/>
      <c r="AX977" s="34"/>
      <c r="AY977" s="57"/>
      <c r="AZ977" s="47"/>
      <c r="BA977" s="34"/>
      <c r="BB977" s="34"/>
      <c r="BC977" s="34"/>
      <c r="BD977" s="47"/>
      <c r="BE977" s="34"/>
      <c r="BF977" s="34"/>
      <c r="BG977" s="34"/>
      <c r="BH977" s="34"/>
      <c r="BI977" s="32"/>
      <c r="BJ977" s="34"/>
      <c r="BK977" s="34"/>
      <c r="BL977" s="34"/>
      <c r="BM977" s="34"/>
      <c r="BN977" s="34"/>
      <c r="BO977" s="34"/>
      <c r="BP977" s="34"/>
      <c r="BQ977" s="34"/>
      <c r="BR977" s="34"/>
      <c r="BS977" s="34"/>
      <c r="BT977" s="34"/>
      <c r="BU977" s="34"/>
    </row>
    <row r="978">
      <c r="A978" s="34"/>
      <c r="B978" s="34"/>
      <c r="C978" s="34"/>
      <c r="D978" s="33"/>
      <c r="E978" s="34"/>
      <c r="F978" s="34"/>
      <c r="G978" s="34"/>
      <c r="H978" s="34"/>
      <c r="I978" s="34"/>
      <c r="J978" s="36"/>
      <c r="K978" s="49"/>
      <c r="L978" s="96"/>
      <c r="M978" s="34"/>
      <c r="N978" s="34"/>
      <c r="O978" s="34"/>
      <c r="P978" s="32"/>
      <c r="Q978" s="34"/>
      <c r="R978" s="34"/>
      <c r="S978" s="34"/>
      <c r="T978" s="34"/>
      <c r="U978" s="34"/>
      <c r="V978" s="34"/>
      <c r="W978" s="34"/>
      <c r="X978" s="34"/>
      <c r="Y978" s="34"/>
      <c r="Z978" s="34"/>
      <c r="AA978" s="34"/>
      <c r="AB978" s="34"/>
      <c r="AC978" s="34"/>
      <c r="AD978" s="34"/>
      <c r="AE978" s="34"/>
      <c r="AF978" s="34"/>
      <c r="AG978" s="34"/>
      <c r="AH978" s="34"/>
      <c r="AI978" s="34"/>
      <c r="AJ978" s="34"/>
      <c r="AK978" s="34"/>
      <c r="AL978" s="34"/>
      <c r="AM978" s="34"/>
      <c r="AN978" s="34"/>
      <c r="AO978" s="34"/>
      <c r="AP978" s="34"/>
      <c r="AQ978" s="34"/>
      <c r="AR978" s="34"/>
      <c r="AS978" s="34"/>
      <c r="AT978" s="34"/>
      <c r="AU978" s="34"/>
      <c r="AV978" s="34"/>
      <c r="AW978" s="34"/>
      <c r="AX978" s="34"/>
      <c r="AY978" s="57"/>
      <c r="AZ978" s="47"/>
      <c r="BA978" s="34"/>
      <c r="BB978" s="34"/>
      <c r="BC978" s="34"/>
      <c r="BD978" s="47"/>
      <c r="BE978" s="34"/>
      <c r="BF978" s="34"/>
      <c r="BG978" s="34"/>
      <c r="BH978" s="34"/>
      <c r="BI978" s="32"/>
      <c r="BJ978" s="34"/>
      <c r="BK978" s="34"/>
      <c r="BL978" s="34"/>
      <c r="BM978" s="34"/>
      <c r="BN978" s="34"/>
      <c r="BO978" s="34"/>
      <c r="BP978" s="34"/>
      <c r="BQ978" s="34"/>
      <c r="BR978" s="34"/>
      <c r="BS978" s="34"/>
      <c r="BT978" s="34"/>
      <c r="BU978" s="34"/>
    </row>
    <row r="979">
      <c r="A979" s="34"/>
      <c r="B979" s="34"/>
      <c r="C979" s="34"/>
      <c r="D979" s="33"/>
      <c r="E979" s="34"/>
      <c r="F979" s="34"/>
      <c r="G979" s="34"/>
      <c r="H979" s="34"/>
      <c r="I979" s="34"/>
      <c r="J979" s="36"/>
      <c r="K979" s="49"/>
      <c r="L979" s="96"/>
      <c r="M979" s="34"/>
      <c r="N979" s="34"/>
      <c r="O979" s="34"/>
      <c r="P979" s="32"/>
      <c r="Q979" s="34"/>
      <c r="R979" s="34"/>
      <c r="S979" s="34"/>
      <c r="T979" s="34"/>
      <c r="U979" s="34"/>
      <c r="V979" s="34"/>
      <c r="W979" s="34"/>
      <c r="X979" s="34"/>
      <c r="Y979" s="34"/>
      <c r="Z979" s="34"/>
      <c r="AA979" s="34"/>
      <c r="AB979" s="34"/>
      <c r="AC979" s="34"/>
      <c r="AD979" s="34"/>
      <c r="AE979" s="34"/>
      <c r="AF979" s="34"/>
      <c r="AG979" s="34"/>
      <c r="AH979" s="34"/>
      <c r="AI979" s="34"/>
      <c r="AJ979" s="34"/>
      <c r="AK979" s="34"/>
      <c r="AL979" s="34"/>
      <c r="AM979" s="34"/>
      <c r="AN979" s="34"/>
      <c r="AO979" s="34"/>
      <c r="AP979" s="34"/>
      <c r="AQ979" s="34"/>
      <c r="AR979" s="34"/>
      <c r="AS979" s="34"/>
      <c r="AT979" s="34"/>
      <c r="AU979" s="34"/>
      <c r="AV979" s="34"/>
      <c r="AW979" s="34"/>
      <c r="AX979" s="34"/>
      <c r="AY979" s="57"/>
      <c r="AZ979" s="47"/>
      <c r="BA979" s="34"/>
      <c r="BB979" s="34"/>
      <c r="BC979" s="34"/>
      <c r="BD979" s="47"/>
      <c r="BE979" s="34"/>
      <c r="BF979" s="34"/>
      <c r="BG979" s="34"/>
      <c r="BH979" s="34"/>
      <c r="BI979" s="32"/>
      <c r="BJ979" s="34"/>
      <c r="BK979" s="34"/>
      <c r="BL979" s="34"/>
      <c r="BM979" s="34"/>
      <c r="BN979" s="34"/>
      <c r="BO979" s="34"/>
      <c r="BP979" s="34"/>
      <c r="BQ979" s="34"/>
      <c r="BR979" s="34"/>
      <c r="BS979" s="34"/>
      <c r="BT979" s="34"/>
      <c r="BU979" s="34"/>
    </row>
    <row r="980">
      <c r="A980" s="34"/>
      <c r="B980" s="34"/>
      <c r="C980" s="34"/>
      <c r="D980" s="33"/>
      <c r="E980" s="34"/>
      <c r="F980" s="34"/>
      <c r="G980" s="34"/>
      <c r="H980" s="34"/>
      <c r="I980" s="34"/>
      <c r="J980" s="36"/>
      <c r="K980" s="49"/>
      <c r="L980" s="96"/>
      <c r="M980" s="34"/>
      <c r="N980" s="34"/>
      <c r="O980" s="34"/>
      <c r="P980" s="32"/>
      <c r="Q980" s="34"/>
      <c r="R980" s="34"/>
      <c r="S980" s="34"/>
      <c r="T980" s="34"/>
      <c r="U980" s="34"/>
      <c r="V980" s="34"/>
      <c r="W980" s="34"/>
      <c r="X980" s="34"/>
      <c r="Y980" s="34"/>
      <c r="Z980" s="34"/>
      <c r="AA980" s="34"/>
      <c r="AB980" s="34"/>
      <c r="AC980" s="34"/>
      <c r="AD980" s="34"/>
      <c r="AE980" s="34"/>
      <c r="AF980" s="34"/>
      <c r="AG980" s="34"/>
      <c r="AH980" s="34"/>
      <c r="AI980" s="34"/>
      <c r="AJ980" s="34"/>
      <c r="AK980" s="34"/>
      <c r="AL980" s="34"/>
      <c r="AM980" s="34"/>
      <c r="AN980" s="34"/>
      <c r="AO980" s="34"/>
      <c r="AP980" s="34"/>
      <c r="AQ980" s="34"/>
      <c r="AR980" s="34"/>
      <c r="AS980" s="34"/>
      <c r="AT980" s="34"/>
      <c r="AU980" s="34"/>
      <c r="AV980" s="34"/>
      <c r="AW980" s="34"/>
      <c r="AX980" s="34"/>
      <c r="AY980" s="57"/>
      <c r="AZ980" s="47"/>
      <c r="BA980" s="34"/>
      <c r="BB980" s="34"/>
      <c r="BC980" s="34"/>
      <c r="BD980" s="47"/>
      <c r="BE980" s="34"/>
      <c r="BF980" s="34"/>
      <c r="BG980" s="34"/>
      <c r="BH980" s="34"/>
      <c r="BI980" s="32"/>
      <c r="BJ980" s="34"/>
      <c r="BK980" s="34"/>
      <c r="BL980" s="34"/>
      <c r="BM980" s="34"/>
      <c r="BN980" s="34"/>
      <c r="BO980" s="34"/>
      <c r="BP980" s="34"/>
      <c r="BQ980" s="34"/>
      <c r="BR980" s="34"/>
      <c r="BS980" s="34"/>
      <c r="BT980" s="34"/>
      <c r="BU980" s="34"/>
    </row>
    <row r="981">
      <c r="A981" s="34"/>
      <c r="B981" s="34"/>
      <c r="C981" s="34"/>
      <c r="D981" s="33"/>
      <c r="E981" s="34"/>
      <c r="F981" s="34"/>
      <c r="G981" s="34"/>
      <c r="H981" s="34"/>
      <c r="I981" s="34"/>
      <c r="J981" s="36"/>
      <c r="K981" s="49"/>
      <c r="L981" s="96"/>
      <c r="M981" s="34"/>
      <c r="N981" s="34"/>
      <c r="O981" s="34"/>
      <c r="P981" s="32"/>
      <c r="Q981" s="34"/>
      <c r="R981" s="34"/>
      <c r="S981" s="34"/>
      <c r="T981" s="34"/>
      <c r="U981" s="34"/>
      <c r="V981" s="34"/>
      <c r="W981" s="34"/>
      <c r="X981" s="34"/>
      <c r="Y981" s="34"/>
      <c r="Z981" s="34"/>
      <c r="AA981" s="34"/>
      <c r="AB981" s="34"/>
      <c r="AC981" s="34"/>
      <c r="AD981" s="34"/>
      <c r="AE981" s="34"/>
      <c r="AF981" s="34"/>
      <c r="AG981" s="34"/>
      <c r="AH981" s="34"/>
      <c r="AI981" s="34"/>
      <c r="AJ981" s="34"/>
      <c r="AK981" s="34"/>
      <c r="AL981" s="34"/>
      <c r="AM981" s="34"/>
      <c r="AN981" s="34"/>
      <c r="AO981" s="34"/>
      <c r="AP981" s="34"/>
      <c r="AQ981" s="34"/>
      <c r="AR981" s="34"/>
      <c r="AS981" s="34"/>
      <c r="AT981" s="34"/>
      <c r="AU981" s="34"/>
      <c r="AV981" s="34"/>
      <c r="AW981" s="34"/>
      <c r="AX981" s="34"/>
      <c r="AY981" s="57"/>
      <c r="AZ981" s="47"/>
      <c r="BA981" s="34"/>
      <c r="BB981" s="34"/>
      <c r="BC981" s="34"/>
      <c r="BD981" s="47"/>
      <c r="BE981" s="34"/>
      <c r="BF981" s="34"/>
      <c r="BG981" s="34"/>
      <c r="BH981" s="34"/>
      <c r="BI981" s="32"/>
      <c r="BJ981" s="34"/>
      <c r="BK981" s="34"/>
      <c r="BL981" s="34"/>
      <c r="BM981" s="34"/>
      <c r="BN981" s="34"/>
      <c r="BO981" s="34"/>
      <c r="BP981" s="34"/>
      <c r="BQ981" s="34"/>
      <c r="BR981" s="34"/>
      <c r="BS981" s="34"/>
      <c r="BT981" s="34"/>
      <c r="BU981" s="34"/>
    </row>
    <row r="982">
      <c r="A982" s="34"/>
      <c r="B982" s="34"/>
      <c r="C982" s="34"/>
      <c r="D982" s="33"/>
      <c r="E982" s="34"/>
      <c r="F982" s="34"/>
      <c r="G982" s="34"/>
      <c r="H982" s="34"/>
      <c r="I982" s="34"/>
      <c r="J982" s="36"/>
      <c r="K982" s="49"/>
      <c r="L982" s="96"/>
      <c r="M982" s="34"/>
      <c r="N982" s="34"/>
      <c r="O982" s="34"/>
      <c r="P982" s="32"/>
      <c r="Q982" s="34"/>
      <c r="R982" s="34"/>
      <c r="S982" s="34"/>
      <c r="T982" s="34"/>
      <c r="U982" s="34"/>
      <c r="V982" s="34"/>
      <c r="W982" s="34"/>
      <c r="X982" s="34"/>
      <c r="Y982" s="34"/>
      <c r="Z982" s="34"/>
      <c r="AA982" s="34"/>
      <c r="AB982" s="34"/>
      <c r="AC982" s="34"/>
      <c r="AD982" s="34"/>
      <c r="AE982" s="34"/>
      <c r="AF982" s="34"/>
      <c r="AG982" s="34"/>
      <c r="AH982" s="34"/>
      <c r="AI982" s="34"/>
      <c r="AJ982" s="34"/>
      <c r="AK982" s="34"/>
      <c r="AL982" s="34"/>
      <c r="AM982" s="34"/>
      <c r="AN982" s="34"/>
      <c r="AO982" s="34"/>
      <c r="AP982" s="34"/>
      <c r="AQ982" s="34"/>
      <c r="AR982" s="34"/>
      <c r="AS982" s="34"/>
      <c r="AT982" s="34"/>
      <c r="AU982" s="34"/>
      <c r="AV982" s="34"/>
      <c r="AW982" s="34"/>
      <c r="AX982" s="34"/>
      <c r="AY982" s="57"/>
      <c r="AZ982" s="47"/>
      <c r="BA982" s="34"/>
      <c r="BB982" s="34"/>
      <c r="BC982" s="34"/>
      <c r="BD982" s="47"/>
      <c r="BE982" s="34"/>
      <c r="BF982" s="34"/>
      <c r="BG982" s="34"/>
      <c r="BH982" s="34"/>
      <c r="BI982" s="32"/>
      <c r="BJ982" s="34"/>
      <c r="BK982" s="34"/>
      <c r="BL982" s="34"/>
      <c r="BM982" s="34"/>
      <c r="BN982" s="34"/>
      <c r="BO982" s="34"/>
      <c r="BP982" s="34"/>
      <c r="BQ982" s="34"/>
      <c r="BR982" s="34"/>
      <c r="BS982" s="34"/>
      <c r="BT982" s="34"/>
      <c r="BU982" s="34"/>
    </row>
    <row r="983">
      <c r="A983" s="34"/>
      <c r="B983" s="34"/>
      <c r="C983" s="34"/>
      <c r="D983" s="33"/>
      <c r="E983" s="34"/>
      <c r="F983" s="34"/>
      <c r="G983" s="34"/>
      <c r="H983" s="34"/>
      <c r="I983" s="34"/>
      <c r="J983" s="36"/>
      <c r="K983" s="49"/>
      <c r="L983" s="96"/>
      <c r="M983" s="34"/>
      <c r="N983" s="34"/>
      <c r="O983" s="34"/>
      <c r="P983" s="32"/>
      <c r="Q983" s="34"/>
      <c r="R983" s="34"/>
      <c r="S983" s="34"/>
      <c r="T983" s="34"/>
      <c r="U983" s="34"/>
      <c r="V983" s="34"/>
      <c r="W983" s="34"/>
      <c r="X983" s="34"/>
      <c r="Y983" s="34"/>
      <c r="Z983" s="34"/>
      <c r="AA983" s="34"/>
      <c r="AB983" s="34"/>
      <c r="AC983" s="34"/>
      <c r="AD983" s="34"/>
      <c r="AE983" s="34"/>
      <c r="AF983" s="34"/>
      <c r="AG983" s="34"/>
      <c r="AH983" s="34"/>
      <c r="AI983" s="34"/>
      <c r="AJ983" s="34"/>
      <c r="AK983" s="34"/>
      <c r="AL983" s="34"/>
      <c r="AM983" s="34"/>
      <c r="AN983" s="34"/>
      <c r="AO983" s="34"/>
      <c r="AP983" s="34"/>
      <c r="AQ983" s="34"/>
      <c r="AR983" s="34"/>
      <c r="AS983" s="34"/>
      <c r="AT983" s="34"/>
      <c r="AU983" s="34"/>
      <c r="AV983" s="34"/>
      <c r="AW983" s="34"/>
      <c r="AX983" s="34"/>
      <c r="AY983" s="57"/>
      <c r="AZ983" s="47"/>
      <c r="BA983" s="34"/>
      <c r="BB983" s="34"/>
      <c r="BC983" s="34"/>
      <c r="BD983" s="47"/>
      <c r="BE983" s="34"/>
      <c r="BF983" s="34"/>
      <c r="BG983" s="34"/>
      <c r="BH983" s="34"/>
      <c r="BI983" s="32"/>
      <c r="BJ983" s="34"/>
      <c r="BK983" s="34"/>
      <c r="BL983" s="34"/>
      <c r="BM983" s="34"/>
      <c r="BN983" s="34"/>
      <c r="BO983" s="34"/>
      <c r="BP983" s="34"/>
      <c r="BQ983" s="34"/>
      <c r="BR983" s="34"/>
      <c r="BS983" s="34"/>
      <c r="BT983" s="34"/>
      <c r="BU983" s="34"/>
    </row>
    <row r="984">
      <c r="A984" s="34"/>
      <c r="B984" s="34"/>
      <c r="C984" s="34"/>
      <c r="D984" s="33"/>
      <c r="E984" s="34"/>
      <c r="F984" s="34"/>
      <c r="G984" s="34"/>
      <c r="H984" s="34"/>
      <c r="I984" s="34"/>
      <c r="J984" s="36"/>
      <c r="K984" s="49"/>
      <c r="L984" s="96"/>
      <c r="M984" s="34"/>
      <c r="N984" s="34"/>
      <c r="O984" s="34"/>
      <c r="P984" s="32"/>
      <c r="Q984" s="34"/>
      <c r="R984" s="34"/>
      <c r="S984" s="34"/>
      <c r="T984" s="34"/>
      <c r="U984" s="34"/>
      <c r="V984" s="34"/>
      <c r="W984" s="34"/>
      <c r="X984" s="34"/>
      <c r="Y984" s="34"/>
      <c r="Z984" s="34"/>
      <c r="AA984" s="34"/>
      <c r="AB984" s="34"/>
      <c r="AC984" s="34"/>
      <c r="AD984" s="34"/>
      <c r="AE984" s="34"/>
      <c r="AF984" s="34"/>
      <c r="AG984" s="34"/>
      <c r="AH984" s="34"/>
      <c r="AI984" s="34"/>
      <c r="AJ984" s="34"/>
      <c r="AK984" s="34"/>
      <c r="AL984" s="34"/>
      <c r="AM984" s="34"/>
      <c r="AN984" s="34"/>
      <c r="AO984" s="34"/>
      <c r="AP984" s="34"/>
      <c r="AQ984" s="34"/>
      <c r="AR984" s="34"/>
      <c r="AS984" s="34"/>
      <c r="AT984" s="34"/>
      <c r="AU984" s="34"/>
      <c r="AV984" s="34"/>
      <c r="AW984" s="34"/>
      <c r="AX984" s="34"/>
      <c r="AY984" s="57"/>
      <c r="AZ984" s="47"/>
      <c r="BA984" s="34"/>
      <c r="BB984" s="34"/>
      <c r="BC984" s="34"/>
      <c r="BD984" s="47"/>
      <c r="BE984" s="34"/>
      <c r="BF984" s="34"/>
      <c r="BG984" s="34"/>
      <c r="BH984" s="34"/>
      <c r="BI984" s="32"/>
      <c r="BJ984" s="34"/>
      <c r="BK984" s="34"/>
      <c r="BL984" s="34"/>
      <c r="BM984" s="34"/>
      <c r="BN984" s="34"/>
      <c r="BO984" s="34"/>
      <c r="BP984" s="34"/>
      <c r="BQ984" s="34"/>
      <c r="BR984" s="34"/>
      <c r="BS984" s="34"/>
      <c r="BT984" s="34"/>
      <c r="BU984" s="34"/>
    </row>
    <row r="985">
      <c r="A985" s="34"/>
      <c r="B985" s="34"/>
      <c r="C985" s="34"/>
      <c r="D985" s="33"/>
      <c r="E985" s="34"/>
      <c r="F985" s="34"/>
      <c r="G985" s="34"/>
      <c r="H985" s="34"/>
      <c r="I985" s="34"/>
      <c r="J985" s="36"/>
      <c r="K985" s="49"/>
      <c r="L985" s="96"/>
      <c r="M985" s="34"/>
      <c r="N985" s="34"/>
      <c r="O985" s="34"/>
      <c r="P985" s="32"/>
      <c r="Q985" s="34"/>
      <c r="R985" s="34"/>
      <c r="S985" s="34"/>
      <c r="T985" s="34"/>
      <c r="U985" s="34"/>
      <c r="V985" s="34"/>
      <c r="W985" s="34"/>
      <c r="X985" s="34"/>
      <c r="Y985" s="34"/>
      <c r="Z985" s="34"/>
      <c r="AA985" s="34"/>
      <c r="AB985" s="34"/>
      <c r="AC985" s="34"/>
      <c r="AD985" s="34"/>
      <c r="AE985" s="34"/>
      <c r="AF985" s="34"/>
      <c r="AG985" s="34"/>
      <c r="AH985" s="34"/>
      <c r="AI985" s="34"/>
      <c r="AJ985" s="34"/>
      <c r="AK985" s="34"/>
      <c r="AL985" s="34"/>
      <c r="AM985" s="34"/>
      <c r="AN985" s="34"/>
      <c r="AO985" s="34"/>
      <c r="AP985" s="34"/>
      <c r="AQ985" s="34"/>
      <c r="AR985" s="34"/>
      <c r="AS985" s="34"/>
      <c r="AT985" s="34"/>
      <c r="AU985" s="34"/>
      <c r="AV985" s="34"/>
      <c r="AW985" s="34"/>
      <c r="AX985" s="34"/>
      <c r="AY985" s="57"/>
      <c r="AZ985" s="47"/>
      <c r="BA985" s="34"/>
      <c r="BB985" s="34"/>
      <c r="BC985" s="34"/>
      <c r="BD985" s="47"/>
      <c r="BE985" s="34"/>
      <c r="BF985" s="34"/>
      <c r="BG985" s="34"/>
      <c r="BH985" s="34"/>
      <c r="BI985" s="32"/>
      <c r="BJ985" s="34"/>
      <c r="BK985" s="34"/>
      <c r="BL985" s="34"/>
      <c r="BM985" s="34"/>
      <c r="BN985" s="34"/>
      <c r="BO985" s="34"/>
      <c r="BP985" s="34"/>
      <c r="BQ985" s="34"/>
      <c r="BR985" s="34"/>
      <c r="BS985" s="34"/>
      <c r="BT985" s="34"/>
      <c r="BU985" s="34"/>
    </row>
    <row r="986">
      <c r="A986" s="34"/>
      <c r="B986" s="34"/>
      <c r="C986" s="34"/>
      <c r="D986" s="33"/>
      <c r="E986" s="34"/>
      <c r="F986" s="34"/>
      <c r="G986" s="34"/>
      <c r="H986" s="34"/>
      <c r="I986" s="34"/>
      <c r="J986" s="36"/>
      <c r="K986" s="49"/>
      <c r="L986" s="96"/>
      <c r="M986" s="34"/>
      <c r="N986" s="34"/>
      <c r="O986" s="34"/>
      <c r="P986" s="32"/>
      <c r="Q986" s="34"/>
      <c r="R986" s="34"/>
      <c r="S986" s="34"/>
      <c r="T986" s="34"/>
      <c r="U986" s="34"/>
      <c r="V986" s="34"/>
      <c r="W986" s="34"/>
      <c r="X986" s="34"/>
      <c r="Y986" s="34"/>
      <c r="Z986" s="34"/>
      <c r="AA986" s="34"/>
      <c r="AB986" s="34"/>
      <c r="AC986" s="34"/>
      <c r="AD986" s="34"/>
      <c r="AE986" s="34"/>
      <c r="AF986" s="34"/>
      <c r="AG986" s="34"/>
      <c r="AH986" s="34"/>
      <c r="AI986" s="34"/>
      <c r="AJ986" s="34"/>
      <c r="AK986" s="34"/>
      <c r="AL986" s="34"/>
      <c r="AM986" s="34"/>
      <c r="AN986" s="34"/>
      <c r="AO986" s="34"/>
      <c r="AP986" s="34"/>
      <c r="AQ986" s="34"/>
      <c r="AR986" s="34"/>
      <c r="AS986" s="34"/>
      <c r="AT986" s="34"/>
      <c r="AU986" s="34"/>
      <c r="AV986" s="34"/>
      <c r="AW986" s="34"/>
      <c r="AX986" s="34"/>
      <c r="AY986" s="57"/>
      <c r="AZ986" s="47"/>
      <c r="BA986" s="34"/>
      <c r="BB986" s="34"/>
      <c r="BC986" s="34"/>
      <c r="BD986" s="47"/>
      <c r="BE986" s="34"/>
      <c r="BF986" s="34"/>
      <c r="BG986" s="34"/>
      <c r="BH986" s="34"/>
      <c r="BI986" s="32"/>
      <c r="BJ986" s="34"/>
      <c r="BK986" s="34"/>
      <c r="BL986" s="34"/>
      <c r="BM986" s="34"/>
      <c r="BN986" s="34"/>
      <c r="BO986" s="34"/>
      <c r="BP986" s="34"/>
      <c r="BQ986" s="34"/>
      <c r="BR986" s="34"/>
      <c r="BS986" s="34"/>
      <c r="BT986" s="34"/>
      <c r="BU986" s="34"/>
    </row>
    <row r="987">
      <c r="A987" s="34"/>
      <c r="B987" s="34"/>
      <c r="C987" s="34"/>
      <c r="D987" s="33"/>
      <c r="E987" s="34"/>
      <c r="F987" s="34"/>
      <c r="G987" s="34"/>
      <c r="H987" s="34"/>
      <c r="I987" s="34"/>
      <c r="J987" s="36"/>
      <c r="K987" s="49"/>
      <c r="L987" s="96"/>
      <c r="M987" s="34"/>
      <c r="N987" s="34"/>
      <c r="O987" s="34"/>
      <c r="P987" s="32"/>
      <c r="Q987" s="34"/>
      <c r="R987" s="34"/>
      <c r="S987" s="34"/>
      <c r="T987" s="34"/>
      <c r="U987" s="34"/>
      <c r="V987" s="34"/>
      <c r="W987" s="34"/>
      <c r="X987" s="34"/>
      <c r="Y987" s="34"/>
      <c r="Z987" s="34"/>
      <c r="AA987" s="34"/>
      <c r="AB987" s="34"/>
      <c r="AC987" s="34"/>
      <c r="AD987" s="34"/>
      <c r="AE987" s="34"/>
      <c r="AF987" s="34"/>
      <c r="AG987" s="34"/>
      <c r="AH987" s="34"/>
      <c r="AI987" s="34"/>
      <c r="AJ987" s="34"/>
      <c r="AK987" s="34"/>
      <c r="AL987" s="34"/>
      <c r="AM987" s="34"/>
      <c r="AN987" s="34"/>
      <c r="AO987" s="34"/>
      <c r="AP987" s="34"/>
      <c r="AQ987" s="34"/>
      <c r="AR987" s="34"/>
      <c r="AS987" s="34"/>
      <c r="AT987" s="34"/>
      <c r="AU987" s="34"/>
      <c r="AV987" s="34"/>
      <c r="AW987" s="34"/>
      <c r="AX987" s="34"/>
      <c r="AY987" s="57"/>
      <c r="AZ987" s="47"/>
      <c r="BA987" s="34"/>
      <c r="BB987" s="34"/>
      <c r="BC987" s="34"/>
      <c r="BD987" s="47"/>
      <c r="BE987" s="34"/>
      <c r="BF987" s="34"/>
      <c r="BG987" s="34"/>
      <c r="BH987" s="34"/>
      <c r="BI987" s="32"/>
      <c r="BJ987" s="34"/>
      <c r="BK987" s="34"/>
      <c r="BL987" s="34"/>
      <c r="BM987" s="34"/>
      <c r="BN987" s="34"/>
      <c r="BO987" s="34"/>
      <c r="BP987" s="34"/>
      <c r="BQ987" s="34"/>
      <c r="BR987" s="34"/>
      <c r="BS987" s="34"/>
      <c r="BT987" s="34"/>
      <c r="BU987" s="34"/>
    </row>
    <row r="988">
      <c r="A988" s="34"/>
      <c r="B988" s="34"/>
      <c r="C988" s="34"/>
      <c r="D988" s="33"/>
      <c r="E988" s="34"/>
      <c r="F988" s="34"/>
      <c r="G988" s="34"/>
      <c r="H988" s="34"/>
      <c r="I988" s="34"/>
      <c r="J988" s="36"/>
      <c r="K988" s="49"/>
      <c r="L988" s="96"/>
      <c r="M988" s="34"/>
      <c r="N988" s="34"/>
      <c r="O988" s="34"/>
      <c r="P988" s="32"/>
      <c r="Q988" s="34"/>
      <c r="R988" s="34"/>
      <c r="S988" s="34"/>
      <c r="T988" s="34"/>
      <c r="U988" s="34"/>
      <c r="V988" s="34"/>
      <c r="W988" s="34"/>
      <c r="X988" s="34"/>
      <c r="Y988" s="34"/>
      <c r="Z988" s="34"/>
      <c r="AA988" s="34"/>
      <c r="AB988" s="34"/>
      <c r="AC988" s="34"/>
      <c r="AD988" s="34"/>
      <c r="AE988" s="34"/>
      <c r="AF988" s="34"/>
      <c r="AG988" s="34"/>
      <c r="AH988" s="34"/>
      <c r="AI988" s="34"/>
      <c r="AJ988" s="34"/>
      <c r="AK988" s="34"/>
      <c r="AL988" s="34"/>
      <c r="AM988" s="34"/>
      <c r="AN988" s="34"/>
      <c r="AO988" s="34"/>
      <c r="AP988" s="34"/>
      <c r="AQ988" s="34"/>
      <c r="AR988" s="34"/>
      <c r="AS988" s="34"/>
      <c r="AT988" s="34"/>
      <c r="AU988" s="34"/>
      <c r="AV988" s="34"/>
      <c r="AW988" s="34"/>
      <c r="AX988" s="34"/>
      <c r="AY988" s="57"/>
      <c r="AZ988" s="47"/>
      <c r="BA988" s="34"/>
      <c r="BB988" s="34"/>
      <c r="BC988" s="34"/>
      <c r="BD988" s="47"/>
      <c r="BE988" s="34"/>
      <c r="BF988" s="34"/>
      <c r="BG988" s="34"/>
      <c r="BH988" s="34"/>
      <c r="BI988" s="32"/>
      <c r="BJ988" s="34"/>
      <c r="BK988" s="34"/>
      <c r="BL988" s="34"/>
      <c r="BM988" s="34"/>
      <c r="BN988" s="34"/>
      <c r="BO988" s="34"/>
      <c r="BP988" s="34"/>
      <c r="BQ988" s="34"/>
      <c r="BR988" s="34"/>
      <c r="BS988" s="34"/>
      <c r="BT988" s="34"/>
      <c r="BU988" s="34"/>
    </row>
    <row r="989">
      <c r="A989" s="34"/>
      <c r="B989" s="34"/>
      <c r="C989" s="34"/>
      <c r="D989" s="33"/>
      <c r="E989" s="34"/>
      <c r="F989" s="34"/>
      <c r="G989" s="34"/>
      <c r="H989" s="34"/>
      <c r="I989" s="34"/>
      <c r="J989" s="36"/>
      <c r="K989" s="49"/>
      <c r="L989" s="96"/>
      <c r="M989" s="34"/>
      <c r="N989" s="34"/>
      <c r="O989" s="34"/>
      <c r="P989" s="32"/>
      <c r="Q989" s="34"/>
      <c r="R989" s="34"/>
      <c r="S989" s="34"/>
      <c r="T989" s="34"/>
      <c r="U989" s="34"/>
      <c r="V989" s="34"/>
      <c r="W989" s="34"/>
      <c r="X989" s="34"/>
      <c r="Y989" s="34"/>
      <c r="Z989" s="34"/>
      <c r="AA989" s="34"/>
      <c r="AB989" s="34"/>
      <c r="AC989" s="34"/>
      <c r="AD989" s="34"/>
      <c r="AE989" s="34"/>
      <c r="AF989" s="34"/>
      <c r="AG989" s="34"/>
      <c r="AH989" s="34"/>
      <c r="AI989" s="34"/>
      <c r="AJ989" s="34"/>
      <c r="AK989" s="34"/>
      <c r="AL989" s="34"/>
      <c r="AM989" s="34"/>
      <c r="AN989" s="34"/>
      <c r="AO989" s="34"/>
      <c r="AP989" s="34"/>
      <c r="AQ989" s="34"/>
      <c r="AR989" s="34"/>
      <c r="AS989" s="34"/>
      <c r="AT989" s="34"/>
      <c r="AU989" s="34"/>
      <c r="AV989" s="34"/>
      <c r="AW989" s="34"/>
      <c r="AX989" s="34"/>
      <c r="AY989" s="57"/>
      <c r="AZ989" s="47"/>
      <c r="BA989" s="34"/>
      <c r="BB989" s="34"/>
      <c r="BC989" s="34"/>
      <c r="BD989" s="47"/>
      <c r="BE989" s="34"/>
      <c r="BF989" s="34"/>
      <c r="BG989" s="34"/>
      <c r="BH989" s="34"/>
      <c r="BI989" s="32"/>
      <c r="BJ989" s="34"/>
      <c r="BK989" s="34"/>
      <c r="BL989" s="34"/>
      <c r="BM989" s="34"/>
      <c r="BN989" s="34"/>
      <c r="BO989" s="34"/>
      <c r="BP989" s="34"/>
      <c r="BQ989" s="34"/>
      <c r="BR989" s="34"/>
      <c r="BS989" s="34"/>
      <c r="BT989" s="34"/>
      <c r="BU989" s="34"/>
    </row>
    <row r="990">
      <c r="A990" s="34"/>
      <c r="B990" s="34"/>
      <c r="C990" s="34"/>
      <c r="D990" s="33"/>
      <c r="E990" s="34"/>
      <c r="F990" s="34"/>
      <c r="G990" s="34"/>
      <c r="H990" s="34"/>
      <c r="I990" s="34"/>
      <c r="J990" s="36"/>
      <c r="K990" s="49"/>
      <c r="L990" s="96"/>
      <c r="M990" s="34"/>
      <c r="N990" s="34"/>
      <c r="O990" s="34"/>
      <c r="P990" s="32"/>
      <c r="Q990" s="34"/>
      <c r="R990" s="34"/>
      <c r="S990" s="34"/>
      <c r="T990" s="34"/>
      <c r="U990" s="34"/>
      <c r="V990" s="34"/>
      <c r="W990" s="34"/>
      <c r="X990" s="34"/>
      <c r="Y990" s="34"/>
      <c r="Z990" s="34"/>
      <c r="AA990" s="34"/>
      <c r="AB990" s="34"/>
      <c r="AC990" s="34"/>
      <c r="AD990" s="34"/>
      <c r="AE990" s="34"/>
      <c r="AF990" s="34"/>
      <c r="AG990" s="34"/>
      <c r="AH990" s="34"/>
      <c r="AI990" s="34"/>
      <c r="AJ990" s="34"/>
      <c r="AK990" s="34"/>
      <c r="AL990" s="34"/>
      <c r="AM990" s="34"/>
      <c r="AN990" s="34"/>
      <c r="AO990" s="34"/>
      <c r="AP990" s="34"/>
      <c r="AQ990" s="34"/>
      <c r="AR990" s="34"/>
      <c r="AS990" s="34"/>
      <c r="AT990" s="34"/>
      <c r="AU990" s="34"/>
      <c r="AV990" s="34"/>
      <c r="AW990" s="34"/>
      <c r="AX990" s="34"/>
      <c r="AY990" s="57"/>
      <c r="AZ990" s="47"/>
      <c r="BA990" s="34"/>
      <c r="BB990" s="34"/>
      <c r="BC990" s="34"/>
      <c r="BD990" s="47"/>
      <c r="BE990" s="34"/>
      <c r="BF990" s="34"/>
      <c r="BG990" s="34"/>
      <c r="BH990" s="34"/>
      <c r="BI990" s="32"/>
      <c r="BJ990" s="34"/>
      <c r="BK990" s="34"/>
      <c r="BL990" s="34"/>
      <c r="BM990" s="34"/>
      <c r="BN990" s="34"/>
      <c r="BO990" s="34"/>
      <c r="BP990" s="34"/>
      <c r="BQ990" s="34"/>
      <c r="BR990" s="34"/>
      <c r="BS990" s="34"/>
      <c r="BT990" s="34"/>
      <c r="BU990" s="34"/>
    </row>
    <row r="991">
      <c r="A991" s="34"/>
      <c r="B991" s="34"/>
      <c r="C991" s="34"/>
      <c r="D991" s="33"/>
      <c r="E991" s="34"/>
      <c r="F991" s="34"/>
      <c r="G991" s="34"/>
      <c r="H991" s="34"/>
      <c r="I991" s="34"/>
      <c r="J991" s="36"/>
      <c r="K991" s="49"/>
      <c r="L991" s="96"/>
      <c r="M991" s="34"/>
      <c r="N991" s="34"/>
      <c r="O991" s="34"/>
      <c r="P991" s="32"/>
      <c r="Q991" s="34"/>
      <c r="R991" s="34"/>
      <c r="S991" s="34"/>
      <c r="T991" s="34"/>
      <c r="U991" s="34"/>
      <c r="V991" s="34"/>
      <c r="W991" s="34"/>
      <c r="X991" s="34"/>
      <c r="Y991" s="34"/>
      <c r="Z991" s="34"/>
      <c r="AA991" s="34"/>
      <c r="AB991" s="34"/>
      <c r="AC991" s="34"/>
      <c r="AD991" s="34"/>
      <c r="AE991" s="34"/>
      <c r="AF991" s="34"/>
      <c r="AG991" s="34"/>
      <c r="AH991" s="34"/>
      <c r="AI991" s="34"/>
      <c r="AJ991" s="34"/>
      <c r="AK991" s="34"/>
      <c r="AL991" s="34"/>
      <c r="AM991" s="34"/>
      <c r="AN991" s="34"/>
      <c r="AO991" s="34"/>
      <c r="AP991" s="34"/>
      <c r="AQ991" s="34"/>
      <c r="AR991" s="34"/>
      <c r="AS991" s="34"/>
      <c r="AT991" s="34"/>
      <c r="AU991" s="34"/>
      <c r="AV991" s="34"/>
      <c r="AW991" s="34"/>
      <c r="AX991" s="34"/>
      <c r="AY991" s="57"/>
      <c r="AZ991" s="47"/>
      <c r="BA991" s="34"/>
      <c r="BB991" s="34"/>
      <c r="BC991" s="34"/>
      <c r="BD991" s="47"/>
      <c r="BE991" s="34"/>
      <c r="BF991" s="34"/>
      <c r="BG991" s="34"/>
      <c r="BH991" s="34"/>
      <c r="BI991" s="32"/>
      <c r="BJ991" s="34"/>
      <c r="BK991" s="34"/>
      <c r="BL991" s="34"/>
      <c r="BM991" s="34"/>
      <c r="BN991" s="34"/>
      <c r="BO991" s="34"/>
      <c r="BP991" s="34"/>
      <c r="BQ991" s="34"/>
      <c r="BR991" s="34"/>
      <c r="BS991" s="34"/>
      <c r="BT991" s="34"/>
      <c r="BU991" s="34"/>
    </row>
    <row r="992">
      <c r="A992" s="34"/>
      <c r="B992" s="34"/>
      <c r="C992" s="34"/>
      <c r="D992" s="33"/>
      <c r="E992" s="34"/>
      <c r="F992" s="34"/>
      <c r="G992" s="34"/>
      <c r="H992" s="34"/>
      <c r="I992" s="34"/>
      <c r="J992" s="36"/>
      <c r="K992" s="49"/>
      <c r="L992" s="96"/>
      <c r="M992" s="34"/>
      <c r="N992" s="34"/>
      <c r="O992" s="34"/>
      <c r="P992" s="32"/>
      <c r="Q992" s="34"/>
      <c r="R992" s="34"/>
      <c r="S992" s="34"/>
      <c r="T992" s="34"/>
      <c r="U992" s="34"/>
      <c r="V992" s="34"/>
      <c r="W992" s="34"/>
      <c r="X992" s="34"/>
      <c r="Y992" s="34"/>
      <c r="Z992" s="34"/>
      <c r="AA992" s="34"/>
      <c r="AB992" s="34"/>
      <c r="AC992" s="34"/>
      <c r="AD992" s="34"/>
      <c r="AE992" s="34"/>
      <c r="AF992" s="34"/>
      <c r="AG992" s="34"/>
      <c r="AH992" s="34"/>
      <c r="AI992" s="34"/>
      <c r="AJ992" s="34"/>
      <c r="AK992" s="34"/>
      <c r="AL992" s="34"/>
      <c r="AM992" s="34"/>
      <c r="AN992" s="34"/>
      <c r="AO992" s="34"/>
      <c r="AP992" s="34"/>
      <c r="AQ992" s="34"/>
      <c r="AR992" s="34"/>
      <c r="AS992" s="34"/>
      <c r="AT992" s="34"/>
      <c r="AU992" s="34"/>
      <c r="AV992" s="34"/>
      <c r="AW992" s="34"/>
      <c r="AX992" s="34"/>
      <c r="AY992" s="57"/>
      <c r="AZ992" s="47"/>
      <c r="BA992" s="34"/>
      <c r="BB992" s="34"/>
      <c r="BC992" s="34"/>
      <c r="BD992" s="47"/>
      <c r="BE992" s="34"/>
      <c r="BF992" s="34"/>
      <c r="BG992" s="34"/>
      <c r="BH992" s="34"/>
      <c r="BI992" s="32"/>
      <c r="BJ992" s="34"/>
      <c r="BK992" s="34"/>
      <c r="BL992" s="34"/>
      <c r="BM992" s="34"/>
      <c r="BN992" s="34"/>
      <c r="BO992" s="34"/>
      <c r="BP992" s="34"/>
      <c r="BQ992" s="34"/>
      <c r="BR992" s="34"/>
      <c r="BS992" s="34"/>
      <c r="BT992" s="34"/>
      <c r="BU992" s="34"/>
    </row>
    <row r="993">
      <c r="A993" s="34"/>
      <c r="B993" s="34"/>
      <c r="C993" s="34"/>
      <c r="D993" s="33"/>
      <c r="E993" s="34"/>
      <c r="F993" s="34"/>
      <c r="G993" s="34"/>
      <c r="H993" s="34"/>
      <c r="I993" s="34"/>
      <c r="J993" s="36"/>
      <c r="K993" s="49"/>
      <c r="L993" s="96"/>
      <c r="M993" s="34"/>
      <c r="N993" s="34"/>
      <c r="O993" s="34"/>
      <c r="P993" s="32"/>
      <c r="Q993" s="34"/>
      <c r="R993" s="34"/>
      <c r="S993" s="34"/>
      <c r="T993" s="34"/>
      <c r="U993" s="34"/>
      <c r="V993" s="34"/>
      <c r="W993" s="34"/>
      <c r="X993" s="34"/>
      <c r="Y993" s="34"/>
      <c r="Z993" s="34"/>
      <c r="AA993" s="34"/>
      <c r="AB993" s="34"/>
      <c r="AC993" s="34"/>
      <c r="AD993" s="34"/>
      <c r="AE993" s="34"/>
      <c r="AF993" s="34"/>
      <c r="AG993" s="34"/>
      <c r="AH993" s="34"/>
      <c r="AI993" s="34"/>
      <c r="AJ993" s="34"/>
      <c r="AK993" s="34"/>
      <c r="AL993" s="34"/>
      <c r="AM993" s="34"/>
      <c r="AN993" s="34"/>
      <c r="AO993" s="34"/>
      <c r="AP993" s="34"/>
      <c r="AQ993" s="34"/>
      <c r="AR993" s="34"/>
      <c r="AS993" s="34"/>
      <c r="AT993" s="34"/>
      <c r="AU993" s="34"/>
      <c r="AV993" s="34"/>
      <c r="AW993" s="34"/>
      <c r="AX993" s="34"/>
      <c r="AY993" s="57"/>
      <c r="AZ993" s="47"/>
      <c r="BA993" s="34"/>
      <c r="BB993" s="34"/>
      <c r="BC993" s="34"/>
      <c r="BD993" s="47"/>
      <c r="BE993" s="34"/>
      <c r="BF993" s="34"/>
      <c r="BG993" s="34"/>
      <c r="BH993" s="34"/>
      <c r="BI993" s="32"/>
      <c r="BJ993" s="34"/>
      <c r="BK993" s="34"/>
      <c r="BL993" s="34"/>
      <c r="BM993" s="34"/>
      <c r="BN993" s="34"/>
      <c r="BO993" s="34"/>
      <c r="BP993" s="34"/>
      <c r="BQ993" s="34"/>
      <c r="BR993" s="34"/>
      <c r="BS993" s="34"/>
      <c r="BT993" s="34"/>
      <c r="BU993" s="34"/>
    </row>
    <row r="994">
      <c r="A994" s="34"/>
      <c r="B994" s="34"/>
      <c r="C994" s="34"/>
      <c r="D994" s="33"/>
      <c r="E994" s="34"/>
      <c r="F994" s="34"/>
      <c r="G994" s="34"/>
      <c r="H994" s="34"/>
      <c r="I994" s="34"/>
      <c r="J994" s="36"/>
      <c r="K994" s="49"/>
      <c r="L994" s="96"/>
      <c r="M994" s="34"/>
      <c r="N994" s="34"/>
      <c r="O994" s="34"/>
      <c r="P994" s="32"/>
      <c r="Q994" s="34"/>
      <c r="R994" s="34"/>
      <c r="S994" s="34"/>
      <c r="T994" s="34"/>
      <c r="U994" s="34"/>
      <c r="V994" s="34"/>
      <c r="W994" s="34"/>
      <c r="X994" s="34"/>
      <c r="Y994" s="34"/>
      <c r="Z994" s="34"/>
      <c r="AA994" s="34"/>
      <c r="AB994" s="34"/>
      <c r="AC994" s="34"/>
      <c r="AD994" s="34"/>
      <c r="AE994" s="34"/>
      <c r="AF994" s="34"/>
      <c r="AG994" s="34"/>
      <c r="AH994" s="34"/>
      <c r="AI994" s="34"/>
      <c r="AJ994" s="34"/>
      <c r="AK994" s="34"/>
      <c r="AL994" s="34"/>
      <c r="AM994" s="34"/>
      <c r="AN994" s="34"/>
      <c r="AO994" s="34"/>
      <c r="AP994" s="34"/>
      <c r="AQ994" s="34"/>
      <c r="AR994" s="34"/>
      <c r="AS994" s="34"/>
      <c r="AT994" s="34"/>
      <c r="AU994" s="34"/>
      <c r="AV994" s="34"/>
      <c r="AW994" s="34"/>
      <c r="AX994" s="34"/>
      <c r="AY994" s="57"/>
      <c r="AZ994" s="47"/>
      <c r="BA994" s="34"/>
      <c r="BB994" s="34"/>
      <c r="BC994" s="34"/>
      <c r="BD994" s="47"/>
      <c r="BE994" s="34"/>
      <c r="BF994" s="34"/>
      <c r="BG994" s="34"/>
      <c r="BH994" s="34"/>
      <c r="BI994" s="32"/>
      <c r="BJ994" s="34"/>
      <c r="BK994" s="34"/>
      <c r="BL994" s="34"/>
      <c r="BM994" s="34"/>
      <c r="BN994" s="34"/>
      <c r="BO994" s="34"/>
      <c r="BP994" s="34"/>
      <c r="BQ994" s="34"/>
      <c r="BR994" s="34"/>
      <c r="BS994" s="34"/>
      <c r="BT994" s="34"/>
      <c r="BU994" s="34"/>
    </row>
    <row r="995">
      <c r="A995" s="34"/>
      <c r="B995" s="34"/>
      <c r="C995" s="34"/>
      <c r="D995" s="33"/>
      <c r="E995" s="34"/>
      <c r="F995" s="34"/>
      <c r="G995" s="34"/>
      <c r="H995" s="34"/>
      <c r="I995" s="34"/>
      <c r="J995" s="36"/>
      <c r="K995" s="49"/>
      <c r="L995" s="96"/>
      <c r="M995" s="34"/>
      <c r="N995" s="34"/>
      <c r="O995" s="34"/>
      <c r="P995" s="32"/>
      <c r="Q995" s="34"/>
      <c r="R995" s="34"/>
      <c r="S995" s="34"/>
      <c r="T995" s="34"/>
      <c r="U995" s="34"/>
      <c r="V995" s="34"/>
      <c r="W995" s="34"/>
      <c r="X995" s="34"/>
      <c r="Y995" s="34"/>
      <c r="Z995" s="34"/>
      <c r="AA995" s="34"/>
      <c r="AB995" s="34"/>
      <c r="AC995" s="34"/>
      <c r="AD995" s="34"/>
      <c r="AE995" s="34"/>
      <c r="AF995" s="34"/>
      <c r="AG995" s="34"/>
      <c r="AH995" s="34"/>
      <c r="AI995" s="34"/>
      <c r="AJ995" s="34"/>
      <c r="AK995" s="34"/>
      <c r="AL995" s="34"/>
      <c r="AM995" s="34"/>
      <c r="AN995" s="34"/>
      <c r="AO995" s="34"/>
      <c r="AP995" s="34"/>
      <c r="AQ995" s="34"/>
      <c r="AR995" s="34"/>
      <c r="AS995" s="34"/>
      <c r="AT995" s="34"/>
      <c r="AU995" s="34"/>
      <c r="AV995" s="34"/>
      <c r="AW995" s="34"/>
      <c r="AX995" s="34"/>
      <c r="AY995" s="57"/>
      <c r="AZ995" s="47"/>
      <c r="BA995" s="34"/>
      <c r="BB995" s="34"/>
      <c r="BC995" s="34"/>
      <c r="BD995" s="47"/>
      <c r="BE995" s="34"/>
      <c r="BF995" s="34"/>
      <c r="BG995" s="34"/>
      <c r="BH995" s="34"/>
      <c r="BI995" s="32"/>
      <c r="BJ995" s="34"/>
      <c r="BK995" s="34"/>
      <c r="BL995" s="34"/>
      <c r="BM995" s="34"/>
      <c r="BN995" s="34"/>
      <c r="BO995" s="34"/>
      <c r="BP995" s="34"/>
      <c r="BQ995" s="34"/>
      <c r="BR995" s="34"/>
      <c r="BS995" s="34"/>
      <c r="BT995" s="34"/>
      <c r="BU995" s="34"/>
    </row>
    <row r="996">
      <c r="A996" s="34"/>
      <c r="B996" s="34"/>
      <c r="C996" s="34"/>
      <c r="D996" s="33"/>
      <c r="E996" s="34"/>
      <c r="F996" s="34"/>
      <c r="G996" s="34"/>
      <c r="H996" s="34"/>
      <c r="I996" s="34"/>
      <c r="J996" s="36"/>
      <c r="K996" s="49"/>
      <c r="L996" s="96"/>
      <c r="M996" s="34"/>
      <c r="N996" s="34"/>
      <c r="O996" s="34"/>
      <c r="P996" s="32"/>
      <c r="Q996" s="34"/>
      <c r="R996" s="34"/>
      <c r="S996" s="34"/>
      <c r="T996" s="34"/>
      <c r="U996" s="34"/>
      <c r="V996" s="34"/>
      <c r="W996" s="34"/>
      <c r="X996" s="34"/>
      <c r="Y996" s="34"/>
      <c r="Z996" s="34"/>
      <c r="AA996" s="34"/>
      <c r="AB996" s="34"/>
      <c r="AC996" s="34"/>
      <c r="AD996" s="34"/>
      <c r="AE996" s="34"/>
      <c r="AF996" s="34"/>
      <c r="AG996" s="34"/>
      <c r="AH996" s="34"/>
      <c r="AI996" s="34"/>
      <c r="AJ996" s="34"/>
      <c r="AK996" s="34"/>
      <c r="AL996" s="34"/>
      <c r="AM996" s="34"/>
      <c r="AN996" s="34"/>
      <c r="AO996" s="34"/>
      <c r="AP996" s="34"/>
      <c r="AQ996" s="34"/>
      <c r="AR996" s="34"/>
      <c r="AS996" s="34"/>
      <c r="AT996" s="34"/>
      <c r="AU996" s="34"/>
      <c r="AV996" s="34"/>
      <c r="AW996" s="34"/>
      <c r="AX996" s="34"/>
      <c r="AY996" s="57"/>
      <c r="AZ996" s="47"/>
      <c r="BA996" s="34"/>
      <c r="BB996" s="34"/>
      <c r="BC996" s="34"/>
      <c r="BD996" s="47"/>
      <c r="BE996" s="34"/>
      <c r="BF996" s="34"/>
      <c r="BG996" s="34"/>
      <c r="BH996" s="34"/>
      <c r="BI996" s="32"/>
      <c r="BJ996" s="34"/>
      <c r="BK996" s="34"/>
      <c r="BL996" s="34"/>
      <c r="BM996" s="34"/>
      <c r="BN996" s="34"/>
      <c r="BO996" s="34"/>
      <c r="BP996" s="34"/>
      <c r="BQ996" s="34"/>
      <c r="BR996" s="34"/>
      <c r="BS996" s="34"/>
      <c r="BT996" s="34"/>
      <c r="BU996" s="34"/>
    </row>
    <row r="997">
      <c r="A997" s="34"/>
      <c r="B997" s="34"/>
      <c r="C997" s="34"/>
      <c r="D997" s="33"/>
      <c r="E997" s="34"/>
      <c r="F997" s="34"/>
      <c r="G997" s="34"/>
      <c r="H997" s="34"/>
      <c r="I997" s="34"/>
      <c r="J997" s="36"/>
      <c r="K997" s="49"/>
      <c r="L997" s="96"/>
      <c r="M997" s="34"/>
      <c r="N997" s="34"/>
      <c r="O997" s="34"/>
      <c r="P997" s="32"/>
      <c r="Q997" s="34"/>
      <c r="R997" s="34"/>
      <c r="S997" s="34"/>
      <c r="T997" s="34"/>
      <c r="U997" s="34"/>
      <c r="V997" s="34"/>
      <c r="W997" s="34"/>
      <c r="X997" s="34"/>
      <c r="Y997" s="34"/>
      <c r="Z997" s="34"/>
      <c r="AA997" s="34"/>
      <c r="AB997" s="34"/>
      <c r="AC997" s="34"/>
      <c r="AD997" s="34"/>
      <c r="AE997" s="34"/>
      <c r="AF997" s="34"/>
      <c r="AG997" s="34"/>
      <c r="AH997" s="34"/>
      <c r="AI997" s="34"/>
      <c r="AJ997" s="34"/>
      <c r="AK997" s="34"/>
      <c r="AL997" s="34"/>
      <c r="AM997" s="34"/>
      <c r="AN997" s="34"/>
      <c r="AO997" s="34"/>
      <c r="AP997" s="34"/>
      <c r="AQ997" s="34"/>
      <c r="AR997" s="34"/>
      <c r="AS997" s="34"/>
      <c r="AT997" s="34"/>
      <c r="AU997" s="34"/>
      <c r="AV997" s="34"/>
      <c r="AW997" s="34"/>
      <c r="AX997" s="34"/>
      <c r="AY997" s="57"/>
      <c r="AZ997" s="47"/>
      <c r="BA997" s="34"/>
      <c r="BB997" s="34"/>
      <c r="BC997" s="34"/>
      <c r="BD997" s="47"/>
      <c r="BE997" s="34"/>
      <c r="BF997" s="34"/>
      <c r="BG997" s="34"/>
      <c r="BH997" s="34"/>
      <c r="BI997" s="32"/>
      <c r="BJ997" s="34"/>
      <c r="BK997" s="34"/>
      <c r="BL997" s="34"/>
      <c r="BM997" s="34"/>
      <c r="BN997" s="34"/>
      <c r="BO997" s="34"/>
      <c r="BP997" s="34"/>
      <c r="BQ997" s="34"/>
      <c r="BR997" s="34"/>
      <c r="BS997" s="34"/>
      <c r="BT997" s="34"/>
      <c r="BU997" s="34"/>
    </row>
    <row r="998">
      <c r="A998" s="34"/>
      <c r="B998" s="34"/>
      <c r="C998" s="34"/>
      <c r="D998" s="33"/>
      <c r="E998" s="34"/>
      <c r="F998" s="34"/>
      <c r="G998" s="34"/>
      <c r="H998" s="34"/>
      <c r="I998" s="34"/>
      <c r="J998" s="36"/>
      <c r="K998" s="49"/>
      <c r="L998" s="96"/>
      <c r="M998" s="34"/>
      <c r="N998" s="34"/>
      <c r="O998" s="34"/>
      <c r="P998" s="32"/>
      <c r="Q998" s="34"/>
      <c r="R998" s="34"/>
      <c r="S998" s="34"/>
      <c r="T998" s="34"/>
      <c r="U998" s="34"/>
      <c r="V998" s="34"/>
      <c r="W998" s="34"/>
      <c r="X998" s="34"/>
      <c r="Y998" s="34"/>
      <c r="Z998" s="34"/>
      <c r="AA998" s="34"/>
      <c r="AB998" s="34"/>
      <c r="AC998" s="34"/>
      <c r="AD998" s="34"/>
      <c r="AE998" s="34"/>
      <c r="AF998" s="34"/>
      <c r="AG998" s="34"/>
      <c r="AH998" s="34"/>
      <c r="AI998" s="34"/>
      <c r="AJ998" s="34"/>
      <c r="AK998" s="34"/>
      <c r="AL998" s="34"/>
      <c r="AM998" s="34"/>
      <c r="AN998" s="34"/>
      <c r="AO998" s="34"/>
      <c r="AP998" s="34"/>
      <c r="AQ998" s="34"/>
      <c r="AR998" s="34"/>
      <c r="AS998" s="34"/>
      <c r="AT998" s="34"/>
      <c r="AU998" s="34"/>
      <c r="AV998" s="34"/>
      <c r="AW998" s="34"/>
      <c r="AX998" s="34"/>
      <c r="AY998" s="57"/>
      <c r="AZ998" s="47"/>
      <c r="BA998" s="34"/>
      <c r="BB998" s="34"/>
      <c r="BC998" s="34"/>
      <c r="BD998" s="47"/>
      <c r="BE998" s="34"/>
      <c r="BF998" s="34"/>
      <c r="BG998" s="34"/>
      <c r="BH998" s="34"/>
      <c r="BI998" s="32"/>
      <c r="BJ998" s="34"/>
      <c r="BK998" s="34"/>
      <c r="BL998" s="34"/>
      <c r="BM998" s="34"/>
      <c r="BN998" s="34"/>
      <c r="BO998" s="34"/>
      <c r="BP998" s="34"/>
      <c r="BQ998" s="34"/>
      <c r="BR998" s="34"/>
      <c r="BS998" s="34"/>
      <c r="BT998" s="34"/>
      <c r="BU998" s="34"/>
    </row>
  </sheetData>
  <printOptions headings="0" gridLines="0"/>
  <pageMargins left="0.70078740157480324" right="0.70078740157480324" top="0.75196850393700787" bottom="0.75196850393700787"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legacyDrawing r:id="rId2"/>
  <extLst>
    <ext xmlns:x14="http://schemas.microsoft.com/office/spreadsheetml/2009/9/main" uri="{CCE6A557-97BC-4b89-ADB6-D9C93CAAB3DF}">
      <x14:dataValidations xmlns:xm="http://schemas.microsoft.com/office/excel/2006/main" count="15" disablePrompts="0">
        <x14:dataValidation xr:uid="{009100CD-00A7-4C81-B0FC-00A200DB00FB}" type="list" allowBlank="1" errorStyle="stop" imeMode="noControl" operator="between" showDropDown="0" showErrorMessage="0" showInputMessage="0">
          <x14:formula1>
            <xm:f>"bindingmount:4x2,camber profile:camber rocker,category:snowboard,category:snowboards,collection:new,level:beginner , level:intermediate,level:expert,level:expert, level:intermediate,purpose:freeride, purpose:powder,purpose:freeride, purpose:powder, purpos"&amp;"e:allround,season:2024/2025,sex:men's,sex:unisex,shape:directional, shape:tapered,shape:directional, shape:tappered,shape:swallow tail, shape:directional, shape:tapered,Sustainable:B-corp, 1% for the planet,Sustainable:B-corp, 1% for the planet, Sustainab"&amp;"le:Sustainable resins, Recycled plastic, Recycled steel,technology: 3D base, technology:Tri-ax glass lamination, technology:Carbon stringers, technology:Carbon reinforced,technology:multi-ax glass lamination, technology:Carbon reinforced,technology:Tri-ax"&amp;" glass lamination, technology:Carbon reinforced, technology:Carbon stringers,technology:Tri-ax glass lamination, technology:Carbon stringers,terrain:all mountain, terrain:powder, terrain:resort,terrain:powder, terrain:all mountain, terrain:resort"</xm:f>
          </x14:formula1>
          <xm:sqref>AE3:AE48</xm:sqref>
        </x14:dataValidation>
        <x14:dataValidation xr:uid="{002D00C0-008A-4B92-91A2-000500C00056}" type="list" allowBlank="1" errorStyle="stop" imeMode="noControl" operator="between" showDropDown="0" showErrorMessage="1" showInputMessage="0">
          <x14:formula1>
            <xm:f>"level:beginner, level:intermediate,level:expert"</xm:f>
          </x14:formula1>
          <xm:sqref>Z3:Z79</xm:sqref>
        </x14:dataValidation>
        <x14:dataValidation xr:uid="{00D300F0-0099-4A09-A457-008C00B40014}" type="list" allowBlank="1" errorStyle="stop" imeMode="noControl" operator="between" showDropDown="0" showErrorMessage="1" showInputMessage="0">
          <x14:formula1>
            <xm:f>"sex:men,sex:unisex,sex:women"</xm:f>
          </x14:formula1>
          <xm:sqref>AA3:AA79</xm:sqref>
        </x14:dataValidation>
        <x14:dataValidation xr:uid="{00B200A1-0031-46B7-98E7-004C00B5009F}" type="list" allowBlank="1" errorStyle="stop" imeMode="noControl" operator="between" showDropDown="0" showErrorMessage="1" showInputMessage="0">
          <x14:formula1>
            <xm:f>"technology: 3D base,technology:carbon reinforced,technology:dampening,technology:bi-axial glass lamination,technology:tri-axial glass lamination,technology:multi-axial glass lamination,technology:multi-radius,technology:reinforced core"</xm:f>
          </x14:formula1>
          <xm:sqref>AG3:AG48</xm:sqref>
        </x14:dataValidation>
        <x14:dataValidation xr:uid="{0040001E-00A0-42EA-9DAA-00D30043000C}" type="list" allowBlank="1" errorStyle="stop" imeMode="noControl" operator="between" showDropDown="0" showErrorMessage="1" showInputMessage="0">
          <x14:formula1>
            <xm:f>"width:narrow,width:standard,width:wide"</xm:f>
          </x14:formula1>
          <xm:sqref>AD3:AD48</xm:sqref>
        </x14:dataValidation>
        <x14:dataValidation xr:uid="{00C2001F-0043-45AE-B290-008200230060}" type="list" allowBlank="1" errorStyle="stop" imeMode="noControl" operator="between" showDropDown="0" showErrorMessage="1" showInputMessage="0">
          <x14:formula1>
            <xm:f>"profile:directional,profile:swallow tail,profile:twin,profile:tapered,profile:swallow tail"</xm:f>
          </x14:formula1>
          <xm:sqref>AC3:AC48 AC54:AC79</xm:sqref>
        </x14:dataValidation>
        <x14:dataValidation xr:uid="{00E300D3-00E6-4F44-A1E1-00F600AB00F7}" type="list" allowBlank="1" errorStyle="stop" imeMode="noControl" operator="between" showDropDown="0" showErrorMessage="1" showInputMessage="0">
          <x14:formula1>
            <xm:f>"bindingsize:sm,bindingsize:med,bindingsize:large"</xm:f>
          </x14:formula1>
          <xm:sqref>AX3:AX58 AX60:AX79</xm:sqref>
        </x14:dataValidation>
        <x14:dataValidation xr:uid="{005D0006-00F1-4751-BDDA-0050001F009C}" type="list" allowBlank="1" errorStyle="stop" imeMode="noControl" operator="between" showDropDown="0" showErrorMessage="1" showInputMessage="0">
          <x14:formula1>
            <xm:f>"Sustainable:B-corp,Sustainable:1% for the planet,Sustainable: resins,Sustainable: recycled steel,Sustainable: recycled ABS"</xm:f>
          </x14:formula1>
          <xm:sqref>AF3:AF48</xm:sqref>
        </x14:dataValidation>
        <x14:dataValidation xr:uid="{00DA0060-0009-4D7A-8611-00EB00D90035}" type="list" allowBlank="1" errorStyle="stop" imeMode="noControl" operator="between" showDropDown="0" showErrorMessage="1" showInputMessage="0">
          <x14:formula1>
            <xm:f>"Basic (extruded),Standard (sintered),Fast (sintered+)"</xm:f>
          </x14:formula1>
          <xm:sqref>BE3:BE48</xm:sqref>
        </x14:dataValidation>
        <x14:dataValidation xr:uid="{001C009D-00EC-4E25-9881-00CD00E2002D}" type="list" allowBlank="1" errorStyle="stop" imeMode="noControl" operator="between" showDropDown="0" showErrorMessage="1" showInputMessage="0">
          <x14:formula1>
            <xm:f>"camber profile:camber rocker,camber profile:camber,camber profile:rocker,camber profile:Camber, early rise nose,camber profile: Camber, early rise tip and tail,camber profile: Classic Camber,camber profile:Flat Camber, early rise nose,camber profile:Hybri"&amp;"d camber"</xm:f>
          </x14:formula1>
          <xm:sqref>AB3:AB79</xm:sqref>
        </x14:dataValidation>
        <x14:dataValidation xr:uid="{001600C0-00EF-467A-8DBC-001C00940098}" type="list" allowBlank="1" errorStyle="stop" imeMode="noControl" operator="between" showDropDown="0" showErrorMessage="1" showInputMessage="0">
          <x14:formula1>
            <xm:f>"Sidewall"</xm:f>
          </x14:formula1>
          <xm:sqref>BH3:BH79</xm:sqref>
        </x14:dataValidation>
        <x14:dataValidation xr:uid="{003600BD-0070-4D01-9DED-006A0010000F}" type="list" allowBlank="1" errorStyle="stop" imeMode="noControl" operator="between" showDropDown="0" showErrorMessage="1" showInputMessage="0">
          <x14:formula1>
            <xm:f>"terrain:slopes,terrain:all mountain,terrain:park,terrain:powder"</xm:f>
          </x14:formula1>
          <xm:sqref>Y3:Y79</xm:sqref>
        </x14:dataValidation>
        <x14:dataValidation xr:uid="{00DF009E-00B6-44B2-95E9-005600A80049}" type="list" allowBlank="1" errorStyle="stop" imeMode="noControl" operator="between" showDropDown="0" showErrorMessage="1" showInputMessage="0">
          <x14:formula1>
            <xm:f>"technology: 3D base,technology:carbon stringer,technology:carbon reinforced,technology:dampening,technology:bi-axial glass lamination,technology:tri-axial glass lamination,technology:multi-axial glass lamination,technology:multi-radius,technology:reinforc"&amp;"ed core"</xm:f>
          </x14:formula1>
          <xm:sqref>AG49:AG79</xm:sqref>
        </x14:dataValidation>
        <x14:dataValidation xr:uid="{00EF00DA-0057-4E57-989E-00BA006B0098}" type="list" allowBlank="1" errorStyle="stop" imeMode="noControl" operator="between" showDropDown="0" showErrorMessage="1" showInputMessage="0">
          <x14:formula1>
            <xm:f>"Sustainable:B-corp,Sustainable:1% for the planet,Sustainable: resins,Sustainable: recycled steel,Sustainable: recycled ABS,Sustainable: locally sourced wood,Sustainable: recycled Base"</xm:f>
          </x14:formula1>
          <xm:sqref>AF49:AF79</xm:sqref>
        </x14:dataValidation>
        <x14:dataValidation xr:uid="{00F5007C-008C-4BE6-B923-00CC00F700EB}" type="list" allowBlank="1" errorStyle="stop" imeMode="noControl" operator="between" showDropDown="0" showErrorMessage="1" showInputMessage="0">
          <x14:formula1>
            <xm:f>"140,141,142,143,144,145,146,147,148,149,150,151,152,153,154,155,156,157,158,158N,159,160,161,162,162W,163,164,165,165+,165++,165W,166,167,168,169,170,171,172,173,174,175,176,177,178,178+,178++,178x,179,180,193,129,138,165x"</xm:f>
          </x14:formula1>
          <xm:sqref>J3:J79</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ummaryBelow="0" summaryRight="0" showOutlineSymbols="1"/>
    <pageSetUpPr autoPageBreaks="1" fitToPage="0"/>
  </sheetPr>
  <sheetViews>
    <sheetView zoomScale="100" workbookViewId="0">
      <selection activeCell="A1" activeCellId="0" sqref="A1"/>
    </sheetView>
  </sheetViews>
  <sheetFormatPr defaultColWidth="14.43" defaultRowHeight="15.75" customHeight="1"/>
  <cols>
    <col customWidth="1" min="4" max="4" width="21.57"/>
    <col customWidth="1" min="8" max="8" width="19.57"/>
    <col customWidth="1" min="11" max="11" width="24"/>
    <col customWidth="1" min="16" max="16" width="19.289999999999999"/>
    <col customWidth="1" min="17" max="17" width="20.57"/>
    <col customWidth="1" min="18" max="18" width="18"/>
    <col customWidth="1" min="19" max="19" width="42.710000000000001"/>
    <col customWidth="1" min="20" max="20" width="29.43"/>
  </cols>
  <sheetData>
    <row r="1">
      <c r="L1" s="97"/>
      <c r="M1" s="97"/>
      <c r="N1" s="97"/>
      <c r="O1" s="97"/>
      <c r="P1" s="97"/>
      <c r="Q1" s="98"/>
      <c r="R1" s="98"/>
      <c r="S1" s="97"/>
      <c r="T1" s="98"/>
      <c r="U1" s="98"/>
    </row>
    <row r="2">
      <c r="L2" s="97"/>
      <c r="M2" s="97"/>
      <c r="N2" s="97"/>
      <c r="O2" s="97"/>
      <c r="P2" s="97"/>
      <c r="Q2" s="98"/>
      <c r="R2" s="98"/>
      <c r="S2" s="97"/>
      <c r="T2" s="98"/>
      <c r="U2" s="98"/>
    </row>
    <row r="3">
      <c r="D3" s="59" t="s">
        <v>1603</v>
      </c>
      <c r="L3" s="97"/>
      <c r="M3" s="97"/>
      <c r="N3" s="97"/>
      <c r="O3" s="97"/>
      <c r="P3" s="97"/>
      <c r="Q3" s="98"/>
      <c r="R3" s="98"/>
      <c r="S3" s="97"/>
      <c r="T3" s="98"/>
      <c r="U3" s="98"/>
    </row>
    <row r="4">
      <c r="E4" s="99" t="s">
        <v>1604</v>
      </c>
      <c r="F4" s="100" t="s">
        <v>1605</v>
      </c>
      <c r="G4" s="99" t="s">
        <v>1606</v>
      </c>
      <c r="H4" s="100" t="s">
        <v>1607</v>
      </c>
      <c r="I4" s="99" t="s">
        <v>1608</v>
      </c>
      <c r="J4" s="100" t="s">
        <v>1609</v>
      </c>
      <c r="K4" s="99" t="s">
        <v>1610</v>
      </c>
      <c r="L4" s="100" t="s">
        <v>1611</v>
      </c>
      <c r="M4" s="99" t="s">
        <v>1612</v>
      </c>
      <c r="N4" s="100" t="s">
        <v>1613</v>
      </c>
      <c r="O4" s="99" t="s">
        <v>1614</v>
      </c>
      <c r="P4" s="100" t="s">
        <v>1615</v>
      </c>
      <c r="Q4" s="101" t="s">
        <v>1616</v>
      </c>
      <c r="R4" s="102" t="s">
        <v>1617</v>
      </c>
      <c r="S4" s="103" t="s">
        <v>1618</v>
      </c>
      <c r="T4" s="102" t="s">
        <v>1619</v>
      </c>
      <c r="U4" s="98"/>
    </row>
    <row r="5">
      <c r="D5" s="59" t="s">
        <v>241</v>
      </c>
      <c r="E5" s="103">
        <v>153</v>
      </c>
      <c r="F5" s="104">
        <v>1120</v>
      </c>
      <c r="G5" s="105">
        <v>970</v>
      </c>
      <c r="H5" s="104">
        <v>291</v>
      </c>
      <c r="I5" s="105">
        <v>255</v>
      </c>
      <c r="J5" s="104">
        <v>291</v>
      </c>
      <c r="K5" s="105">
        <v>8.0999999999999996</v>
      </c>
      <c r="L5" s="104">
        <v>10</v>
      </c>
      <c r="M5" s="105">
        <v>0</v>
      </c>
      <c r="N5" s="104">
        <v>55</v>
      </c>
      <c r="O5" s="105" t="s">
        <v>1620</v>
      </c>
      <c r="P5" s="104">
        <v>2.7999999999999998</v>
      </c>
      <c r="Q5" s="106">
        <v>43</v>
      </c>
      <c r="R5" s="106" t="s">
        <v>1621</v>
      </c>
      <c r="S5" s="104" t="s">
        <v>1622</v>
      </c>
      <c r="T5" s="106" t="s">
        <v>1623</v>
      </c>
      <c r="U5" s="98"/>
    </row>
    <row r="6">
      <c r="D6" s="59" t="s">
        <v>241</v>
      </c>
      <c r="E6" s="103">
        <v>157</v>
      </c>
      <c r="F6" s="104">
        <v>1170</v>
      </c>
      <c r="G6" s="105">
        <v>1010</v>
      </c>
      <c r="H6" s="104">
        <v>298</v>
      </c>
      <c r="I6" s="105">
        <v>260</v>
      </c>
      <c r="J6" s="104">
        <v>298</v>
      </c>
      <c r="K6" s="105">
        <v>8.1999999999999993</v>
      </c>
      <c r="L6" s="104">
        <v>10</v>
      </c>
      <c r="M6" s="105">
        <v>0</v>
      </c>
      <c r="N6" s="104">
        <v>55</v>
      </c>
      <c r="O6" s="105" t="s">
        <v>1624</v>
      </c>
      <c r="P6" s="104">
        <v>3</v>
      </c>
      <c r="Q6" s="107">
        <v>44</v>
      </c>
      <c r="R6" s="107" t="s">
        <v>1625</v>
      </c>
      <c r="S6" s="105" t="s">
        <v>1626</v>
      </c>
      <c r="T6" s="107" t="s">
        <v>1627</v>
      </c>
      <c r="U6" s="98"/>
    </row>
    <row r="7">
      <c r="D7" s="59" t="s">
        <v>241</v>
      </c>
      <c r="E7" s="103">
        <v>161</v>
      </c>
      <c r="F7" s="104">
        <v>1210</v>
      </c>
      <c r="G7" s="105">
        <v>1050</v>
      </c>
      <c r="H7" s="104">
        <v>309</v>
      </c>
      <c r="I7" s="105">
        <v>268</v>
      </c>
      <c r="J7" s="104">
        <v>309</v>
      </c>
      <c r="K7" s="105">
        <v>8.3000000000000007</v>
      </c>
      <c r="L7" s="104">
        <v>10</v>
      </c>
      <c r="M7" s="105">
        <v>0</v>
      </c>
      <c r="N7" s="104">
        <v>56</v>
      </c>
      <c r="O7" s="105" t="s">
        <v>1624</v>
      </c>
      <c r="P7" s="104">
        <v>3.2000000000000002</v>
      </c>
      <c r="Q7" s="106">
        <v>47</v>
      </c>
      <c r="R7" s="106" t="s">
        <v>1628</v>
      </c>
      <c r="S7" s="104" t="s">
        <v>1629</v>
      </c>
      <c r="T7" s="106" t="s">
        <v>1630</v>
      </c>
      <c r="U7" s="98"/>
    </row>
    <row r="8">
      <c r="D8" s="59" t="s">
        <v>1631</v>
      </c>
      <c r="E8" s="103">
        <v>150</v>
      </c>
      <c r="F8" s="104">
        <v>1130</v>
      </c>
      <c r="G8" s="105">
        <v>960</v>
      </c>
      <c r="H8" s="104">
        <v>294</v>
      </c>
      <c r="I8" s="105">
        <v>252</v>
      </c>
      <c r="J8" s="104">
        <v>278</v>
      </c>
      <c r="K8" s="105">
        <v>8.0999999999999996</v>
      </c>
      <c r="L8" s="104">
        <v>20</v>
      </c>
      <c r="M8" s="105">
        <v>16</v>
      </c>
      <c r="N8" s="104">
        <v>54</v>
      </c>
      <c r="O8" s="105" t="s">
        <v>1632</v>
      </c>
      <c r="P8" s="104">
        <v>2.7999999999999998</v>
      </c>
      <c r="Q8" s="106">
        <v>41</v>
      </c>
      <c r="R8" s="106" t="s">
        <v>1633</v>
      </c>
      <c r="S8" s="104" t="s">
        <v>1634</v>
      </c>
      <c r="T8" s="106" t="s">
        <v>1635</v>
      </c>
      <c r="U8" s="98"/>
    </row>
    <row r="9">
      <c r="D9" s="59" t="s">
        <v>1631</v>
      </c>
      <c r="E9" s="103">
        <v>154</v>
      </c>
      <c r="F9" s="104">
        <v>1170</v>
      </c>
      <c r="G9" s="105">
        <v>1000</v>
      </c>
      <c r="H9" s="104">
        <v>306</v>
      </c>
      <c r="I9" s="105">
        <v>260</v>
      </c>
      <c r="J9" s="104">
        <v>288</v>
      </c>
      <c r="K9" s="105">
        <v>8.0999999999999996</v>
      </c>
      <c r="L9" s="104">
        <v>20</v>
      </c>
      <c r="M9" s="105">
        <v>18</v>
      </c>
      <c r="N9" s="104">
        <v>55</v>
      </c>
      <c r="O9" s="105" t="s">
        <v>1620</v>
      </c>
      <c r="P9" s="104">
        <v>3</v>
      </c>
      <c r="Q9" s="107">
        <v>44</v>
      </c>
      <c r="R9" s="107" t="s">
        <v>1636</v>
      </c>
      <c r="S9" s="105" t="s">
        <v>1637</v>
      </c>
      <c r="T9" s="107" t="s">
        <v>1623</v>
      </c>
      <c r="U9" s="98"/>
    </row>
    <row r="10">
      <c r="D10" s="59" t="s">
        <v>1631</v>
      </c>
      <c r="E10" s="103">
        <v>157</v>
      </c>
      <c r="F10" s="104">
        <v>1200</v>
      </c>
      <c r="G10" s="105">
        <v>1020</v>
      </c>
      <c r="H10" s="104">
        <v>316</v>
      </c>
      <c r="I10" s="105">
        <v>268</v>
      </c>
      <c r="J10" s="104">
        <v>298</v>
      </c>
      <c r="K10" s="105">
        <v>8.1999999999999993</v>
      </c>
      <c r="L10" s="104">
        <v>20</v>
      </c>
      <c r="M10" s="105">
        <v>18</v>
      </c>
      <c r="N10" s="104">
        <v>56</v>
      </c>
      <c r="O10" s="105" t="s">
        <v>1624</v>
      </c>
      <c r="P10" s="104">
        <v>3.1000000000000001</v>
      </c>
      <c r="Q10" s="106">
        <v>46</v>
      </c>
      <c r="R10" s="106" t="s">
        <v>1638</v>
      </c>
      <c r="S10" s="104" t="s">
        <v>1639</v>
      </c>
      <c r="T10" s="106" t="s">
        <v>1640</v>
      </c>
      <c r="U10" s="98"/>
    </row>
    <row r="11">
      <c r="D11" s="59" t="s">
        <v>1631</v>
      </c>
      <c r="E11" s="103">
        <v>160</v>
      </c>
      <c r="F11" s="104">
        <v>1220</v>
      </c>
      <c r="G11" s="105">
        <v>1040</v>
      </c>
      <c r="H11" s="104">
        <v>327</v>
      </c>
      <c r="I11" s="105">
        <v>278</v>
      </c>
      <c r="J11" s="104">
        <v>309</v>
      </c>
      <c r="K11" s="105">
        <v>8.1999999999999993</v>
      </c>
      <c r="L11" s="104">
        <v>20</v>
      </c>
      <c r="M11" s="105">
        <v>18</v>
      </c>
      <c r="N11" s="104">
        <v>56</v>
      </c>
      <c r="O11" s="105" t="s">
        <v>1624</v>
      </c>
      <c r="P11" s="104">
        <v>3.2000000000000002</v>
      </c>
      <c r="Q11" s="107">
        <v>49</v>
      </c>
      <c r="R11" s="107" t="s">
        <v>1641</v>
      </c>
      <c r="S11" s="105" t="s">
        <v>1642</v>
      </c>
      <c r="T11" s="107" t="s">
        <v>1643</v>
      </c>
      <c r="U11" s="98"/>
    </row>
    <row r="12">
      <c r="D12" s="59" t="s">
        <v>1644</v>
      </c>
      <c r="E12" s="103">
        <v>144</v>
      </c>
      <c r="F12" s="104">
        <v>1050</v>
      </c>
      <c r="G12" s="105">
        <v>930</v>
      </c>
      <c r="H12" s="104">
        <v>301</v>
      </c>
      <c r="I12" s="105">
        <v>252</v>
      </c>
      <c r="J12" s="104">
        <v>273</v>
      </c>
      <c r="K12" s="105">
        <v>8</v>
      </c>
      <c r="L12" s="104">
        <v>20</v>
      </c>
      <c r="M12" s="105">
        <v>18</v>
      </c>
      <c r="N12" s="104">
        <v>53</v>
      </c>
      <c r="O12" s="105" t="s">
        <v>1645</v>
      </c>
      <c r="P12" s="104" t="s">
        <v>1646</v>
      </c>
      <c r="Q12" s="106">
        <v>41</v>
      </c>
      <c r="R12" s="106" t="s">
        <v>1647</v>
      </c>
      <c r="S12" s="104" t="s">
        <v>1648</v>
      </c>
      <c r="T12" s="106" t="s">
        <v>1649</v>
      </c>
      <c r="U12" s="98"/>
    </row>
    <row r="13">
      <c r="D13" s="59" t="s">
        <v>1644</v>
      </c>
      <c r="E13" s="103">
        <v>150</v>
      </c>
      <c r="F13" s="104">
        <v>1100</v>
      </c>
      <c r="G13" s="105">
        <v>950</v>
      </c>
      <c r="H13" s="104">
        <v>302</v>
      </c>
      <c r="I13" s="105">
        <v>254</v>
      </c>
      <c r="J13" s="104">
        <v>276</v>
      </c>
      <c r="K13" s="105" t="s">
        <v>590</v>
      </c>
      <c r="L13" s="104">
        <v>35</v>
      </c>
      <c r="M13" s="105">
        <v>26</v>
      </c>
      <c r="N13" s="104">
        <v>53</v>
      </c>
      <c r="O13" s="105" t="s">
        <v>1645</v>
      </c>
      <c r="P13" s="104" t="s">
        <v>1650</v>
      </c>
      <c r="Q13" s="107">
        <v>41</v>
      </c>
      <c r="R13" s="107" t="s">
        <v>1633</v>
      </c>
      <c r="S13" s="105" t="s">
        <v>1651</v>
      </c>
      <c r="T13" s="107" t="s">
        <v>1635</v>
      </c>
      <c r="U13" s="98"/>
    </row>
    <row r="14">
      <c r="D14" s="59" t="s">
        <v>1644</v>
      </c>
      <c r="E14" s="103">
        <v>156</v>
      </c>
      <c r="F14" s="104">
        <v>1160</v>
      </c>
      <c r="G14" s="105">
        <v>1010</v>
      </c>
      <c r="H14" s="104">
        <v>311</v>
      </c>
      <c r="I14" s="105">
        <v>260</v>
      </c>
      <c r="J14" s="104">
        <v>284</v>
      </c>
      <c r="K14" s="105">
        <v>8</v>
      </c>
      <c r="L14" s="104">
        <v>35</v>
      </c>
      <c r="M14" s="105">
        <v>27</v>
      </c>
      <c r="N14" s="104">
        <v>54</v>
      </c>
      <c r="O14" s="105" t="s">
        <v>1632</v>
      </c>
      <c r="P14" s="104" t="s">
        <v>1652</v>
      </c>
      <c r="Q14" s="106">
        <v>44</v>
      </c>
      <c r="R14" s="106" t="s">
        <v>1636</v>
      </c>
      <c r="S14" s="104" t="s">
        <v>1637</v>
      </c>
      <c r="T14" s="106" t="s">
        <v>1653</v>
      </c>
      <c r="U14" s="98"/>
    </row>
    <row r="15">
      <c r="D15" s="59" t="s">
        <v>1644</v>
      </c>
      <c r="E15" s="103">
        <v>159</v>
      </c>
      <c r="F15" s="104">
        <v>1200</v>
      </c>
      <c r="G15" s="105">
        <v>1050</v>
      </c>
      <c r="H15" s="104">
        <v>322</v>
      </c>
      <c r="I15" s="105">
        <v>269</v>
      </c>
      <c r="J15" s="104">
        <v>294</v>
      </c>
      <c r="K15" s="105" t="s">
        <v>600</v>
      </c>
      <c r="L15" s="104">
        <v>35</v>
      </c>
      <c r="M15" s="105">
        <v>28</v>
      </c>
      <c r="N15" s="104">
        <v>55</v>
      </c>
      <c r="O15" s="105" t="s">
        <v>1620</v>
      </c>
      <c r="P15" s="104" t="s">
        <v>1654</v>
      </c>
      <c r="Q15" s="107">
        <v>46</v>
      </c>
      <c r="R15" s="107" t="s">
        <v>1638</v>
      </c>
      <c r="S15" s="105" t="s">
        <v>1655</v>
      </c>
      <c r="T15" s="107" t="s">
        <v>1640</v>
      </c>
      <c r="U15" s="98"/>
    </row>
    <row r="16">
      <c r="D16" s="59" t="s">
        <v>1644</v>
      </c>
      <c r="E16" s="103">
        <v>164</v>
      </c>
      <c r="F16" s="104">
        <v>1230</v>
      </c>
      <c r="G16" s="105">
        <v>1090</v>
      </c>
      <c r="H16" s="104">
        <v>330</v>
      </c>
      <c r="I16" s="105">
        <v>276</v>
      </c>
      <c r="J16" s="104">
        <v>302</v>
      </c>
      <c r="K16" s="105" t="s">
        <v>1656</v>
      </c>
      <c r="L16" s="104">
        <v>35</v>
      </c>
      <c r="M16" s="105">
        <v>28</v>
      </c>
      <c r="N16" s="104">
        <v>55</v>
      </c>
      <c r="O16" s="105" t="s">
        <v>1620</v>
      </c>
      <c r="P16" s="104" t="s">
        <v>731</v>
      </c>
      <c r="Q16" s="106">
        <v>49</v>
      </c>
      <c r="R16" s="106" t="s">
        <v>1641</v>
      </c>
      <c r="S16" s="104" t="s">
        <v>1629</v>
      </c>
      <c r="T16" s="106" t="s">
        <v>1630</v>
      </c>
      <c r="U16" s="98"/>
    </row>
    <row r="17">
      <c r="D17" s="59" t="s">
        <v>360</v>
      </c>
      <c r="E17" s="103">
        <v>147</v>
      </c>
      <c r="F17" s="104">
        <v>1100</v>
      </c>
      <c r="G17" s="105">
        <v>960</v>
      </c>
      <c r="H17" s="104">
        <v>302</v>
      </c>
      <c r="I17" s="105">
        <v>252</v>
      </c>
      <c r="J17" s="104">
        <v>276</v>
      </c>
      <c r="K17" s="105">
        <v>8</v>
      </c>
      <c r="L17" s="104">
        <v>40</v>
      </c>
      <c r="M17" s="105">
        <v>26</v>
      </c>
      <c r="N17" s="104">
        <v>51</v>
      </c>
      <c r="O17" s="105" t="s">
        <v>1657</v>
      </c>
      <c r="P17" s="104">
        <v>2.6000000000000001</v>
      </c>
      <c r="Q17" s="106">
        <v>42</v>
      </c>
      <c r="R17" s="106" t="s">
        <v>1658</v>
      </c>
      <c r="S17" s="104" t="s">
        <v>1637</v>
      </c>
      <c r="T17" s="106" t="s">
        <v>1659</v>
      </c>
      <c r="U17" s="98"/>
    </row>
    <row r="18">
      <c r="D18" s="59" t="s">
        <v>360</v>
      </c>
      <c r="E18" s="103">
        <v>152</v>
      </c>
      <c r="F18" s="104">
        <v>1160</v>
      </c>
      <c r="G18" s="105">
        <v>1010</v>
      </c>
      <c r="H18" s="104">
        <v>311</v>
      </c>
      <c r="I18" s="105">
        <v>260</v>
      </c>
      <c r="J18" s="104">
        <v>284</v>
      </c>
      <c r="K18" s="105">
        <v>8.0999999999999996</v>
      </c>
      <c r="L18" s="104">
        <v>40</v>
      </c>
      <c r="M18" s="105">
        <v>27</v>
      </c>
      <c r="N18" s="104">
        <v>52</v>
      </c>
      <c r="O18" s="105" t="s">
        <v>1660</v>
      </c>
      <c r="P18" s="104">
        <v>2.7000000000000002</v>
      </c>
      <c r="Q18" s="107">
        <v>44</v>
      </c>
      <c r="R18" s="107" t="s">
        <v>1636</v>
      </c>
      <c r="S18" s="105" t="s">
        <v>1637</v>
      </c>
      <c r="T18" s="107" t="s">
        <v>1661</v>
      </c>
      <c r="U18" s="98"/>
    </row>
    <row r="19">
      <c r="D19" s="59" t="s">
        <v>360</v>
      </c>
      <c r="E19" s="103">
        <v>156</v>
      </c>
      <c r="F19" s="104">
        <v>1200</v>
      </c>
      <c r="G19" s="105">
        <v>1050</v>
      </c>
      <c r="H19" s="104">
        <v>322</v>
      </c>
      <c r="I19" s="105">
        <v>269</v>
      </c>
      <c r="J19" s="104">
        <v>294</v>
      </c>
      <c r="K19" s="105">
        <v>8.1999999999999993</v>
      </c>
      <c r="L19" s="104">
        <v>40</v>
      </c>
      <c r="M19" s="105">
        <v>28</v>
      </c>
      <c r="N19" s="104">
        <v>53</v>
      </c>
      <c r="O19" s="105" t="s">
        <v>1645</v>
      </c>
      <c r="P19" s="104">
        <v>2.8999999999999999</v>
      </c>
      <c r="Q19" s="106">
        <v>46</v>
      </c>
      <c r="R19" s="106" t="s">
        <v>1638</v>
      </c>
      <c r="S19" s="104" t="s">
        <v>1626</v>
      </c>
      <c r="T19" s="106" t="s">
        <v>1653</v>
      </c>
      <c r="U19" s="98"/>
    </row>
    <row r="20">
      <c r="D20" s="59" t="s">
        <v>360</v>
      </c>
      <c r="E20" s="103">
        <v>160</v>
      </c>
      <c r="F20" s="104">
        <v>1230</v>
      </c>
      <c r="G20" s="105">
        <v>1090</v>
      </c>
      <c r="H20" s="104">
        <v>328</v>
      </c>
      <c r="I20" s="105">
        <v>274</v>
      </c>
      <c r="J20" s="104">
        <v>300</v>
      </c>
      <c r="K20" s="105">
        <v>8.3000000000000007</v>
      </c>
      <c r="L20" s="104">
        <v>40</v>
      </c>
      <c r="M20" s="105">
        <v>28</v>
      </c>
      <c r="N20" s="104">
        <v>53</v>
      </c>
      <c r="O20" s="105" t="s">
        <v>1645</v>
      </c>
      <c r="P20" s="104">
        <v>3</v>
      </c>
      <c r="Q20" s="107">
        <v>48</v>
      </c>
      <c r="R20" s="107" t="s">
        <v>1641</v>
      </c>
      <c r="S20" s="105" t="s">
        <v>1662</v>
      </c>
      <c r="T20" s="107" t="s">
        <v>1643</v>
      </c>
      <c r="U20" s="98"/>
    </row>
    <row r="21">
      <c r="D21" s="59" t="s">
        <v>360</v>
      </c>
      <c r="E21" s="103">
        <v>164</v>
      </c>
      <c r="F21" s="104">
        <v>1270</v>
      </c>
      <c r="G21" s="105">
        <v>1130</v>
      </c>
      <c r="H21" s="104">
        <v>336</v>
      </c>
      <c r="I21" s="105">
        <v>280</v>
      </c>
      <c r="J21" s="104">
        <v>308</v>
      </c>
      <c r="K21" s="105">
        <v>8.4000000000000004</v>
      </c>
      <c r="L21" s="104">
        <v>40</v>
      </c>
      <c r="M21" s="105">
        <v>28</v>
      </c>
      <c r="N21" s="104">
        <v>53</v>
      </c>
      <c r="O21" s="105" t="s">
        <v>1645</v>
      </c>
      <c r="P21" s="104">
        <v>3.2000000000000002</v>
      </c>
      <c r="Q21" s="106">
        <v>50</v>
      </c>
      <c r="R21" s="106" t="s">
        <v>1663</v>
      </c>
      <c r="S21" s="104" t="s">
        <v>1662</v>
      </c>
      <c r="T21" s="106" t="s">
        <v>1630</v>
      </c>
      <c r="U21" s="98"/>
    </row>
    <row r="22">
      <c r="D22" s="59" t="s">
        <v>398</v>
      </c>
      <c r="E22" s="103">
        <v>138</v>
      </c>
      <c r="F22" s="104">
        <v>980</v>
      </c>
      <c r="G22" s="105">
        <v>840</v>
      </c>
      <c r="H22" s="104">
        <v>280</v>
      </c>
      <c r="I22" s="105">
        <v>240</v>
      </c>
      <c r="J22" s="104">
        <v>256</v>
      </c>
      <c r="K22" s="105">
        <v>7.7999999999999998</v>
      </c>
      <c r="L22" s="104">
        <v>35</v>
      </c>
      <c r="M22" s="105">
        <v>24</v>
      </c>
      <c r="N22" s="104">
        <v>46</v>
      </c>
      <c r="O22" s="105" t="s">
        <v>1664</v>
      </c>
      <c r="P22" s="104">
        <v>2.5</v>
      </c>
      <c r="Q22" s="106">
        <v>38</v>
      </c>
      <c r="R22" s="106" t="s">
        <v>1665</v>
      </c>
      <c r="S22" s="104" t="s">
        <v>1666</v>
      </c>
      <c r="T22" s="106" t="s">
        <v>1667</v>
      </c>
      <c r="U22" s="98"/>
    </row>
    <row r="23">
      <c r="D23" s="59" t="s">
        <v>398</v>
      </c>
      <c r="E23" s="103">
        <v>147</v>
      </c>
      <c r="F23" s="104">
        <v>1060</v>
      </c>
      <c r="G23" s="105">
        <v>920</v>
      </c>
      <c r="H23" s="104">
        <v>298</v>
      </c>
      <c r="I23" s="105">
        <v>252</v>
      </c>
      <c r="J23" s="104">
        <v>272</v>
      </c>
      <c r="K23" s="105">
        <v>7.9000000000000004</v>
      </c>
      <c r="L23" s="104">
        <v>35</v>
      </c>
      <c r="M23" s="105">
        <v>26</v>
      </c>
      <c r="N23" s="104">
        <v>53</v>
      </c>
      <c r="O23" s="105" t="s">
        <v>1668</v>
      </c>
      <c r="P23" s="104">
        <v>2.7999999999999998</v>
      </c>
      <c r="Q23" s="107">
        <v>41</v>
      </c>
      <c r="R23" s="107" t="s">
        <v>1647</v>
      </c>
      <c r="S23" s="105" t="s">
        <v>1648</v>
      </c>
      <c r="T23" s="107" t="s">
        <v>1669</v>
      </c>
      <c r="U23" s="98"/>
    </row>
    <row r="24">
      <c r="D24" s="59" t="s">
        <v>398</v>
      </c>
      <c r="E24" s="103">
        <v>153</v>
      </c>
      <c r="F24" s="104">
        <v>1100</v>
      </c>
      <c r="G24" s="105">
        <v>950</v>
      </c>
      <c r="H24" s="104">
        <v>302</v>
      </c>
      <c r="I24" s="105">
        <v>254</v>
      </c>
      <c r="J24" s="104">
        <v>276</v>
      </c>
      <c r="K24" s="105">
        <v>8</v>
      </c>
      <c r="L24" s="104">
        <v>35</v>
      </c>
      <c r="M24" s="105">
        <v>27</v>
      </c>
      <c r="N24" s="104">
        <v>53</v>
      </c>
      <c r="O24" s="105" t="s">
        <v>1668</v>
      </c>
      <c r="P24" s="104">
        <v>2.8999999999999999</v>
      </c>
      <c r="Q24" s="106">
        <v>42</v>
      </c>
      <c r="R24" s="106" t="s">
        <v>1633</v>
      </c>
      <c r="S24" s="104" t="s">
        <v>1651</v>
      </c>
      <c r="T24" s="106" t="s">
        <v>1635</v>
      </c>
      <c r="U24" s="98"/>
    </row>
    <row r="25">
      <c r="D25" s="59" t="s">
        <v>398</v>
      </c>
      <c r="E25" s="103">
        <v>159</v>
      </c>
      <c r="F25" s="104">
        <v>1160</v>
      </c>
      <c r="G25" s="105">
        <v>1030</v>
      </c>
      <c r="H25" s="104">
        <v>311</v>
      </c>
      <c r="I25" s="105">
        <v>260</v>
      </c>
      <c r="J25" s="104">
        <v>284</v>
      </c>
      <c r="K25" s="105">
        <v>8.0999999999999996</v>
      </c>
      <c r="L25" s="104">
        <v>35</v>
      </c>
      <c r="M25" s="105">
        <v>28</v>
      </c>
      <c r="N25" s="104">
        <v>55</v>
      </c>
      <c r="O25" s="105" t="s">
        <v>1670</v>
      </c>
      <c r="P25" s="104">
        <v>3.1000000000000001</v>
      </c>
      <c r="Q25" s="107">
        <v>44</v>
      </c>
      <c r="R25" s="107" t="s">
        <v>1671</v>
      </c>
      <c r="S25" s="105" t="s">
        <v>1626</v>
      </c>
      <c r="T25" s="107" t="s">
        <v>1640</v>
      </c>
      <c r="U25" s="98"/>
    </row>
    <row r="26">
      <c r="D26" s="59" t="s">
        <v>398</v>
      </c>
      <c r="E26" s="103">
        <v>164</v>
      </c>
      <c r="F26" s="104">
        <v>1200</v>
      </c>
      <c r="G26" s="105">
        <v>1060</v>
      </c>
      <c r="H26" s="104">
        <v>322</v>
      </c>
      <c r="I26" s="105">
        <v>269</v>
      </c>
      <c r="J26" s="104">
        <v>294</v>
      </c>
      <c r="K26" s="105">
        <v>8.1999999999999993</v>
      </c>
      <c r="L26" s="104">
        <v>35</v>
      </c>
      <c r="M26" s="105">
        <v>28</v>
      </c>
      <c r="N26" s="104">
        <v>55</v>
      </c>
      <c r="O26" s="105" t="s">
        <v>1670</v>
      </c>
      <c r="P26" s="104">
        <v>3.2999999999999998</v>
      </c>
      <c r="Q26" s="106">
        <v>46</v>
      </c>
      <c r="R26" s="106" t="s">
        <v>1638</v>
      </c>
      <c r="S26" s="104" t="s">
        <v>1672</v>
      </c>
      <c r="T26" s="106" t="s">
        <v>1643</v>
      </c>
      <c r="U26" s="98"/>
    </row>
    <row r="27">
      <c r="D27" s="59" t="s">
        <v>1673</v>
      </c>
      <c r="E27" s="103">
        <v>164</v>
      </c>
      <c r="F27" s="104">
        <v>1200</v>
      </c>
      <c r="G27" s="105">
        <v>1060</v>
      </c>
      <c r="H27" s="104">
        <v>324</v>
      </c>
      <c r="I27" s="105">
        <v>269</v>
      </c>
      <c r="J27" s="104">
        <v>293</v>
      </c>
      <c r="K27" s="105" t="s">
        <v>600</v>
      </c>
      <c r="L27" s="104">
        <v>20</v>
      </c>
      <c r="M27" s="105">
        <v>31</v>
      </c>
      <c r="N27" s="104">
        <v>55</v>
      </c>
      <c r="O27" s="105" t="s">
        <v>1674</v>
      </c>
      <c r="P27" s="104" t="s">
        <v>1675</v>
      </c>
      <c r="Q27" s="106">
        <v>46</v>
      </c>
      <c r="R27" s="106" t="s">
        <v>1638</v>
      </c>
      <c r="S27" s="104" t="s">
        <v>1672</v>
      </c>
      <c r="T27" s="106" t="s">
        <v>1643</v>
      </c>
      <c r="U27" s="98"/>
    </row>
    <row r="28">
      <c r="D28" s="59" t="s">
        <v>1673</v>
      </c>
      <c r="E28" s="103">
        <v>172</v>
      </c>
      <c r="F28" s="104">
        <v>1260</v>
      </c>
      <c r="G28" s="105">
        <v>1120</v>
      </c>
      <c r="H28" s="104">
        <v>332</v>
      </c>
      <c r="I28" s="105">
        <v>276</v>
      </c>
      <c r="J28" s="104">
        <v>303</v>
      </c>
      <c r="K28" s="105" t="s">
        <v>709</v>
      </c>
      <c r="L28" s="104">
        <v>20</v>
      </c>
      <c r="M28" s="105">
        <v>28</v>
      </c>
      <c r="N28" s="104">
        <v>55</v>
      </c>
      <c r="O28" s="105" t="s">
        <v>1674</v>
      </c>
      <c r="P28" s="104" t="s">
        <v>1652</v>
      </c>
      <c r="Q28" s="107">
        <v>49</v>
      </c>
      <c r="R28" s="107" t="s">
        <v>1641</v>
      </c>
      <c r="S28" s="105" t="s">
        <v>1662</v>
      </c>
      <c r="T28" s="107" t="s">
        <v>1630</v>
      </c>
      <c r="U28" s="98"/>
    </row>
    <row r="29">
      <c r="D29" s="59" t="s">
        <v>454</v>
      </c>
      <c r="E29" s="103">
        <v>157</v>
      </c>
      <c r="F29" s="104">
        <v>1030</v>
      </c>
      <c r="G29" s="105">
        <v>1030</v>
      </c>
      <c r="H29" s="104">
        <v>352</v>
      </c>
      <c r="I29" s="105">
        <v>290</v>
      </c>
      <c r="J29" s="104">
        <v>286</v>
      </c>
      <c r="K29" s="105">
        <v>8.8000000000000007</v>
      </c>
      <c r="L29" s="104">
        <v>60</v>
      </c>
      <c r="M29" s="105">
        <v>66</v>
      </c>
      <c r="N29" s="104">
        <v>54</v>
      </c>
      <c r="O29" s="105" t="s">
        <v>1676</v>
      </c>
      <c r="P29" s="104" t="s">
        <v>1650</v>
      </c>
      <c r="Q29" s="106">
        <v>48</v>
      </c>
      <c r="R29" s="106" t="s">
        <v>1677</v>
      </c>
      <c r="S29" s="104" t="s">
        <v>1672</v>
      </c>
      <c r="T29" s="106" t="s">
        <v>1643</v>
      </c>
      <c r="U29" s="98"/>
    </row>
    <row r="30">
      <c r="D30" s="59" t="s">
        <v>466</v>
      </c>
      <c r="E30" s="103">
        <v>129</v>
      </c>
      <c r="F30" s="104">
        <v>950</v>
      </c>
      <c r="G30" s="105"/>
      <c r="H30" s="104">
        <v>359</v>
      </c>
      <c r="I30" s="105">
        <v>302</v>
      </c>
      <c r="J30" s="104">
        <v>296</v>
      </c>
      <c r="K30" s="105" t="s">
        <v>600</v>
      </c>
      <c r="L30" s="104">
        <v>20</v>
      </c>
      <c r="M30" s="105">
        <v>44</v>
      </c>
      <c r="N30" s="104">
        <v>54</v>
      </c>
      <c r="O30" s="105" t="s">
        <v>1678</v>
      </c>
      <c r="P30" s="104" t="s">
        <v>1679</v>
      </c>
      <c r="Q30" s="106" t="s">
        <v>1680</v>
      </c>
      <c r="R30" s="106" t="s">
        <v>1663</v>
      </c>
      <c r="S30" s="104" t="s">
        <v>1672</v>
      </c>
      <c r="T30" s="106" t="s">
        <v>1640</v>
      </c>
      <c r="U30" s="98"/>
    </row>
    <row r="31">
      <c r="D31" s="59" t="s">
        <v>476</v>
      </c>
      <c r="E31" s="103">
        <v>157</v>
      </c>
      <c r="F31" s="104">
        <v>1200</v>
      </c>
      <c r="G31" s="105">
        <v>1020</v>
      </c>
      <c r="H31" s="104">
        <v>316</v>
      </c>
      <c r="I31" s="105">
        <v>268</v>
      </c>
      <c r="J31" s="104">
        <v>298</v>
      </c>
      <c r="K31" s="105">
        <v>8.1999999999999993</v>
      </c>
      <c r="L31" s="104">
        <v>20</v>
      </c>
      <c r="M31" s="105">
        <v>18</v>
      </c>
      <c r="N31" s="104">
        <v>56</v>
      </c>
      <c r="O31" s="105" t="s">
        <v>1624</v>
      </c>
      <c r="P31" s="104">
        <v>3.1000000000000001</v>
      </c>
      <c r="Q31" s="106">
        <v>46</v>
      </c>
      <c r="R31" s="106" t="s">
        <v>1638</v>
      </c>
      <c r="S31" s="104" t="s">
        <v>1639</v>
      </c>
      <c r="T31" s="106" t="s">
        <v>1640</v>
      </c>
      <c r="U31" s="98"/>
    </row>
    <row r="32">
      <c r="D32" s="59" t="s">
        <v>486</v>
      </c>
      <c r="E32" s="103">
        <v>157</v>
      </c>
      <c r="F32" s="104">
        <v>1170</v>
      </c>
      <c r="G32" s="105">
        <v>1010</v>
      </c>
      <c r="H32" s="104">
        <v>298</v>
      </c>
      <c r="I32" s="105">
        <v>260</v>
      </c>
      <c r="J32" s="104">
        <v>298</v>
      </c>
      <c r="K32" s="105">
        <v>8.1999999999999993</v>
      </c>
      <c r="L32" s="104">
        <v>10</v>
      </c>
      <c r="M32" s="105">
        <v>0</v>
      </c>
      <c r="N32" s="104">
        <v>55</v>
      </c>
      <c r="O32" s="105" t="s">
        <v>1624</v>
      </c>
      <c r="P32" s="104">
        <v>3</v>
      </c>
      <c r="Q32" s="107">
        <v>44</v>
      </c>
      <c r="R32" s="107" t="s">
        <v>1625</v>
      </c>
      <c r="S32" s="105" t="s">
        <v>1626</v>
      </c>
      <c r="T32" s="107" t="s">
        <v>1627</v>
      </c>
      <c r="U32" s="98"/>
    </row>
    <row r="33">
      <c r="D33" s="59" t="s">
        <v>486</v>
      </c>
      <c r="E33" s="103">
        <v>161</v>
      </c>
      <c r="F33" s="104">
        <v>1210</v>
      </c>
      <c r="G33" s="105">
        <v>1050</v>
      </c>
      <c r="H33" s="104">
        <v>309</v>
      </c>
      <c r="I33" s="105">
        <v>268</v>
      </c>
      <c r="J33" s="104">
        <v>309</v>
      </c>
      <c r="K33" s="105">
        <v>8.3000000000000007</v>
      </c>
      <c r="L33" s="104">
        <v>10</v>
      </c>
      <c r="M33" s="105">
        <v>0</v>
      </c>
      <c r="N33" s="104">
        <v>56</v>
      </c>
      <c r="O33" s="105" t="s">
        <v>1624</v>
      </c>
      <c r="P33" s="104">
        <v>3.2000000000000002</v>
      </c>
      <c r="Q33" s="106">
        <v>47</v>
      </c>
      <c r="R33" s="106" t="s">
        <v>1628</v>
      </c>
      <c r="S33" s="104" t="s">
        <v>1629</v>
      </c>
      <c r="T33" s="106" t="s">
        <v>1630</v>
      </c>
      <c r="U33" s="98"/>
    </row>
    <row r="34">
      <c r="D34" s="59" t="s">
        <v>1681</v>
      </c>
      <c r="E34" s="103">
        <v>156</v>
      </c>
      <c r="F34" s="104">
        <v>1200</v>
      </c>
      <c r="G34" s="105">
        <v>1050</v>
      </c>
      <c r="H34" s="104">
        <v>322</v>
      </c>
      <c r="I34" s="105">
        <v>269</v>
      </c>
      <c r="J34" s="104">
        <v>294</v>
      </c>
      <c r="K34" s="105">
        <v>8.1999999999999993</v>
      </c>
      <c r="L34" s="104">
        <v>40</v>
      </c>
      <c r="M34" s="105">
        <v>28</v>
      </c>
      <c r="N34" s="104">
        <v>53</v>
      </c>
      <c r="O34" s="105" t="s">
        <v>1645</v>
      </c>
      <c r="P34" s="104">
        <v>2.8999999999999999</v>
      </c>
      <c r="Q34" s="106">
        <v>46</v>
      </c>
      <c r="R34" s="106" t="s">
        <v>1638</v>
      </c>
      <c r="S34" s="104" t="s">
        <v>1626</v>
      </c>
      <c r="T34" s="106" t="s">
        <v>1653</v>
      </c>
      <c r="U34" s="98"/>
    </row>
    <row r="35">
      <c r="D35" s="59" t="s">
        <v>1681</v>
      </c>
      <c r="E35" s="103">
        <v>164</v>
      </c>
      <c r="F35" s="104">
        <v>1270</v>
      </c>
      <c r="G35" s="105">
        <v>1130</v>
      </c>
      <c r="H35" s="104">
        <v>336</v>
      </c>
      <c r="I35" s="105">
        <v>280</v>
      </c>
      <c r="J35" s="104">
        <v>308</v>
      </c>
      <c r="K35" s="105">
        <v>8.4000000000000004</v>
      </c>
      <c r="L35" s="104">
        <v>40</v>
      </c>
      <c r="M35" s="105">
        <v>28</v>
      </c>
      <c r="N35" s="104">
        <v>53</v>
      </c>
      <c r="O35" s="105" t="s">
        <v>1645</v>
      </c>
      <c r="P35" s="104">
        <v>3.2000000000000002</v>
      </c>
      <c r="Q35" s="106">
        <v>50</v>
      </c>
      <c r="R35" s="106" t="s">
        <v>1663</v>
      </c>
      <c r="S35" s="104" t="s">
        <v>1662</v>
      </c>
      <c r="T35" s="106" t="s">
        <v>1630</v>
      </c>
      <c r="U35" s="98"/>
    </row>
    <row r="36">
      <c r="D36" s="59" t="s">
        <v>1682</v>
      </c>
      <c r="E36" s="103">
        <v>164</v>
      </c>
      <c r="F36" s="104">
        <v>1200</v>
      </c>
      <c r="G36" s="105">
        <v>1060</v>
      </c>
      <c r="H36" s="104">
        <v>322</v>
      </c>
      <c r="I36" s="105">
        <v>269</v>
      </c>
      <c r="J36" s="104">
        <v>294</v>
      </c>
      <c r="K36" s="105">
        <v>8.1999999999999993</v>
      </c>
      <c r="L36" s="104">
        <v>35</v>
      </c>
      <c r="M36" s="105">
        <v>28</v>
      </c>
      <c r="N36" s="104">
        <v>55</v>
      </c>
      <c r="O36" s="105" t="s">
        <v>1670</v>
      </c>
      <c r="P36" s="104">
        <v>3.2999999999999998</v>
      </c>
      <c r="Q36" s="106">
        <v>46</v>
      </c>
      <c r="R36" s="106" t="s">
        <v>1638</v>
      </c>
      <c r="S36" s="104" t="s">
        <v>1672</v>
      </c>
      <c r="T36" s="106" t="s">
        <v>1643</v>
      </c>
      <c r="U36" s="98"/>
    </row>
    <row r="37">
      <c r="D37" s="59" t="s">
        <v>1683</v>
      </c>
      <c r="E37" s="103">
        <v>159</v>
      </c>
      <c r="F37" s="104">
        <v>1200</v>
      </c>
      <c r="G37" s="105">
        <v>1050</v>
      </c>
      <c r="H37" s="104">
        <v>322</v>
      </c>
      <c r="I37" s="105">
        <v>269</v>
      </c>
      <c r="J37" s="104">
        <v>294</v>
      </c>
      <c r="K37" s="105" t="s">
        <v>600</v>
      </c>
      <c r="L37" s="104">
        <v>35</v>
      </c>
      <c r="M37" s="105">
        <v>28</v>
      </c>
      <c r="N37" s="104">
        <v>55</v>
      </c>
      <c r="O37" s="105" t="s">
        <v>1620</v>
      </c>
      <c r="P37" s="104" t="s">
        <v>1654</v>
      </c>
      <c r="Q37" s="107">
        <v>46</v>
      </c>
      <c r="R37" s="107" t="s">
        <v>1638</v>
      </c>
      <c r="S37" s="105" t="s">
        <v>1655</v>
      </c>
      <c r="T37" s="107" t="s">
        <v>1640</v>
      </c>
      <c r="U37" s="98"/>
    </row>
    <row r="38">
      <c r="D38" s="59" t="s">
        <v>532</v>
      </c>
      <c r="E38" s="103">
        <v>160</v>
      </c>
      <c r="F38" s="104">
        <v>1324</v>
      </c>
      <c r="G38" s="105">
        <v>1180</v>
      </c>
      <c r="H38" s="104">
        <v>321</v>
      </c>
      <c r="I38" s="105">
        <v>269</v>
      </c>
      <c r="J38" s="104">
        <v>299</v>
      </c>
      <c r="K38" s="105" t="s">
        <v>1684</v>
      </c>
      <c r="L38" s="104">
        <v>20</v>
      </c>
      <c r="M38" s="105">
        <v>22</v>
      </c>
      <c r="N38" s="104">
        <v>55</v>
      </c>
      <c r="O38" s="105" t="s">
        <v>1674</v>
      </c>
      <c r="P38" s="104" t="s">
        <v>1652</v>
      </c>
      <c r="Q38" s="106">
        <v>46</v>
      </c>
      <c r="R38" s="106" t="s">
        <v>1638</v>
      </c>
      <c r="S38" s="104" t="s">
        <v>1685</v>
      </c>
      <c r="T38" s="106" t="s">
        <v>1640</v>
      </c>
      <c r="U38" s="98"/>
    </row>
    <row r="39">
      <c r="L39" s="97"/>
      <c r="M39" s="97"/>
      <c r="N39" s="97"/>
      <c r="O39" s="97"/>
      <c r="P39" s="97"/>
      <c r="Q39" s="98"/>
      <c r="R39" s="98"/>
      <c r="S39" s="97"/>
      <c r="T39" s="98"/>
      <c r="U39" s="98"/>
    </row>
    <row r="40">
      <c r="I40" s="108"/>
      <c r="J40" s="108"/>
      <c r="K40" s="108"/>
      <c r="L40" s="109"/>
      <c r="M40" s="109"/>
      <c r="N40" s="97"/>
      <c r="O40" s="97"/>
      <c r="P40" s="97"/>
      <c r="Q40" s="98"/>
      <c r="R40" s="98"/>
      <c r="S40" s="97"/>
      <c r="T40" s="98"/>
      <c r="U40" s="98"/>
    </row>
    <row r="41">
      <c r="L41" s="97"/>
      <c r="M41" s="97"/>
      <c r="N41" s="97"/>
      <c r="O41" s="97"/>
      <c r="P41" s="97"/>
      <c r="Q41" s="98"/>
      <c r="R41" s="98"/>
      <c r="S41" s="97"/>
      <c r="T41" s="98"/>
      <c r="U41" s="98"/>
    </row>
    <row r="42">
      <c r="L42" s="97"/>
      <c r="M42" s="97"/>
      <c r="N42" s="97"/>
      <c r="O42" s="97"/>
      <c r="P42" s="97"/>
      <c r="Q42" s="98"/>
      <c r="R42" s="98"/>
      <c r="S42" s="97"/>
      <c r="T42" s="98"/>
      <c r="U42" s="98"/>
    </row>
    <row r="43">
      <c r="L43" s="97"/>
      <c r="M43" s="97"/>
      <c r="N43" s="97"/>
      <c r="O43" s="97"/>
      <c r="P43" s="97"/>
      <c r="Q43" s="98"/>
      <c r="R43" s="98"/>
      <c r="S43" s="97"/>
      <c r="T43" s="98"/>
      <c r="U43" s="98"/>
    </row>
    <row r="44">
      <c r="L44" s="97"/>
      <c r="M44" s="97"/>
      <c r="N44" s="97"/>
      <c r="O44" s="97"/>
      <c r="P44" s="97"/>
      <c r="Q44" s="98"/>
      <c r="R44" s="98"/>
      <c r="S44" s="97"/>
      <c r="T44" s="98"/>
      <c r="U44" s="98"/>
    </row>
    <row r="45">
      <c r="L45" s="97"/>
      <c r="M45" s="97"/>
      <c r="N45" s="97"/>
      <c r="O45" s="97"/>
      <c r="P45" s="97"/>
      <c r="Q45" s="98"/>
      <c r="R45" s="98"/>
      <c r="S45" s="97"/>
      <c r="T45" s="98"/>
      <c r="U45" s="98"/>
    </row>
    <row r="46">
      <c r="L46" s="97"/>
      <c r="M46" s="97"/>
      <c r="N46" s="97"/>
      <c r="O46" s="97"/>
      <c r="P46" s="97"/>
      <c r="Q46" s="98"/>
      <c r="R46" s="98"/>
      <c r="S46" s="97"/>
      <c r="T46" s="98"/>
      <c r="U46" s="98"/>
    </row>
    <row r="47">
      <c r="L47" s="97"/>
      <c r="M47" s="97"/>
      <c r="N47" s="97"/>
      <c r="O47" s="97"/>
      <c r="P47" s="97"/>
      <c r="Q47" s="98"/>
      <c r="R47" s="98"/>
      <c r="S47" s="97"/>
      <c r="T47" s="98"/>
      <c r="U47" s="98"/>
    </row>
    <row r="48">
      <c r="L48" s="97"/>
      <c r="M48" s="97"/>
      <c r="N48" s="97"/>
      <c r="O48" s="97"/>
      <c r="P48" s="97"/>
      <c r="Q48" s="98"/>
      <c r="R48" s="98"/>
      <c r="S48" s="97"/>
      <c r="T48" s="98"/>
      <c r="U48" s="98"/>
    </row>
    <row r="49">
      <c r="L49" s="97"/>
      <c r="M49" s="97"/>
      <c r="N49" s="97"/>
      <c r="O49" s="97"/>
      <c r="P49" s="97"/>
      <c r="Q49" s="98"/>
      <c r="R49" s="98"/>
      <c r="S49" s="97"/>
      <c r="T49" s="98"/>
      <c r="U49" s="98"/>
    </row>
    <row r="50">
      <c r="L50" s="97"/>
      <c r="M50" s="97"/>
      <c r="N50" s="97"/>
      <c r="O50" s="97"/>
      <c r="P50" s="97"/>
      <c r="Q50" s="98"/>
      <c r="R50" s="98"/>
      <c r="S50" s="97"/>
      <c r="T50" s="98"/>
      <c r="U50" s="98"/>
    </row>
    <row r="51">
      <c r="L51" s="97"/>
      <c r="M51" s="97"/>
      <c r="N51" s="97"/>
      <c r="O51" s="97"/>
      <c r="P51" s="97"/>
      <c r="Q51" s="98"/>
      <c r="R51" s="98"/>
      <c r="S51" s="97"/>
      <c r="T51" s="98"/>
      <c r="U51" s="98"/>
    </row>
    <row r="52">
      <c r="L52" s="97"/>
      <c r="M52" s="97"/>
      <c r="N52" s="97"/>
      <c r="O52" s="97"/>
      <c r="P52" s="97"/>
      <c r="Q52" s="98"/>
      <c r="R52" s="98"/>
      <c r="S52" s="97"/>
      <c r="T52" s="98"/>
      <c r="U52" s="98"/>
    </row>
    <row r="53">
      <c r="L53" s="97"/>
      <c r="M53" s="97"/>
      <c r="N53" s="97"/>
      <c r="O53" s="97"/>
      <c r="P53" s="97"/>
      <c r="Q53" s="98"/>
      <c r="R53" s="98"/>
      <c r="S53" s="97"/>
      <c r="T53" s="98"/>
      <c r="U53" s="98"/>
    </row>
    <row r="54">
      <c r="L54" s="97"/>
      <c r="M54" s="97"/>
      <c r="N54" s="97"/>
      <c r="O54" s="97"/>
      <c r="P54" s="97"/>
      <c r="Q54" s="98"/>
      <c r="R54" s="98"/>
      <c r="S54" s="97"/>
      <c r="T54" s="98"/>
      <c r="U54" s="98"/>
    </row>
    <row r="55">
      <c r="L55" s="97"/>
      <c r="M55" s="97"/>
      <c r="N55" s="97"/>
      <c r="O55" s="97"/>
      <c r="P55" s="97"/>
      <c r="Q55" s="98"/>
      <c r="R55" s="98"/>
      <c r="S55" s="97"/>
      <c r="T55" s="98"/>
      <c r="U55" s="98"/>
    </row>
    <row r="56">
      <c r="L56" s="97"/>
      <c r="M56" s="97"/>
      <c r="N56" s="97"/>
      <c r="O56" s="97"/>
      <c r="P56" s="97"/>
      <c r="Q56" s="98"/>
      <c r="R56" s="98"/>
      <c r="S56" s="97"/>
      <c r="T56" s="98"/>
      <c r="U56" s="98"/>
    </row>
    <row r="57">
      <c r="L57" s="97"/>
      <c r="M57" s="97"/>
      <c r="N57" s="97"/>
      <c r="O57" s="97"/>
      <c r="P57" s="97"/>
      <c r="Q57" s="98"/>
      <c r="R57" s="98"/>
      <c r="S57" s="97"/>
      <c r="T57" s="98"/>
      <c r="U57" s="98"/>
    </row>
    <row r="58">
      <c r="L58" s="97"/>
      <c r="M58" s="97"/>
      <c r="N58" s="97"/>
      <c r="O58" s="97"/>
      <c r="P58" s="97"/>
      <c r="Q58" s="98"/>
      <c r="R58" s="98"/>
      <c r="S58" s="97"/>
      <c r="T58" s="98"/>
      <c r="U58" s="98"/>
    </row>
    <row r="59">
      <c r="L59" s="97"/>
      <c r="M59" s="97"/>
      <c r="N59" s="97"/>
      <c r="O59" s="97"/>
      <c r="P59" s="97"/>
      <c r="Q59" s="98"/>
      <c r="R59" s="98"/>
      <c r="S59" s="97"/>
      <c r="T59" s="98"/>
      <c r="U59" s="98"/>
    </row>
    <row r="60">
      <c r="L60" s="97"/>
      <c r="M60" s="97"/>
      <c r="N60" s="97"/>
      <c r="O60" s="97"/>
      <c r="P60" s="97"/>
      <c r="Q60" s="98"/>
      <c r="R60" s="98"/>
      <c r="S60" s="97"/>
      <c r="T60" s="98"/>
      <c r="U60" s="98"/>
    </row>
    <row r="61">
      <c r="L61" s="97"/>
      <c r="M61" s="97"/>
      <c r="N61" s="97"/>
      <c r="O61" s="97"/>
      <c r="P61" s="97"/>
      <c r="Q61" s="98"/>
      <c r="R61" s="98"/>
      <c r="S61" s="97"/>
      <c r="T61" s="98"/>
      <c r="U61" s="98"/>
    </row>
    <row r="62">
      <c r="L62" s="97"/>
      <c r="M62" s="97"/>
      <c r="N62" s="97"/>
      <c r="O62" s="97"/>
      <c r="P62" s="97"/>
      <c r="Q62" s="98"/>
      <c r="R62" s="98"/>
      <c r="S62" s="97"/>
      <c r="T62" s="98"/>
      <c r="U62" s="98"/>
    </row>
    <row r="63">
      <c r="L63" s="97"/>
      <c r="M63" s="97"/>
      <c r="N63" s="97"/>
      <c r="O63" s="97"/>
      <c r="P63" s="97"/>
      <c r="Q63" s="98"/>
      <c r="R63" s="98"/>
      <c r="S63" s="97"/>
      <c r="T63" s="98"/>
      <c r="U63" s="98"/>
    </row>
    <row r="64">
      <c r="L64" s="97"/>
      <c r="M64" s="97"/>
      <c r="N64" s="97"/>
      <c r="O64" s="97"/>
      <c r="P64" s="97"/>
      <c r="Q64" s="98"/>
      <c r="R64" s="98"/>
      <c r="S64" s="97"/>
      <c r="T64" s="98"/>
      <c r="U64" s="98"/>
    </row>
    <row r="65">
      <c r="L65" s="97"/>
      <c r="M65" s="97"/>
      <c r="N65" s="97"/>
      <c r="O65" s="97"/>
      <c r="P65" s="97"/>
      <c r="Q65" s="98"/>
      <c r="R65" s="98"/>
      <c r="S65" s="97"/>
      <c r="T65" s="98"/>
      <c r="U65" s="98"/>
    </row>
    <row r="66">
      <c r="L66" s="97"/>
      <c r="M66" s="97"/>
      <c r="N66" s="97"/>
      <c r="O66" s="97"/>
      <c r="P66" s="97"/>
      <c r="Q66" s="98"/>
      <c r="R66" s="98"/>
      <c r="S66" s="97"/>
      <c r="T66" s="98"/>
      <c r="U66" s="98"/>
    </row>
    <row r="67">
      <c r="L67" s="97"/>
      <c r="M67" s="97"/>
      <c r="N67" s="97"/>
      <c r="O67" s="97"/>
      <c r="P67" s="97"/>
      <c r="Q67" s="98"/>
      <c r="R67" s="98"/>
      <c r="S67" s="97"/>
      <c r="T67" s="98"/>
      <c r="U67" s="98"/>
    </row>
    <row r="68">
      <c r="L68" s="97"/>
      <c r="M68" s="97"/>
      <c r="N68" s="97"/>
      <c r="O68" s="97"/>
      <c r="P68" s="97"/>
      <c r="Q68" s="98"/>
      <c r="R68" s="98"/>
      <c r="S68" s="97"/>
      <c r="T68" s="98"/>
      <c r="U68" s="98"/>
    </row>
    <row r="69">
      <c r="L69" s="97"/>
      <c r="M69" s="97"/>
      <c r="N69" s="97"/>
      <c r="O69" s="97"/>
      <c r="P69" s="97"/>
      <c r="Q69" s="98"/>
      <c r="R69" s="98"/>
      <c r="S69" s="97"/>
      <c r="T69" s="98"/>
      <c r="U69" s="98"/>
    </row>
    <row r="70">
      <c r="L70" s="97"/>
      <c r="M70" s="97"/>
      <c r="N70" s="97"/>
      <c r="O70" s="97"/>
      <c r="P70" s="97"/>
      <c r="Q70" s="98"/>
      <c r="R70" s="98"/>
      <c r="S70" s="97"/>
      <c r="T70" s="98"/>
      <c r="U70" s="98"/>
    </row>
    <row r="71">
      <c r="L71" s="97"/>
      <c r="M71" s="97"/>
      <c r="N71" s="97"/>
      <c r="O71" s="97"/>
      <c r="P71" s="97"/>
      <c r="Q71" s="98"/>
      <c r="R71" s="98"/>
      <c r="S71" s="97"/>
      <c r="T71" s="98"/>
      <c r="U71" s="98"/>
    </row>
    <row r="72">
      <c r="L72" s="97"/>
      <c r="M72" s="97"/>
      <c r="N72" s="97"/>
      <c r="O72" s="97"/>
      <c r="P72" s="97"/>
      <c r="Q72" s="98"/>
      <c r="R72" s="98"/>
      <c r="S72" s="97"/>
      <c r="T72" s="98"/>
      <c r="U72" s="98"/>
    </row>
    <row r="73">
      <c r="L73" s="97"/>
      <c r="M73" s="97"/>
      <c r="N73" s="97"/>
      <c r="O73" s="97"/>
      <c r="P73" s="97"/>
      <c r="Q73" s="98"/>
      <c r="R73" s="98"/>
      <c r="S73" s="97"/>
      <c r="T73" s="98"/>
      <c r="U73" s="98"/>
    </row>
    <row r="74">
      <c r="L74" s="97"/>
      <c r="M74" s="97"/>
      <c r="N74" s="97"/>
      <c r="O74" s="97"/>
      <c r="P74" s="97"/>
      <c r="Q74" s="98"/>
      <c r="R74" s="98"/>
      <c r="S74" s="97"/>
      <c r="T74" s="98"/>
      <c r="U74" s="98"/>
    </row>
    <row r="75">
      <c r="L75" s="97"/>
      <c r="M75" s="97"/>
      <c r="N75" s="97"/>
      <c r="O75" s="97"/>
      <c r="P75" s="97"/>
      <c r="Q75" s="98"/>
      <c r="R75" s="98"/>
      <c r="S75" s="97"/>
      <c r="T75" s="98"/>
      <c r="U75" s="98"/>
    </row>
    <row r="76">
      <c r="L76" s="97"/>
      <c r="M76" s="97"/>
      <c r="N76" s="97"/>
      <c r="O76" s="97"/>
      <c r="P76" s="97"/>
      <c r="Q76" s="98"/>
      <c r="R76" s="98"/>
      <c r="S76" s="97"/>
      <c r="T76" s="98"/>
      <c r="U76" s="98"/>
    </row>
    <row r="77">
      <c r="L77" s="97"/>
      <c r="M77" s="97"/>
      <c r="N77" s="97"/>
      <c r="O77" s="97"/>
      <c r="P77" s="97"/>
      <c r="Q77" s="98"/>
      <c r="R77" s="98"/>
      <c r="S77" s="97"/>
      <c r="T77" s="98"/>
      <c r="U77" s="98"/>
    </row>
    <row r="78">
      <c r="L78" s="97"/>
      <c r="M78" s="97"/>
      <c r="N78" s="97"/>
      <c r="O78" s="97"/>
      <c r="P78" s="97"/>
      <c r="Q78" s="98"/>
      <c r="R78" s="98"/>
      <c r="S78" s="97"/>
      <c r="T78" s="98"/>
      <c r="U78" s="98"/>
    </row>
    <row r="79">
      <c r="L79" s="97"/>
      <c r="M79" s="97"/>
      <c r="N79" s="97"/>
      <c r="O79" s="97"/>
      <c r="P79" s="97"/>
      <c r="Q79" s="98"/>
      <c r="R79" s="98"/>
      <c r="S79" s="97"/>
      <c r="T79" s="98"/>
      <c r="U79" s="98"/>
    </row>
    <row r="80">
      <c r="L80" s="97"/>
      <c r="M80" s="97"/>
      <c r="N80" s="97"/>
      <c r="O80" s="97"/>
      <c r="P80" s="97"/>
      <c r="Q80" s="98"/>
      <c r="R80" s="98"/>
      <c r="S80" s="97"/>
      <c r="T80" s="98"/>
      <c r="U80" s="98"/>
    </row>
    <row r="81">
      <c r="L81" s="97"/>
      <c r="M81" s="97"/>
      <c r="N81" s="97"/>
      <c r="O81" s="97"/>
      <c r="P81" s="97"/>
      <c r="Q81" s="98"/>
      <c r="R81" s="98"/>
      <c r="S81" s="97"/>
      <c r="T81" s="98"/>
      <c r="U81" s="98"/>
    </row>
    <row r="82">
      <c r="L82" s="97"/>
      <c r="M82" s="97"/>
      <c r="N82" s="97"/>
      <c r="O82" s="97"/>
      <c r="P82" s="97"/>
      <c r="Q82" s="98"/>
      <c r="R82" s="98"/>
      <c r="S82" s="97"/>
      <c r="T82" s="98"/>
      <c r="U82" s="98"/>
    </row>
    <row r="83">
      <c r="L83" s="97"/>
      <c r="M83" s="97"/>
      <c r="N83" s="97"/>
      <c r="O83" s="97"/>
      <c r="P83" s="97"/>
      <c r="Q83" s="98"/>
      <c r="R83" s="98"/>
      <c r="S83" s="97"/>
      <c r="T83" s="98"/>
      <c r="U83" s="98"/>
    </row>
    <row r="84">
      <c r="L84" s="97"/>
      <c r="M84" s="97"/>
      <c r="N84" s="97"/>
      <c r="O84" s="97"/>
      <c r="P84" s="97"/>
      <c r="Q84" s="98"/>
      <c r="R84" s="98"/>
      <c r="S84" s="97"/>
      <c r="T84" s="98"/>
      <c r="U84" s="98"/>
    </row>
    <row r="85">
      <c r="L85" s="97"/>
      <c r="M85" s="97"/>
      <c r="N85" s="97"/>
      <c r="O85" s="97"/>
      <c r="P85" s="97"/>
      <c r="Q85" s="98"/>
      <c r="R85" s="98"/>
      <c r="S85" s="97"/>
      <c r="T85" s="98"/>
      <c r="U85" s="98"/>
    </row>
    <row r="86">
      <c r="L86" s="97"/>
      <c r="M86" s="97"/>
      <c r="N86" s="97"/>
      <c r="O86" s="97"/>
      <c r="P86" s="97"/>
      <c r="Q86" s="98"/>
      <c r="R86" s="98"/>
      <c r="S86" s="97"/>
      <c r="T86" s="98"/>
      <c r="U86" s="98"/>
    </row>
    <row r="87">
      <c r="L87" s="97"/>
      <c r="M87" s="97"/>
      <c r="N87" s="97"/>
      <c r="O87" s="97"/>
      <c r="P87" s="97"/>
      <c r="Q87" s="98"/>
      <c r="R87" s="98"/>
      <c r="S87" s="97"/>
      <c r="T87" s="98"/>
      <c r="U87" s="98"/>
    </row>
    <row r="88">
      <c r="L88" s="97"/>
      <c r="M88" s="97"/>
      <c r="N88" s="97"/>
      <c r="O88" s="97"/>
      <c r="P88" s="97"/>
      <c r="Q88" s="98"/>
      <c r="R88" s="98"/>
      <c r="S88" s="97"/>
      <c r="T88" s="98"/>
      <c r="U88" s="98"/>
    </row>
    <row r="89">
      <c r="L89" s="97"/>
      <c r="M89" s="97"/>
      <c r="N89" s="97"/>
      <c r="O89" s="97"/>
      <c r="P89" s="97"/>
      <c r="Q89" s="98"/>
      <c r="R89" s="98"/>
      <c r="S89" s="97"/>
      <c r="T89" s="98"/>
      <c r="U89" s="98"/>
    </row>
    <row r="90">
      <c r="L90" s="97"/>
      <c r="M90" s="97"/>
      <c r="N90" s="97"/>
      <c r="O90" s="97"/>
      <c r="P90" s="97"/>
      <c r="Q90" s="98"/>
      <c r="R90" s="98"/>
      <c r="S90" s="97"/>
      <c r="T90" s="98"/>
      <c r="U90" s="98"/>
    </row>
    <row r="91">
      <c r="L91" s="97"/>
      <c r="M91" s="97"/>
      <c r="N91" s="97"/>
      <c r="O91" s="97"/>
      <c r="P91" s="97"/>
      <c r="Q91" s="98"/>
      <c r="R91" s="98"/>
      <c r="S91" s="97"/>
      <c r="T91" s="98"/>
      <c r="U91" s="98"/>
    </row>
    <row r="92">
      <c r="L92" s="97"/>
      <c r="M92" s="97"/>
      <c r="N92" s="97"/>
      <c r="O92" s="97"/>
      <c r="P92" s="97"/>
      <c r="Q92" s="98"/>
      <c r="R92" s="98"/>
      <c r="S92" s="97"/>
      <c r="T92" s="98"/>
      <c r="U92" s="98"/>
    </row>
    <row r="93">
      <c r="L93" s="97"/>
      <c r="M93" s="97"/>
      <c r="N93" s="97"/>
      <c r="O93" s="97"/>
      <c r="P93" s="97"/>
      <c r="Q93" s="98"/>
      <c r="R93" s="98"/>
      <c r="S93" s="97"/>
      <c r="T93" s="98"/>
      <c r="U93" s="98"/>
    </row>
    <row r="94">
      <c r="L94" s="97"/>
      <c r="M94" s="97"/>
      <c r="N94" s="97"/>
      <c r="O94" s="97"/>
      <c r="P94" s="97"/>
      <c r="Q94" s="98"/>
      <c r="R94" s="98"/>
      <c r="S94" s="97"/>
      <c r="T94" s="98"/>
      <c r="U94" s="98"/>
    </row>
    <row r="95">
      <c r="L95" s="97"/>
      <c r="M95" s="97"/>
      <c r="N95" s="97"/>
      <c r="O95" s="97"/>
      <c r="P95" s="97"/>
      <c r="Q95" s="98"/>
      <c r="R95" s="98"/>
      <c r="S95" s="97"/>
      <c r="T95" s="98"/>
      <c r="U95" s="98"/>
    </row>
    <row r="96">
      <c r="L96" s="97"/>
      <c r="M96" s="97"/>
      <c r="N96" s="97"/>
      <c r="O96" s="97"/>
      <c r="P96" s="97"/>
      <c r="Q96" s="98"/>
      <c r="R96" s="98"/>
      <c r="S96" s="97"/>
      <c r="T96" s="98"/>
      <c r="U96" s="98"/>
    </row>
    <row r="97">
      <c r="L97" s="97"/>
      <c r="M97" s="97"/>
      <c r="N97" s="97"/>
      <c r="O97" s="97"/>
      <c r="P97" s="97"/>
      <c r="Q97" s="98"/>
      <c r="R97" s="98"/>
      <c r="S97" s="97"/>
      <c r="T97" s="98"/>
      <c r="U97" s="98"/>
    </row>
    <row r="98">
      <c r="L98" s="97"/>
      <c r="M98" s="97"/>
      <c r="N98" s="97"/>
      <c r="O98" s="97"/>
      <c r="P98" s="97"/>
      <c r="Q98" s="98"/>
      <c r="R98" s="98"/>
      <c r="S98" s="97"/>
      <c r="T98" s="98"/>
      <c r="U98" s="98"/>
    </row>
    <row r="99">
      <c r="L99" s="97"/>
      <c r="M99" s="97"/>
      <c r="N99" s="97"/>
      <c r="O99" s="97"/>
      <c r="P99" s="97"/>
      <c r="Q99" s="98"/>
      <c r="R99" s="98"/>
      <c r="S99" s="97"/>
      <c r="T99" s="98"/>
      <c r="U99" s="98"/>
    </row>
    <row r="100">
      <c r="L100" s="97"/>
      <c r="M100" s="97"/>
      <c r="N100" s="97"/>
      <c r="O100" s="97"/>
      <c r="P100" s="97"/>
      <c r="Q100" s="98"/>
      <c r="R100" s="98"/>
      <c r="S100" s="97"/>
      <c r="T100" s="98"/>
      <c r="U100" s="98"/>
    </row>
    <row r="101">
      <c r="L101" s="97"/>
      <c r="M101" s="97"/>
      <c r="N101" s="97"/>
      <c r="O101" s="97"/>
      <c r="P101" s="97"/>
      <c r="Q101" s="98"/>
      <c r="R101" s="98"/>
      <c r="S101" s="97"/>
      <c r="T101" s="98"/>
      <c r="U101" s="98"/>
    </row>
    <row r="102">
      <c r="L102" s="97"/>
      <c r="M102" s="97"/>
      <c r="N102" s="97"/>
      <c r="O102" s="97"/>
      <c r="P102" s="97"/>
      <c r="Q102" s="98"/>
      <c r="R102" s="98"/>
      <c r="S102" s="97"/>
      <c r="T102" s="98"/>
      <c r="U102" s="98"/>
    </row>
    <row r="103">
      <c r="L103" s="97"/>
      <c r="M103" s="97"/>
      <c r="N103" s="97"/>
      <c r="O103" s="97"/>
      <c r="P103" s="97"/>
      <c r="Q103" s="98"/>
      <c r="R103" s="98"/>
      <c r="S103" s="97"/>
      <c r="T103" s="98"/>
      <c r="U103" s="98"/>
    </row>
    <row r="104">
      <c r="L104" s="97"/>
      <c r="M104" s="97"/>
      <c r="N104" s="97"/>
      <c r="O104" s="97"/>
      <c r="P104" s="97"/>
      <c r="Q104" s="98"/>
      <c r="R104" s="98"/>
      <c r="S104" s="97"/>
      <c r="T104" s="98"/>
      <c r="U104" s="98"/>
    </row>
    <row r="105">
      <c r="L105" s="97"/>
      <c r="M105" s="97"/>
      <c r="N105" s="97"/>
      <c r="O105" s="97"/>
      <c r="P105" s="97"/>
      <c r="Q105" s="98"/>
      <c r="R105" s="98"/>
      <c r="S105" s="97"/>
      <c r="T105" s="98"/>
      <c r="U105" s="98"/>
    </row>
    <row r="106">
      <c r="L106" s="97"/>
      <c r="M106" s="97"/>
      <c r="N106" s="97"/>
      <c r="O106" s="97"/>
      <c r="P106" s="97"/>
      <c r="Q106" s="98"/>
      <c r="R106" s="98"/>
      <c r="S106" s="97"/>
      <c r="T106" s="98"/>
      <c r="U106" s="98"/>
    </row>
    <row r="107">
      <c r="L107" s="97"/>
      <c r="M107" s="97"/>
      <c r="N107" s="97"/>
      <c r="O107" s="97"/>
      <c r="P107" s="97"/>
      <c r="Q107" s="98"/>
      <c r="R107" s="98"/>
      <c r="S107" s="97"/>
      <c r="T107" s="98"/>
      <c r="U107" s="98"/>
    </row>
    <row r="108">
      <c r="L108" s="97"/>
      <c r="M108" s="97"/>
      <c r="N108" s="97"/>
      <c r="O108" s="97"/>
      <c r="P108" s="97"/>
      <c r="Q108" s="98"/>
      <c r="R108" s="98"/>
      <c r="S108" s="97"/>
      <c r="T108" s="98"/>
      <c r="U108" s="98"/>
    </row>
    <row r="109">
      <c r="L109" s="97"/>
      <c r="M109" s="97"/>
      <c r="N109" s="97"/>
      <c r="O109" s="97"/>
      <c r="P109" s="97"/>
      <c r="Q109" s="98"/>
      <c r="R109" s="98"/>
      <c r="S109" s="97"/>
      <c r="T109" s="98"/>
      <c r="U109" s="98"/>
    </row>
    <row r="110">
      <c r="L110" s="97"/>
      <c r="M110" s="97"/>
      <c r="N110" s="97"/>
      <c r="O110" s="97"/>
      <c r="P110" s="97"/>
      <c r="Q110" s="98"/>
      <c r="R110" s="98"/>
      <c r="S110" s="97"/>
      <c r="T110" s="98"/>
      <c r="U110" s="98"/>
    </row>
    <row r="111">
      <c r="L111" s="97"/>
      <c r="M111" s="97"/>
      <c r="N111" s="97"/>
      <c r="O111" s="97"/>
      <c r="P111" s="97"/>
      <c r="Q111" s="98"/>
      <c r="R111" s="98"/>
      <c r="S111" s="97"/>
      <c r="T111" s="98"/>
      <c r="U111" s="98"/>
    </row>
    <row r="112">
      <c r="L112" s="97"/>
      <c r="M112" s="97"/>
      <c r="N112" s="97"/>
      <c r="O112" s="97"/>
      <c r="P112" s="97"/>
      <c r="Q112" s="98"/>
      <c r="R112" s="98"/>
      <c r="S112" s="97"/>
      <c r="T112" s="98"/>
      <c r="U112" s="98"/>
    </row>
    <row r="113">
      <c r="L113" s="97"/>
      <c r="M113" s="97"/>
      <c r="N113" s="97"/>
      <c r="O113" s="97"/>
      <c r="P113" s="97"/>
      <c r="Q113" s="98"/>
      <c r="R113" s="98"/>
      <c r="S113" s="97"/>
      <c r="T113" s="98"/>
      <c r="U113" s="98"/>
    </row>
    <row r="114">
      <c r="L114" s="97"/>
      <c r="M114" s="97"/>
      <c r="N114" s="97"/>
      <c r="O114" s="97"/>
      <c r="P114" s="97"/>
      <c r="Q114" s="98"/>
      <c r="R114" s="98"/>
      <c r="S114" s="97"/>
      <c r="T114" s="98"/>
      <c r="U114" s="98"/>
    </row>
    <row r="115">
      <c r="L115" s="97"/>
      <c r="M115" s="97"/>
      <c r="N115" s="97"/>
      <c r="O115" s="97"/>
      <c r="P115" s="97"/>
      <c r="Q115" s="98"/>
      <c r="R115" s="98"/>
      <c r="S115" s="97"/>
      <c r="T115" s="98"/>
      <c r="U115" s="98"/>
    </row>
    <row r="116">
      <c r="L116" s="97"/>
      <c r="M116" s="97"/>
      <c r="N116" s="97"/>
      <c r="O116" s="97"/>
      <c r="P116" s="97"/>
      <c r="Q116" s="98"/>
      <c r="R116" s="98"/>
      <c r="S116" s="97"/>
      <c r="T116" s="98"/>
      <c r="U116" s="98"/>
    </row>
    <row r="117">
      <c r="L117" s="97"/>
      <c r="M117" s="97"/>
      <c r="N117" s="97"/>
      <c r="O117" s="97"/>
      <c r="P117" s="97"/>
      <c r="Q117" s="98"/>
      <c r="R117" s="98"/>
      <c r="S117" s="97"/>
      <c r="T117" s="98"/>
      <c r="U117" s="98"/>
    </row>
    <row r="118">
      <c r="L118" s="97"/>
      <c r="M118" s="97"/>
      <c r="N118" s="97"/>
      <c r="O118" s="97"/>
      <c r="P118" s="97"/>
      <c r="Q118" s="98"/>
      <c r="R118" s="98"/>
      <c r="S118" s="97"/>
      <c r="T118" s="98"/>
      <c r="U118" s="98"/>
    </row>
    <row r="119">
      <c r="L119" s="97"/>
      <c r="M119" s="97"/>
      <c r="N119" s="97"/>
      <c r="O119" s="97"/>
      <c r="P119" s="97"/>
      <c r="Q119" s="98"/>
      <c r="R119" s="98"/>
      <c r="S119" s="97"/>
      <c r="T119" s="98"/>
      <c r="U119" s="98"/>
    </row>
    <row r="120">
      <c r="L120" s="97"/>
      <c r="M120" s="97"/>
      <c r="N120" s="97"/>
      <c r="O120" s="97"/>
      <c r="P120" s="97"/>
      <c r="Q120" s="98"/>
      <c r="R120" s="98"/>
      <c r="S120" s="97"/>
      <c r="T120" s="98"/>
      <c r="U120" s="98"/>
    </row>
    <row r="121">
      <c r="L121" s="97"/>
      <c r="M121" s="97"/>
      <c r="N121" s="97"/>
      <c r="O121" s="97"/>
      <c r="P121" s="97"/>
      <c r="Q121" s="98"/>
      <c r="R121" s="98"/>
      <c r="S121" s="97"/>
      <c r="T121" s="98"/>
      <c r="U121" s="98"/>
    </row>
    <row r="122">
      <c r="L122" s="97"/>
      <c r="M122" s="97"/>
      <c r="N122" s="97"/>
      <c r="O122" s="97"/>
      <c r="P122" s="97"/>
      <c r="Q122" s="98"/>
      <c r="R122" s="98"/>
      <c r="S122" s="97"/>
      <c r="T122" s="98"/>
      <c r="U122" s="98"/>
    </row>
    <row r="123">
      <c r="L123" s="97"/>
      <c r="M123" s="97"/>
      <c r="N123" s="97"/>
      <c r="O123" s="97"/>
      <c r="P123" s="97"/>
      <c r="Q123" s="98"/>
      <c r="R123" s="98"/>
      <c r="S123" s="97"/>
      <c r="T123" s="98"/>
      <c r="U123" s="98"/>
    </row>
    <row r="124">
      <c r="L124" s="97"/>
      <c r="M124" s="97"/>
      <c r="N124" s="97"/>
      <c r="O124" s="97"/>
      <c r="P124" s="97"/>
      <c r="Q124" s="98"/>
      <c r="R124" s="98"/>
      <c r="S124" s="97"/>
      <c r="T124" s="98"/>
      <c r="U124" s="98"/>
    </row>
    <row r="125">
      <c r="L125" s="97"/>
      <c r="M125" s="97"/>
      <c r="N125" s="97"/>
      <c r="O125" s="97"/>
      <c r="P125" s="97"/>
      <c r="Q125" s="98"/>
      <c r="R125" s="98"/>
      <c r="S125" s="97"/>
      <c r="T125" s="98"/>
      <c r="U125" s="98"/>
    </row>
    <row r="126">
      <c r="L126" s="97"/>
      <c r="M126" s="97"/>
      <c r="N126" s="97"/>
      <c r="O126" s="97"/>
      <c r="P126" s="97"/>
      <c r="Q126" s="98"/>
      <c r="R126" s="98"/>
      <c r="S126" s="97"/>
      <c r="T126" s="98"/>
      <c r="U126" s="98"/>
    </row>
    <row r="127">
      <c r="L127" s="97"/>
      <c r="M127" s="97"/>
      <c r="N127" s="97"/>
      <c r="O127" s="97"/>
      <c r="P127" s="97"/>
      <c r="Q127" s="98"/>
      <c r="R127" s="98"/>
      <c r="S127" s="97"/>
      <c r="T127" s="98"/>
      <c r="U127" s="98"/>
    </row>
    <row r="128">
      <c r="L128" s="97"/>
      <c r="M128" s="97"/>
      <c r="N128" s="97"/>
      <c r="O128" s="97"/>
      <c r="P128" s="97"/>
      <c r="Q128" s="98"/>
      <c r="R128" s="98"/>
      <c r="S128" s="97"/>
      <c r="T128" s="98"/>
      <c r="U128" s="98"/>
    </row>
    <row r="129">
      <c r="L129" s="97"/>
      <c r="M129" s="97"/>
      <c r="N129" s="97"/>
      <c r="O129" s="97"/>
      <c r="P129" s="97"/>
      <c r="Q129" s="98"/>
      <c r="R129" s="98"/>
      <c r="S129" s="97"/>
      <c r="T129" s="98"/>
      <c r="U129" s="98"/>
    </row>
    <row r="130">
      <c r="L130" s="97"/>
      <c r="M130" s="97"/>
      <c r="N130" s="97"/>
      <c r="O130" s="97"/>
      <c r="P130" s="97"/>
      <c r="Q130" s="98"/>
      <c r="R130" s="98"/>
      <c r="S130" s="97"/>
      <c r="T130" s="98"/>
      <c r="U130" s="98"/>
    </row>
    <row r="131">
      <c r="L131" s="97"/>
      <c r="M131" s="97"/>
      <c r="N131" s="97"/>
      <c r="O131" s="97"/>
      <c r="P131" s="97"/>
      <c r="Q131" s="98"/>
      <c r="R131" s="98"/>
      <c r="S131" s="97"/>
      <c r="T131" s="98"/>
      <c r="U131" s="98"/>
    </row>
    <row r="132">
      <c r="L132" s="97"/>
      <c r="M132" s="97"/>
      <c r="N132" s="97"/>
      <c r="O132" s="97"/>
      <c r="P132" s="97"/>
      <c r="Q132" s="98"/>
      <c r="R132" s="98"/>
      <c r="S132" s="97"/>
      <c r="T132" s="98"/>
      <c r="U132" s="98"/>
    </row>
    <row r="133">
      <c r="L133" s="97"/>
      <c r="M133" s="97"/>
      <c r="N133" s="97"/>
      <c r="O133" s="97"/>
      <c r="P133" s="97"/>
      <c r="Q133" s="98"/>
      <c r="R133" s="98"/>
      <c r="S133" s="97"/>
      <c r="T133" s="98"/>
      <c r="U133" s="98"/>
    </row>
    <row r="134">
      <c r="L134" s="97"/>
      <c r="M134" s="97"/>
      <c r="N134" s="97"/>
      <c r="O134" s="97"/>
      <c r="P134" s="97"/>
      <c r="Q134" s="98"/>
      <c r="R134" s="98"/>
      <c r="S134" s="97"/>
      <c r="T134" s="98"/>
      <c r="U134" s="98"/>
    </row>
    <row r="135">
      <c r="L135" s="97"/>
      <c r="M135" s="97"/>
      <c r="N135" s="97"/>
      <c r="O135" s="97"/>
      <c r="P135" s="97"/>
      <c r="Q135" s="98"/>
      <c r="R135" s="98"/>
      <c r="S135" s="97"/>
      <c r="T135" s="98"/>
      <c r="U135" s="98"/>
    </row>
    <row r="136">
      <c r="L136" s="97"/>
      <c r="M136" s="97"/>
      <c r="N136" s="97"/>
      <c r="O136" s="97"/>
      <c r="P136" s="97"/>
      <c r="Q136" s="98"/>
      <c r="R136" s="98"/>
      <c r="S136" s="97"/>
      <c r="T136" s="98"/>
      <c r="U136" s="98"/>
    </row>
    <row r="137">
      <c r="L137" s="97"/>
      <c r="M137" s="97"/>
      <c r="N137" s="97"/>
      <c r="O137" s="97"/>
      <c r="P137" s="97"/>
      <c r="Q137" s="98"/>
      <c r="R137" s="98"/>
      <c r="S137" s="97"/>
      <c r="T137" s="98"/>
      <c r="U137" s="98"/>
    </row>
    <row r="138">
      <c r="L138" s="97"/>
      <c r="M138" s="97"/>
      <c r="N138" s="97"/>
      <c r="O138" s="97"/>
      <c r="P138" s="97"/>
      <c r="Q138" s="98"/>
      <c r="R138" s="98"/>
      <c r="S138" s="97"/>
      <c r="T138" s="98"/>
      <c r="U138" s="98"/>
    </row>
    <row r="139">
      <c r="L139" s="97"/>
      <c r="M139" s="97"/>
      <c r="N139" s="97"/>
      <c r="O139" s="97"/>
      <c r="P139" s="97"/>
      <c r="Q139" s="98"/>
      <c r="R139" s="98"/>
      <c r="S139" s="97"/>
      <c r="T139" s="98"/>
      <c r="U139" s="98"/>
    </row>
    <row r="140">
      <c r="L140" s="97"/>
      <c r="M140" s="97"/>
      <c r="N140" s="97"/>
      <c r="O140" s="97"/>
      <c r="P140" s="97"/>
      <c r="Q140" s="98"/>
      <c r="R140" s="98"/>
      <c r="S140" s="97"/>
      <c r="T140" s="98"/>
      <c r="U140" s="98"/>
    </row>
    <row r="141">
      <c r="L141" s="97"/>
      <c r="M141" s="97"/>
      <c r="N141" s="97"/>
      <c r="O141" s="97"/>
      <c r="P141" s="97"/>
      <c r="Q141" s="98"/>
      <c r="R141" s="98"/>
      <c r="S141" s="97"/>
      <c r="T141" s="98"/>
      <c r="U141" s="98"/>
    </row>
    <row r="142">
      <c r="L142" s="97"/>
      <c r="M142" s="97"/>
      <c r="N142" s="97"/>
      <c r="O142" s="97"/>
      <c r="P142" s="97"/>
      <c r="Q142" s="98"/>
      <c r="R142" s="98"/>
      <c r="S142" s="97"/>
      <c r="T142" s="98"/>
      <c r="U142" s="98"/>
    </row>
    <row r="143">
      <c r="L143" s="97"/>
      <c r="M143" s="97"/>
      <c r="N143" s="97"/>
      <c r="O143" s="97"/>
      <c r="P143" s="97"/>
      <c r="Q143" s="98"/>
      <c r="R143" s="98"/>
      <c r="S143" s="97"/>
      <c r="T143" s="98"/>
      <c r="U143" s="98"/>
    </row>
    <row r="144">
      <c r="L144" s="97"/>
      <c r="M144" s="97"/>
      <c r="N144" s="97"/>
      <c r="O144" s="97"/>
      <c r="P144" s="97"/>
      <c r="Q144" s="98"/>
      <c r="R144" s="98"/>
      <c r="S144" s="97"/>
      <c r="T144" s="98"/>
      <c r="U144" s="98"/>
    </row>
    <row r="145">
      <c r="L145" s="97"/>
      <c r="M145" s="97"/>
      <c r="N145" s="97"/>
      <c r="O145" s="97"/>
      <c r="P145" s="97"/>
      <c r="Q145" s="98"/>
      <c r="R145" s="98"/>
      <c r="S145" s="97"/>
      <c r="T145" s="98"/>
      <c r="U145" s="98"/>
    </row>
    <row r="146">
      <c r="L146" s="97"/>
      <c r="M146" s="97"/>
      <c r="N146" s="97"/>
      <c r="O146" s="97"/>
      <c r="P146" s="97"/>
      <c r="Q146" s="98"/>
      <c r="R146" s="98"/>
      <c r="S146" s="97"/>
      <c r="T146" s="98"/>
      <c r="U146" s="98"/>
    </row>
    <row r="147">
      <c r="L147" s="97"/>
      <c r="M147" s="97"/>
      <c r="N147" s="97"/>
      <c r="O147" s="97"/>
      <c r="P147" s="97"/>
      <c r="Q147" s="98"/>
      <c r="R147" s="98"/>
      <c r="S147" s="97"/>
      <c r="T147" s="98"/>
      <c r="U147" s="98"/>
    </row>
    <row r="148">
      <c r="L148" s="97"/>
      <c r="M148" s="97"/>
      <c r="N148" s="97"/>
      <c r="O148" s="97"/>
      <c r="P148" s="97"/>
      <c r="Q148" s="98"/>
      <c r="R148" s="98"/>
      <c r="S148" s="97"/>
      <c r="T148" s="98"/>
      <c r="U148" s="98"/>
    </row>
    <row r="149">
      <c r="L149" s="97"/>
      <c r="M149" s="97"/>
      <c r="N149" s="97"/>
      <c r="O149" s="97"/>
      <c r="P149" s="97"/>
      <c r="Q149" s="98"/>
      <c r="R149" s="98"/>
      <c r="S149" s="97"/>
      <c r="T149" s="98"/>
      <c r="U149" s="98"/>
    </row>
    <row r="150">
      <c r="L150" s="97"/>
      <c r="M150" s="97"/>
      <c r="N150" s="97"/>
      <c r="O150" s="97"/>
      <c r="P150" s="97"/>
      <c r="Q150" s="98"/>
      <c r="R150" s="98"/>
      <c r="S150" s="97"/>
      <c r="T150" s="98"/>
      <c r="U150" s="98"/>
    </row>
    <row r="151">
      <c r="L151" s="97"/>
      <c r="M151" s="97"/>
      <c r="N151" s="97"/>
      <c r="O151" s="97"/>
      <c r="P151" s="97"/>
      <c r="Q151" s="98"/>
      <c r="R151" s="98"/>
      <c r="S151" s="97"/>
      <c r="T151" s="98"/>
      <c r="U151" s="98"/>
    </row>
    <row r="152">
      <c r="L152" s="97"/>
      <c r="M152" s="97"/>
      <c r="N152" s="97"/>
      <c r="O152" s="97"/>
      <c r="P152" s="97"/>
      <c r="Q152" s="98"/>
      <c r="R152" s="98"/>
      <c r="S152" s="97"/>
      <c r="T152" s="98"/>
      <c r="U152" s="98"/>
    </row>
    <row r="153">
      <c r="L153" s="97"/>
      <c r="M153" s="97"/>
      <c r="N153" s="97"/>
      <c r="O153" s="97"/>
      <c r="P153" s="97"/>
      <c r="Q153" s="98"/>
      <c r="R153" s="98"/>
      <c r="S153" s="97"/>
      <c r="T153" s="98"/>
      <c r="U153" s="98"/>
    </row>
    <row r="154">
      <c r="L154" s="97"/>
      <c r="M154" s="97"/>
      <c r="N154" s="97"/>
      <c r="O154" s="97"/>
      <c r="P154" s="97"/>
      <c r="Q154" s="98"/>
      <c r="R154" s="98"/>
      <c r="S154" s="97"/>
      <c r="T154" s="98"/>
      <c r="U154" s="98"/>
    </row>
    <row r="155">
      <c r="L155" s="97"/>
      <c r="M155" s="97"/>
      <c r="N155" s="97"/>
      <c r="O155" s="97"/>
      <c r="P155" s="97"/>
      <c r="Q155" s="98"/>
      <c r="R155" s="98"/>
      <c r="S155" s="97"/>
      <c r="T155" s="98"/>
      <c r="U155" s="98"/>
    </row>
    <row r="156">
      <c r="L156" s="97"/>
      <c r="M156" s="97"/>
      <c r="N156" s="97"/>
      <c r="O156" s="97"/>
      <c r="P156" s="97"/>
      <c r="Q156" s="98"/>
      <c r="R156" s="98"/>
      <c r="S156" s="97"/>
      <c r="T156" s="98"/>
      <c r="U156" s="98"/>
    </row>
    <row r="157">
      <c r="L157" s="97"/>
      <c r="M157" s="97"/>
      <c r="N157" s="97"/>
      <c r="O157" s="97"/>
      <c r="P157" s="97"/>
      <c r="Q157" s="98"/>
      <c r="R157" s="98"/>
      <c r="S157" s="97"/>
      <c r="T157" s="98"/>
      <c r="U157" s="98"/>
    </row>
    <row r="158">
      <c r="L158" s="97"/>
      <c r="M158" s="97"/>
      <c r="N158" s="97"/>
      <c r="O158" s="97"/>
      <c r="P158" s="97"/>
      <c r="Q158" s="98"/>
      <c r="R158" s="98"/>
      <c r="S158" s="97"/>
      <c r="T158" s="98"/>
      <c r="U158" s="98"/>
    </row>
    <row r="159">
      <c r="L159" s="97"/>
      <c r="M159" s="97"/>
      <c r="N159" s="97"/>
      <c r="O159" s="97"/>
      <c r="P159" s="97"/>
      <c r="Q159" s="98"/>
      <c r="R159" s="98"/>
      <c r="S159" s="97"/>
      <c r="T159" s="98"/>
      <c r="U159" s="98"/>
    </row>
    <row r="160">
      <c r="L160" s="97"/>
      <c r="M160" s="97"/>
      <c r="N160" s="97"/>
      <c r="O160" s="97"/>
      <c r="P160" s="97"/>
      <c r="Q160" s="98"/>
      <c r="R160" s="98"/>
      <c r="S160" s="97"/>
      <c r="T160" s="98"/>
      <c r="U160" s="98"/>
    </row>
    <row r="161">
      <c r="L161" s="97"/>
      <c r="M161" s="97"/>
      <c r="N161" s="97"/>
      <c r="O161" s="97"/>
      <c r="P161" s="97"/>
      <c r="Q161" s="98"/>
      <c r="R161" s="98"/>
      <c r="S161" s="97"/>
      <c r="T161" s="98"/>
      <c r="U161" s="98"/>
    </row>
    <row r="162">
      <c r="L162" s="97"/>
      <c r="M162" s="97"/>
      <c r="N162" s="97"/>
      <c r="O162" s="97"/>
      <c r="P162" s="97"/>
      <c r="Q162" s="98"/>
      <c r="R162" s="98"/>
      <c r="S162" s="97"/>
      <c r="T162" s="98"/>
      <c r="U162" s="98"/>
    </row>
    <row r="163">
      <c r="L163" s="97"/>
      <c r="M163" s="97"/>
      <c r="N163" s="97"/>
      <c r="O163" s="97"/>
      <c r="P163" s="97"/>
      <c r="Q163" s="98"/>
      <c r="R163" s="98"/>
      <c r="S163" s="97"/>
      <c r="T163" s="98"/>
      <c r="U163" s="98"/>
    </row>
    <row r="164">
      <c r="L164" s="97"/>
      <c r="M164" s="97"/>
      <c r="N164" s="97"/>
      <c r="O164" s="97"/>
      <c r="P164" s="97"/>
      <c r="Q164" s="98"/>
      <c r="R164" s="98"/>
      <c r="S164" s="97"/>
      <c r="T164" s="98"/>
      <c r="U164" s="98"/>
    </row>
    <row r="165">
      <c r="L165" s="97"/>
      <c r="M165" s="97"/>
      <c r="N165" s="97"/>
      <c r="O165" s="97"/>
      <c r="P165" s="97"/>
      <c r="Q165" s="98"/>
      <c r="R165" s="98"/>
      <c r="S165" s="97"/>
      <c r="T165" s="98"/>
      <c r="U165" s="98"/>
    </row>
    <row r="166">
      <c r="L166" s="97"/>
      <c r="M166" s="97"/>
      <c r="N166" s="97"/>
      <c r="O166" s="97"/>
      <c r="P166" s="97"/>
      <c r="Q166" s="98"/>
      <c r="R166" s="98"/>
      <c r="S166" s="97"/>
      <c r="T166" s="98"/>
      <c r="U166" s="98"/>
    </row>
    <row r="167">
      <c r="L167" s="97"/>
      <c r="M167" s="97"/>
      <c r="N167" s="97"/>
      <c r="O167" s="97"/>
      <c r="P167" s="97"/>
      <c r="Q167" s="98"/>
      <c r="R167" s="98"/>
      <c r="S167" s="97"/>
      <c r="T167" s="98"/>
      <c r="U167" s="98"/>
    </row>
    <row r="168">
      <c r="L168" s="97"/>
      <c r="M168" s="97"/>
      <c r="N168" s="97"/>
      <c r="O168" s="97"/>
      <c r="P168" s="97"/>
      <c r="Q168" s="98"/>
      <c r="R168" s="98"/>
      <c r="S168" s="97"/>
      <c r="T168" s="98"/>
      <c r="U168" s="98"/>
    </row>
    <row r="169">
      <c r="L169" s="97"/>
      <c r="M169" s="97"/>
      <c r="N169" s="97"/>
      <c r="O169" s="97"/>
      <c r="P169" s="97"/>
      <c r="Q169" s="98"/>
      <c r="R169" s="98"/>
      <c r="S169" s="97"/>
      <c r="T169" s="98"/>
      <c r="U169" s="98"/>
    </row>
    <row r="170">
      <c r="L170" s="97"/>
      <c r="M170" s="97"/>
      <c r="N170" s="97"/>
      <c r="O170" s="97"/>
      <c r="P170" s="97"/>
      <c r="Q170" s="98"/>
      <c r="R170" s="98"/>
      <c r="S170" s="97"/>
      <c r="T170" s="98"/>
      <c r="U170" s="98"/>
    </row>
    <row r="171">
      <c r="L171" s="97"/>
      <c r="M171" s="97"/>
      <c r="N171" s="97"/>
      <c r="O171" s="97"/>
      <c r="P171" s="97"/>
      <c r="Q171" s="98"/>
      <c r="R171" s="98"/>
      <c r="S171" s="97"/>
      <c r="T171" s="98"/>
      <c r="U171" s="98"/>
    </row>
    <row r="172">
      <c r="L172" s="97"/>
      <c r="M172" s="97"/>
      <c r="N172" s="97"/>
      <c r="O172" s="97"/>
      <c r="P172" s="97"/>
      <c r="Q172" s="98"/>
      <c r="R172" s="98"/>
      <c r="S172" s="97"/>
      <c r="T172" s="98"/>
      <c r="U172" s="98"/>
    </row>
    <row r="173">
      <c r="L173" s="97"/>
      <c r="M173" s="97"/>
      <c r="N173" s="97"/>
      <c r="O173" s="97"/>
      <c r="P173" s="97"/>
      <c r="Q173" s="98"/>
      <c r="R173" s="98"/>
      <c r="S173" s="97"/>
      <c r="T173" s="98"/>
      <c r="U173" s="98"/>
    </row>
    <row r="174">
      <c r="L174" s="97"/>
      <c r="M174" s="97"/>
      <c r="N174" s="97"/>
      <c r="O174" s="97"/>
      <c r="P174" s="97"/>
      <c r="Q174" s="98"/>
      <c r="R174" s="98"/>
      <c r="S174" s="97"/>
      <c r="T174" s="98"/>
      <c r="U174" s="98"/>
    </row>
    <row r="175">
      <c r="L175" s="97"/>
      <c r="M175" s="97"/>
      <c r="N175" s="97"/>
      <c r="O175" s="97"/>
      <c r="P175" s="97"/>
      <c r="Q175" s="98"/>
      <c r="R175" s="98"/>
      <c r="S175" s="97"/>
      <c r="T175" s="98"/>
      <c r="U175" s="98"/>
    </row>
    <row r="176">
      <c r="L176" s="97"/>
      <c r="M176" s="97"/>
      <c r="N176" s="97"/>
      <c r="O176" s="97"/>
      <c r="P176" s="97"/>
      <c r="Q176" s="98"/>
      <c r="R176" s="98"/>
      <c r="S176" s="97"/>
      <c r="T176" s="98"/>
      <c r="U176" s="98"/>
    </row>
    <row r="177">
      <c r="L177" s="97"/>
      <c r="M177" s="97"/>
      <c r="N177" s="97"/>
      <c r="O177" s="97"/>
      <c r="P177" s="97"/>
      <c r="Q177" s="98"/>
      <c r="R177" s="98"/>
      <c r="S177" s="97"/>
      <c r="T177" s="98"/>
      <c r="U177" s="98"/>
    </row>
    <row r="178">
      <c r="L178" s="97"/>
      <c r="M178" s="97"/>
      <c r="N178" s="97"/>
      <c r="O178" s="97"/>
      <c r="P178" s="97"/>
      <c r="Q178" s="98"/>
      <c r="R178" s="98"/>
      <c r="S178" s="97"/>
      <c r="T178" s="98"/>
      <c r="U178" s="98"/>
    </row>
    <row r="179">
      <c r="L179" s="97"/>
      <c r="M179" s="97"/>
      <c r="N179" s="97"/>
      <c r="O179" s="97"/>
      <c r="P179" s="97"/>
      <c r="Q179" s="98"/>
      <c r="R179" s="98"/>
      <c r="S179" s="97"/>
      <c r="T179" s="98"/>
      <c r="U179" s="98"/>
    </row>
    <row r="180">
      <c r="L180" s="97"/>
      <c r="M180" s="97"/>
      <c r="N180" s="97"/>
      <c r="O180" s="97"/>
      <c r="P180" s="97"/>
      <c r="Q180" s="98"/>
      <c r="R180" s="98"/>
      <c r="S180" s="97"/>
      <c r="T180" s="98"/>
      <c r="U180" s="98"/>
    </row>
    <row r="181">
      <c r="L181" s="97"/>
      <c r="M181" s="97"/>
      <c r="N181" s="97"/>
      <c r="O181" s="97"/>
      <c r="P181" s="97"/>
      <c r="Q181" s="98"/>
      <c r="R181" s="98"/>
      <c r="S181" s="97"/>
      <c r="T181" s="98"/>
      <c r="U181" s="98"/>
    </row>
    <row r="182">
      <c r="L182" s="97"/>
      <c r="M182" s="97"/>
      <c r="N182" s="97"/>
      <c r="O182" s="97"/>
      <c r="P182" s="97"/>
      <c r="Q182" s="98"/>
      <c r="R182" s="98"/>
      <c r="S182" s="97"/>
      <c r="T182" s="98"/>
      <c r="U182" s="98"/>
    </row>
    <row r="183">
      <c r="L183" s="97"/>
      <c r="M183" s="97"/>
      <c r="N183" s="97"/>
      <c r="O183" s="97"/>
      <c r="P183" s="97"/>
      <c r="Q183" s="98"/>
      <c r="R183" s="98"/>
      <c r="S183" s="97"/>
      <c r="T183" s="98"/>
      <c r="U183" s="98"/>
    </row>
    <row r="184">
      <c r="L184" s="97"/>
      <c r="M184" s="97"/>
      <c r="N184" s="97"/>
      <c r="O184" s="97"/>
      <c r="P184" s="97"/>
      <c r="Q184" s="98"/>
      <c r="R184" s="98"/>
      <c r="S184" s="97"/>
      <c r="T184" s="98"/>
      <c r="U184" s="98"/>
    </row>
    <row r="185">
      <c r="L185" s="97"/>
      <c r="M185" s="97"/>
      <c r="N185" s="97"/>
      <c r="O185" s="97"/>
      <c r="P185" s="97"/>
      <c r="Q185" s="98"/>
      <c r="R185" s="98"/>
      <c r="S185" s="97"/>
      <c r="T185" s="98"/>
      <c r="U185" s="98"/>
    </row>
    <row r="186">
      <c r="L186" s="97"/>
      <c r="M186" s="97"/>
      <c r="N186" s="97"/>
      <c r="O186" s="97"/>
      <c r="P186" s="97"/>
      <c r="Q186" s="98"/>
      <c r="R186" s="98"/>
      <c r="S186" s="97"/>
      <c r="T186" s="98"/>
      <c r="U186" s="98"/>
    </row>
    <row r="187">
      <c r="L187" s="97"/>
      <c r="M187" s="97"/>
      <c r="N187" s="97"/>
      <c r="O187" s="97"/>
      <c r="P187" s="97"/>
      <c r="Q187" s="98"/>
      <c r="R187" s="98"/>
      <c r="S187" s="97"/>
      <c r="T187" s="98"/>
      <c r="U187" s="98"/>
    </row>
    <row r="188">
      <c r="L188" s="97"/>
      <c r="M188" s="97"/>
      <c r="N188" s="97"/>
      <c r="O188" s="97"/>
      <c r="P188" s="97"/>
      <c r="Q188" s="98"/>
      <c r="R188" s="98"/>
      <c r="S188" s="97"/>
      <c r="T188" s="98"/>
      <c r="U188" s="98"/>
    </row>
    <row r="189">
      <c r="L189" s="97"/>
      <c r="M189" s="97"/>
      <c r="N189" s="97"/>
      <c r="O189" s="97"/>
      <c r="P189" s="97"/>
      <c r="Q189" s="98"/>
      <c r="R189" s="98"/>
      <c r="S189" s="97"/>
      <c r="T189" s="98"/>
      <c r="U189" s="98"/>
    </row>
    <row r="190">
      <c r="L190" s="97"/>
      <c r="M190" s="97"/>
      <c r="N190" s="97"/>
      <c r="O190" s="97"/>
      <c r="P190" s="97"/>
      <c r="Q190" s="98"/>
      <c r="R190" s="98"/>
      <c r="S190" s="97"/>
      <c r="T190" s="98"/>
      <c r="U190" s="98"/>
    </row>
    <row r="191">
      <c r="L191" s="97"/>
      <c r="M191" s="97"/>
      <c r="N191" s="97"/>
      <c r="O191" s="97"/>
      <c r="P191" s="97"/>
      <c r="Q191" s="98"/>
      <c r="R191" s="98"/>
      <c r="S191" s="97"/>
      <c r="T191" s="98"/>
      <c r="U191" s="98"/>
    </row>
    <row r="192">
      <c r="L192" s="97"/>
      <c r="M192" s="97"/>
      <c r="N192" s="97"/>
      <c r="O192" s="97"/>
      <c r="P192" s="97"/>
      <c r="Q192" s="98"/>
      <c r="R192" s="98"/>
      <c r="S192" s="97"/>
      <c r="T192" s="98"/>
      <c r="U192" s="98"/>
    </row>
    <row r="193">
      <c r="L193" s="97"/>
      <c r="M193" s="97"/>
      <c r="N193" s="97"/>
      <c r="O193" s="97"/>
      <c r="P193" s="97"/>
      <c r="Q193" s="98"/>
      <c r="R193" s="98"/>
      <c r="S193" s="97"/>
      <c r="T193" s="98"/>
      <c r="U193" s="98"/>
    </row>
    <row r="194">
      <c r="L194" s="97"/>
      <c r="M194" s="97"/>
      <c r="N194" s="97"/>
      <c r="O194" s="97"/>
      <c r="P194" s="97"/>
      <c r="Q194" s="98"/>
      <c r="R194" s="98"/>
      <c r="S194" s="97"/>
      <c r="T194" s="98"/>
      <c r="U194" s="98"/>
    </row>
    <row r="195">
      <c r="L195" s="97"/>
      <c r="M195" s="97"/>
      <c r="N195" s="97"/>
      <c r="O195" s="97"/>
      <c r="P195" s="97"/>
      <c r="Q195" s="98"/>
      <c r="R195" s="98"/>
      <c r="S195" s="97"/>
      <c r="T195" s="98"/>
      <c r="U195" s="98"/>
    </row>
    <row r="196">
      <c r="L196" s="97"/>
      <c r="M196" s="97"/>
      <c r="N196" s="97"/>
      <c r="O196" s="97"/>
      <c r="P196" s="97"/>
      <c r="Q196" s="98"/>
      <c r="R196" s="98"/>
      <c r="S196" s="97"/>
      <c r="T196" s="98"/>
      <c r="U196" s="98"/>
    </row>
    <row r="197">
      <c r="L197" s="97"/>
      <c r="M197" s="97"/>
      <c r="N197" s="97"/>
      <c r="O197" s="97"/>
      <c r="P197" s="97"/>
      <c r="Q197" s="98"/>
      <c r="R197" s="98"/>
      <c r="S197" s="97"/>
      <c r="T197" s="98"/>
      <c r="U197" s="98"/>
    </row>
    <row r="198">
      <c r="L198" s="97"/>
      <c r="M198" s="97"/>
      <c r="N198" s="97"/>
      <c r="O198" s="97"/>
      <c r="P198" s="97"/>
      <c r="Q198" s="98"/>
      <c r="R198" s="98"/>
      <c r="S198" s="97"/>
      <c r="T198" s="98"/>
      <c r="U198" s="98"/>
    </row>
    <row r="199">
      <c r="L199" s="97"/>
      <c r="M199" s="97"/>
      <c r="N199" s="97"/>
      <c r="O199" s="97"/>
      <c r="P199" s="97"/>
      <c r="Q199" s="98"/>
      <c r="R199" s="98"/>
      <c r="S199" s="97"/>
      <c r="T199" s="98"/>
      <c r="U199" s="98"/>
    </row>
    <row r="200">
      <c r="L200" s="97"/>
      <c r="M200" s="97"/>
      <c r="N200" s="97"/>
      <c r="O200" s="97"/>
      <c r="P200" s="97"/>
      <c r="Q200" s="98"/>
      <c r="R200" s="98"/>
      <c r="S200" s="97"/>
      <c r="T200" s="98"/>
      <c r="U200" s="98"/>
    </row>
    <row r="201">
      <c r="L201" s="97"/>
      <c r="M201" s="97"/>
      <c r="N201" s="97"/>
      <c r="O201" s="97"/>
      <c r="P201" s="97"/>
      <c r="Q201" s="98"/>
      <c r="R201" s="98"/>
      <c r="S201" s="97"/>
      <c r="T201" s="98"/>
      <c r="U201" s="98"/>
    </row>
    <row r="202">
      <c r="L202" s="97"/>
      <c r="M202" s="97"/>
      <c r="N202" s="97"/>
      <c r="O202" s="97"/>
      <c r="P202" s="97"/>
      <c r="Q202" s="98"/>
      <c r="R202" s="98"/>
      <c r="S202" s="97"/>
      <c r="T202" s="98"/>
      <c r="U202" s="98"/>
    </row>
    <row r="203">
      <c r="L203" s="97"/>
      <c r="M203" s="97"/>
      <c r="N203" s="97"/>
      <c r="O203" s="97"/>
      <c r="P203" s="97"/>
      <c r="Q203" s="98"/>
      <c r="R203" s="98"/>
      <c r="S203" s="97"/>
      <c r="T203" s="98"/>
      <c r="U203" s="98"/>
    </row>
    <row r="204">
      <c r="L204" s="97"/>
      <c r="M204" s="97"/>
      <c r="N204" s="97"/>
      <c r="O204" s="97"/>
      <c r="P204" s="97"/>
      <c r="Q204" s="98"/>
      <c r="R204" s="98"/>
      <c r="S204" s="97"/>
      <c r="T204" s="98"/>
      <c r="U204" s="98"/>
    </row>
    <row r="205">
      <c r="L205" s="97"/>
      <c r="M205" s="97"/>
      <c r="N205" s="97"/>
      <c r="O205" s="97"/>
      <c r="P205" s="97"/>
      <c r="Q205" s="98"/>
      <c r="R205" s="98"/>
      <c r="S205" s="97"/>
      <c r="T205" s="98"/>
      <c r="U205" s="98"/>
    </row>
    <row r="206">
      <c r="L206" s="97"/>
      <c r="M206" s="97"/>
      <c r="N206" s="97"/>
      <c r="O206" s="97"/>
      <c r="P206" s="97"/>
      <c r="Q206" s="98"/>
      <c r="R206" s="98"/>
      <c r="S206" s="97"/>
      <c r="T206" s="98"/>
      <c r="U206" s="98"/>
    </row>
    <row r="207">
      <c r="L207" s="97"/>
      <c r="M207" s="97"/>
      <c r="N207" s="97"/>
      <c r="O207" s="97"/>
      <c r="P207" s="97"/>
      <c r="Q207" s="98"/>
      <c r="R207" s="98"/>
      <c r="S207" s="97"/>
      <c r="T207" s="98"/>
      <c r="U207" s="98"/>
    </row>
    <row r="208">
      <c r="L208" s="97"/>
      <c r="M208" s="97"/>
      <c r="N208" s="97"/>
      <c r="O208" s="97"/>
      <c r="P208" s="97"/>
      <c r="Q208" s="98"/>
      <c r="R208" s="98"/>
      <c r="S208" s="97"/>
      <c r="T208" s="98"/>
      <c r="U208" s="98"/>
    </row>
    <row r="209">
      <c r="L209" s="97"/>
      <c r="M209" s="97"/>
      <c r="N209" s="97"/>
      <c r="O209" s="97"/>
      <c r="P209" s="97"/>
      <c r="Q209" s="98"/>
      <c r="R209" s="98"/>
      <c r="S209" s="97"/>
      <c r="T209" s="98"/>
      <c r="U209" s="98"/>
    </row>
    <row r="210">
      <c r="L210" s="97"/>
      <c r="M210" s="97"/>
      <c r="N210" s="97"/>
      <c r="O210" s="97"/>
      <c r="P210" s="97"/>
      <c r="Q210" s="98"/>
      <c r="R210" s="98"/>
      <c r="S210" s="97"/>
      <c r="T210" s="98"/>
      <c r="U210" s="98"/>
    </row>
    <row r="211">
      <c r="L211" s="97"/>
      <c r="M211" s="97"/>
      <c r="N211" s="97"/>
      <c r="O211" s="97"/>
      <c r="P211" s="97"/>
      <c r="Q211" s="98"/>
      <c r="R211" s="98"/>
      <c r="S211" s="97"/>
      <c r="T211" s="98"/>
      <c r="U211" s="98"/>
    </row>
    <row r="212">
      <c r="L212" s="97"/>
      <c r="M212" s="97"/>
      <c r="N212" s="97"/>
      <c r="O212" s="97"/>
      <c r="P212" s="97"/>
      <c r="Q212" s="98"/>
      <c r="R212" s="98"/>
      <c r="S212" s="97"/>
      <c r="T212" s="98"/>
      <c r="U212" s="98"/>
    </row>
    <row r="213">
      <c r="L213" s="97"/>
      <c r="M213" s="97"/>
      <c r="N213" s="97"/>
      <c r="O213" s="97"/>
      <c r="P213" s="97"/>
      <c r="Q213" s="98"/>
      <c r="R213" s="98"/>
      <c r="S213" s="97"/>
      <c r="T213" s="98"/>
      <c r="U213" s="98"/>
    </row>
    <row r="214">
      <c r="L214" s="97"/>
      <c r="M214" s="97"/>
      <c r="N214" s="97"/>
      <c r="O214" s="97"/>
      <c r="P214" s="97"/>
      <c r="Q214" s="98"/>
      <c r="R214" s="98"/>
      <c r="S214" s="97"/>
      <c r="T214" s="98"/>
      <c r="U214" s="98"/>
    </row>
    <row r="215">
      <c r="L215" s="97"/>
      <c r="M215" s="97"/>
      <c r="N215" s="97"/>
      <c r="O215" s="97"/>
      <c r="P215" s="97"/>
      <c r="Q215" s="98"/>
      <c r="R215" s="98"/>
      <c r="S215" s="97"/>
      <c r="T215" s="98"/>
      <c r="U215" s="98"/>
    </row>
    <row r="216">
      <c r="L216" s="97"/>
      <c r="M216" s="97"/>
      <c r="N216" s="97"/>
      <c r="O216" s="97"/>
      <c r="P216" s="97"/>
      <c r="Q216" s="98"/>
      <c r="R216" s="98"/>
      <c r="S216" s="97"/>
      <c r="T216" s="98"/>
      <c r="U216" s="98"/>
    </row>
    <row r="217">
      <c r="L217" s="97"/>
      <c r="M217" s="97"/>
      <c r="N217" s="97"/>
      <c r="O217" s="97"/>
      <c r="P217" s="97"/>
      <c r="Q217" s="98"/>
      <c r="R217" s="98"/>
      <c r="S217" s="97"/>
      <c r="T217" s="98"/>
      <c r="U217" s="98"/>
    </row>
    <row r="218">
      <c r="L218" s="97"/>
      <c r="M218" s="97"/>
      <c r="N218" s="97"/>
      <c r="O218" s="97"/>
      <c r="P218" s="97"/>
      <c r="Q218" s="98"/>
      <c r="R218" s="98"/>
      <c r="S218" s="97"/>
      <c r="T218" s="98"/>
      <c r="U218" s="98"/>
    </row>
    <row r="219">
      <c r="L219" s="97"/>
      <c r="M219" s="97"/>
      <c r="N219" s="97"/>
      <c r="O219" s="97"/>
      <c r="P219" s="97"/>
      <c r="Q219" s="98"/>
      <c r="R219" s="98"/>
      <c r="S219" s="97"/>
      <c r="T219" s="98"/>
      <c r="U219" s="98"/>
    </row>
    <row r="220">
      <c r="L220" s="97"/>
      <c r="M220" s="97"/>
      <c r="N220" s="97"/>
      <c r="O220" s="97"/>
      <c r="P220" s="97"/>
      <c r="Q220" s="98"/>
      <c r="R220" s="98"/>
      <c r="S220" s="97"/>
      <c r="T220" s="98"/>
      <c r="U220" s="98"/>
    </row>
    <row r="221">
      <c r="L221" s="97"/>
      <c r="M221" s="97"/>
      <c r="N221" s="97"/>
      <c r="O221" s="97"/>
      <c r="P221" s="97"/>
      <c r="Q221" s="98"/>
      <c r="R221" s="98"/>
      <c r="S221" s="97"/>
      <c r="T221" s="98"/>
      <c r="U221" s="98"/>
    </row>
    <row r="222">
      <c r="L222" s="97"/>
      <c r="M222" s="97"/>
      <c r="N222" s="97"/>
      <c r="O222" s="97"/>
      <c r="P222" s="97"/>
      <c r="Q222" s="98"/>
      <c r="R222" s="98"/>
      <c r="S222" s="97"/>
      <c r="T222" s="98"/>
      <c r="U222" s="98"/>
    </row>
    <row r="223">
      <c r="L223" s="97"/>
      <c r="M223" s="97"/>
      <c r="N223" s="97"/>
      <c r="O223" s="97"/>
      <c r="P223" s="97"/>
      <c r="Q223" s="98"/>
      <c r="R223" s="98"/>
      <c r="S223" s="97"/>
      <c r="T223" s="98"/>
      <c r="U223" s="98"/>
    </row>
    <row r="224">
      <c r="L224" s="97"/>
      <c r="M224" s="97"/>
      <c r="N224" s="97"/>
      <c r="O224" s="97"/>
      <c r="P224" s="97"/>
      <c r="Q224" s="98"/>
      <c r="R224" s="98"/>
      <c r="S224" s="97"/>
      <c r="T224" s="98"/>
      <c r="U224" s="98"/>
    </row>
    <row r="225">
      <c r="L225" s="97"/>
      <c r="M225" s="97"/>
      <c r="N225" s="97"/>
      <c r="O225" s="97"/>
      <c r="P225" s="97"/>
      <c r="Q225" s="98"/>
      <c r="R225" s="98"/>
      <c r="S225" s="97"/>
      <c r="T225" s="98"/>
      <c r="U225" s="98"/>
    </row>
    <row r="226">
      <c r="L226" s="97"/>
      <c r="M226" s="97"/>
      <c r="N226" s="97"/>
      <c r="O226" s="97"/>
      <c r="P226" s="97"/>
      <c r="Q226" s="98"/>
      <c r="R226" s="98"/>
      <c r="S226" s="97"/>
      <c r="T226" s="98"/>
      <c r="U226" s="98"/>
    </row>
    <row r="227">
      <c r="L227" s="97"/>
      <c r="M227" s="97"/>
      <c r="N227" s="97"/>
      <c r="O227" s="97"/>
      <c r="P227" s="97"/>
      <c r="Q227" s="98"/>
      <c r="R227" s="98"/>
      <c r="S227" s="97"/>
      <c r="T227" s="98"/>
      <c r="U227" s="98"/>
    </row>
    <row r="228">
      <c r="L228" s="97"/>
      <c r="M228" s="97"/>
      <c r="N228" s="97"/>
      <c r="O228" s="97"/>
      <c r="P228" s="97"/>
      <c r="Q228" s="98"/>
      <c r="R228" s="98"/>
      <c r="S228" s="97"/>
      <c r="T228" s="98"/>
      <c r="U228" s="98"/>
    </row>
    <row r="229">
      <c r="L229" s="97"/>
      <c r="M229" s="97"/>
      <c r="N229" s="97"/>
      <c r="O229" s="97"/>
      <c r="P229" s="97"/>
      <c r="Q229" s="98"/>
      <c r="R229" s="98"/>
      <c r="S229" s="97"/>
      <c r="T229" s="98"/>
      <c r="U229" s="98"/>
    </row>
    <row r="230">
      <c r="L230" s="97"/>
      <c r="M230" s="97"/>
      <c r="N230" s="97"/>
      <c r="O230" s="97"/>
      <c r="P230" s="97"/>
      <c r="Q230" s="98"/>
      <c r="R230" s="98"/>
      <c r="S230" s="97"/>
      <c r="T230" s="98"/>
      <c r="U230" s="98"/>
    </row>
    <row r="231">
      <c r="L231" s="97"/>
      <c r="M231" s="97"/>
      <c r="N231" s="97"/>
      <c r="O231" s="97"/>
      <c r="P231" s="97"/>
      <c r="Q231" s="98"/>
      <c r="R231" s="98"/>
      <c r="S231" s="97"/>
      <c r="T231" s="98"/>
      <c r="U231" s="98"/>
    </row>
    <row r="232">
      <c r="L232" s="97"/>
      <c r="M232" s="97"/>
      <c r="N232" s="97"/>
      <c r="O232" s="97"/>
      <c r="P232" s="97"/>
      <c r="Q232" s="98"/>
      <c r="R232" s="98"/>
      <c r="S232" s="97"/>
      <c r="T232" s="98"/>
      <c r="U232" s="98"/>
    </row>
    <row r="233">
      <c r="L233" s="97"/>
      <c r="M233" s="97"/>
      <c r="N233" s="97"/>
      <c r="O233" s="97"/>
      <c r="P233" s="97"/>
      <c r="Q233" s="98"/>
      <c r="R233" s="98"/>
      <c r="S233" s="97"/>
      <c r="T233" s="98"/>
      <c r="U233" s="98"/>
    </row>
    <row r="234">
      <c r="L234" s="97"/>
      <c r="M234" s="97"/>
      <c r="N234" s="97"/>
      <c r="O234" s="97"/>
      <c r="P234" s="97"/>
      <c r="Q234" s="98"/>
      <c r="R234" s="98"/>
      <c r="S234" s="97"/>
      <c r="T234" s="98"/>
      <c r="U234" s="98"/>
    </row>
    <row r="235">
      <c r="L235" s="97"/>
      <c r="M235" s="97"/>
      <c r="N235" s="97"/>
      <c r="O235" s="97"/>
      <c r="P235" s="97"/>
      <c r="Q235" s="98"/>
      <c r="R235" s="98"/>
      <c r="S235" s="97"/>
      <c r="T235" s="98"/>
      <c r="U235" s="98"/>
    </row>
    <row r="236">
      <c r="L236" s="97"/>
      <c r="M236" s="97"/>
      <c r="N236" s="97"/>
      <c r="O236" s="97"/>
      <c r="P236" s="97"/>
      <c r="Q236" s="98"/>
      <c r="R236" s="98"/>
      <c r="S236" s="97"/>
      <c r="T236" s="98"/>
      <c r="U236" s="98"/>
    </row>
    <row r="237">
      <c r="L237" s="97"/>
      <c r="M237" s="97"/>
      <c r="N237" s="97"/>
      <c r="O237" s="97"/>
      <c r="P237" s="97"/>
      <c r="Q237" s="98"/>
      <c r="R237" s="98"/>
      <c r="S237" s="97"/>
      <c r="T237" s="98"/>
      <c r="U237" s="98"/>
    </row>
    <row r="238">
      <c r="L238" s="97"/>
      <c r="M238" s="97"/>
      <c r="N238" s="97"/>
      <c r="O238" s="97"/>
      <c r="P238" s="97"/>
      <c r="Q238" s="98"/>
      <c r="R238" s="98"/>
      <c r="S238" s="97"/>
      <c r="T238" s="98"/>
      <c r="U238" s="98"/>
    </row>
    <row r="239">
      <c r="L239" s="97"/>
      <c r="M239" s="97"/>
      <c r="N239" s="97"/>
      <c r="O239" s="97"/>
      <c r="P239" s="97"/>
      <c r="Q239" s="98"/>
      <c r="R239" s="98"/>
      <c r="S239" s="97"/>
      <c r="T239" s="98"/>
      <c r="U239" s="98"/>
    </row>
    <row r="240">
      <c r="L240" s="97"/>
      <c r="M240" s="97"/>
      <c r="N240" s="97"/>
      <c r="O240" s="97"/>
      <c r="P240" s="97"/>
      <c r="Q240" s="98"/>
      <c r="R240" s="98"/>
      <c r="S240" s="97"/>
      <c r="T240" s="98"/>
      <c r="U240" s="98"/>
    </row>
    <row r="241">
      <c r="L241" s="97"/>
      <c r="M241" s="97"/>
      <c r="N241" s="97"/>
      <c r="O241" s="97"/>
      <c r="P241" s="97"/>
      <c r="Q241" s="98"/>
      <c r="R241" s="98"/>
      <c r="S241" s="97"/>
      <c r="T241" s="98"/>
      <c r="U241" s="98"/>
    </row>
    <row r="242">
      <c r="L242" s="97"/>
      <c r="M242" s="97"/>
      <c r="N242" s="97"/>
      <c r="O242" s="97"/>
      <c r="P242" s="97"/>
      <c r="Q242" s="98"/>
      <c r="R242" s="98"/>
      <c r="S242" s="97"/>
      <c r="T242" s="98"/>
      <c r="U242" s="98"/>
    </row>
    <row r="243">
      <c r="L243" s="97"/>
      <c r="M243" s="97"/>
      <c r="N243" s="97"/>
      <c r="O243" s="97"/>
      <c r="P243" s="97"/>
      <c r="Q243" s="98"/>
      <c r="R243" s="98"/>
      <c r="S243" s="97"/>
      <c r="T243" s="98"/>
      <c r="U243" s="98"/>
    </row>
    <row r="244">
      <c r="L244" s="97"/>
      <c r="M244" s="97"/>
      <c r="N244" s="97"/>
      <c r="O244" s="97"/>
      <c r="P244" s="97"/>
      <c r="Q244" s="98"/>
      <c r="R244" s="98"/>
      <c r="S244" s="97"/>
      <c r="T244" s="98"/>
      <c r="U244" s="98"/>
    </row>
    <row r="245">
      <c r="L245" s="97"/>
      <c r="M245" s="97"/>
      <c r="N245" s="97"/>
      <c r="O245" s="97"/>
      <c r="P245" s="97"/>
      <c r="Q245" s="98"/>
      <c r="R245" s="98"/>
      <c r="S245" s="97"/>
      <c r="T245" s="98"/>
      <c r="U245" s="98"/>
    </row>
    <row r="246">
      <c r="L246" s="97"/>
      <c r="M246" s="97"/>
      <c r="N246" s="97"/>
      <c r="O246" s="97"/>
      <c r="P246" s="97"/>
      <c r="Q246" s="98"/>
      <c r="R246" s="98"/>
      <c r="S246" s="97"/>
      <c r="T246" s="98"/>
      <c r="U246" s="98"/>
    </row>
    <row r="247">
      <c r="L247" s="97"/>
      <c r="M247" s="97"/>
      <c r="N247" s="97"/>
      <c r="O247" s="97"/>
      <c r="P247" s="97"/>
      <c r="Q247" s="98"/>
      <c r="R247" s="98"/>
      <c r="S247" s="97"/>
      <c r="T247" s="98"/>
      <c r="U247" s="98"/>
    </row>
    <row r="248">
      <c r="L248" s="97"/>
      <c r="M248" s="97"/>
      <c r="N248" s="97"/>
      <c r="O248" s="97"/>
      <c r="P248" s="97"/>
      <c r="Q248" s="98"/>
      <c r="R248" s="98"/>
      <c r="S248" s="97"/>
      <c r="T248" s="98"/>
      <c r="U248" s="98"/>
    </row>
    <row r="249">
      <c r="L249" s="97"/>
      <c r="M249" s="97"/>
      <c r="N249" s="97"/>
      <c r="O249" s="97"/>
      <c r="P249" s="97"/>
      <c r="Q249" s="98"/>
      <c r="R249" s="98"/>
      <c r="S249" s="97"/>
      <c r="T249" s="98"/>
      <c r="U249" s="98"/>
    </row>
    <row r="250">
      <c r="L250" s="97"/>
      <c r="M250" s="97"/>
      <c r="N250" s="97"/>
      <c r="O250" s="97"/>
      <c r="P250" s="97"/>
      <c r="Q250" s="98"/>
      <c r="R250" s="98"/>
      <c r="S250" s="97"/>
      <c r="T250" s="98"/>
      <c r="U250" s="98"/>
    </row>
    <row r="251">
      <c r="L251" s="97"/>
      <c r="M251" s="97"/>
      <c r="N251" s="97"/>
      <c r="O251" s="97"/>
      <c r="P251" s="97"/>
      <c r="Q251" s="98"/>
      <c r="R251" s="98"/>
      <c r="S251" s="97"/>
      <c r="T251" s="98"/>
      <c r="U251" s="98"/>
    </row>
    <row r="252">
      <c r="L252" s="97"/>
      <c r="M252" s="97"/>
      <c r="N252" s="97"/>
      <c r="O252" s="97"/>
      <c r="P252" s="97"/>
      <c r="Q252" s="98"/>
      <c r="R252" s="98"/>
      <c r="S252" s="97"/>
      <c r="T252" s="98"/>
      <c r="U252" s="98"/>
    </row>
    <row r="253">
      <c r="L253" s="97"/>
      <c r="M253" s="97"/>
      <c r="N253" s="97"/>
      <c r="O253" s="97"/>
      <c r="P253" s="97"/>
      <c r="Q253" s="98"/>
      <c r="R253" s="98"/>
      <c r="S253" s="97"/>
      <c r="T253" s="98"/>
      <c r="U253" s="98"/>
    </row>
    <row r="254">
      <c r="L254" s="97"/>
      <c r="M254" s="97"/>
      <c r="N254" s="97"/>
      <c r="O254" s="97"/>
      <c r="P254" s="97"/>
      <c r="Q254" s="98"/>
      <c r="R254" s="98"/>
      <c r="S254" s="97"/>
      <c r="T254" s="98"/>
      <c r="U254" s="98"/>
    </row>
    <row r="255">
      <c r="L255" s="97"/>
      <c r="M255" s="97"/>
      <c r="N255" s="97"/>
      <c r="O255" s="97"/>
      <c r="P255" s="97"/>
      <c r="Q255" s="98"/>
      <c r="R255" s="98"/>
      <c r="S255" s="97"/>
      <c r="T255" s="98"/>
      <c r="U255" s="98"/>
    </row>
    <row r="256">
      <c r="L256" s="97"/>
      <c r="M256" s="97"/>
      <c r="N256" s="97"/>
      <c r="O256" s="97"/>
      <c r="P256" s="97"/>
      <c r="Q256" s="98"/>
      <c r="R256" s="98"/>
      <c r="S256" s="97"/>
      <c r="T256" s="98"/>
      <c r="U256" s="98"/>
    </row>
    <row r="257">
      <c r="L257" s="97"/>
      <c r="M257" s="97"/>
      <c r="N257" s="97"/>
      <c r="O257" s="97"/>
      <c r="P257" s="97"/>
      <c r="Q257" s="98"/>
      <c r="R257" s="98"/>
      <c r="S257" s="97"/>
      <c r="T257" s="98"/>
      <c r="U257" s="98"/>
    </row>
    <row r="258">
      <c r="L258" s="97"/>
      <c r="M258" s="97"/>
      <c r="N258" s="97"/>
      <c r="O258" s="97"/>
      <c r="P258" s="97"/>
      <c r="Q258" s="98"/>
      <c r="R258" s="98"/>
      <c r="S258" s="97"/>
      <c r="T258" s="98"/>
      <c r="U258" s="98"/>
    </row>
    <row r="259">
      <c r="L259" s="97"/>
      <c r="M259" s="97"/>
      <c r="N259" s="97"/>
      <c r="O259" s="97"/>
      <c r="P259" s="97"/>
      <c r="Q259" s="98"/>
      <c r="R259" s="98"/>
      <c r="S259" s="97"/>
      <c r="T259" s="98"/>
      <c r="U259" s="98"/>
    </row>
    <row r="260">
      <c r="L260" s="97"/>
      <c r="M260" s="97"/>
      <c r="N260" s="97"/>
      <c r="O260" s="97"/>
      <c r="P260" s="97"/>
      <c r="Q260" s="98"/>
      <c r="R260" s="98"/>
      <c r="S260" s="97"/>
      <c r="T260" s="98"/>
      <c r="U260" s="98"/>
    </row>
    <row r="261">
      <c r="L261" s="97"/>
      <c r="M261" s="97"/>
      <c r="N261" s="97"/>
      <c r="O261" s="97"/>
      <c r="P261" s="97"/>
      <c r="Q261" s="98"/>
      <c r="R261" s="98"/>
      <c r="S261" s="97"/>
      <c r="T261" s="98"/>
      <c r="U261" s="98"/>
    </row>
    <row r="262">
      <c r="L262" s="97"/>
      <c r="M262" s="97"/>
      <c r="N262" s="97"/>
      <c r="O262" s="97"/>
      <c r="P262" s="97"/>
      <c r="Q262" s="98"/>
      <c r="R262" s="98"/>
      <c r="S262" s="97"/>
      <c r="T262" s="98"/>
      <c r="U262" s="98"/>
    </row>
    <row r="263">
      <c r="L263" s="97"/>
      <c r="M263" s="97"/>
      <c r="N263" s="97"/>
      <c r="O263" s="97"/>
      <c r="P263" s="97"/>
      <c r="Q263" s="98"/>
      <c r="R263" s="98"/>
      <c r="S263" s="97"/>
      <c r="T263" s="98"/>
      <c r="U263" s="98"/>
    </row>
    <row r="264">
      <c r="L264" s="97"/>
      <c r="M264" s="97"/>
      <c r="N264" s="97"/>
      <c r="O264" s="97"/>
      <c r="P264" s="97"/>
      <c r="Q264" s="98"/>
      <c r="R264" s="98"/>
      <c r="S264" s="97"/>
      <c r="T264" s="98"/>
      <c r="U264" s="98"/>
    </row>
    <row r="265">
      <c r="L265" s="97"/>
      <c r="M265" s="97"/>
      <c r="N265" s="97"/>
      <c r="O265" s="97"/>
      <c r="P265" s="97"/>
      <c r="Q265" s="98"/>
      <c r="R265" s="98"/>
      <c r="S265" s="97"/>
      <c r="T265" s="98"/>
      <c r="U265" s="98"/>
    </row>
    <row r="266">
      <c r="L266" s="97"/>
      <c r="M266" s="97"/>
      <c r="N266" s="97"/>
      <c r="O266" s="97"/>
      <c r="P266" s="97"/>
      <c r="Q266" s="98"/>
      <c r="R266" s="98"/>
      <c r="S266" s="97"/>
      <c r="T266" s="98"/>
      <c r="U266" s="98"/>
    </row>
    <row r="267">
      <c r="L267" s="97"/>
      <c r="M267" s="97"/>
      <c r="N267" s="97"/>
      <c r="O267" s="97"/>
      <c r="P267" s="97"/>
      <c r="Q267" s="98"/>
      <c r="R267" s="98"/>
      <c r="S267" s="97"/>
      <c r="T267" s="98"/>
      <c r="U267" s="98"/>
    </row>
    <row r="268">
      <c r="L268" s="97"/>
      <c r="M268" s="97"/>
      <c r="N268" s="97"/>
      <c r="O268" s="97"/>
      <c r="P268" s="97"/>
      <c r="Q268" s="98"/>
      <c r="R268" s="98"/>
      <c r="S268" s="97"/>
      <c r="T268" s="98"/>
      <c r="U268" s="98"/>
    </row>
    <row r="269">
      <c r="L269" s="97"/>
      <c r="M269" s="97"/>
      <c r="N269" s="97"/>
      <c r="O269" s="97"/>
      <c r="P269" s="97"/>
      <c r="Q269" s="98"/>
      <c r="R269" s="98"/>
      <c r="S269" s="97"/>
      <c r="T269" s="98"/>
      <c r="U269" s="98"/>
    </row>
    <row r="270">
      <c r="L270" s="97"/>
      <c r="M270" s="97"/>
      <c r="N270" s="97"/>
      <c r="O270" s="97"/>
      <c r="P270" s="97"/>
      <c r="Q270" s="98"/>
      <c r="R270" s="98"/>
      <c r="S270" s="97"/>
      <c r="T270" s="98"/>
      <c r="U270" s="98"/>
    </row>
    <row r="271">
      <c r="L271" s="97"/>
      <c r="M271" s="97"/>
      <c r="N271" s="97"/>
      <c r="O271" s="97"/>
      <c r="P271" s="97"/>
      <c r="Q271" s="98"/>
      <c r="R271" s="98"/>
      <c r="S271" s="97"/>
      <c r="T271" s="98"/>
      <c r="U271" s="98"/>
    </row>
    <row r="272">
      <c r="L272" s="97"/>
      <c r="M272" s="97"/>
      <c r="N272" s="97"/>
      <c r="O272" s="97"/>
      <c r="P272" s="97"/>
      <c r="Q272" s="98"/>
      <c r="R272" s="98"/>
      <c r="S272" s="97"/>
      <c r="T272" s="98"/>
      <c r="U272" s="98"/>
    </row>
    <row r="273">
      <c r="L273" s="97"/>
      <c r="M273" s="97"/>
      <c r="N273" s="97"/>
      <c r="O273" s="97"/>
      <c r="P273" s="97"/>
      <c r="Q273" s="98"/>
      <c r="R273" s="98"/>
      <c r="S273" s="97"/>
      <c r="T273" s="98"/>
      <c r="U273" s="98"/>
    </row>
    <row r="274">
      <c r="L274" s="97"/>
      <c r="M274" s="97"/>
      <c r="N274" s="97"/>
      <c r="O274" s="97"/>
      <c r="P274" s="97"/>
      <c r="Q274" s="98"/>
      <c r="R274" s="98"/>
      <c r="S274" s="97"/>
      <c r="T274" s="98"/>
      <c r="U274" s="98"/>
    </row>
    <row r="275">
      <c r="L275" s="97"/>
      <c r="M275" s="97"/>
      <c r="N275" s="97"/>
      <c r="O275" s="97"/>
      <c r="P275" s="97"/>
      <c r="Q275" s="98"/>
      <c r="R275" s="98"/>
      <c r="S275" s="97"/>
      <c r="T275" s="98"/>
      <c r="U275" s="98"/>
    </row>
    <row r="276">
      <c r="L276" s="97"/>
      <c r="M276" s="97"/>
      <c r="N276" s="97"/>
      <c r="O276" s="97"/>
      <c r="P276" s="97"/>
      <c r="Q276" s="98"/>
      <c r="R276" s="98"/>
      <c r="S276" s="97"/>
      <c r="T276" s="98"/>
      <c r="U276" s="98"/>
    </row>
    <row r="277">
      <c r="L277" s="97"/>
      <c r="M277" s="97"/>
      <c r="N277" s="97"/>
      <c r="O277" s="97"/>
      <c r="P277" s="97"/>
      <c r="Q277" s="98"/>
      <c r="R277" s="98"/>
      <c r="S277" s="97"/>
      <c r="T277" s="98"/>
      <c r="U277" s="98"/>
    </row>
    <row r="278">
      <c r="L278" s="97"/>
      <c r="M278" s="97"/>
      <c r="N278" s="97"/>
      <c r="O278" s="97"/>
      <c r="P278" s="97"/>
      <c r="Q278" s="98"/>
      <c r="R278" s="98"/>
      <c r="S278" s="97"/>
      <c r="T278" s="98"/>
      <c r="U278" s="98"/>
    </row>
    <row r="279">
      <c r="L279" s="97"/>
      <c r="M279" s="97"/>
      <c r="N279" s="97"/>
      <c r="O279" s="97"/>
      <c r="P279" s="97"/>
      <c r="Q279" s="98"/>
      <c r="R279" s="98"/>
      <c r="S279" s="97"/>
      <c r="T279" s="98"/>
      <c r="U279" s="98"/>
    </row>
    <row r="280">
      <c r="L280" s="97"/>
      <c r="M280" s="97"/>
      <c r="N280" s="97"/>
      <c r="O280" s="97"/>
      <c r="P280" s="97"/>
      <c r="Q280" s="98"/>
      <c r="R280" s="98"/>
      <c r="S280" s="97"/>
      <c r="T280" s="98"/>
      <c r="U280" s="98"/>
    </row>
    <row r="281">
      <c r="L281" s="97"/>
      <c r="M281" s="97"/>
      <c r="N281" s="97"/>
      <c r="O281" s="97"/>
      <c r="P281" s="97"/>
      <c r="Q281" s="98"/>
      <c r="R281" s="98"/>
      <c r="S281" s="97"/>
      <c r="T281" s="98"/>
      <c r="U281" s="98"/>
    </row>
    <row r="282">
      <c r="L282" s="97"/>
      <c r="M282" s="97"/>
      <c r="N282" s="97"/>
      <c r="O282" s="97"/>
      <c r="P282" s="97"/>
      <c r="Q282" s="98"/>
      <c r="R282" s="98"/>
      <c r="S282" s="97"/>
      <c r="T282" s="98"/>
      <c r="U282" s="98"/>
    </row>
    <row r="283">
      <c r="L283" s="97"/>
      <c r="M283" s="97"/>
      <c r="N283" s="97"/>
      <c r="O283" s="97"/>
      <c r="P283" s="97"/>
      <c r="Q283" s="98"/>
      <c r="R283" s="98"/>
      <c r="S283" s="97"/>
      <c r="T283" s="98"/>
      <c r="U283" s="98"/>
    </row>
    <row r="284">
      <c r="L284" s="97"/>
      <c r="M284" s="97"/>
      <c r="N284" s="97"/>
      <c r="O284" s="97"/>
      <c r="P284" s="97"/>
      <c r="Q284" s="98"/>
      <c r="R284" s="98"/>
      <c r="S284" s="97"/>
      <c r="T284" s="98"/>
      <c r="U284" s="98"/>
    </row>
    <row r="285">
      <c r="L285" s="97"/>
      <c r="M285" s="97"/>
      <c r="N285" s="97"/>
      <c r="O285" s="97"/>
      <c r="P285" s="97"/>
      <c r="Q285" s="98"/>
      <c r="R285" s="98"/>
      <c r="S285" s="97"/>
      <c r="T285" s="98"/>
      <c r="U285" s="98"/>
    </row>
    <row r="286">
      <c r="L286" s="97"/>
      <c r="M286" s="97"/>
      <c r="N286" s="97"/>
      <c r="O286" s="97"/>
      <c r="P286" s="97"/>
      <c r="Q286" s="98"/>
      <c r="R286" s="98"/>
      <c r="S286" s="97"/>
      <c r="T286" s="98"/>
      <c r="U286" s="98"/>
    </row>
    <row r="287">
      <c r="L287" s="97"/>
      <c r="M287" s="97"/>
      <c r="N287" s="97"/>
      <c r="O287" s="97"/>
      <c r="P287" s="97"/>
      <c r="Q287" s="98"/>
      <c r="R287" s="98"/>
      <c r="S287" s="97"/>
      <c r="T287" s="98"/>
      <c r="U287" s="98"/>
    </row>
    <row r="288">
      <c r="L288" s="97"/>
      <c r="M288" s="97"/>
      <c r="N288" s="97"/>
      <c r="O288" s="97"/>
      <c r="P288" s="97"/>
      <c r="Q288" s="98"/>
      <c r="R288" s="98"/>
      <c r="S288" s="97"/>
      <c r="T288" s="98"/>
      <c r="U288" s="98"/>
    </row>
    <row r="289">
      <c r="L289" s="97"/>
      <c r="M289" s="97"/>
      <c r="N289" s="97"/>
      <c r="O289" s="97"/>
      <c r="P289" s="97"/>
      <c r="Q289" s="98"/>
      <c r="R289" s="98"/>
      <c r="S289" s="97"/>
      <c r="T289" s="98"/>
      <c r="U289" s="98"/>
    </row>
    <row r="290">
      <c r="L290" s="97"/>
      <c r="M290" s="97"/>
      <c r="N290" s="97"/>
      <c r="O290" s="97"/>
      <c r="P290" s="97"/>
      <c r="Q290" s="98"/>
      <c r="R290" s="98"/>
      <c r="S290" s="97"/>
      <c r="T290" s="98"/>
      <c r="U290" s="98"/>
    </row>
    <row r="291">
      <c r="L291" s="97"/>
      <c r="M291" s="97"/>
      <c r="N291" s="97"/>
      <c r="O291" s="97"/>
      <c r="P291" s="97"/>
      <c r="Q291" s="98"/>
      <c r="R291" s="98"/>
      <c r="S291" s="97"/>
      <c r="T291" s="98"/>
      <c r="U291" s="98"/>
    </row>
    <row r="292">
      <c r="L292" s="97"/>
      <c r="M292" s="97"/>
      <c r="N292" s="97"/>
      <c r="O292" s="97"/>
      <c r="P292" s="97"/>
      <c r="Q292" s="98"/>
      <c r="R292" s="98"/>
      <c r="S292" s="97"/>
      <c r="T292" s="98"/>
      <c r="U292" s="98"/>
    </row>
    <row r="293">
      <c r="L293" s="97"/>
      <c r="M293" s="97"/>
      <c r="N293" s="97"/>
      <c r="O293" s="97"/>
      <c r="P293" s="97"/>
      <c r="Q293" s="98"/>
      <c r="R293" s="98"/>
      <c r="S293" s="97"/>
      <c r="T293" s="98"/>
      <c r="U293" s="98"/>
    </row>
    <row r="294">
      <c r="L294" s="97"/>
      <c r="M294" s="97"/>
      <c r="N294" s="97"/>
      <c r="O294" s="97"/>
      <c r="P294" s="97"/>
      <c r="Q294" s="98"/>
      <c r="R294" s="98"/>
      <c r="S294" s="97"/>
      <c r="T294" s="98"/>
      <c r="U294" s="98"/>
    </row>
    <row r="295">
      <c r="L295" s="97"/>
      <c r="M295" s="97"/>
      <c r="N295" s="97"/>
      <c r="O295" s="97"/>
      <c r="P295" s="97"/>
      <c r="Q295" s="98"/>
      <c r="R295" s="98"/>
      <c r="S295" s="97"/>
      <c r="T295" s="98"/>
      <c r="U295" s="98"/>
    </row>
    <row r="296">
      <c r="L296" s="97"/>
      <c r="M296" s="97"/>
      <c r="N296" s="97"/>
      <c r="O296" s="97"/>
      <c r="P296" s="97"/>
      <c r="Q296" s="98"/>
      <c r="R296" s="98"/>
      <c r="S296" s="97"/>
      <c r="T296" s="98"/>
      <c r="U296" s="98"/>
    </row>
    <row r="297">
      <c r="L297" s="97"/>
      <c r="M297" s="97"/>
      <c r="N297" s="97"/>
      <c r="O297" s="97"/>
      <c r="P297" s="97"/>
      <c r="Q297" s="98"/>
      <c r="R297" s="98"/>
      <c r="S297" s="97"/>
      <c r="T297" s="98"/>
      <c r="U297" s="98"/>
    </row>
    <row r="298">
      <c r="L298" s="97"/>
      <c r="M298" s="97"/>
      <c r="N298" s="97"/>
      <c r="O298" s="97"/>
      <c r="P298" s="97"/>
      <c r="Q298" s="98"/>
      <c r="R298" s="98"/>
      <c r="S298" s="97"/>
      <c r="T298" s="98"/>
      <c r="U298" s="98"/>
    </row>
    <row r="299">
      <c r="L299" s="97"/>
      <c r="M299" s="97"/>
      <c r="N299" s="97"/>
      <c r="O299" s="97"/>
      <c r="P299" s="97"/>
      <c r="Q299" s="98"/>
      <c r="R299" s="98"/>
      <c r="S299" s="97"/>
      <c r="T299" s="98"/>
      <c r="U299" s="98"/>
    </row>
    <row r="300">
      <c r="L300" s="97"/>
      <c r="M300" s="97"/>
      <c r="N300" s="97"/>
      <c r="O300" s="97"/>
      <c r="P300" s="97"/>
      <c r="Q300" s="98"/>
      <c r="R300" s="98"/>
      <c r="S300" s="97"/>
      <c r="T300" s="98"/>
      <c r="U300" s="98"/>
    </row>
    <row r="301">
      <c r="L301" s="97"/>
      <c r="M301" s="97"/>
      <c r="N301" s="97"/>
      <c r="O301" s="97"/>
      <c r="P301" s="97"/>
      <c r="Q301" s="98"/>
      <c r="R301" s="98"/>
      <c r="S301" s="97"/>
      <c r="T301" s="98"/>
      <c r="U301" s="98"/>
    </row>
    <row r="302">
      <c r="L302" s="97"/>
      <c r="M302" s="97"/>
      <c r="N302" s="97"/>
      <c r="O302" s="97"/>
      <c r="P302" s="97"/>
      <c r="Q302" s="98"/>
      <c r="R302" s="98"/>
      <c r="S302" s="97"/>
      <c r="T302" s="98"/>
      <c r="U302" s="98"/>
    </row>
    <row r="303">
      <c r="L303" s="97"/>
      <c r="M303" s="97"/>
      <c r="N303" s="97"/>
      <c r="O303" s="97"/>
      <c r="P303" s="97"/>
      <c r="Q303" s="98"/>
      <c r="R303" s="98"/>
      <c r="S303" s="97"/>
      <c r="T303" s="98"/>
      <c r="U303" s="98"/>
    </row>
    <row r="304">
      <c r="L304" s="97"/>
      <c r="M304" s="97"/>
      <c r="N304" s="97"/>
      <c r="O304" s="97"/>
      <c r="P304" s="97"/>
      <c r="Q304" s="98"/>
      <c r="R304" s="98"/>
      <c r="S304" s="97"/>
      <c r="T304" s="98"/>
      <c r="U304" s="98"/>
    </row>
    <row r="305">
      <c r="L305" s="97"/>
      <c r="M305" s="97"/>
      <c r="N305" s="97"/>
      <c r="O305" s="97"/>
      <c r="P305" s="97"/>
      <c r="Q305" s="98"/>
      <c r="R305" s="98"/>
      <c r="S305" s="97"/>
      <c r="T305" s="98"/>
      <c r="U305" s="98"/>
    </row>
    <row r="306">
      <c r="L306" s="97"/>
      <c r="M306" s="97"/>
      <c r="N306" s="97"/>
      <c r="O306" s="97"/>
      <c r="P306" s="97"/>
      <c r="Q306" s="98"/>
      <c r="R306" s="98"/>
      <c r="S306" s="97"/>
      <c r="T306" s="98"/>
      <c r="U306" s="98"/>
    </row>
    <row r="307">
      <c r="L307" s="97"/>
      <c r="M307" s="97"/>
      <c r="N307" s="97"/>
      <c r="O307" s="97"/>
      <c r="P307" s="97"/>
      <c r="Q307" s="98"/>
      <c r="R307" s="98"/>
      <c r="S307" s="97"/>
      <c r="T307" s="98"/>
      <c r="U307" s="98"/>
    </row>
    <row r="308">
      <c r="L308" s="97"/>
      <c r="M308" s="97"/>
      <c r="N308" s="97"/>
      <c r="O308" s="97"/>
      <c r="P308" s="97"/>
      <c r="Q308" s="98"/>
      <c r="R308" s="98"/>
      <c r="S308" s="97"/>
      <c r="T308" s="98"/>
      <c r="U308" s="98"/>
    </row>
    <row r="309">
      <c r="L309" s="97"/>
      <c r="M309" s="97"/>
      <c r="N309" s="97"/>
      <c r="O309" s="97"/>
      <c r="P309" s="97"/>
      <c r="Q309" s="98"/>
      <c r="R309" s="98"/>
      <c r="S309" s="97"/>
      <c r="T309" s="98"/>
      <c r="U309" s="98"/>
    </row>
    <row r="310">
      <c r="L310" s="97"/>
      <c r="M310" s="97"/>
      <c r="N310" s="97"/>
      <c r="O310" s="97"/>
      <c r="P310" s="97"/>
      <c r="Q310" s="98"/>
      <c r="R310" s="98"/>
      <c r="S310" s="97"/>
      <c r="T310" s="98"/>
      <c r="U310" s="98"/>
    </row>
    <row r="311">
      <c r="L311" s="97"/>
      <c r="M311" s="97"/>
      <c r="N311" s="97"/>
      <c r="O311" s="97"/>
      <c r="P311" s="97"/>
      <c r="Q311" s="98"/>
      <c r="R311" s="98"/>
      <c r="S311" s="97"/>
      <c r="T311" s="98"/>
      <c r="U311" s="98"/>
    </row>
    <row r="312">
      <c r="L312" s="97"/>
      <c r="M312" s="97"/>
      <c r="N312" s="97"/>
      <c r="O312" s="97"/>
      <c r="P312" s="97"/>
      <c r="Q312" s="98"/>
      <c r="R312" s="98"/>
      <c r="S312" s="97"/>
      <c r="T312" s="98"/>
      <c r="U312" s="98"/>
    </row>
    <row r="313">
      <c r="L313" s="97"/>
      <c r="M313" s="97"/>
      <c r="N313" s="97"/>
      <c r="O313" s="97"/>
      <c r="P313" s="97"/>
      <c r="Q313" s="98"/>
      <c r="R313" s="98"/>
      <c r="S313" s="97"/>
      <c r="T313" s="98"/>
      <c r="U313" s="98"/>
    </row>
    <row r="314">
      <c r="L314" s="97"/>
      <c r="M314" s="97"/>
      <c r="N314" s="97"/>
      <c r="O314" s="97"/>
      <c r="P314" s="97"/>
      <c r="Q314" s="98"/>
      <c r="R314" s="98"/>
      <c r="S314" s="97"/>
      <c r="T314" s="98"/>
      <c r="U314" s="98"/>
    </row>
    <row r="315">
      <c r="L315" s="97"/>
      <c r="M315" s="97"/>
      <c r="N315" s="97"/>
      <c r="O315" s="97"/>
      <c r="P315" s="97"/>
      <c r="Q315" s="98"/>
      <c r="R315" s="98"/>
      <c r="S315" s="97"/>
      <c r="T315" s="98"/>
      <c r="U315" s="98"/>
    </row>
    <row r="316">
      <c r="L316" s="97"/>
      <c r="M316" s="97"/>
      <c r="N316" s="97"/>
      <c r="O316" s="97"/>
      <c r="P316" s="97"/>
      <c r="Q316" s="98"/>
      <c r="R316" s="98"/>
      <c r="S316" s="97"/>
      <c r="T316" s="98"/>
      <c r="U316" s="98"/>
    </row>
    <row r="317">
      <c r="L317" s="97"/>
      <c r="M317" s="97"/>
      <c r="N317" s="97"/>
      <c r="O317" s="97"/>
      <c r="P317" s="97"/>
      <c r="Q317" s="98"/>
      <c r="R317" s="98"/>
      <c r="S317" s="97"/>
      <c r="T317" s="98"/>
      <c r="U317" s="98"/>
    </row>
    <row r="318">
      <c r="L318" s="97"/>
      <c r="M318" s="97"/>
      <c r="N318" s="97"/>
      <c r="O318" s="97"/>
      <c r="P318" s="97"/>
      <c r="Q318" s="98"/>
      <c r="R318" s="98"/>
      <c r="S318" s="97"/>
      <c r="T318" s="98"/>
      <c r="U318" s="98"/>
    </row>
    <row r="319">
      <c r="L319" s="97"/>
      <c r="M319" s="97"/>
      <c r="N319" s="97"/>
      <c r="O319" s="97"/>
      <c r="P319" s="97"/>
      <c r="Q319" s="98"/>
      <c r="R319" s="98"/>
      <c r="S319" s="97"/>
      <c r="T319" s="98"/>
      <c r="U319" s="98"/>
    </row>
    <row r="320">
      <c r="L320" s="97"/>
      <c r="M320" s="97"/>
      <c r="N320" s="97"/>
      <c r="O320" s="97"/>
      <c r="P320" s="97"/>
      <c r="Q320" s="98"/>
      <c r="R320" s="98"/>
      <c r="S320" s="97"/>
      <c r="T320" s="98"/>
      <c r="U320" s="98"/>
    </row>
    <row r="321">
      <c r="L321" s="97"/>
      <c r="M321" s="97"/>
      <c r="N321" s="97"/>
      <c r="O321" s="97"/>
      <c r="P321" s="97"/>
      <c r="Q321" s="98"/>
      <c r="R321" s="98"/>
      <c r="S321" s="97"/>
      <c r="T321" s="98"/>
      <c r="U321" s="98"/>
    </row>
    <row r="322">
      <c r="L322" s="97"/>
      <c r="M322" s="97"/>
      <c r="N322" s="97"/>
      <c r="O322" s="97"/>
      <c r="P322" s="97"/>
      <c r="Q322" s="98"/>
      <c r="R322" s="98"/>
      <c r="S322" s="97"/>
      <c r="T322" s="98"/>
      <c r="U322" s="98"/>
    </row>
    <row r="323">
      <c r="L323" s="97"/>
      <c r="M323" s="97"/>
      <c r="N323" s="97"/>
      <c r="O323" s="97"/>
      <c r="P323" s="97"/>
      <c r="Q323" s="98"/>
      <c r="R323" s="98"/>
      <c r="S323" s="97"/>
      <c r="T323" s="98"/>
      <c r="U323" s="98"/>
    </row>
    <row r="324">
      <c r="L324" s="97"/>
      <c r="M324" s="97"/>
      <c r="N324" s="97"/>
      <c r="O324" s="97"/>
      <c r="P324" s="97"/>
      <c r="Q324" s="98"/>
      <c r="R324" s="98"/>
      <c r="S324" s="97"/>
      <c r="T324" s="98"/>
      <c r="U324" s="98"/>
    </row>
    <row r="325">
      <c r="L325" s="97"/>
      <c r="M325" s="97"/>
      <c r="N325" s="97"/>
      <c r="O325" s="97"/>
      <c r="P325" s="97"/>
      <c r="Q325" s="98"/>
      <c r="R325" s="98"/>
      <c r="S325" s="97"/>
      <c r="T325" s="98"/>
      <c r="U325" s="98"/>
    </row>
    <row r="326">
      <c r="L326" s="97"/>
      <c r="M326" s="97"/>
      <c r="N326" s="97"/>
      <c r="O326" s="97"/>
      <c r="P326" s="97"/>
      <c r="Q326" s="98"/>
      <c r="R326" s="98"/>
      <c r="S326" s="97"/>
      <c r="T326" s="98"/>
      <c r="U326" s="98"/>
    </row>
    <row r="327">
      <c r="L327" s="97"/>
      <c r="M327" s="97"/>
      <c r="N327" s="97"/>
      <c r="O327" s="97"/>
      <c r="P327" s="97"/>
      <c r="Q327" s="98"/>
      <c r="R327" s="98"/>
      <c r="S327" s="97"/>
      <c r="T327" s="98"/>
      <c r="U327" s="98"/>
    </row>
    <row r="328">
      <c r="L328" s="97"/>
      <c r="M328" s="97"/>
      <c r="N328" s="97"/>
      <c r="O328" s="97"/>
      <c r="P328" s="97"/>
      <c r="Q328" s="98"/>
      <c r="R328" s="98"/>
      <c r="S328" s="97"/>
      <c r="T328" s="98"/>
      <c r="U328" s="98"/>
    </row>
    <row r="329">
      <c r="L329" s="97"/>
      <c r="M329" s="97"/>
      <c r="N329" s="97"/>
      <c r="O329" s="97"/>
      <c r="P329" s="97"/>
      <c r="Q329" s="98"/>
      <c r="R329" s="98"/>
      <c r="S329" s="97"/>
      <c r="T329" s="98"/>
      <c r="U329" s="98"/>
    </row>
    <row r="330">
      <c r="L330" s="97"/>
      <c r="M330" s="97"/>
      <c r="N330" s="97"/>
      <c r="O330" s="97"/>
      <c r="P330" s="97"/>
      <c r="Q330" s="98"/>
      <c r="R330" s="98"/>
      <c r="S330" s="97"/>
      <c r="T330" s="98"/>
      <c r="U330" s="98"/>
    </row>
    <row r="331">
      <c r="L331" s="97"/>
      <c r="M331" s="97"/>
      <c r="N331" s="97"/>
      <c r="O331" s="97"/>
      <c r="P331" s="97"/>
      <c r="Q331" s="98"/>
      <c r="R331" s="98"/>
      <c r="S331" s="97"/>
      <c r="T331" s="98"/>
      <c r="U331" s="98"/>
    </row>
    <row r="332">
      <c r="L332" s="97"/>
      <c r="M332" s="97"/>
      <c r="N332" s="97"/>
      <c r="O332" s="97"/>
      <c r="P332" s="97"/>
      <c r="Q332" s="98"/>
      <c r="R332" s="98"/>
      <c r="S332" s="97"/>
      <c r="T332" s="98"/>
      <c r="U332" s="98"/>
    </row>
    <row r="333">
      <c r="L333" s="97"/>
      <c r="M333" s="97"/>
      <c r="N333" s="97"/>
      <c r="O333" s="97"/>
      <c r="P333" s="97"/>
      <c r="Q333" s="98"/>
      <c r="R333" s="98"/>
      <c r="S333" s="97"/>
      <c r="T333" s="98"/>
      <c r="U333" s="98"/>
    </row>
    <row r="334">
      <c r="L334" s="97"/>
      <c r="M334" s="97"/>
      <c r="N334" s="97"/>
      <c r="O334" s="97"/>
      <c r="P334" s="97"/>
      <c r="Q334" s="98"/>
      <c r="R334" s="98"/>
      <c r="S334" s="97"/>
      <c r="T334" s="98"/>
      <c r="U334" s="98"/>
    </row>
    <row r="335">
      <c r="L335" s="97"/>
      <c r="M335" s="97"/>
      <c r="N335" s="97"/>
      <c r="O335" s="97"/>
      <c r="P335" s="97"/>
      <c r="Q335" s="98"/>
      <c r="R335" s="98"/>
      <c r="S335" s="97"/>
      <c r="T335" s="98"/>
      <c r="U335" s="98"/>
    </row>
    <row r="336">
      <c r="L336" s="97"/>
      <c r="M336" s="97"/>
      <c r="N336" s="97"/>
      <c r="O336" s="97"/>
      <c r="P336" s="97"/>
      <c r="Q336" s="98"/>
      <c r="R336" s="98"/>
      <c r="S336" s="97"/>
      <c r="T336" s="98"/>
      <c r="U336" s="98"/>
    </row>
    <row r="337">
      <c r="L337" s="97"/>
      <c r="M337" s="97"/>
      <c r="N337" s="97"/>
      <c r="O337" s="97"/>
      <c r="P337" s="97"/>
      <c r="Q337" s="98"/>
      <c r="R337" s="98"/>
      <c r="S337" s="97"/>
      <c r="T337" s="98"/>
      <c r="U337" s="98"/>
    </row>
    <row r="338">
      <c r="L338" s="97"/>
      <c r="M338" s="97"/>
      <c r="N338" s="97"/>
      <c r="O338" s="97"/>
      <c r="P338" s="97"/>
      <c r="Q338" s="98"/>
      <c r="R338" s="98"/>
      <c r="S338" s="97"/>
      <c r="T338" s="98"/>
      <c r="U338" s="98"/>
    </row>
    <row r="339">
      <c r="L339" s="97"/>
      <c r="M339" s="97"/>
      <c r="N339" s="97"/>
      <c r="O339" s="97"/>
      <c r="P339" s="97"/>
      <c r="Q339" s="98"/>
      <c r="R339" s="98"/>
      <c r="S339" s="97"/>
      <c r="T339" s="98"/>
      <c r="U339" s="98"/>
    </row>
    <row r="340">
      <c r="L340" s="97"/>
      <c r="M340" s="97"/>
      <c r="N340" s="97"/>
      <c r="O340" s="97"/>
      <c r="P340" s="97"/>
      <c r="Q340" s="98"/>
      <c r="R340" s="98"/>
      <c r="S340" s="97"/>
      <c r="T340" s="98"/>
      <c r="U340" s="98"/>
    </row>
    <row r="341">
      <c r="L341" s="97"/>
      <c r="M341" s="97"/>
      <c r="N341" s="97"/>
      <c r="O341" s="97"/>
      <c r="P341" s="97"/>
      <c r="Q341" s="98"/>
      <c r="R341" s="98"/>
      <c r="S341" s="97"/>
      <c r="T341" s="98"/>
      <c r="U341" s="98"/>
    </row>
    <row r="342">
      <c r="L342" s="97"/>
      <c r="M342" s="97"/>
      <c r="N342" s="97"/>
      <c r="O342" s="97"/>
      <c r="P342" s="97"/>
      <c r="Q342" s="98"/>
      <c r="R342" s="98"/>
      <c r="S342" s="97"/>
      <c r="T342" s="98"/>
      <c r="U342" s="98"/>
    </row>
    <row r="343">
      <c r="L343" s="97"/>
      <c r="M343" s="97"/>
      <c r="N343" s="97"/>
      <c r="O343" s="97"/>
      <c r="P343" s="97"/>
      <c r="Q343" s="98"/>
      <c r="R343" s="98"/>
      <c r="S343" s="97"/>
      <c r="T343" s="98"/>
      <c r="U343" s="98"/>
    </row>
    <row r="344">
      <c r="L344" s="97"/>
      <c r="M344" s="97"/>
      <c r="N344" s="97"/>
      <c r="O344" s="97"/>
      <c r="P344" s="97"/>
      <c r="Q344" s="98"/>
      <c r="R344" s="98"/>
      <c r="S344" s="97"/>
      <c r="T344" s="98"/>
      <c r="U344" s="98"/>
    </row>
    <row r="345">
      <c r="L345" s="97"/>
      <c r="M345" s="97"/>
      <c r="N345" s="97"/>
      <c r="O345" s="97"/>
      <c r="P345" s="97"/>
      <c r="Q345" s="98"/>
      <c r="R345" s="98"/>
      <c r="S345" s="97"/>
      <c r="T345" s="98"/>
      <c r="U345" s="98"/>
    </row>
    <row r="346">
      <c r="L346" s="97"/>
      <c r="M346" s="97"/>
      <c r="N346" s="97"/>
      <c r="O346" s="97"/>
      <c r="P346" s="97"/>
      <c r="Q346" s="98"/>
      <c r="R346" s="98"/>
      <c r="S346" s="97"/>
      <c r="T346" s="98"/>
      <c r="U346" s="98"/>
    </row>
    <row r="347">
      <c r="L347" s="97"/>
      <c r="M347" s="97"/>
      <c r="N347" s="97"/>
      <c r="O347" s="97"/>
      <c r="P347" s="97"/>
      <c r="Q347" s="98"/>
      <c r="R347" s="98"/>
      <c r="S347" s="97"/>
      <c r="T347" s="98"/>
      <c r="U347" s="98"/>
    </row>
    <row r="348">
      <c r="L348" s="97"/>
      <c r="M348" s="97"/>
      <c r="N348" s="97"/>
      <c r="O348" s="97"/>
      <c r="P348" s="97"/>
      <c r="Q348" s="98"/>
      <c r="R348" s="98"/>
      <c r="S348" s="97"/>
      <c r="T348" s="98"/>
      <c r="U348" s="98"/>
    </row>
    <row r="349">
      <c r="L349" s="97"/>
      <c r="M349" s="97"/>
      <c r="N349" s="97"/>
      <c r="O349" s="97"/>
      <c r="P349" s="97"/>
      <c r="Q349" s="98"/>
      <c r="R349" s="98"/>
      <c r="S349" s="97"/>
      <c r="T349" s="98"/>
      <c r="U349" s="98"/>
    </row>
    <row r="350">
      <c r="L350" s="97"/>
      <c r="M350" s="97"/>
      <c r="N350" s="97"/>
      <c r="O350" s="97"/>
      <c r="P350" s="97"/>
      <c r="Q350" s="98"/>
      <c r="R350" s="98"/>
      <c r="S350" s="97"/>
      <c r="T350" s="98"/>
      <c r="U350" s="98"/>
    </row>
    <row r="351">
      <c r="L351" s="97"/>
      <c r="M351" s="97"/>
      <c r="N351" s="97"/>
      <c r="O351" s="97"/>
      <c r="P351" s="97"/>
      <c r="Q351" s="98"/>
      <c r="R351" s="98"/>
      <c r="S351" s="97"/>
      <c r="T351" s="98"/>
      <c r="U351" s="98"/>
    </row>
    <row r="352">
      <c r="L352" s="97"/>
      <c r="M352" s="97"/>
      <c r="N352" s="97"/>
      <c r="O352" s="97"/>
      <c r="P352" s="97"/>
      <c r="Q352" s="98"/>
      <c r="R352" s="98"/>
      <c r="S352" s="97"/>
      <c r="T352" s="98"/>
      <c r="U352" s="98"/>
    </row>
    <row r="353">
      <c r="L353" s="97"/>
      <c r="M353" s="97"/>
      <c r="N353" s="97"/>
      <c r="O353" s="97"/>
      <c r="P353" s="97"/>
      <c r="Q353" s="98"/>
      <c r="R353" s="98"/>
      <c r="S353" s="97"/>
      <c r="T353" s="98"/>
      <c r="U353" s="98"/>
    </row>
    <row r="354">
      <c r="L354" s="97"/>
      <c r="M354" s="97"/>
      <c r="N354" s="97"/>
      <c r="O354" s="97"/>
      <c r="P354" s="97"/>
      <c r="Q354" s="98"/>
      <c r="R354" s="98"/>
      <c r="S354" s="97"/>
      <c r="T354" s="98"/>
      <c r="U354" s="98"/>
    </row>
    <row r="355">
      <c r="L355" s="97"/>
      <c r="M355" s="97"/>
      <c r="N355" s="97"/>
      <c r="O355" s="97"/>
      <c r="P355" s="97"/>
      <c r="Q355" s="98"/>
      <c r="R355" s="98"/>
      <c r="S355" s="97"/>
      <c r="T355" s="98"/>
      <c r="U355" s="98"/>
    </row>
    <row r="356">
      <c r="L356" s="97"/>
      <c r="M356" s="97"/>
      <c r="N356" s="97"/>
      <c r="O356" s="97"/>
      <c r="P356" s="97"/>
      <c r="Q356" s="98"/>
      <c r="R356" s="98"/>
      <c r="S356" s="97"/>
      <c r="T356" s="98"/>
      <c r="U356" s="98"/>
    </row>
    <row r="357">
      <c r="L357" s="97"/>
      <c r="M357" s="97"/>
      <c r="N357" s="97"/>
      <c r="O357" s="97"/>
      <c r="P357" s="97"/>
      <c r="Q357" s="98"/>
      <c r="R357" s="98"/>
      <c r="S357" s="97"/>
      <c r="T357" s="98"/>
      <c r="U357" s="98"/>
    </row>
    <row r="358">
      <c r="L358" s="97"/>
      <c r="M358" s="97"/>
      <c r="N358" s="97"/>
      <c r="O358" s="97"/>
      <c r="P358" s="97"/>
      <c r="Q358" s="98"/>
      <c r="R358" s="98"/>
      <c r="S358" s="97"/>
      <c r="T358" s="98"/>
      <c r="U358" s="98"/>
    </row>
    <row r="359">
      <c r="L359" s="97"/>
      <c r="M359" s="97"/>
      <c r="N359" s="97"/>
      <c r="O359" s="97"/>
      <c r="P359" s="97"/>
      <c r="Q359" s="98"/>
      <c r="R359" s="98"/>
      <c r="S359" s="97"/>
      <c r="T359" s="98"/>
      <c r="U359" s="98"/>
    </row>
    <row r="360">
      <c r="L360" s="97"/>
      <c r="M360" s="97"/>
      <c r="N360" s="97"/>
      <c r="O360" s="97"/>
      <c r="P360" s="97"/>
      <c r="Q360" s="98"/>
      <c r="R360" s="98"/>
      <c r="S360" s="97"/>
      <c r="T360" s="98"/>
      <c r="U360" s="98"/>
    </row>
    <row r="361">
      <c r="L361" s="97"/>
      <c r="M361" s="97"/>
      <c r="N361" s="97"/>
      <c r="O361" s="97"/>
      <c r="P361" s="97"/>
      <c r="Q361" s="98"/>
      <c r="R361" s="98"/>
      <c r="S361" s="97"/>
      <c r="T361" s="98"/>
      <c r="U361" s="98"/>
    </row>
    <row r="362">
      <c r="L362" s="97"/>
      <c r="M362" s="97"/>
      <c r="N362" s="97"/>
      <c r="O362" s="97"/>
      <c r="P362" s="97"/>
      <c r="Q362" s="98"/>
      <c r="R362" s="98"/>
      <c r="S362" s="97"/>
      <c r="T362" s="98"/>
      <c r="U362" s="98"/>
    </row>
    <row r="363">
      <c r="L363" s="97"/>
      <c r="M363" s="97"/>
      <c r="N363" s="97"/>
      <c r="O363" s="97"/>
      <c r="P363" s="97"/>
      <c r="Q363" s="98"/>
      <c r="R363" s="98"/>
      <c r="S363" s="97"/>
      <c r="T363" s="98"/>
      <c r="U363" s="98"/>
    </row>
    <row r="364">
      <c r="L364" s="97"/>
      <c r="M364" s="97"/>
      <c r="N364" s="97"/>
      <c r="O364" s="97"/>
      <c r="P364" s="97"/>
      <c r="Q364" s="98"/>
      <c r="R364" s="98"/>
      <c r="S364" s="97"/>
      <c r="T364" s="98"/>
      <c r="U364" s="98"/>
    </row>
    <row r="365">
      <c r="L365" s="97"/>
      <c r="M365" s="97"/>
      <c r="N365" s="97"/>
      <c r="O365" s="97"/>
      <c r="P365" s="97"/>
      <c r="Q365" s="98"/>
      <c r="R365" s="98"/>
      <c r="S365" s="97"/>
      <c r="T365" s="98"/>
      <c r="U365" s="98"/>
    </row>
    <row r="366">
      <c r="L366" s="97"/>
      <c r="M366" s="97"/>
      <c r="N366" s="97"/>
      <c r="O366" s="97"/>
      <c r="P366" s="97"/>
      <c r="Q366" s="98"/>
      <c r="R366" s="98"/>
      <c r="S366" s="97"/>
      <c r="T366" s="98"/>
      <c r="U366" s="98"/>
    </row>
    <row r="367">
      <c r="L367" s="97"/>
      <c r="M367" s="97"/>
      <c r="N367" s="97"/>
      <c r="O367" s="97"/>
      <c r="P367" s="97"/>
      <c r="Q367" s="98"/>
      <c r="R367" s="98"/>
      <c r="S367" s="97"/>
      <c r="T367" s="98"/>
      <c r="U367" s="98"/>
    </row>
    <row r="368">
      <c r="L368" s="97"/>
      <c r="M368" s="97"/>
      <c r="N368" s="97"/>
      <c r="O368" s="97"/>
      <c r="P368" s="97"/>
      <c r="Q368" s="98"/>
      <c r="R368" s="98"/>
      <c r="S368" s="97"/>
      <c r="T368" s="98"/>
      <c r="U368" s="98"/>
    </row>
    <row r="369">
      <c r="L369" s="97"/>
      <c r="M369" s="97"/>
      <c r="N369" s="97"/>
      <c r="O369" s="97"/>
      <c r="P369" s="97"/>
      <c r="Q369" s="98"/>
      <c r="R369" s="98"/>
      <c r="S369" s="97"/>
      <c r="T369" s="98"/>
      <c r="U369" s="98"/>
    </row>
    <row r="370">
      <c r="L370" s="97"/>
      <c r="M370" s="97"/>
      <c r="N370" s="97"/>
      <c r="O370" s="97"/>
      <c r="P370" s="97"/>
      <c r="Q370" s="98"/>
      <c r="R370" s="98"/>
      <c r="S370" s="97"/>
      <c r="T370" s="98"/>
      <c r="U370" s="98"/>
    </row>
    <row r="371">
      <c r="L371" s="97"/>
      <c r="M371" s="97"/>
      <c r="N371" s="97"/>
      <c r="O371" s="97"/>
      <c r="P371" s="97"/>
      <c r="Q371" s="98"/>
      <c r="R371" s="98"/>
      <c r="S371" s="97"/>
      <c r="T371" s="98"/>
      <c r="U371" s="98"/>
    </row>
    <row r="372">
      <c r="L372" s="97"/>
      <c r="M372" s="97"/>
      <c r="N372" s="97"/>
      <c r="O372" s="97"/>
      <c r="P372" s="97"/>
      <c r="Q372" s="98"/>
      <c r="R372" s="98"/>
      <c r="S372" s="97"/>
      <c r="T372" s="98"/>
      <c r="U372" s="98"/>
    </row>
    <row r="373">
      <c r="L373" s="97"/>
      <c r="M373" s="97"/>
      <c r="N373" s="97"/>
      <c r="O373" s="97"/>
      <c r="P373" s="97"/>
      <c r="Q373" s="98"/>
      <c r="R373" s="98"/>
      <c r="S373" s="97"/>
      <c r="T373" s="98"/>
      <c r="U373" s="98"/>
    </row>
    <row r="374">
      <c r="L374" s="97"/>
      <c r="M374" s="97"/>
      <c r="N374" s="97"/>
      <c r="O374" s="97"/>
      <c r="P374" s="97"/>
      <c r="Q374" s="98"/>
      <c r="R374" s="98"/>
      <c r="S374" s="97"/>
      <c r="T374" s="98"/>
      <c r="U374" s="98"/>
    </row>
    <row r="375">
      <c r="L375" s="97"/>
      <c r="M375" s="97"/>
      <c r="N375" s="97"/>
      <c r="O375" s="97"/>
      <c r="P375" s="97"/>
      <c r="Q375" s="98"/>
      <c r="R375" s="98"/>
      <c r="S375" s="97"/>
      <c r="T375" s="98"/>
      <c r="U375" s="98"/>
    </row>
    <row r="376">
      <c r="L376" s="97"/>
      <c r="M376" s="97"/>
      <c r="N376" s="97"/>
      <c r="O376" s="97"/>
      <c r="P376" s="97"/>
      <c r="Q376" s="98"/>
      <c r="R376" s="98"/>
      <c r="S376" s="97"/>
      <c r="T376" s="98"/>
      <c r="U376" s="98"/>
    </row>
    <row r="377">
      <c r="L377" s="97"/>
      <c r="M377" s="97"/>
      <c r="N377" s="97"/>
      <c r="O377" s="97"/>
      <c r="P377" s="97"/>
      <c r="Q377" s="98"/>
      <c r="R377" s="98"/>
      <c r="S377" s="97"/>
      <c r="T377" s="98"/>
      <c r="U377" s="98"/>
    </row>
    <row r="378">
      <c r="L378" s="97"/>
      <c r="M378" s="97"/>
      <c r="N378" s="97"/>
      <c r="O378" s="97"/>
      <c r="P378" s="97"/>
      <c r="Q378" s="98"/>
      <c r="R378" s="98"/>
      <c r="S378" s="97"/>
      <c r="T378" s="98"/>
      <c r="U378" s="98"/>
    </row>
    <row r="379">
      <c r="L379" s="97"/>
      <c r="M379" s="97"/>
      <c r="N379" s="97"/>
      <c r="O379" s="97"/>
      <c r="P379" s="97"/>
      <c r="Q379" s="98"/>
      <c r="R379" s="98"/>
      <c r="S379" s="97"/>
      <c r="T379" s="98"/>
      <c r="U379" s="98"/>
    </row>
    <row r="380">
      <c r="L380" s="97"/>
      <c r="M380" s="97"/>
      <c r="N380" s="97"/>
      <c r="O380" s="97"/>
      <c r="P380" s="97"/>
      <c r="Q380" s="98"/>
      <c r="R380" s="98"/>
      <c r="S380" s="97"/>
      <c r="T380" s="98"/>
      <c r="U380" s="98"/>
    </row>
    <row r="381">
      <c r="L381" s="97"/>
      <c r="M381" s="97"/>
      <c r="N381" s="97"/>
      <c r="O381" s="97"/>
      <c r="P381" s="97"/>
      <c r="Q381" s="98"/>
      <c r="R381" s="98"/>
      <c r="S381" s="97"/>
      <c r="T381" s="98"/>
      <c r="U381" s="98"/>
    </row>
    <row r="382">
      <c r="L382" s="97"/>
      <c r="M382" s="97"/>
      <c r="N382" s="97"/>
      <c r="O382" s="97"/>
      <c r="P382" s="97"/>
      <c r="Q382" s="98"/>
      <c r="R382" s="98"/>
      <c r="S382" s="97"/>
      <c r="T382" s="98"/>
      <c r="U382" s="98"/>
    </row>
    <row r="383">
      <c r="L383" s="97"/>
      <c r="M383" s="97"/>
      <c r="N383" s="97"/>
      <c r="O383" s="97"/>
      <c r="P383" s="97"/>
      <c r="Q383" s="98"/>
      <c r="R383" s="98"/>
      <c r="S383" s="97"/>
      <c r="T383" s="98"/>
      <c r="U383" s="98"/>
    </row>
    <row r="384">
      <c r="L384" s="97"/>
      <c r="M384" s="97"/>
      <c r="N384" s="97"/>
      <c r="O384" s="97"/>
      <c r="P384" s="97"/>
      <c r="Q384" s="98"/>
      <c r="R384" s="98"/>
      <c r="S384" s="97"/>
      <c r="T384" s="98"/>
      <c r="U384" s="98"/>
    </row>
    <row r="385">
      <c r="L385" s="97"/>
      <c r="M385" s="97"/>
      <c r="N385" s="97"/>
      <c r="O385" s="97"/>
      <c r="P385" s="97"/>
      <c r="Q385" s="98"/>
      <c r="R385" s="98"/>
      <c r="S385" s="97"/>
      <c r="T385" s="98"/>
      <c r="U385" s="98"/>
    </row>
    <row r="386">
      <c r="L386" s="97"/>
      <c r="M386" s="97"/>
      <c r="N386" s="97"/>
      <c r="O386" s="97"/>
      <c r="P386" s="97"/>
      <c r="Q386" s="98"/>
      <c r="R386" s="98"/>
      <c r="S386" s="97"/>
      <c r="T386" s="98"/>
      <c r="U386" s="98"/>
    </row>
    <row r="387">
      <c r="L387" s="97"/>
      <c r="M387" s="97"/>
      <c r="N387" s="97"/>
      <c r="O387" s="97"/>
      <c r="P387" s="97"/>
      <c r="Q387" s="98"/>
      <c r="R387" s="98"/>
      <c r="S387" s="97"/>
      <c r="T387" s="98"/>
      <c r="U387" s="98"/>
    </row>
    <row r="388">
      <c r="L388" s="97"/>
      <c r="M388" s="97"/>
      <c r="N388" s="97"/>
      <c r="O388" s="97"/>
      <c r="P388" s="97"/>
      <c r="Q388" s="98"/>
      <c r="R388" s="98"/>
      <c r="S388" s="97"/>
      <c r="T388" s="98"/>
      <c r="U388" s="98"/>
    </row>
    <row r="389">
      <c r="L389" s="97"/>
      <c r="M389" s="97"/>
      <c r="N389" s="97"/>
      <c r="O389" s="97"/>
      <c r="P389" s="97"/>
      <c r="Q389" s="98"/>
      <c r="R389" s="98"/>
      <c r="S389" s="97"/>
      <c r="T389" s="98"/>
      <c r="U389" s="98"/>
    </row>
    <row r="390">
      <c r="L390" s="97"/>
      <c r="M390" s="97"/>
      <c r="N390" s="97"/>
      <c r="O390" s="97"/>
      <c r="P390" s="97"/>
      <c r="Q390" s="98"/>
      <c r="R390" s="98"/>
      <c r="S390" s="97"/>
      <c r="T390" s="98"/>
      <c r="U390" s="98"/>
    </row>
    <row r="391">
      <c r="L391" s="97"/>
      <c r="M391" s="97"/>
      <c r="N391" s="97"/>
      <c r="O391" s="97"/>
      <c r="P391" s="97"/>
      <c r="Q391" s="98"/>
      <c r="R391" s="98"/>
      <c r="S391" s="97"/>
      <c r="T391" s="98"/>
      <c r="U391" s="98"/>
    </row>
    <row r="392">
      <c r="L392" s="97"/>
      <c r="M392" s="97"/>
      <c r="N392" s="97"/>
      <c r="O392" s="97"/>
      <c r="P392" s="97"/>
      <c r="Q392" s="98"/>
      <c r="R392" s="98"/>
      <c r="S392" s="97"/>
      <c r="T392" s="98"/>
      <c r="U392" s="98"/>
    </row>
    <row r="393">
      <c r="L393" s="97"/>
      <c r="M393" s="97"/>
      <c r="N393" s="97"/>
      <c r="O393" s="97"/>
      <c r="P393" s="97"/>
      <c r="Q393" s="98"/>
      <c r="R393" s="98"/>
      <c r="S393" s="97"/>
      <c r="T393" s="98"/>
      <c r="U393" s="98"/>
    </row>
    <row r="394">
      <c r="L394" s="97"/>
      <c r="M394" s="97"/>
      <c r="N394" s="97"/>
      <c r="O394" s="97"/>
      <c r="P394" s="97"/>
      <c r="Q394" s="98"/>
      <c r="R394" s="98"/>
      <c r="S394" s="97"/>
      <c r="T394" s="98"/>
      <c r="U394" s="98"/>
    </row>
    <row r="395">
      <c r="L395" s="97"/>
      <c r="M395" s="97"/>
      <c r="N395" s="97"/>
      <c r="O395" s="97"/>
      <c r="P395" s="97"/>
      <c r="Q395" s="98"/>
      <c r="R395" s="98"/>
      <c r="S395" s="97"/>
      <c r="T395" s="98"/>
      <c r="U395" s="98"/>
    </row>
    <row r="396">
      <c r="L396" s="97"/>
      <c r="M396" s="97"/>
      <c r="N396" s="97"/>
      <c r="O396" s="97"/>
      <c r="P396" s="97"/>
      <c r="Q396" s="98"/>
      <c r="R396" s="98"/>
      <c r="S396" s="97"/>
      <c r="T396" s="98"/>
      <c r="U396" s="98"/>
    </row>
    <row r="397">
      <c r="L397" s="97"/>
      <c r="M397" s="97"/>
      <c r="N397" s="97"/>
      <c r="O397" s="97"/>
      <c r="P397" s="97"/>
      <c r="Q397" s="98"/>
      <c r="R397" s="98"/>
      <c r="S397" s="97"/>
      <c r="T397" s="98"/>
      <c r="U397" s="98"/>
    </row>
    <row r="398">
      <c r="L398" s="97"/>
      <c r="M398" s="97"/>
      <c r="N398" s="97"/>
      <c r="O398" s="97"/>
      <c r="P398" s="97"/>
      <c r="Q398" s="98"/>
      <c r="R398" s="98"/>
      <c r="S398" s="97"/>
      <c r="T398" s="98"/>
      <c r="U398" s="98"/>
    </row>
    <row r="399">
      <c r="L399" s="97"/>
      <c r="M399" s="97"/>
      <c r="N399" s="97"/>
      <c r="O399" s="97"/>
      <c r="P399" s="97"/>
      <c r="Q399" s="98"/>
      <c r="R399" s="98"/>
      <c r="S399" s="97"/>
      <c r="T399" s="98"/>
      <c r="U399" s="98"/>
    </row>
    <row r="400">
      <c r="L400" s="97"/>
      <c r="M400" s="97"/>
      <c r="N400" s="97"/>
      <c r="O400" s="97"/>
      <c r="P400" s="97"/>
      <c r="Q400" s="98"/>
      <c r="R400" s="98"/>
      <c r="S400" s="97"/>
      <c r="T400" s="98"/>
      <c r="U400" s="98"/>
    </row>
    <row r="401">
      <c r="L401" s="97"/>
      <c r="M401" s="97"/>
      <c r="N401" s="97"/>
      <c r="O401" s="97"/>
      <c r="P401" s="97"/>
      <c r="Q401" s="98"/>
      <c r="R401" s="98"/>
      <c r="S401" s="97"/>
      <c r="T401" s="98"/>
      <c r="U401" s="98"/>
    </row>
    <row r="402">
      <c r="L402" s="97"/>
      <c r="M402" s="97"/>
      <c r="N402" s="97"/>
      <c r="O402" s="97"/>
      <c r="P402" s="97"/>
      <c r="Q402" s="98"/>
      <c r="R402" s="98"/>
      <c r="S402" s="97"/>
      <c r="T402" s="98"/>
      <c r="U402" s="98"/>
    </row>
    <row r="403">
      <c r="L403" s="97"/>
      <c r="M403" s="97"/>
      <c r="N403" s="97"/>
      <c r="O403" s="97"/>
      <c r="P403" s="97"/>
      <c r="Q403" s="98"/>
      <c r="R403" s="98"/>
      <c r="S403" s="97"/>
      <c r="T403" s="98"/>
      <c r="U403" s="98"/>
    </row>
    <row r="404">
      <c r="L404" s="97"/>
      <c r="M404" s="97"/>
      <c r="N404" s="97"/>
      <c r="O404" s="97"/>
      <c r="P404" s="97"/>
      <c r="Q404" s="98"/>
      <c r="R404" s="98"/>
      <c r="S404" s="97"/>
      <c r="T404" s="98"/>
      <c r="U404" s="98"/>
    </row>
    <row r="405">
      <c r="L405" s="97"/>
      <c r="M405" s="97"/>
      <c r="N405" s="97"/>
      <c r="O405" s="97"/>
      <c r="P405" s="97"/>
      <c r="Q405" s="98"/>
      <c r="R405" s="98"/>
      <c r="S405" s="97"/>
      <c r="T405" s="98"/>
      <c r="U405" s="98"/>
    </row>
    <row r="406">
      <c r="L406" s="97"/>
      <c r="M406" s="97"/>
      <c r="N406" s="97"/>
      <c r="O406" s="97"/>
      <c r="P406" s="97"/>
      <c r="Q406" s="98"/>
      <c r="R406" s="98"/>
      <c r="S406" s="97"/>
      <c r="T406" s="98"/>
      <c r="U406" s="98"/>
    </row>
    <row r="407">
      <c r="L407" s="97"/>
      <c r="M407" s="97"/>
      <c r="N407" s="97"/>
      <c r="O407" s="97"/>
      <c r="P407" s="97"/>
      <c r="Q407" s="98"/>
      <c r="R407" s="98"/>
      <c r="S407" s="97"/>
      <c r="T407" s="98"/>
      <c r="U407" s="98"/>
    </row>
    <row r="408">
      <c r="L408" s="97"/>
      <c r="M408" s="97"/>
      <c r="N408" s="97"/>
      <c r="O408" s="97"/>
      <c r="P408" s="97"/>
      <c r="Q408" s="98"/>
      <c r="R408" s="98"/>
      <c r="S408" s="97"/>
      <c r="T408" s="98"/>
      <c r="U408" s="98"/>
    </row>
    <row r="409">
      <c r="L409" s="97"/>
      <c r="M409" s="97"/>
      <c r="N409" s="97"/>
      <c r="O409" s="97"/>
      <c r="P409" s="97"/>
      <c r="Q409" s="98"/>
      <c r="R409" s="98"/>
      <c r="S409" s="97"/>
      <c r="T409" s="98"/>
      <c r="U409" s="98"/>
    </row>
    <row r="410">
      <c r="L410" s="97"/>
      <c r="M410" s="97"/>
      <c r="N410" s="97"/>
      <c r="O410" s="97"/>
      <c r="P410" s="97"/>
      <c r="Q410" s="98"/>
      <c r="R410" s="98"/>
      <c r="S410" s="97"/>
      <c r="T410" s="98"/>
      <c r="U410" s="98"/>
    </row>
    <row r="411">
      <c r="L411" s="97"/>
      <c r="M411" s="97"/>
      <c r="N411" s="97"/>
      <c r="O411" s="97"/>
      <c r="P411" s="97"/>
      <c r="Q411" s="98"/>
      <c r="R411" s="98"/>
      <c r="S411" s="97"/>
      <c r="T411" s="98"/>
      <c r="U411" s="98"/>
    </row>
    <row r="412">
      <c r="L412" s="97"/>
      <c r="M412" s="97"/>
      <c r="N412" s="97"/>
      <c r="O412" s="97"/>
      <c r="P412" s="97"/>
      <c r="Q412" s="98"/>
      <c r="R412" s="98"/>
      <c r="S412" s="97"/>
      <c r="T412" s="98"/>
      <c r="U412" s="98"/>
    </row>
    <row r="413">
      <c r="L413" s="97"/>
      <c r="M413" s="97"/>
      <c r="N413" s="97"/>
      <c r="O413" s="97"/>
      <c r="P413" s="97"/>
      <c r="Q413" s="98"/>
      <c r="R413" s="98"/>
      <c r="S413" s="97"/>
      <c r="T413" s="98"/>
      <c r="U413" s="98"/>
    </row>
    <row r="414">
      <c r="L414" s="97"/>
      <c r="M414" s="97"/>
      <c r="N414" s="97"/>
      <c r="O414" s="97"/>
      <c r="P414" s="97"/>
      <c r="Q414" s="98"/>
      <c r="R414" s="98"/>
      <c r="S414" s="97"/>
      <c r="T414" s="98"/>
      <c r="U414" s="98"/>
    </row>
    <row r="415">
      <c r="L415" s="97"/>
      <c r="M415" s="97"/>
      <c r="N415" s="97"/>
      <c r="O415" s="97"/>
      <c r="P415" s="97"/>
      <c r="Q415" s="98"/>
      <c r="R415" s="98"/>
      <c r="S415" s="97"/>
      <c r="T415" s="98"/>
      <c r="U415" s="98"/>
    </row>
    <row r="416">
      <c r="L416" s="97"/>
      <c r="M416" s="97"/>
      <c r="N416" s="97"/>
      <c r="O416" s="97"/>
      <c r="P416" s="97"/>
      <c r="Q416" s="98"/>
      <c r="R416" s="98"/>
      <c r="S416" s="97"/>
      <c r="T416" s="98"/>
      <c r="U416" s="98"/>
    </row>
    <row r="417">
      <c r="L417" s="97"/>
      <c r="M417" s="97"/>
      <c r="N417" s="97"/>
      <c r="O417" s="97"/>
      <c r="P417" s="97"/>
      <c r="Q417" s="98"/>
      <c r="R417" s="98"/>
      <c r="S417" s="97"/>
      <c r="T417" s="98"/>
      <c r="U417" s="98"/>
    </row>
    <row r="418">
      <c r="L418" s="97"/>
      <c r="M418" s="97"/>
      <c r="N418" s="97"/>
      <c r="O418" s="97"/>
      <c r="P418" s="97"/>
      <c r="Q418" s="98"/>
      <c r="R418" s="98"/>
      <c r="S418" s="97"/>
      <c r="T418" s="98"/>
      <c r="U418" s="98"/>
    </row>
    <row r="419">
      <c r="L419" s="97"/>
      <c r="M419" s="97"/>
      <c r="N419" s="97"/>
      <c r="O419" s="97"/>
      <c r="P419" s="97"/>
      <c r="Q419" s="98"/>
      <c r="R419" s="98"/>
      <c r="S419" s="97"/>
      <c r="T419" s="98"/>
      <c r="U419" s="98"/>
    </row>
    <row r="420">
      <c r="L420" s="97"/>
      <c r="M420" s="97"/>
      <c r="N420" s="97"/>
      <c r="O420" s="97"/>
      <c r="P420" s="97"/>
      <c r="Q420" s="98"/>
      <c r="R420" s="98"/>
      <c r="S420" s="97"/>
      <c r="T420" s="98"/>
      <c r="U420" s="98"/>
    </row>
    <row r="421">
      <c r="L421" s="97"/>
      <c r="M421" s="97"/>
      <c r="N421" s="97"/>
      <c r="O421" s="97"/>
      <c r="P421" s="97"/>
      <c r="Q421" s="98"/>
      <c r="R421" s="98"/>
      <c r="S421" s="97"/>
      <c r="T421" s="98"/>
      <c r="U421" s="98"/>
    </row>
    <row r="422">
      <c r="L422" s="97"/>
      <c r="M422" s="97"/>
      <c r="N422" s="97"/>
      <c r="O422" s="97"/>
      <c r="P422" s="97"/>
      <c r="Q422" s="98"/>
      <c r="R422" s="98"/>
      <c r="S422" s="97"/>
      <c r="T422" s="98"/>
      <c r="U422" s="98"/>
    </row>
    <row r="423">
      <c r="L423" s="97"/>
      <c r="M423" s="97"/>
      <c r="N423" s="97"/>
      <c r="O423" s="97"/>
      <c r="P423" s="97"/>
      <c r="Q423" s="98"/>
      <c r="R423" s="98"/>
      <c r="S423" s="97"/>
      <c r="T423" s="98"/>
      <c r="U423" s="98"/>
    </row>
    <row r="424">
      <c r="L424" s="97"/>
      <c r="M424" s="97"/>
      <c r="N424" s="97"/>
      <c r="O424" s="97"/>
      <c r="P424" s="97"/>
      <c r="Q424" s="98"/>
      <c r="R424" s="98"/>
      <c r="S424" s="97"/>
      <c r="T424" s="98"/>
      <c r="U424" s="98"/>
    </row>
    <row r="425">
      <c r="L425" s="97"/>
      <c r="M425" s="97"/>
      <c r="N425" s="97"/>
      <c r="O425" s="97"/>
      <c r="P425" s="97"/>
      <c r="Q425" s="98"/>
      <c r="R425" s="98"/>
      <c r="S425" s="97"/>
      <c r="T425" s="98"/>
      <c r="U425" s="98"/>
    </row>
    <row r="426">
      <c r="L426" s="97"/>
      <c r="M426" s="97"/>
      <c r="N426" s="97"/>
      <c r="O426" s="97"/>
      <c r="P426" s="97"/>
      <c r="Q426" s="98"/>
      <c r="R426" s="98"/>
      <c r="S426" s="97"/>
      <c r="T426" s="98"/>
      <c r="U426" s="98"/>
    </row>
    <row r="427">
      <c r="L427" s="97"/>
      <c r="M427" s="97"/>
      <c r="N427" s="97"/>
      <c r="O427" s="97"/>
      <c r="P427" s="97"/>
      <c r="Q427" s="98"/>
      <c r="R427" s="98"/>
      <c r="S427" s="97"/>
      <c r="T427" s="98"/>
      <c r="U427" s="98"/>
    </row>
    <row r="428">
      <c r="L428" s="97"/>
      <c r="M428" s="97"/>
      <c r="N428" s="97"/>
      <c r="O428" s="97"/>
      <c r="P428" s="97"/>
      <c r="Q428" s="98"/>
      <c r="R428" s="98"/>
      <c r="S428" s="97"/>
      <c r="T428" s="98"/>
      <c r="U428" s="98"/>
    </row>
    <row r="429">
      <c r="L429" s="97"/>
      <c r="M429" s="97"/>
      <c r="N429" s="97"/>
      <c r="O429" s="97"/>
      <c r="P429" s="97"/>
      <c r="Q429" s="98"/>
      <c r="R429" s="98"/>
      <c r="S429" s="97"/>
      <c r="T429" s="98"/>
      <c r="U429" s="98"/>
    </row>
    <row r="430">
      <c r="L430" s="97"/>
      <c r="M430" s="97"/>
      <c r="N430" s="97"/>
      <c r="O430" s="97"/>
      <c r="P430" s="97"/>
      <c r="Q430" s="98"/>
      <c r="R430" s="98"/>
      <c r="S430" s="97"/>
      <c r="T430" s="98"/>
      <c r="U430" s="98"/>
    </row>
    <row r="431">
      <c r="L431" s="97"/>
      <c r="M431" s="97"/>
      <c r="N431" s="97"/>
      <c r="O431" s="97"/>
      <c r="P431" s="97"/>
      <c r="Q431" s="98"/>
      <c r="R431" s="98"/>
      <c r="S431" s="97"/>
      <c r="T431" s="98"/>
      <c r="U431" s="98"/>
    </row>
    <row r="432">
      <c r="L432" s="97"/>
      <c r="M432" s="97"/>
      <c r="N432" s="97"/>
      <c r="O432" s="97"/>
      <c r="P432" s="97"/>
      <c r="Q432" s="98"/>
      <c r="R432" s="98"/>
      <c r="S432" s="97"/>
      <c r="T432" s="98"/>
      <c r="U432" s="98"/>
    </row>
    <row r="433">
      <c r="L433" s="97"/>
      <c r="M433" s="97"/>
      <c r="N433" s="97"/>
      <c r="O433" s="97"/>
      <c r="P433" s="97"/>
      <c r="Q433" s="98"/>
      <c r="R433" s="98"/>
      <c r="S433" s="97"/>
      <c r="T433" s="98"/>
      <c r="U433" s="98"/>
    </row>
    <row r="434">
      <c r="L434" s="97"/>
      <c r="M434" s="97"/>
      <c r="N434" s="97"/>
      <c r="O434" s="97"/>
      <c r="P434" s="97"/>
      <c r="Q434" s="98"/>
      <c r="R434" s="98"/>
      <c r="S434" s="97"/>
      <c r="T434" s="98"/>
      <c r="U434" s="98"/>
    </row>
    <row r="435">
      <c r="L435" s="97"/>
      <c r="M435" s="97"/>
      <c r="N435" s="97"/>
      <c r="O435" s="97"/>
      <c r="P435" s="97"/>
      <c r="Q435" s="98"/>
      <c r="R435" s="98"/>
      <c r="S435" s="97"/>
      <c r="T435" s="98"/>
      <c r="U435" s="98"/>
    </row>
    <row r="436">
      <c r="L436" s="97"/>
      <c r="M436" s="97"/>
      <c r="N436" s="97"/>
      <c r="O436" s="97"/>
      <c r="P436" s="97"/>
      <c r="Q436" s="98"/>
      <c r="R436" s="98"/>
      <c r="S436" s="97"/>
      <c r="T436" s="98"/>
      <c r="U436" s="98"/>
    </row>
    <row r="437">
      <c r="L437" s="97"/>
      <c r="M437" s="97"/>
      <c r="N437" s="97"/>
      <c r="O437" s="97"/>
      <c r="P437" s="97"/>
      <c r="Q437" s="98"/>
      <c r="R437" s="98"/>
      <c r="S437" s="97"/>
      <c r="T437" s="98"/>
      <c r="U437" s="98"/>
    </row>
    <row r="438">
      <c r="L438" s="97"/>
      <c r="M438" s="97"/>
      <c r="N438" s="97"/>
      <c r="O438" s="97"/>
      <c r="P438" s="97"/>
      <c r="Q438" s="98"/>
      <c r="R438" s="98"/>
      <c r="S438" s="97"/>
      <c r="T438" s="98"/>
      <c r="U438" s="98"/>
    </row>
    <row r="439">
      <c r="L439" s="97"/>
      <c r="M439" s="97"/>
      <c r="N439" s="97"/>
      <c r="O439" s="97"/>
      <c r="P439" s="97"/>
      <c r="Q439" s="98"/>
      <c r="R439" s="98"/>
      <c r="S439" s="97"/>
      <c r="T439" s="98"/>
      <c r="U439" s="98"/>
    </row>
    <row r="440">
      <c r="L440" s="97"/>
      <c r="M440" s="97"/>
      <c r="N440" s="97"/>
      <c r="O440" s="97"/>
      <c r="P440" s="97"/>
      <c r="Q440" s="98"/>
      <c r="R440" s="98"/>
      <c r="S440" s="97"/>
      <c r="T440" s="98"/>
      <c r="U440" s="98"/>
    </row>
    <row r="441">
      <c r="L441" s="97"/>
      <c r="M441" s="97"/>
      <c r="N441" s="97"/>
      <c r="O441" s="97"/>
      <c r="P441" s="97"/>
      <c r="Q441" s="98"/>
      <c r="R441" s="98"/>
      <c r="S441" s="97"/>
      <c r="T441" s="98"/>
      <c r="U441" s="98"/>
    </row>
    <row r="442">
      <c r="L442" s="97"/>
      <c r="M442" s="97"/>
      <c r="N442" s="97"/>
      <c r="O442" s="97"/>
      <c r="P442" s="97"/>
      <c r="Q442" s="98"/>
      <c r="R442" s="98"/>
      <c r="S442" s="97"/>
      <c r="T442" s="98"/>
      <c r="U442" s="98"/>
    </row>
    <row r="443">
      <c r="L443" s="97"/>
      <c r="M443" s="97"/>
      <c r="N443" s="97"/>
      <c r="O443" s="97"/>
      <c r="P443" s="97"/>
      <c r="Q443" s="98"/>
      <c r="R443" s="98"/>
      <c r="S443" s="97"/>
      <c r="T443" s="98"/>
      <c r="U443" s="98"/>
    </row>
    <row r="444">
      <c r="L444" s="97"/>
      <c r="M444" s="97"/>
      <c r="N444" s="97"/>
      <c r="O444" s="97"/>
      <c r="P444" s="97"/>
      <c r="Q444" s="98"/>
      <c r="R444" s="98"/>
      <c r="S444" s="97"/>
      <c r="T444" s="98"/>
      <c r="U444" s="98"/>
    </row>
    <row r="445">
      <c r="L445" s="97"/>
      <c r="M445" s="97"/>
      <c r="N445" s="97"/>
      <c r="O445" s="97"/>
      <c r="P445" s="97"/>
      <c r="Q445" s="98"/>
      <c r="R445" s="98"/>
      <c r="S445" s="97"/>
      <c r="T445" s="98"/>
      <c r="U445" s="98"/>
    </row>
    <row r="446">
      <c r="L446" s="97"/>
      <c r="M446" s="97"/>
      <c r="N446" s="97"/>
      <c r="O446" s="97"/>
      <c r="P446" s="97"/>
      <c r="Q446" s="98"/>
      <c r="R446" s="98"/>
      <c r="S446" s="97"/>
      <c r="T446" s="98"/>
      <c r="U446" s="98"/>
    </row>
    <row r="447">
      <c r="L447" s="97"/>
      <c r="M447" s="97"/>
      <c r="N447" s="97"/>
      <c r="O447" s="97"/>
      <c r="P447" s="97"/>
      <c r="Q447" s="98"/>
      <c r="R447" s="98"/>
      <c r="S447" s="97"/>
      <c r="T447" s="98"/>
      <c r="U447" s="98"/>
    </row>
    <row r="448">
      <c r="L448" s="97"/>
      <c r="M448" s="97"/>
      <c r="N448" s="97"/>
      <c r="O448" s="97"/>
      <c r="P448" s="97"/>
      <c r="Q448" s="98"/>
      <c r="R448" s="98"/>
      <c r="S448" s="97"/>
      <c r="T448" s="98"/>
      <c r="U448" s="98"/>
    </row>
    <row r="449">
      <c r="L449" s="97"/>
      <c r="M449" s="97"/>
      <c r="N449" s="97"/>
      <c r="O449" s="97"/>
      <c r="P449" s="97"/>
      <c r="Q449" s="98"/>
      <c r="R449" s="98"/>
      <c r="S449" s="97"/>
      <c r="T449" s="98"/>
      <c r="U449" s="98"/>
    </row>
    <row r="450">
      <c r="L450" s="97"/>
      <c r="M450" s="97"/>
      <c r="N450" s="97"/>
      <c r="O450" s="97"/>
      <c r="P450" s="97"/>
      <c r="Q450" s="98"/>
      <c r="R450" s="98"/>
      <c r="S450" s="97"/>
      <c r="T450" s="98"/>
      <c r="U450" s="98"/>
    </row>
    <row r="451">
      <c r="L451" s="97"/>
      <c r="M451" s="97"/>
      <c r="N451" s="97"/>
      <c r="O451" s="97"/>
      <c r="P451" s="97"/>
      <c r="Q451" s="98"/>
      <c r="R451" s="98"/>
      <c r="S451" s="97"/>
      <c r="T451" s="98"/>
      <c r="U451" s="98"/>
    </row>
    <row r="452">
      <c r="L452" s="97"/>
      <c r="M452" s="97"/>
      <c r="N452" s="97"/>
      <c r="O452" s="97"/>
      <c r="P452" s="97"/>
      <c r="Q452" s="98"/>
      <c r="R452" s="98"/>
      <c r="S452" s="97"/>
      <c r="T452" s="98"/>
      <c r="U452" s="98"/>
    </row>
    <row r="453">
      <c r="L453" s="97"/>
      <c r="M453" s="97"/>
      <c r="N453" s="97"/>
      <c r="O453" s="97"/>
      <c r="P453" s="97"/>
      <c r="Q453" s="98"/>
      <c r="R453" s="98"/>
      <c r="S453" s="97"/>
      <c r="T453" s="98"/>
      <c r="U453" s="98"/>
    </row>
    <row r="454">
      <c r="L454" s="97"/>
      <c r="M454" s="97"/>
      <c r="N454" s="97"/>
      <c r="O454" s="97"/>
      <c r="P454" s="97"/>
      <c r="Q454" s="98"/>
      <c r="R454" s="98"/>
      <c r="S454" s="97"/>
      <c r="T454" s="98"/>
      <c r="U454" s="98"/>
    </row>
    <row r="455">
      <c r="L455" s="97"/>
      <c r="M455" s="97"/>
      <c r="N455" s="97"/>
      <c r="O455" s="97"/>
      <c r="P455" s="97"/>
      <c r="Q455" s="98"/>
      <c r="R455" s="98"/>
      <c r="S455" s="97"/>
      <c r="T455" s="98"/>
      <c r="U455" s="98"/>
    </row>
    <row r="456">
      <c r="L456" s="97"/>
      <c r="M456" s="97"/>
      <c r="N456" s="97"/>
      <c r="O456" s="97"/>
      <c r="P456" s="97"/>
      <c r="Q456" s="98"/>
      <c r="R456" s="98"/>
      <c r="S456" s="97"/>
      <c r="T456" s="98"/>
      <c r="U456" s="98"/>
    </row>
    <row r="457">
      <c r="L457" s="97"/>
      <c r="M457" s="97"/>
      <c r="N457" s="97"/>
      <c r="O457" s="97"/>
      <c r="P457" s="97"/>
      <c r="Q457" s="98"/>
      <c r="R457" s="98"/>
      <c r="S457" s="97"/>
      <c r="T457" s="98"/>
      <c r="U457" s="98"/>
    </row>
    <row r="458">
      <c r="L458" s="97"/>
      <c r="M458" s="97"/>
      <c r="N458" s="97"/>
      <c r="O458" s="97"/>
      <c r="P458" s="97"/>
      <c r="Q458" s="98"/>
      <c r="R458" s="98"/>
      <c r="S458" s="97"/>
      <c r="T458" s="98"/>
      <c r="U458" s="98"/>
    </row>
    <row r="459">
      <c r="L459" s="97"/>
      <c r="M459" s="97"/>
      <c r="N459" s="97"/>
      <c r="O459" s="97"/>
      <c r="P459" s="97"/>
      <c r="Q459" s="98"/>
      <c r="R459" s="98"/>
      <c r="S459" s="97"/>
      <c r="T459" s="98"/>
      <c r="U459" s="98"/>
    </row>
    <row r="460">
      <c r="L460" s="97"/>
      <c r="M460" s="97"/>
      <c r="N460" s="97"/>
      <c r="O460" s="97"/>
      <c r="P460" s="97"/>
      <c r="Q460" s="98"/>
      <c r="R460" s="98"/>
      <c r="S460" s="97"/>
      <c r="T460" s="98"/>
      <c r="U460" s="98"/>
    </row>
    <row r="461">
      <c r="L461" s="97"/>
      <c r="M461" s="97"/>
      <c r="N461" s="97"/>
      <c r="O461" s="97"/>
      <c r="P461" s="97"/>
      <c r="Q461" s="98"/>
      <c r="R461" s="98"/>
      <c r="S461" s="97"/>
      <c r="T461" s="98"/>
      <c r="U461" s="98"/>
    </row>
    <row r="462">
      <c r="L462" s="97"/>
      <c r="M462" s="97"/>
      <c r="N462" s="97"/>
      <c r="O462" s="97"/>
      <c r="P462" s="97"/>
      <c r="Q462" s="98"/>
      <c r="R462" s="98"/>
      <c r="S462" s="97"/>
      <c r="T462" s="98"/>
      <c r="U462" s="98"/>
    </row>
    <row r="463">
      <c r="L463" s="97"/>
      <c r="M463" s="97"/>
      <c r="N463" s="97"/>
      <c r="O463" s="97"/>
      <c r="P463" s="97"/>
      <c r="Q463" s="98"/>
      <c r="R463" s="98"/>
      <c r="S463" s="97"/>
      <c r="T463" s="98"/>
      <c r="U463" s="98"/>
    </row>
    <row r="464">
      <c r="L464" s="97"/>
      <c r="M464" s="97"/>
      <c r="N464" s="97"/>
      <c r="O464" s="97"/>
      <c r="P464" s="97"/>
      <c r="Q464" s="98"/>
      <c r="R464" s="98"/>
      <c r="S464" s="97"/>
      <c r="T464" s="98"/>
      <c r="U464" s="98"/>
    </row>
    <row r="465">
      <c r="L465" s="97"/>
      <c r="M465" s="97"/>
      <c r="N465" s="97"/>
      <c r="O465" s="97"/>
      <c r="P465" s="97"/>
      <c r="Q465" s="98"/>
      <c r="R465" s="98"/>
      <c r="S465" s="97"/>
      <c r="T465" s="98"/>
      <c r="U465" s="98"/>
    </row>
    <row r="466">
      <c r="L466" s="97"/>
      <c r="M466" s="97"/>
      <c r="N466" s="97"/>
      <c r="O466" s="97"/>
      <c r="P466" s="97"/>
      <c r="Q466" s="98"/>
      <c r="R466" s="98"/>
      <c r="S466" s="97"/>
      <c r="T466" s="98"/>
      <c r="U466" s="98"/>
    </row>
    <row r="467">
      <c r="L467" s="97"/>
      <c r="M467" s="97"/>
      <c r="N467" s="97"/>
      <c r="O467" s="97"/>
      <c r="P467" s="97"/>
      <c r="Q467" s="98"/>
      <c r="R467" s="98"/>
      <c r="S467" s="97"/>
      <c r="T467" s="98"/>
      <c r="U467" s="98"/>
    </row>
    <row r="468">
      <c r="L468" s="97"/>
      <c r="M468" s="97"/>
      <c r="N468" s="97"/>
      <c r="O468" s="97"/>
      <c r="P468" s="97"/>
      <c r="Q468" s="98"/>
      <c r="R468" s="98"/>
      <c r="S468" s="97"/>
      <c r="T468" s="98"/>
      <c r="U468" s="98"/>
    </row>
    <row r="469">
      <c r="L469" s="97"/>
      <c r="M469" s="97"/>
      <c r="N469" s="97"/>
      <c r="O469" s="97"/>
      <c r="P469" s="97"/>
      <c r="Q469" s="98"/>
      <c r="R469" s="98"/>
      <c r="S469" s="97"/>
      <c r="T469" s="98"/>
      <c r="U469" s="98"/>
    </row>
    <row r="470">
      <c r="L470" s="97"/>
      <c r="M470" s="97"/>
      <c r="N470" s="97"/>
      <c r="O470" s="97"/>
      <c r="P470" s="97"/>
      <c r="Q470" s="98"/>
      <c r="R470" s="98"/>
      <c r="S470" s="97"/>
      <c r="T470" s="98"/>
      <c r="U470" s="98"/>
    </row>
    <row r="471">
      <c r="L471" s="97"/>
      <c r="M471" s="97"/>
      <c r="N471" s="97"/>
      <c r="O471" s="97"/>
      <c r="P471" s="97"/>
      <c r="Q471" s="98"/>
      <c r="R471" s="98"/>
      <c r="S471" s="97"/>
      <c r="T471" s="98"/>
      <c r="U471" s="98"/>
    </row>
    <row r="472">
      <c r="L472" s="97"/>
      <c r="M472" s="97"/>
      <c r="N472" s="97"/>
      <c r="O472" s="97"/>
      <c r="P472" s="97"/>
      <c r="Q472" s="98"/>
      <c r="R472" s="98"/>
      <c r="S472" s="97"/>
      <c r="T472" s="98"/>
      <c r="U472" s="98"/>
    </row>
    <row r="473">
      <c r="L473" s="97"/>
      <c r="M473" s="97"/>
      <c r="N473" s="97"/>
      <c r="O473" s="97"/>
      <c r="P473" s="97"/>
      <c r="Q473" s="98"/>
      <c r="R473" s="98"/>
      <c r="S473" s="97"/>
      <c r="T473" s="98"/>
      <c r="U473" s="98"/>
    </row>
    <row r="474">
      <c r="L474" s="97"/>
      <c r="M474" s="97"/>
      <c r="N474" s="97"/>
      <c r="O474" s="97"/>
      <c r="P474" s="97"/>
      <c r="Q474" s="98"/>
      <c r="R474" s="98"/>
      <c r="S474" s="97"/>
      <c r="T474" s="98"/>
      <c r="U474" s="98"/>
    </row>
    <row r="475">
      <c r="L475" s="97"/>
      <c r="M475" s="97"/>
      <c r="N475" s="97"/>
      <c r="O475" s="97"/>
      <c r="P475" s="97"/>
      <c r="Q475" s="98"/>
      <c r="R475" s="98"/>
      <c r="S475" s="97"/>
      <c r="T475" s="98"/>
      <c r="U475" s="98"/>
    </row>
    <row r="476">
      <c r="L476" s="97"/>
      <c r="M476" s="97"/>
      <c r="N476" s="97"/>
      <c r="O476" s="97"/>
      <c r="P476" s="97"/>
      <c r="Q476" s="98"/>
      <c r="R476" s="98"/>
      <c r="S476" s="97"/>
      <c r="T476" s="98"/>
      <c r="U476" s="98"/>
    </row>
    <row r="477">
      <c r="L477" s="97"/>
      <c r="M477" s="97"/>
      <c r="N477" s="97"/>
      <c r="O477" s="97"/>
      <c r="P477" s="97"/>
      <c r="Q477" s="98"/>
      <c r="R477" s="98"/>
      <c r="S477" s="97"/>
      <c r="T477" s="98"/>
      <c r="U477" s="98"/>
    </row>
    <row r="478">
      <c r="L478" s="97"/>
      <c r="M478" s="97"/>
      <c r="N478" s="97"/>
      <c r="O478" s="97"/>
      <c r="P478" s="97"/>
      <c r="Q478" s="98"/>
      <c r="R478" s="98"/>
      <c r="S478" s="97"/>
      <c r="T478" s="98"/>
      <c r="U478" s="98"/>
    </row>
    <row r="479">
      <c r="L479" s="97"/>
      <c r="M479" s="97"/>
      <c r="N479" s="97"/>
      <c r="O479" s="97"/>
      <c r="P479" s="97"/>
      <c r="Q479" s="98"/>
      <c r="R479" s="98"/>
      <c r="S479" s="97"/>
      <c r="T479" s="98"/>
      <c r="U479" s="98"/>
    </row>
    <row r="480">
      <c r="L480" s="97"/>
      <c r="M480" s="97"/>
      <c r="N480" s="97"/>
      <c r="O480" s="97"/>
      <c r="P480" s="97"/>
      <c r="Q480" s="98"/>
      <c r="R480" s="98"/>
      <c r="S480" s="97"/>
      <c r="T480" s="98"/>
      <c r="U480" s="98"/>
    </row>
    <row r="481">
      <c r="L481" s="97"/>
      <c r="M481" s="97"/>
      <c r="N481" s="97"/>
      <c r="O481" s="97"/>
      <c r="P481" s="97"/>
      <c r="Q481" s="98"/>
      <c r="R481" s="98"/>
      <c r="S481" s="97"/>
      <c r="T481" s="98"/>
      <c r="U481" s="98"/>
    </row>
    <row r="482">
      <c r="L482" s="97"/>
      <c r="M482" s="97"/>
      <c r="N482" s="97"/>
      <c r="O482" s="97"/>
      <c r="P482" s="97"/>
      <c r="Q482" s="98"/>
      <c r="R482" s="98"/>
      <c r="S482" s="97"/>
      <c r="T482" s="98"/>
      <c r="U482" s="98"/>
    </row>
    <row r="483">
      <c r="L483" s="97"/>
      <c r="M483" s="97"/>
      <c r="N483" s="97"/>
      <c r="O483" s="97"/>
      <c r="P483" s="97"/>
      <c r="Q483" s="98"/>
      <c r="R483" s="98"/>
      <c r="S483" s="97"/>
      <c r="T483" s="98"/>
      <c r="U483" s="98"/>
    </row>
    <row r="484">
      <c r="L484" s="97"/>
      <c r="M484" s="97"/>
      <c r="N484" s="97"/>
      <c r="O484" s="97"/>
      <c r="P484" s="97"/>
      <c r="Q484" s="98"/>
      <c r="R484" s="98"/>
      <c r="S484" s="97"/>
      <c r="T484" s="98"/>
      <c r="U484" s="98"/>
    </row>
    <row r="485">
      <c r="L485" s="97"/>
      <c r="M485" s="97"/>
      <c r="N485" s="97"/>
      <c r="O485" s="97"/>
      <c r="P485" s="97"/>
      <c r="Q485" s="98"/>
      <c r="R485" s="98"/>
      <c r="S485" s="97"/>
      <c r="T485" s="98"/>
      <c r="U485" s="98"/>
    </row>
    <row r="486">
      <c r="L486" s="97"/>
      <c r="M486" s="97"/>
      <c r="N486" s="97"/>
      <c r="O486" s="97"/>
      <c r="P486" s="97"/>
      <c r="Q486" s="98"/>
      <c r="R486" s="98"/>
      <c r="S486" s="97"/>
      <c r="T486" s="98"/>
      <c r="U486" s="98"/>
    </row>
    <row r="487">
      <c r="L487" s="97"/>
      <c r="M487" s="97"/>
      <c r="N487" s="97"/>
      <c r="O487" s="97"/>
      <c r="P487" s="97"/>
      <c r="Q487" s="98"/>
      <c r="R487" s="98"/>
      <c r="S487" s="97"/>
      <c r="T487" s="98"/>
      <c r="U487" s="98"/>
    </row>
    <row r="488">
      <c r="L488" s="97"/>
      <c r="M488" s="97"/>
      <c r="N488" s="97"/>
      <c r="O488" s="97"/>
      <c r="P488" s="97"/>
      <c r="Q488" s="98"/>
      <c r="R488" s="98"/>
      <c r="S488" s="97"/>
      <c r="T488" s="98"/>
      <c r="U488" s="98"/>
    </row>
    <row r="489">
      <c r="L489" s="97"/>
      <c r="M489" s="97"/>
      <c r="N489" s="97"/>
      <c r="O489" s="97"/>
      <c r="P489" s="97"/>
      <c r="Q489" s="98"/>
      <c r="R489" s="98"/>
      <c r="S489" s="97"/>
      <c r="T489" s="98"/>
      <c r="U489" s="98"/>
    </row>
    <row r="490">
      <c r="L490" s="97"/>
      <c r="M490" s="97"/>
      <c r="N490" s="97"/>
      <c r="O490" s="97"/>
      <c r="P490" s="97"/>
      <c r="Q490" s="98"/>
      <c r="R490" s="98"/>
      <c r="S490" s="97"/>
      <c r="T490" s="98"/>
      <c r="U490" s="98"/>
    </row>
    <row r="491">
      <c r="L491" s="97"/>
      <c r="M491" s="97"/>
      <c r="N491" s="97"/>
      <c r="O491" s="97"/>
      <c r="P491" s="97"/>
      <c r="Q491" s="98"/>
      <c r="R491" s="98"/>
      <c r="S491" s="97"/>
      <c r="T491" s="98"/>
      <c r="U491" s="98"/>
    </row>
    <row r="492">
      <c r="L492" s="97"/>
      <c r="M492" s="97"/>
      <c r="N492" s="97"/>
      <c r="O492" s="97"/>
      <c r="P492" s="97"/>
      <c r="Q492" s="98"/>
      <c r="R492" s="98"/>
      <c r="S492" s="97"/>
      <c r="T492" s="98"/>
      <c r="U492" s="98"/>
    </row>
    <row r="493">
      <c r="L493" s="97"/>
      <c r="M493" s="97"/>
      <c r="N493" s="97"/>
      <c r="O493" s="97"/>
      <c r="P493" s="97"/>
      <c r="Q493" s="98"/>
      <c r="R493" s="98"/>
      <c r="S493" s="97"/>
      <c r="T493" s="98"/>
      <c r="U493" s="98"/>
    </row>
    <row r="494">
      <c r="L494" s="97"/>
      <c r="M494" s="97"/>
      <c r="N494" s="97"/>
      <c r="O494" s="97"/>
      <c r="P494" s="97"/>
      <c r="Q494" s="98"/>
      <c r="R494" s="98"/>
      <c r="S494" s="97"/>
      <c r="T494" s="98"/>
      <c r="U494" s="98"/>
    </row>
    <row r="495">
      <c r="L495" s="97"/>
      <c r="M495" s="97"/>
      <c r="N495" s="97"/>
      <c r="O495" s="97"/>
      <c r="P495" s="97"/>
      <c r="Q495" s="98"/>
      <c r="R495" s="98"/>
      <c r="S495" s="97"/>
      <c r="T495" s="98"/>
      <c r="U495" s="98"/>
    </row>
    <row r="496">
      <c r="L496" s="97"/>
      <c r="M496" s="97"/>
      <c r="N496" s="97"/>
      <c r="O496" s="97"/>
      <c r="P496" s="97"/>
      <c r="Q496" s="98"/>
      <c r="R496" s="98"/>
      <c r="S496" s="97"/>
      <c r="T496" s="98"/>
      <c r="U496" s="98"/>
    </row>
    <row r="497">
      <c r="L497" s="97"/>
      <c r="M497" s="97"/>
      <c r="N497" s="97"/>
      <c r="O497" s="97"/>
      <c r="P497" s="97"/>
      <c r="Q497" s="98"/>
      <c r="R497" s="98"/>
      <c r="S497" s="97"/>
      <c r="T497" s="98"/>
      <c r="U497" s="98"/>
    </row>
    <row r="498">
      <c r="L498" s="97"/>
      <c r="M498" s="97"/>
      <c r="N498" s="97"/>
      <c r="O498" s="97"/>
      <c r="P498" s="97"/>
      <c r="Q498" s="98"/>
      <c r="R498" s="98"/>
      <c r="S498" s="97"/>
      <c r="T498" s="98"/>
      <c r="U498" s="98"/>
    </row>
    <row r="499">
      <c r="L499" s="97"/>
      <c r="M499" s="97"/>
      <c r="N499" s="97"/>
      <c r="O499" s="97"/>
      <c r="P499" s="97"/>
      <c r="Q499" s="98"/>
      <c r="R499" s="98"/>
      <c r="S499" s="97"/>
      <c r="T499" s="98"/>
      <c r="U499" s="98"/>
    </row>
    <row r="500">
      <c r="L500" s="97"/>
      <c r="M500" s="97"/>
      <c r="N500" s="97"/>
      <c r="O500" s="97"/>
      <c r="P500" s="97"/>
      <c r="Q500" s="98"/>
      <c r="R500" s="98"/>
      <c r="S500" s="97"/>
      <c r="T500" s="98"/>
      <c r="U500" s="98"/>
    </row>
    <row r="501">
      <c r="L501" s="97"/>
      <c r="M501" s="97"/>
      <c r="N501" s="97"/>
      <c r="O501" s="97"/>
      <c r="P501" s="97"/>
      <c r="Q501" s="98"/>
      <c r="R501" s="98"/>
      <c r="S501" s="97"/>
      <c r="T501" s="98"/>
      <c r="U501" s="98"/>
    </row>
    <row r="502">
      <c r="L502" s="97"/>
      <c r="M502" s="97"/>
      <c r="N502" s="97"/>
      <c r="O502" s="97"/>
      <c r="P502" s="97"/>
      <c r="Q502" s="98"/>
      <c r="R502" s="98"/>
      <c r="S502" s="97"/>
      <c r="T502" s="98"/>
      <c r="U502" s="98"/>
    </row>
    <row r="503">
      <c r="L503" s="97"/>
      <c r="M503" s="97"/>
      <c r="N503" s="97"/>
      <c r="O503" s="97"/>
      <c r="P503" s="97"/>
      <c r="Q503" s="98"/>
      <c r="R503" s="98"/>
      <c r="S503" s="97"/>
      <c r="T503" s="98"/>
      <c r="U503" s="98"/>
    </row>
    <row r="504">
      <c r="L504" s="97"/>
      <c r="M504" s="97"/>
      <c r="N504" s="97"/>
      <c r="O504" s="97"/>
      <c r="P504" s="97"/>
      <c r="Q504" s="98"/>
      <c r="R504" s="98"/>
      <c r="S504" s="97"/>
      <c r="T504" s="98"/>
      <c r="U504" s="98"/>
    </row>
    <row r="505">
      <c r="L505" s="97"/>
      <c r="M505" s="97"/>
      <c r="N505" s="97"/>
      <c r="O505" s="97"/>
      <c r="P505" s="97"/>
      <c r="Q505" s="98"/>
      <c r="R505" s="98"/>
      <c r="S505" s="97"/>
      <c r="T505" s="98"/>
      <c r="U505" s="98"/>
    </row>
    <row r="506">
      <c r="L506" s="97"/>
      <c r="M506" s="97"/>
      <c r="N506" s="97"/>
      <c r="O506" s="97"/>
      <c r="P506" s="97"/>
      <c r="Q506" s="98"/>
      <c r="R506" s="98"/>
      <c r="S506" s="97"/>
      <c r="T506" s="98"/>
      <c r="U506" s="98"/>
    </row>
    <row r="507">
      <c r="L507" s="97"/>
      <c r="M507" s="97"/>
      <c r="N507" s="97"/>
      <c r="O507" s="97"/>
      <c r="P507" s="97"/>
      <c r="Q507" s="98"/>
      <c r="R507" s="98"/>
      <c r="S507" s="97"/>
      <c r="T507" s="98"/>
      <c r="U507" s="98"/>
    </row>
    <row r="508">
      <c r="L508" s="97"/>
      <c r="M508" s="97"/>
      <c r="N508" s="97"/>
      <c r="O508" s="97"/>
      <c r="P508" s="97"/>
      <c r="Q508" s="98"/>
      <c r="R508" s="98"/>
      <c r="S508" s="97"/>
      <c r="T508" s="98"/>
      <c r="U508" s="98"/>
    </row>
    <row r="509">
      <c r="L509" s="97"/>
      <c r="M509" s="97"/>
      <c r="N509" s="97"/>
      <c r="O509" s="97"/>
      <c r="P509" s="97"/>
      <c r="Q509" s="98"/>
      <c r="R509" s="98"/>
      <c r="S509" s="97"/>
      <c r="T509" s="98"/>
      <c r="U509" s="98"/>
    </row>
    <row r="510">
      <c r="L510" s="97"/>
      <c r="M510" s="97"/>
      <c r="N510" s="97"/>
      <c r="O510" s="97"/>
      <c r="P510" s="97"/>
      <c r="Q510" s="98"/>
      <c r="R510" s="98"/>
      <c r="S510" s="97"/>
      <c r="T510" s="98"/>
      <c r="U510" s="98"/>
    </row>
    <row r="511">
      <c r="L511" s="97"/>
      <c r="M511" s="97"/>
      <c r="N511" s="97"/>
      <c r="O511" s="97"/>
      <c r="P511" s="97"/>
      <c r="Q511" s="98"/>
      <c r="R511" s="98"/>
      <c r="S511" s="97"/>
      <c r="T511" s="98"/>
      <c r="U511" s="98"/>
    </row>
    <row r="512">
      <c r="L512" s="97"/>
      <c r="M512" s="97"/>
      <c r="N512" s="97"/>
      <c r="O512" s="97"/>
      <c r="P512" s="97"/>
      <c r="Q512" s="98"/>
      <c r="R512" s="98"/>
      <c r="S512" s="97"/>
      <c r="T512" s="98"/>
      <c r="U512" s="98"/>
    </row>
    <row r="513">
      <c r="L513" s="97"/>
      <c r="M513" s="97"/>
      <c r="N513" s="97"/>
      <c r="O513" s="97"/>
      <c r="P513" s="97"/>
      <c r="Q513" s="98"/>
      <c r="R513" s="98"/>
      <c r="S513" s="97"/>
      <c r="T513" s="98"/>
      <c r="U513" s="98"/>
    </row>
    <row r="514">
      <c r="L514" s="97"/>
      <c r="M514" s="97"/>
      <c r="N514" s="97"/>
      <c r="O514" s="97"/>
      <c r="P514" s="97"/>
      <c r="Q514" s="98"/>
      <c r="R514" s="98"/>
      <c r="S514" s="97"/>
      <c r="T514" s="98"/>
      <c r="U514" s="98"/>
    </row>
    <row r="515">
      <c r="L515" s="97"/>
      <c r="M515" s="97"/>
      <c r="N515" s="97"/>
      <c r="O515" s="97"/>
      <c r="P515" s="97"/>
      <c r="Q515" s="98"/>
      <c r="R515" s="98"/>
      <c r="S515" s="97"/>
      <c r="T515" s="98"/>
      <c r="U515" s="98"/>
    </row>
    <row r="516">
      <c r="L516" s="97"/>
      <c r="M516" s="97"/>
      <c r="N516" s="97"/>
      <c r="O516" s="97"/>
      <c r="P516" s="97"/>
      <c r="Q516" s="98"/>
      <c r="R516" s="98"/>
      <c r="S516" s="97"/>
      <c r="T516" s="98"/>
      <c r="U516" s="98"/>
    </row>
    <row r="517">
      <c r="L517" s="97"/>
      <c r="M517" s="97"/>
      <c r="N517" s="97"/>
      <c r="O517" s="97"/>
      <c r="P517" s="97"/>
      <c r="Q517" s="98"/>
      <c r="R517" s="98"/>
      <c r="S517" s="97"/>
      <c r="T517" s="98"/>
      <c r="U517" s="98"/>
    </row>
    <row r="518">
      <c r="L518" s="97"/>
      <c r="M518" s="97"/>
      <c r="N518" s="97"/>
      <c r="O518" s="97"/>
      <c r="P518" s="97"/>
      <c r="Q518" s="98"/>
      <c r="R518" s="98"/>
      <c r="S518" s="97"/>
      <c r="T518" s="98"/>
      <c r="U518" s="98"/>
    </row>
    <row r="519">
      <c r="L519" s="97"/>
      <c r="M519" s="97"/>
      <c r="N519" s="97"/>
      <c r="O519" s="97"/>
      <c r="P519" s="97"/>
      <c r="Q519" s="98"/>
      <c r="R519" s="98"/>
      <c r="S519" s="97"/>
      <c r="T519" s="98"/>
      <c r="U519" s="98"/>
    </row>
    <row r="520">
      <c r="L520" s="97"/>
      <c r="M520" s="97"/>
      <c r="N520" s="97"/>
      <c r="O520" s="97"/>
      <c r="P520" s="97"/>
      <c r="Q520" s="98"/>
      <c r="R520" s="98"/>
      <c r="S520" s="97"/>
      <c r="T520" s="98"/>
      <c r="U520" s="98"/>
    </row>
    <row r="521">
      <c r="L521" s="97"/>
      <c r="M521" s="97"/>
      <c r="N521" s="97"/>
      <c r="O521" s="97"/>
      <c r="P521" s="97"/>
      <c r="Q521" s="98"/>
      <c r="R521" s="98"/>
      <c r="S521" s="97"/>
      <c r="T521" s="98"/>
      <c r="U521" s="98"/>
    </row>
    <row r="522">
      <c r="L522" s="97"/>
      <c r="M522" s="97"/>
      <c r="N522" s="97"/>
      <c r="O522" s="97"/>
      <c r="P522" s="97"/>
      <c r="Q522" s="98"/>
      <c r="R522" s="98"/>
      <c r="S522" s="97"/>
      <c r="T522" s="98"/>
      <c r="U522" s="98"/>
    </row>
    <row r="523">
      <c r="L523" s="97"/>
      <c r="M523" s="97"/>
      <c r="N523" s="97"/>
      <c r="O523" s="97"/>
      <c r="P523" s="97"/>
      <c r="Q523" s="98"/>
      <c r="R523" s="98"/>
      <c r="S523" s="97"/>
      <c r="T523" s="98"/>
      <c r="U523" s="98"/>
    </row>
    <row r="524">
      <c r="L524" s="97"/>
      <c r="M524" s="97"/>
      <c r="N524" s="97"/>
      <c r="O524" s="97"/>
      <c r="P524" s="97"/>
      <c r="Q524" s="98"/>
      <c r="R524" s="98"/>
      <c r="S524" s="97"/>
      <c r="T524" s="98"/>
      <c r="U524" s="98"/>
    </row>
    <row r="525">
      <c r="L525" s="97"/>
      <c r="M525" s="97"/>
      <c r="N525" s="97"/>
      <c r="O525" s="97"/>
      <c r="P525" s="97"/>
      <c r="Q525" s="98"/>
      <c r="R525" s="98"/>
      <c r="S525" s="97"/>
      <c r="T525" s="98"/>
      <c r="U525" s="98"/>
    </row>
    <row r="526">
      <c r="L526" s="97"/>
      <c r="M526" s="97"/>
      <c r="N526" s="97"/>
      <c r="O526" s="97"/>
      <c r="P526" s="97"/>
      <c r="Q526" s="98"/>
      <c r="R526" s="98"/>
      <c r="S526" s="97"/>
      <c r="T526" s="98"/>
      <c r="U526" s="98"/>
    </row>
    <row r="527">
      <c r="L527" s="97"/>
      <c r="M527" s="97"/>
      <c r="N527" s="97"/>
      <c r="O527" s="97"/>
      <c r="P527" s="97"/>
      <c r="Q527" s="98"/>
      <c r="R527" s="98"/>
      <c r="S527" s="97"/>
      <c r="T527" s="98"/>
      <c r="U527" s="98"/>
    </row>
    <row r="528">
      <c r="L528" s="97"/>
      <c r="M528" s="97"/>
      <c r="N528" s="97"/>
      <c r="O528" s="97"/>
      <c r="P528" s="97"/>
      <c r="Q528" s="98"/>
      <c r="R528" s="98"/>
      <c r="S528" s="97"/>
      <c r="T528" s="98"/>
      <c r="U528" s="98"/>
    </row>
    <row r="529">
      <c r="L529" s="97"/>
      <c r="M529" s="97"/>
      <c r="N529" s="97"/>
      <c r="O529" s="97"/>
      <c r="P529" s="97"/>
      <c r="Q529" s="98"/>
      <c r="R529" s="98"/>
      <c r="S529" s="97"/>
      <c r="T529" s="98"/>
      <c r="U529" s="98"/>
    </row>
    <row r="530">
      <c r="L530" s="97"/>
      <c r="M530" s="97"/>
      <c r="N530" s="97"/>
      <c r="O530" s="97"/>
      <c r="P530" s="97"/>
      <c r="Q530" s="98"/>
      <c r="R530" s="98"/>
      <c r="S530" s="97"/>
      <c r="T530" s="98"/>
      <c r="U530" s="98"/>
    </row>
    <row r="531">
      <c r="L531" s="97"/>
      <c r="M531" s="97"/>
      <c r="N531" s="97"/>
      <c r="O531" s="97"/>
      <c r="P531" s="97"/>
      <c r="Q531" s="98"/>
      <c r="R531" s="98"/>
      <c r="S531" s="97"/>
      <c r="T531" s="98"/>
      <c r="U531" s="98"/>
    </row>
    <row r="532">
      <c r="L532" s="97"/>
      <c r="M532" s="97"/>
      <c r="N532" s="97"/>
      <c r="O532" s="97"/>
      <c r="P532" s="97"/>
      <c r="Q532" s="98"/>
      <c r="R532" s="98"/>
      <c r="S532" s="97"/>
      <c r="T532" s="98"/>
      <c r="U532" s="98"/>
    </row>
    <row r="533">
      <c r="L533" s="97"/>
      <c r="M533" s="97"/>
      <c r="N533" s="97"/>
      <c r="O533" s="97"/>
      <c r="P533" s="97"/>
      <c r="Q533" s="98"/>
      <c r="R533" s="98"/>
      <c r="S533" s="97"/>
      <c r="T533" s="98"/>
      <c r="U533" s="98"/>
    </row>
    <row r="534">
      <c r="L534" s="97"/>
      <c r="M534" s="97"/>
      <c r="N534" s="97"/>
      <c r="O534" s="97"/>
      <c r="P534" s="97"/>
      <c r="Q534" s="98"/>
      <c r="R534" s="98"/>
      <c r="S534" s="97"/>
      <c r="T534" s="98"/>
      <c r="U534" s="98"/>
    </row>
    <row r="535">
      <c r="L535" s="97"/>
      <c r="M535" s="97"/>
      <c r="N535" s="97"/>
      <c r="O535" s="97"/>
      <c r="P535" s="97"/>
      <c r="Q535" s="98"/>
      <c r="R535" s="98"/>
      <c r="S535" s="97"/>
      <c r="T535" s="98"/>
      <c r="U535" s="98"/>
    </row>
    <row r="536">
      <c r="L536" s="97"/>
      <c r="M536" s="97"/>
      <c r="N536" s="97"/>
      <c r="O536" s="97"/>
      <c r="P536" s="97"/>
      <c r="Q536" s="98"/>
      <c r="R536" s="98"/>
      <c r="S536" s="97"/>
      <c r="T536" s="98"/>
      <c r="U536" s="98"/>
    </row>
    <row r="537">
      <c r="L537" s="97"/>
      <c r="M537" s="97"/>
      <c r="N537" s="97"/>
      <c r="O537" s="97"/>
      <c r="P537" s="97"/>
      <c r="Q537" s="98"/>
      <c r="R537" s="98"/>
      <c r="S537" s="97"/>
      <c r="T537" s="98"/>
      <c r="U537" s="98"/>
    </row>
    <row r="538">
      <c r="L538" s="97"/>
      <c r="M538" s="97"/>
      <c r="N538" s="97"/>
      <c r="O538" s="97"/>
      <c r="P538" s="97"/>
      <c r="Q538" s="98"/>
      <c r="R538" s="98"/>
      <c r="S538" s="97"/>
      <c r="T538" s="98"/>
      <c r="U538" s="98"/>
    </row>
    <row r="539">
      <c r="L539" s="97"/>
      <c r="M539" s="97"/>
      <c r="N539" s="97"/>
      <c r="O539" s="97"/>
      <c r="P539" s="97"/>
      <c r="Q539" s="98"/>
      <c r="R539" s="98"/>
      <c r="S539" s="97"/>
      <c r="T539" s="98"/>
      <c r="U539" s="98"/>
    </row>
    <row r="540">
      <c r="L540" s="97"/>
      <c r="M540" s="97"/>
      <c r="N540" s="97"/>
      <c r="O540" s="97"/>
      <c r="P540" s="97"/>
      <c r="Q540" s="98"/>
      <c r="R540" s="98"/>
      <c r="S540" s="97"/>
      <c r="T540" s="98"/>
      <c r="U540" s="98"/>
    </row>
    <row r="541">
      <c r="L541" s="97"/>
      <c r="M541" s="97"/>
      <c r="N541" s="97"/>
      <c r="O541" s="97"/>
      <c r="P541" s="97"/>
      <c r="Q541" s="98"/>
      <c r="R541" s="98"/>
      <c r="S541" s="97"/>
      <c r="T541" s="98"/>
      <c r="U541" s="98"/>
    </row>
    <row r="542">
      <c r="L542" s="97"/>
      <c r="M542" s="97"/>
      <c r="N542" s="97"/>
      <c r="O542" s="97"/>
      <c r="P542" s="97"/>
      <c r="Q542" s="98"/>
      <c r="R542" s="98"/>
      <c r="S542" s="97"/>
      <c r="T542" s="98"/>
      <c r="U542" s="98"/>
    </row>
    <row r="543">
      <c r="L543" s="97"/>
      <c r="M543" s="97"/>
      <c r="N543" s="97"/>
      <c r="O543" s="97"/>
      <c r="P543" s="97"/>
      <c r="Q543" s="98"/>
      <c r="R543" s="98"/>
      <c r="S543" s="97"/>
      <c r="T543" s="98"/>
      <c r="U543" s="98"/>
    </row>
    <row r="544">
      <c r="L544" s="97"/>
      <c r="M544" s="97"/>
      <c r="N544" s="97"/>
      <c r="O544" s="97"/>
      <c r="P544" s="97"/>
      <c r="Q544" s="98"/>
      <c r="R544" s="98"/>
      <c r="S544" s="97"/>
      <c r="T544" s="98"/>
      <c r="U544" s="98"/>
    </row>
    <row r="545">
      <c r="L545" s="97"/>
      <c r="M545" s="97"/>
      <c r="N545" s="97"/>
      <c r="O545" s="97"/>
      <c r="P545" s="97"/>
      <c r="Q545" s="98"/>
      <c r="R545" s="98"/>
      <c r="S545" s="97"/>
      <c r="T545" s="98"/>
      <c r="U545" s="98"/>
    </row>
    <row r="546">
      <c r="L546" s="97"/>
      <c r="M546" s="97"/>
      <c r="N546" s="97"/>
      <c r="O546" s="97"/>
      <c r="P546" s="97"/>
      <c r="Q546" s="98"/>
      <c r="R546" s="98"/>
      <c r="S546" s="97"/>
      <c r="T546" s="98"/>
      <c r="U546" s="98"/>
    </row>
    <row r="547">
      <c r="L547" s="97"/>
      <c r="M547" s="97"/>
      <c r="N547" s="97"/>
      <c r="O547" s="97"/>
      <c r="P547" s="97"/>
      <c r="Q547" s="98"/>
      <c r="R547" s="98"/>
      <c r="S547" s="97"/>
      <c r="T547" s="98"/>
      <c r="U547" s="98"/>
    </row>
    <row r="548">
      <c r="L548" s="97"/>
      <c r="M548" s="97"/>
      <c r="N548" s="97"/>
      <c r="O548" s="97"/>
      <c r="P548" s="97"/>
      <c r="Q548" s="98"/>
      <c r="R548" s="98"/>
      <c r="S548" s="97"/>
      <c r="T548" s="98"/>
      <c r="U548" s="98"/>
    </row>
    <row r="549">
      <c r="L549" s="97"/>
      <c r="M549" s="97"/>
      <c r="N549" s="97"/>
      <c r="O549" s="97"/>
      <c r="P549" s="97"/>
      <c r="Q549" s="98"/>
      <c r="R549" s="98"/>
      <c r="S549" s="97"/>
      <c r="T549" s="98"/>
      <c r="U549" s="98"/>
    </row>
    <row r="550">
      <c r="L550" s="97"/>
      <c r="M550" s="97"/>
      <c r="N550" s="97"/>
      <c r="O550" s="97"/>
      <c r="P550" s="97"/>
      <c r="Q550" s="98"/>
      <c r="R550" s="98"/>
      <c r="S550" s="97"/>
      <c r="T550" s="98"/>
      <c r="U550" s="98"/>
    </row>
    <row r="551">
      <c r="L551" s="97"/>
      <c r="M551" s="97"/>
      <c r="N551" s="97"/>
      <c r="O551" s="97"/>
      <c r="P551" s="97"/>
      <c r="Q551" s="98"/>
      <c r="R551" s="98"/>
      <c r="S551" s="97"/>
      <c r="T551" s="98"/>
      <c r="U551" s="98"/>
    </row>
    <row r="552">
      <c r="L552" s="97"/>
      <c r="M552" s="97"/>
      <c r="N552" s="97"/>
      <c r="O552" s="97"/>
      <c r="P552" s="97"/>
      <c r="Q552" s="98"/>
      <c r="R552" s="98"/>
      <c r="S552" s="97"/>
      <c r="T552" s="98"/>
      <c r="U552" s="98"/>
    </row>
    <row r="553">
      <c r="L553" s="97"/>
      <c r="M553" s="97"/>
      <c r="N553" s="97"/>
      <c r="O553" s="97"/>
      <c r="P553" s="97"/>
      <c r="Q553" s="98"/>
      <c r="R553" s="98"/>
      <c r="S553" s="97"/>
      <c r="T553" s="98"/>
      <c r="U553" s="98"/>
    </row>
    <row r="554">
      <c r="L554" s="97"/>
      <c r="M554" s="97"/>
      <c r="N554" s="97"/>
      <c r="O554" s="97"/>
      <c r="P554" s="97"/>
      <c r="Q554" s="98"/>
      <c r="R554" s="98"/>
      <c r="S554" s="97"/>
      <c r="T554" s="98"/>
      <c r="U554" s="98"/>
    </row>
    <row r="555">
      <c r="L555" s="97"/>
      <c r="M555" s="97"/>
      <c r="N555" s="97"/>
      <c r="O555" s="97"/>
      <c r="P555" s="97"/>
      <c r="Q555" s="98"/>
      <c r="R555" s="98"/>
      <c r="S555" s="97"/>
      <c r="T555" s="98"/>
      <c r="U555" s="98"/>
    </row>
    <row r="556">
      <c r="L556" s="97"/>
      <c r="M556" s="97"/>
      <c r="N556" s="97"/>
      <c r="O556" s="97"/>
      <c r="P556" s="97"/>
      <c r="Q556" s="98"/>
      <c r="R556" s="98"/>
      <c r="S556" s="97"/>
      <c r="T556" s="98"/>
      <c r="U556" s="98"/>
    </row>
    <row r="557">
      <c r="L557" s="97"/>
      <c r="M557" s="97"/>
      <c r="N557" s="97"/>
      <c r="O557" s="97"/>
      <c r="P557" s="97"/>
      <c r="Q557" s="98"/>
      <c r="R557" s="98"/>
      <c r="S557" s="97"/>
      <c r="T557" s="98"/>
      <c r="U557" s="98"/>
    </row>
    <row r="558">
      <c r="L558" s="97"/>
      <c r="M558" s="97"/>
      <c r="N558" s="97"/>
      <c r="O558" s="97"/>
      <c r="P558" s="97"/>
      <c r="Q558" s="98"/>
      <c r="R558" s="98"/>
      <c r="S558" s="97"/>
      <c r="T558" s="98"/>
      <c r="U558" s="98"/>
    </row>
    <row r="559">
      <c r="L559" s="97"/>
      <c r="M559" s="97"/>
      <c r="N559" s="97"/>
      <c r="O559" s="97"/>
      <c r="P559" s="97"/>
      <c r="Q559" s="98"/>
      <c r="R559" s="98"/>
      <c r="S559" s="97"/>
      <c r="T559" s="98"/>
      <c r="U559" s="98"/>
    </row>
    <row r="560">
      <c r="L560" s="97"/>
      <c r="M560" s="97"/>
      <c r="N560" s="97"/>
      <c r="O560" s="97"/>
      <c r="P560" s="97"/>
      <c r="Q560" s="98"/>
      <c r="R560" s="98"/>
      <c r="S560" s="97"/>
      <c r="T560" s="98"/>
      <c r="U560" s="98"/>
    </row>
    <row r="561">
      <c r="L561" s="97"/>
      <c r="M561" s="97"/>
      <c r="N561" s="97"/>
      <c r="O561" s="97"/>
      <c r="P561" s="97"/>
      <c r="Q561" s="98"/>
      <c r="R561" s="98"/>
      <c r="S561" s="97"/>
      <c r="T561" s="98"/>
      <c r="U561" s="98"/>
    </row>
    <row r="562">
      <c r="L562" s="97"/>
      <c r="M562" s="97"/>
      <c r="N562" s="97"/>
      <c r="O562" s="97"/>
      <c r="P562" s="97"/>
      <c r="Q562" s="98"/>
      <c r="R562" s="98"/>
      <c r="S562" s="97"/>
      <c r="T562" s="98"/>
      <c r="U562" s="98"/>
    </row>
    <row r="563">
      <c r="L563" s="97"/>
      <c r="M563" s="97"/>
      <c r="N563" s="97"/>
      <c r="O563" s="97"/>
      <c r="P563" s="97"/>
      <c r="Q563" s="98"/>
      <c r="R563" s="98"/>
      <c r="S563" s="97"/>
      <c r="T563" s="98"/>
      <c r="U563" s="98"/>
    </row>
    <row r="564">
      <c r="L564" s="97"/>
      <c r="M564" s="97"/>
      <c r="N564" s="97"/>
      <c r="O564" s="97"/>
      <c r="P564" s="97"/>
      <c r="Q564" s="98"/>
      <c r="R564" s="98"/>
      <c r="S564" s="97"/>
      <c r="T564" s="98"/>
      <c r="U564" s="98"/>
    </row>
    <row r="565">
      <c r="L565" s="97"/>
      <c r="M565" s="97"/>
      <c r="N565" s="97"/>
      <c r="O565" s="97"/>
      <c r="P565" s="97"/>
      <c r="Q565" s="98"/>
      <c r="R565" s="98"/>
      <c r="S565" s="97"/>
      <c r="T565" s="98"/>
      <c r="U565" s="98"/>
    </row>
    <row r="566">
      <c r="L566" s="97"/>
      <c r="M566" s="97"/>
      <c r="N566" s="97"/>
      <c r="O566" s="97"/>
      <c r="P566" s="97"/>
      <c r="Q566" s="98"/>
      <c r="R566" s="98"/>
      <c r="S566" s="97"/>
      <c r="T566" s="98"/>
      <c r="U566" s="98"/>
    </row>
    <row r="567">
      <c r="L567" s="97"/>
      <c r="M567" s="97"/>
      <c r="N567" s="97"/>
      <c r="O567" s="97"/>
      <c r="P567" s="97"/>
      <c r="Q567" s="98"/>
      <c r="R567" s="98"/>
      <c r="S567" s="97"/>
      <c r="T567" s="98"/>
      <c r="U567" s="98"/>
    </row>
    <row r="568">
      <c r="L568" s="97"/>
      <c r="M568" s="97"/>
      <c r="N568" s="97"/>
      <c r="O568" s="97"/>
      <c r="P568" s="97"/>
      <c r="Q568" s="98"/>
      <c r="R568" s="98"/>
      <c r="S568" s="97"/>
      <c r="T568" s="98"/>
      <c r="U568" s="98"/>
    </row>
    <row r="569">
      <c r="L569" s="97"/>
      <c r="M569" s="97"/>
      <c r="N569" s="97"/>
      <c r="O569" s="97"/>
      <c r="P569" s="97"/>
      <c r="Q569" s="98"/>
      <c r="R569" s="98"/>
      <c r="S569" s="97"/>
      <c r="T569" s="98"/>
      <c r="U569" s="98"/>
    </row>
    <row r="570">
      <c r="L570" s="97"/>
      <c r="M570" s="97"/>
      <c r="N570" s="97"/>
      <c r="O570" s="97"/>
      <c r="P570" s="97"/>
      <c r="Q570" s="98"/>
      <c r="R570" s="98"/>
      <c r="S570" s="97"/>
      <c r="T570" s="98"/>
      <c r="U570" s="98"/>
    </row>
    <row r="571">
      <c r="L571" s="97"/>
      <c r="M571" s="97"/>
      <c r="N571" s="97"/>
      <c r="O571" s="97"/>
      <c r="P571" s="97"/>
      <c r="Q571" s="98"/>
      <c r="R571" s="98"/>
      <c r="S571" s="97"/>
      <c r="T571" s="98"/>
      <c r="U571" s="98"/>
    </row>
    <row r="572">
      <c r="L572" s="97"/>
      <c r="M572" s="97"/>
      <c r="N572" s="97"/>
      <c r="O572" s="97"/>
      <c r="P572" s="97"/>
      <c r="Q572" s="98"/>
      <c r="R572" s="98"/>
      <c r="S572" s="97"/>
      <c r="T572" s="98"/>
      <c r="U572" s="98"/>
    </row>
    <row r="573">
      <c r="L573" s="97"/>
      <c r="M573" s="97"/>
      <c r="N573" s="97"/>
      <c r="O573" s="97"/>
      <c r="P573" s="97"/>
      <c r="Q573" s="98"/>
      <c r="R573" s="98"/>
      <c r="S573" s="97"/>
      <c r="T573" s="98"/>
      <c r="U573" s="98"/>
    </row>
    <row r="574">
      <c r="L574" s="97"/>
      <c r="M574" s="97"/>
      <c r="N574" s="97"/>
      <c r="O574" s="97"/>
      <c r="P574" s="97"/>
      <c r="Q574" s="98"/>
      <c r="R574" s="98"/>
      <c r="S574" s="97"/>
      <c r="T574" s="98"/>
      <c r="U574" s="98"/>
    </row>
    <row r="575">
      <c r="L575" s="97"/>
      <c r="M575" s="97"/>
      <c r="N575" s="97"/>
      <c r="O575" s="97"/>
      <c r="P575" s="97"/>
      <c r="Q575" s="98"/>
      <c r="R575" s="98"/>
      <c r="S575" s="97"/>
      <c r="T575" s="98"/>
      <c r="U575" s="98"/>
    </row>
    <row r="576">
      <c r="L576" s="97"/>
      <c r="M576" s="97"/>
      <c r="N576" s="97"/>
      <c r="O576" s="97"/>
      <c r="P576" s="97"/>
      <c r="Q576" s="98"/>
      <c r="R576" s="98"/>
      <c r="S576" s="97"/>
      <c r="T576" s="98"/>
      <c r="U576" s="98"/>
    </row>
    <row r="577">
      <c r="L577" s="97"/>
      <c r="M577" s="97"/>
      <c r="N577" s="97"/>
      <c r="O577" s="97"/>
      <c r="P577" s="97"/>
      <c r="Q577" s="98"/>
      <c r="R577" s="98"/>
      <c r="S577" s="97"/>
      <c r="T577" s="98"/>
      <c r="U577" s="98"/>
    </row>
    <row r="578">
      <c r="L578" s="97"/>
      <c r="M578" s="97"/>
      <c r="N578" s="97"/>
      <c r="O578" s="97"/>
      <c r="P578" s="97"/>
      <c r="Q578" s="98"/>
      <c r="R578" s="98"/>
      <c r="S578" s="97"/>
      <c r="T578" s="98"/>
      <c r="U578" s="98"/>
    </row>
    <row r="579">
      <c r="L579" s="97"/>
      <c r="M579" s="97"/>
      <c r="N579" s="97"/>
      <c r="O579" s="97"/>
      <c r="P579" s="97"/>
      <c r="Q579" s="98"/>
      <c r="R579" s="98"/>
      <c r="S579" s="97"/>
      <c r="T579" s="98"/>
      <c r="U579" s="98"/>
    </row>
    <row r="580">
      <c r="L580" s="97"/>
      <c r="M580" s="97"/>
      <c r="N580" s="97"/>
      <c r="O580" s="97"/>
      <c r="P580" s="97"/>
      <c r="Q580" s="98"/>
      <c r="R580" s="98"/>
      <c r="S580" s="97"/>
      <c r="T580" s="98"/>
      <c r="U580" s="98"/>
    </row>
    <row r="581">
      <c r="L581" s="97"/>
      <c r="M581" s="97"/>
      <c r="N581" s="97"/>
      <c r="O581" s="97"/>
      <c r="P581" s="97"/>
      <c r="Q581" s="98"/>
      <c r="R581" s="98"/>
      <c r="S581" s="97"/>
      <c r="T581" s="98"/>
      <c r="U581" s="98"/>
    </row>
    <row r="582">
      <c r="L582" s="97"/>
      <c r="M582" s="97"/>
      <c r="N582" s="97"/>
      <c r="O582" s="97"/>
      <c r="P582" s="97"/>
      <c r="Q582" s="98"/>
      <c r="R582" s="98"/>
      <c r="S582" s="97"/>
      <c r="T582" s="98"/>
      <c r="U582" s="98"/>
    </row>
    <row r="583">
      <c r="L583" s="97"/>
      <c r="M583" s="97"/>
      <c r="N583" s="97"/>
      <c r="O583" s="97"/>
      <c r="P583" s="97"/>
      <c r="Q583" s="98"/>
      <c r="R583" s="98"/>
      <c r="S583" s="97"/>
      <c r="T583" s="98"/>
      <c r="U583" s="98"/>
    </row>
    <row r="584">
      <c r="L584" s="97"/>
      <c r="M584" s="97"/>
      <c r="N584" s="97"/>
      <c r="O584" s="97"/>
      <c r="P584" s="97"/>
      <c r="Q584" s="98"/>
      <c r="R584" s="98"/>
      <c r="S584" s="97"/>
      <c r="T584" s="98"/>
      <c r="U584" s="98"/>
    </row>
    <row r="585">
      <c r="L585" s="97"/>
      <c r="M585" s="97"/>
      <c r="N585" s="97"/>
      <c r="O585" s="97"/>
      <c r="P585" s="97"/>
      <c r="Q585" s="98"/>
      <c r="R585" s="98"/>
      <c r="S585" s="97"/>
      <c r="T585" s="98"/>
      <c r="U585" s="98"/>
    </row>
    <row r="586">
      <c r="L586" s="97"/>
      <c r="M586" s="97"/>
      <c r="N586" s="97"/>
      <c r="O586" s="97"/>
      <c r="P586" s="97"/>
      <c r="Q586" s="98"/>
      <c r="R586" s="98"/>
      <c r="S586" s="97"/>
      <c r="T586" s="98"/>
      <c r="U586" s="98"/>
    </row>
    <row r="587">
      <c r="L587" s="97"/>
      <c r="M587" s="97"/>
      <c r="N587" s="97"/>
      <c r="O587" s="97"/>
      <c r="P587" s="97"/>
      <c r="Q587" s="98"/>
      <c r="R587" s="98"/>
      <c r="S587" s="97"/>
      <c r="T587" s="98"/>
      <c r="U587" s="98"/>
    </row>
    <row r="588">
      <c r="L588" s="97"/>
      <c r="M588" s="97"/>
      <c r="N588" s="97"/>
      <c r="O588" s="97"/>
      <c r="P588" s="97"/>
      <c r="Q588" s="98"/>
      <c r="R588" s="98"/>
      <c r="S588" s="97"/>
      <c r="T588" s="98"/>
      <c r="U588" s="98"/>
    </row>
    <row r="589">
      <c r="L589" s="97"/>
      <c r="M589" s="97"/>
      <c r="N589" s="97"/>
      <c r="O589" s="97"/>
      <c r="P589" s="97"/>
      <c r="Q589" s="98"/>
      <c r="R589" s="98"/>
      <c r="S589" s="97"/>
      <c r="T589" s="98"/>
      <c r="U589" s="98"/>
    </row>
    <row r="590">
      <c r="L590" s="97"/>
      <c r="M590" s="97"/>
      <c r="N590" s="97"/>
      <c r="O590" s="97"/>
      <c r="P590" s="97"/>
      <c r="Q590" s="98"/>
      <c r="R590" s="98"/>
      <c r="S590" s="97"/>
      <c r="T590" s="98"/>
      <c r="U590" s="98"/>
    </row>
    <row r="591">
      <c r="L591" s="97"/>
      <c r="M591" s="97"/>
      <c r="N591" s="97"/>
      <c r="O591" s="97"/>
      <c r="P591" s="97"/>
      <c r="Q591" s="98"/>
      <c r="R591" s="98"/>
      <c r="S591" s="97"/>
      <c r="T591" s="98"/>
      <c r="U591" s="98"/>
    </row>
    <row r="592">
      <c r="L592" s="97"/>
      <c r="M592" s="97"/>
      <c r="N592" s="97"/>
      <c r="O592" s="97"/>
      <c r="P592" s="97"/>
      <c r="Q592" s="98"/>
      <c r="R592" s="98"/>
      <c r="S592" s="97"/>
      <c r="T592" s="98"/>
      <c r="U592" s="98"/>
    </row>
    <row r="593">
      <c r="L593" s="97"/>
      <c r="M593" s="97"/>
      <c r="N593" s="97"/>
      <c r="O593" s="97"/>
      <c r="P593" s="97"/>
      <c r="Q593" s="98"/>
      <c r="R593" s="98"/>
      <c r="S593" s="97"/>
      <c r="T593" s="98"/>
      <c r="U593" s="98"/>
    </row>
    <row r="594">
      <c r="L594" s="97"/>
      <c r="M594" s="97"/>
      <c r="N594" s="97"/>
      <c r="O594" s="97"/>
      <c r="P594" s="97"/>
      <c r="Q594" s="98"/>
      <c r="R594" s="98"/>
      <c r="S594" s="97"/>
      <c r="T594" s="98"/>
      <c r="U594" s="98"/>
    </row>
    <row r="595">
      <c r="L595" s="97"/>
      <c r="M595" s="97"/>
      <c r="N595" s="97"/>
      <c r="O595" s="97"/>
      <c r="P595" s="97"/>
      <c r="Q595" s="98"/>
      <c r="R595" s="98"/>
      <c r="S595" s="97"/>
      <c r="T595" s="98"/>
      <c r="U595" s="98"/>
    </row>
    <row r="596">
      <c r="L596" s="97"/>
      <c r="M596" s="97"/>
      <c r="N596" s="97"/>
      <c r="O596" s="97"/>
      <c r="P596" s="97"/>
      <c r="Q596" s="98"/>
      <c r="R596" s="98"/>
      <c r="S596" s="97"/>
      <c r="T596" s="98"/>
      <c r="U596" s="98"/>
    </row>
    <row r="597">
      <c r="L597" s="97"/>
      <c r="M597" s="97"/>
      <c r="N597" s="97"/>
      <c r="O597" s="97"/>
      <c r="P597" s="97"/>
      <c r="Q597" s="98"/>
      <c r="R597" s="98"/>
      <c r="S597" s="97"/>
      <c r="T597" s="98"/>
      <c r="U597" s="98"/>
    </row>
    <row r="598">
      <c r="L598" s="97"/>
      <c r="M598" s="97"/>
      <c r="N598" s="97"/>
      <c r="O598" s="97"/>
      <c r="P598" s="97"/>
      <c r="Q598" s="98"/>
      <c r="R598" s="98"/>
      <c r="S598" s="97"/>
      <c r="T598" s="98"/>
      <c r="U598" s="98"/>
    </row>
    <row r="599">
      <c r="L599" s="97"/>
      <c r="M599" s="97"/>
      <c r="N599" s="97"/>
      <c r="O599" s="97"/>
      <c r="P599" s="97"/>
      <c r="Q599" s="98"/>
      <c r="R599" s="98"/>
      <c r="S599" s="97"/>
      <c r="T599" s="98"/>
      <c r="U599" s="98"/>
    </row>
    <row r="600">
      <c r="L600" s="97"/>
      <c r="M600" s="97"/>
      <c r="N600" s="97"/>
      <c r="O600" s="97"/>
      <c r="P600" s="97"/>
      <c r="Q600" s="98"/>
      <c r="R600" s="98"/>
      <c r="S600" s="97"/>
      <c r="T600" s="98"/>
      <c r="U600" s="98"/>
    </row>
    <row r="601">
      <c r="L601" s="97"/>
      <c r="M601" s="97"/>
      <c r="N601" s="97"/>
      <c r="O601" s="97"/>
      <c r="P601" s="97"/>
      <c r="Q601" s="98"/>
      <c r="R601" s="98"/>
      <c r="S601" s="97"/>
      <c r="T601" s="98"/>
      <c r="U601" s="98"/>
    </row>
    <row r="602">
      <c r="L602" s="97"/>
      <c r="M602" s="97"/>
      <c r="N602" s="97"/>
      <c r="O602" s="97"/>
      <c r="P602" s="97"/>
      <c r="Q602" s="98"/>
      <c r="R602" s="98"/>
      <c r="S602" s="97"/>
      <c r="T602" s="98"/>
      <c r="U602" s="98"/>
    </row>
    <row r="603">
      <c r="L603" s="97"/>
      <c r="M603" s="97"/>
      <c r="N603" s="97"/>
      <c r="O603" s="97"/>
      <c r="P603" s="97"/>
      <c r="Q603" s="98"/>
      <c r="R603" s="98"/>
      <c r="S603" s="97"/>
      <c r="T603" s="98"/>
      <c r="U603" s="98"/>
    </row>
    <row r="604">
      <c r="L604" s="97"/>
      <c r="M604" s="97"/>
      <c r="N604" s="97"/>
      <c r="O604" s="97"/>
      <c r="P604" s="97"/>
      <c r="Q604" s="98"/>
      <c r="R604" s="98"/>
      <c r="S604" s="97"/>
      <c r="T604" s="98"/>
      <c r="U604" s="98"/>
    </row>
    <row r="605">
      <c r="L605" s="97"/>
      <c r="M605" s="97"/>
      <c r="N605" s="97"/>
      <c r="O605" s="97"/>
      <c r="P605" s="97"/>
      <c r="Q605" s="98"/>
      <c r="R605" s="98"/>
      <c r="S605" s="97"/>
      <c r="T605" s="98"/>
      <c r="U605" s="98"/>
    </row>
    <row r="606">
      <c r="L606" s="97"/>
      <c r="M606" s="97"/>
      <c r="N606" s="97"/>
      <c r="O606" s="97"/>
      <c r="P606" s="97"/>
      <c r="Q606" s="98"/>
      <c r="R606" s="98"/>
      <c r="S606" s="97"/>
      <c r="T606" s="98"/>
      <c r="U606" s="98"/>
    </row>
    <row r="607">
      <c r="L607" s="97"/>
      <c r="M607" s="97"/>
      <c r="N607" s="97"/>
      <c r="O607" s="97"/>
      <c r="P607" s="97"/>
      <c r="Q607" s="98"/>
      <c r="R607" s="98"/>
      <c r="S607" s="97"/>
      <c r="T607" s="98"/>
      <c r="U607" s="98"/>
    </row>
    <row r="608">
      <c r="L608" s="97"/>
      <c r="M608" s="97"/>
      <c r="N608" s="97"/>
      <c r="O608" s="97"/>
      <c r="P608" s="97"/>
      <c r="Q608" s="98"/>
      <c r="R608" s="98"/>
      <c r="S608" s="97"/>
      <c r="T608" s="98"/>
      <c r="U608" s="98"/>
    </row>
    <row r="609">
      <c r="L609" s="97"/>
      <c r="M609" s="97"/>
      <c r="N609" s="97"/>
      <c r="O609" s="97"/>
      <c r="P609" s="97"/>
      <c r="Q609" s="98"/>
      <c r="R609" s="98"/>
      <c r="S609" s="97"/>
      <c r="T609" s="98"/>
      <c r="U609" s="98"/>
    </row>
    <row r="610">
      <c r="L610" s="97"/>
      <c r="M610" s="97"/>
      <c r="N610" s="97"/>
      <c r="O610" s="97"/>
      <c r="P610" s="97"/>
      <c r="Q610" s="98"/>
      <c r="R610" s="98"/>
      <c r="S610" s="97"/>
      <c r="T610" s="98"/>
      <c r="U610" s="98"/>
    </row>
    <row r="611">
      <c r="L611" s="97"/>
      <c r="M611" s="97"/>
      <c r="N611" s="97"/>
      <c r="O611" s="97"/>
      <c r="P611" s="97"/>
      <c r="Q611" s="98"/>
      <c r="R611" s="98"/>
      <c r="S611" s="97"/>
      <c r="T611" s="98"/>
      <c r="U611" s="98"/>
    </row>
    <row r="612">
      <c r="L612" s="97"/>
      <c r="M612" s="97"/>
      <c r="N612" s="97"/>
      <c r="O612" s="97"/>
      <c r="P612" s="97"/>
      <c r="Q612" s="98"/>
      <c r="R612" s="98"/>
      <c r="S612" s="97"/>
      <c r="T612" s="98"/>
      <c r="U612" s="98"/>
    </row>
    <row r="613">
      <c r="L613" s="97"/>
      <c r="M613" s="97"/>
      <c r="N613" s="97"/>
      <c r="O613" s="97"/>
      <c r="P613" s="97"/>
      <c r="Q613" s="98"/>
      <c r="R613" s="98"/>
      <c r="S613" s="97"/>
      <c r="T613" s="98"/>
      <c r="U613" s="98"/>
    </row>
    <row r="614">
      <c r="L614" s="97"/>
      <c r="M614" s="97"/>
      <c r="N614" s="97"/>
      <c r="O614" s="97"/>
      <c r="P614" s="97"/>
      <c r="Q614" s="98"/>
      <c r="R614" s="98"/>
      <c r="S614" s="97"/>
      <c r="T614" s="98"/>
      <c r="U614" s="98"/>
    </row>
    <row r="615">
      <c r="L615" s="97"/>
      <c r="M615" s="97"/>
      <c r="N615" s="97"/>
      <c r="O615" s="97"/>
      <c r="P615" s="97"/>
      <c r="Q615" s="98"/>
      <c r="R615" s="98"/>
      <c r="S615" s="97"/>
      <c r="T615" s="98"/>
      <c r="U615" s="98"/>
    </row>
    <row r="616">
      <c r="L616" s="97"/>
      <c r="M616" s="97"/>
      <c r="N616" s="97"/>
      <c r="O616" s="97"/>
      <c r="P616" s="97"/>
      <c r="Q616" s="98"/>
      <c r="R616" s="98"/>
      <c r="S616" s="97"/>
      <c r="T616" s="98"/>
      <c r="U616" s="98"/>
    </row>
    <row r="617">
      <c r="L617" s="97"/>
      <c r="M617" s="97"/>
      <c r="N617" s="97"/>
      <c r="O617" s="97"/>
      <c r="P617" s="97"/>
      <c r="Q617" s="98"/>
      <c r="R617" s="98"/>
      <c r="S617" s="97"/>
      <c r="T617" s="98"/>
      <c r="U617" s="98"/>
    </row>
    <row r="618">
      <c r="L618" s="97"/>
      <c r="M618" s="97"/>
      <c r="N618" s="97"/>
      <c r="O618" s="97"/>
      <c r="P618" s="97"/>
      <c r="Q618" s="98"/>
      <c r="R618" s="98"/>
      <c r="S618" s="97"/>
      <c r="T618" s="98"/>
      <c r="U618" s="98"/>
    </row>
    <row r="619">
      <c r="L619" s="97"/>
      <c r="M619" s="97"/>
      <c r="N619" s="97"/>
      <c r="O619" s="97"/>
      <c r="P619" s="97"/>
      <c r="Q619" s="98"/>
      <c r="R619" s="98"/>
      <c r="S619" s="97"/>
      <c r="T619" s="98"/>
      <c r="U619" s="98"/>
    </row>
    <row r="620">
      <c r="L620" s="97"/>
      <c r="M620" s="97"/>
      <c r="N620" s="97"/>
      <c r="O620" s="97"/>
      <c r="P620" s="97"/>
      <c r="Q620" s="98"/>
      <c r="R620" s="98"/>
      <c r="S620" s="97"/>
      <c r="T620" s="98"/>
      <c r="U620" s="98"/>
    </row>
    <row r="621">
      <c r="L621" s="97"/>
      <c r="M621" s="97"/>
      <c r="N621" s="97"/>
      <c r="O621" s="97"/>
      <c r="P621" s="97"/>
      <c r="Q621" s="98"/>
      <c r="R621" s="98"/>
      <c r="S621" s="97"/>
      <c r="T621" s="98"/>
      <c r="U621" s="98"/>
    </row>
    <row r="622">
      <c r="L622" s="97"/>
      <c r="M622" s="97"/>
      <c r="N622" s="97"/>
      <c r="O622" s="97"/>
      <c r="P622" s="97"/>
      <c r="Q622" s="98"/>
      <c r="R622" s="98"/>
      <c r="S622" s="97"/>
      <c r="T622" s="98"/>
      <c r="U622" s="98"/>
    </row>
    <row r="623">
      <c r="L623" s="97"/>
      <c r="M623" s="97"/>
      <c r="N623" s="97"/>
      <c r="O623" s="97"/>
      <c r="P623" s="97"/>
      <c r="Q623" s="98"/>
      <c r="R623" s="98"/>
      <c r="S623" s="97"/>
      <c r="T623" s="98"/>
      <c r="U623" s="98"/>
    </row>
    <row r="624">
      <c r="L624" s="97"/>
      <c r="M624" s="97"/>
      <c r="N624" s="97"/>
      <c r="O624" s="97"/>
      <c r="P624" s="97"/>
      <c r="Q624" s="98"/>
      <c r="R624" s="98"/>
      <c r="S624" s="97"/>
      <c r="T624" s="98"/>
      <c r="U624" s="98"/>
    </row>
    <row r="625">
      <c r="L625" s="97"/>
      <c r="M625" s="97"/>
      <c r="N625" s="97"/>
      <c r="O625" s="97"/>
      <c r="P625" s="97"/>
      <c r="Q625" s="98"/>
      <c r="R625" s="98"/>
      <c r="S625" s="97"/>
      <c r="T625" s="98"/>
      <c r="U625" s="98"/>
    </row>
    <row r="626">
      <c r="L626" s="97"/>
      <c r="M626" s="97"/>
      <c r="N626" s="97"/>
      <c r="O626" s="97"/>
      <c r="P626" s="97"/>
      <c r="Q626" s="98"/>
      <c r="R626" s="98"/>
      <c r="S626" s="97"/>
      <c r="T626" s="98"/>
      <c r="U626" s="98"/>
    </row>
    <row r="627">
      <c r="L627" s="97"/>
      <c r="M627" s="97"/>
      <c r="N627" s="97"/>
      <c r="O627" s="97"/>
      <c r="P627" s="97"/>
      <c r="Q627" s="98"/>
      <c r="R627" s="98"/>
      <c r="S627" s="97"/>
      <c r="T627" s="98"/>
      <c r="U627" s="98"/>
    </row>
    <row r="628">
      <c r="L628" s="97"/>
      <c r="M628" s="97"/>
      <c r="N628" s="97"/>
      <c r="O628" s="97"/>
      <c r="P628" s="97"/>
      <c r="Q628" s="98"/>
      <c r="R628" s="98"/>
      <c r="S628" s="97"/>
      <c r="T628" s="98"/>
      <c r="U628" s="98"/>
    </row>
    <row r="629">
      <c r="L629" s="97"/>
      <c r="M629" s="97"/>
      <c r="N629" s="97"/>
      <c r="O629" s="97"/>
      <c r="P629" s="97"/>
      <c r="Q629" s="98"/>
      <c r="R629" s="98"/>
      <c r="S629" s="97"/>
      <c r="T629" s="98"/>
      <c r="U629" s="98"/>
    </row>
    <row r="630">
      <c r="L630" s="97"/>
      <c r="M630" s="97"/>
      <c r="N630" s="97"/>
      <c r="O630" s="97"/>
      <c r="P630" s="97"/>
      <c r="Q630" s="98"/>
      <c r="R630" s="98"/>
      <c r="S630" s="97"/>
      <c r="T630" s="98"/>
      <c r="U630" s="98"/>
    </row>
    <row r="631">
      <c r="L631" s="97"/>
      <c r="M631" s="97"/>
      <c r="N631" s="97"/>
      <c r="O631" s="97"/>
      <c r="P631" s="97"/>
      <c r="Q631" s="98"/>
      <c r="R631" s="98"/>
      <c r="S631" s="97"/>
      <c r="T631" s="98"/>
      <c r="U631" s="98"/>
    </row>
    <row r="632">
      <c r="L632" s="97"/>
      <c r="M632" s="97"/>
      <c r="N632" s="97"/>
      <c r="O632" s="97"/>
      <c r="P632" s="97"/>
      <c r="Q632" s="98"/>
      <c r="R632" s="98"/>
      <c r="S632" s="97"/>
      <c r="T632" s="98"/>
      <c r="U632" s="98"/>
    </row>
    <row r="633">
      <c r="L633" s="97"/>
      <c r="M633" s="97"/>
      <c r="N633" s="97"/>
      <c r="O633" s="97"/>
      <c r="P633" s="97"/>
      <c r="Q633" s="98"/>
      <c r="R633" s="98"/>
      <c r="S633" s="97"/>
      <c r="T633" s="98"/>
      <c r="U633" s="98"/>
    </row>
    <row r="634">
      <c r="L634" s="97"/>
      <c r="M634" s="97"/>
      <c r="N634" s="97"/>
      <c r="O634" s="97"/>
      <c r="P634" s="97"/>
      <c r="Q634" s="98"/>
      <c r="R634" s="98"/>
      <c r="S634" s="97"/>
      <c r="T634" s="98"/>
      <c r="U634" s="98"/>
    </row>
    <row r="635">
      <c r="L635" s="97"/>
      <c r="M635" s="97"/>
      <c r="N635" s="97"/>
      <c r="O635" s="97"/>
      <c r="P635" s="97"/>
      <c r="Q635" s="98"/>
      <c r="R635" s="98"/>
      <c r="S635" s="97"/>
      <c r="T635" s="98"/>
      <c r="U635" s="98"/>
    </row>
    <row r="636">
      <c r="L636" s="97"/>
      <c r="M636" s="97"/>
      <c r="N636" s="97"/>
      <c r="O636" s="97"/>
      <c r="P636" s="97"/>
      <c r="Q636" s="98"/>
      <c r="R636" s="98"/>
      <c r="S636" s="97"/>
      <c r="T636" s="98"/>
      <c r="U636" s="98"/>
    </row>
    <row r="637">
      <c r="L637" s="97"/>
      <c r="M637" s="97"/>
      <c r="N637" s="97"/>
      <c r="O637" s="97"/>
      <c r="P637" s="97"/>
      <c r="Q637" s="98"/>
      <c r="R637" s="98"/>
      <c r="S637" s="97"/>
      <c r="T637" s="98"/>
      <c r="U637" s="98"/>
    </row>
    <row r="638">
      <c r="L638" s="97"/>
      <c r="M638" s="97"/>
      <c r="N638" s="97"/>
      <c r="O638" s="97"/>
      <c r="P638" s="97"/>
      <c r="Q638" s="98"/>
      <c r="R638" s="98"/>
      <c r="S638" s="97"/>
      <c r="T638" s="98"/>
      <c r="U638" s="98"/>
    </row>
    <row r="639">
      <c r="L639" s="97"/>
      <c r="M639" s="97"/>
      <c r="N639" s="97"/>
      <c r="O639" s="97"/>
      <c r="P639" s="97"/>
      <c r="Q639" s="98"/>
      <c r="R639" s="98"/>
      <c r="S639" s="97"/>
      <c r="T639" s="98"/>
      <c r="U639" s="98"/>
    </row>
    <row r="640">
      <c r="L640" s="97"/>
      <c r="M640" s="97"/>
      <c r="N640" s="97"/>
      <c r="O640" s="97"/>
      <c r="P640" s="97"/>
      <c r="Q640" s="98"/>
      <c r="R640" s="98"/>
      <c r="S640" s="97"/>
      <c r="T640" s="98"/>
      <c r="U640" s="98"/>
    </row>
    <row r="641">
      <c r="L641" s="97"/>
      <c r="M641" s="97"/>
      <c r="N641" s="97"/>
      <c r="O641" s="97"/>
      <c r="P641" s="97"/>
      <c r="Q641" s="98"/>
      <c r="R641" s="98"/>
      <c r="S641" s="97"/>
      <c r="T641" s="98"/>
      <c r="U641" s="98"/>
    </row>
    <row r="642">
      <c r="L642" s="97"/>
      <c r="M642" s="97"/>
      <c r="N642" s="97"/>
      <c r="O642" s="97"/>
      <c r="P642" s="97"/>
      <c r="Q642" s="98"/>
      <c r="R642" s="98"/>
      <c r="S642" s="97"/>
      <c r="T642" s="98"/>
      <c r="U642" s="98"/>
    </row>
    <row r="643">
      <c r="L643" s="97"/>
      <c r="M643" s="97"/>
      <c r="N643" s="97"/>
      <c r="O643" s="97"/>
      <c r="P643" s="97"/>
      <c r="Q643" s="98"/>
      <c r="R643" s="98"/>
      <c r="S643" s="97"/>
      <c r="T643" s="98"/>
      <c r="U643" s="98"/>
    </row>
    <row r="644">
      <c r="L644" s="97"/>
      <c r="M644" s="97"/>
      <c r="N644" s="97"/>
      <c r="O644" s="97"/>
      <c r="P644" s="97"/>
      <c r="Q644" s="98"/>
      <c r="R644" s="98"/>
      <c r="S644" s="97"/>
      <c r="T644" s="98"/>
      <c r="U644" s="98"/>
    </row>
    <row r="645">
      <c r="L645" s="97"/>
      <c r="M645" s="97"/>
      <c r="N645" s="97"/>
      <c r="O645" s="97"/>
      <c r="P645" s="97"/>
      <c r="Q645" s="98"/>
      <c r="R645" s="98"/>
      <c r="S645" s="97"/>
      <c r="T645" s="98"/>
      <c r="U645" s="98"/>
    </row>
    <row r="646">
      <c r="L646" s="97"/>
      <c r="M646" s="97"/>
      <c r="N646" s="97"/>
      <c r="O646" s="97"/>
      <c r="P646" s="97"/>
      <c r="Q646" s="98"/>
      <c r="R646" s="98"/>
      <c r="S646" s="97"/>
      <c r="T646" s="98"/>
      <c r="U646" s="98"/>
    </row>
    <row r="647">
      <c r="L647" s="97"/>
      <c r="M647" s="97"/>
      <c r="N647" s="97"/>
      <c r="O647" s="97"/>
      <c r="P647" s="97"/>
      <c r="Q647" s="98"/>
      <c r="R647" s="98"/>
      <c r="S647" s="97"/>
      <c r="T647" s="98"/>
      <c r="U647" s="98"/>
    </row>
    <row r="648">
      <c r="L648" s="97"/>
      <c r="M648" s="97"/>
      <c r="N648" s="97"/>
      <c r="O648" s="97"/>
      <c r="P648" s="97"/>
      <c r="Q648" s="98"/>
      <c r="R648" s="98"/>
      <c r="S648" s="97"/>
      <c r="T648" s="98"/>
      <c r="U648" s="98"/>
    </row>
    <row r="649">
      <c r="L649" s="97"/>
      <c r="M649" s="97"/>
      <c r="N649" s="97"/>
      <c r="O649" s="97"/>
      <c r="P649" s="97"/>
      <c r="Q649" s="98"/>
      <c r="R649" s="98"/>
      <c r="S649" s="97"/>
      <c r="T649" s="98"/>
      <c r="U649" s="98"/>
    </row>
    <row r="650">
      <c r="L650" s="97"/>
      <c r="M650" s="97"/>
      <c r="N650" s="97"/>
      <c r="O650" s="97"/>
      <c r="P650" s="97"/>
      <c r="Q650" s="98"/>
      <c r="R650" s="98"/>
      <c r="S650" s="97"/>
      <c r="T650" s="98"/>
      <c r="U650" s="98"/>
    </row>
    <row r="651">
      <c r="L651" s="97"/>
      <c r="M651" s="97"/>
      <c r="N651" s="97"/>
      <c r="O651" s="97"/>
      <c r="P651" s="97"/>
      <c r="Q651" s="98"/>
      <c r="R651" s="98"/>
      <c r="S651" s="97"/>
      <c r="T651" s="98"/>
      <c r="U651" s="98"/>
    </row>
    <row r="652">
      <c r="L652" s="97"/>
      <c r="M652" s="97"/>
      <c r="N652" s="97"/>
      <c r="O652" s="97"/>
      <c r="P652" s="97"/>
      <c r="Q652" s="98"/>
      <c r="R652" s="98"/>
      <c r="S652" s="97"/>
      <c r="T652" s="98"/>
      <c r="U652" s="98"/>
    </row>
    <row r="653">
      <c r="L653" s="97"/>
      <c r="M653" s="97"/>
      <c r="N653" s="97"/>
      <c r="O653" s="97"/>
      <c r="P653" s="97"/>
      <c r="Q653" s="98"/>
      <c r="R653" s="98"/>
      <c r="S653" s="97"/>
      <c r="T653" s="98"/>
      <c r="U653" s="98"/>
    </row>
    <row r="654">
      <c r="L654" s="97"/>
      <c r="M654" s="97"/>
      <c r="N654" s="97"/>
      <c r="O654" s="97"/>
      <c r="P654" s="97"/>
      <c r="Q654" s="98"/>
      <c r="R654" s="98"/>
      <c r="S654" s="97"/>
      <c r="T654" s="98"/>
      <c r="U654" s="98"/>
    </row>
    <row r="655">
      <c r="L655" s="97"/>
      <c r="M655" s="97"/>
      <c r="N655" s="97"/>
      <c r="O655" s="97"/>
      <c r="P655" s="97"/>
      <c r="Q655" s="98"/>
      <c r="R655" s="98"/>
      <c r="S655" s="97"/>
      <c r="T655" s="98"/>
      <c r="U655" s="98"/>
    </row>
    <row r="656">
      <c r="L656" s="97"/>
      <c r="M656" s="97"/>
      <c r="N656" s="97"/>
      <c r="O656" s="97"/>
      <c r="P656" s="97"/>
      <c r="Q656" s="98"/>
      <c r="R656" s="98"/>
      <c r="S656" s="97"/>
      <c r="T656" s="98"/>
      <c r="U656" s="98"/>
    </row>
    <row r="657">
      <c r="L657" s="97"/>
      <c r="M657" s="97"/>
      <c r="N657" s="97"/>
      <c r="O657" s="97"/>
      <c r="P657" s="97"/>
      <c r="Q657" s="98"/>
      <c r="R657" s="98"/>
      <c r="S657" s="97"/>
      <c r="T657" s="98"/>
      <c r="U657" s="98"/>
    </row>
    <row r="658">
      <c r="L658" s="97"/>
      <c r="M658" s="97"/>
      <c r="N658" s="97"/>
      <c r="O658" s="97"/>
      <c r="P658" s="97"/>
      <c r="Q658" s="98"/>
      <c r="R658" s="98"/>
      <c r="S658" s="97"/>
      <c r="T658" s="98"/>
      <c r="U658" s="98"/>
    </row>
    <row r="659">
      <c r="L659" s="97"/>
      <c r="M659" s="97"/>
      <c r="N659" s="97"/>
      <c r="O659" s="97"/>
      <c r="P659" s="97"/>
      <c r="Q659" s="98"/>
      <c r="R659" s="98"/>
      <c r="S659" s="97"/>
      <c r="T659" s="98"/>
      <c r="U659" s="98"/>
    </row>
    <row r="660">
      <c r="L660" s="97"/>
      <c r="M660" s="97"/>
      <c r="N660" s="97"/>
      <c r="O660" s="97"/>
      <c r="P660" s="97"/>
      <c r="Q660" s="98"/>
      <c r="R660" s="98"/>
      <c r="S660" s="97"/>
      <c r="T660" s="98"/>
      <c r="U660" s="98"/>
    </row>
    <row r="661">
      <c r="L661" s="97"/>
      <c r="M661" s="97"/>
      <c r="N661" s="97"/>
      <c r="O661" s="97"/>
      <c r="P661" s="97"/>
      <c r="Q661" s="98"/>
      <c r="R661" s="98"/>
      <c r="S661" s="97"/>
      <c r="T661" s="98"/>
      <c r="U661" s="98"/>
    </row>
    <row r="662">
      <c r="L662" s="97"/>
      <c r="M662" s="97"/>
      <c r="N662" s="97"/>
      <c r="O662" s="97"/>
      <c r="P662" s="97"/>
      <c r="Q662" s="98"/>
      <c r="R662" s="98"/>
      <c r="S662" s="97"/>
      <c r="T662" s="98"/>
      <c r="U662" s="98"/>
    </row>
    <row r="663">
      <c r="L663" s="97"/>
      <c r="M663" s="97"/>
      <c r="N663" s="97"/>
      <c r="O663" s="97"/>
      <c r="P663" s="97"/>
      <c r="Q663" s="98"/>
      <c r="R663" s="98"/>
      <c r="S663" s="97"/>
      <c r="T663" s="98"/>
      <c r="U663" s="98"/>
    </row>
    <row r="664">
      <c r="L664" s="97"/>
      <c r="M664" s="97"/>
      <c r="N664" s="97"/>
      <c r="O664" s="97"/>
      <c r="P664" s="97"/>
      <c r="Q664" s="98"/>
      <c r="R664" s="98"/>
      <c r="S664" s="97"/>
      <c r="T664" s="98"/>
      <c r="U664" s="98"/>
    </row>
    <row r="665">
      <c r="L665" s="97"/>
      <c r="M665" s="97"/>
      <c r="N665" s="97"/>
      <c r="O665" s="97"/>
      <c r="P665" s="97"/>
      <c r="Q665" s="98"/>
      <c r="R665" s="98"/>
      <c r="S665" s="97"/>
      <c r="T665" s="98"/>
      <c r="U665" s="98"/>
    </row>
    <row r="666">
      <c r="L666" s="97"/>
      <c r="M666" s="97"/>
      <c r="N666" s="97"/>
      <c r="O666" s="97"/>
      <c r="P666" s="97"/>
      <c r="Q666" s="98"/>
      <c r="R666" s="98"/>
      <c r="S666" s="97"/>
      <c r="T666" s="98"/>
      <c r="U666" s="98"/>
    </row>
    <row r="667">
      <c r="L667" s="97"/>
      <c r="M667" s="97"/>
      <c r="N667" s="97"/>
      <c r="O667" s="97"/>
      <c r="P667" s="97"/>
      <c r="Q667" s="98"/>
      <c r="R667" s="98"/>
      <c r="S667" s="97"/>
      <c r="T667" s="98"/>
      <c r="U667" s="98"/>
    </row>
    <row r="668">
      <c r="L668" s="97"/>
      <c r="M668" s="97"/>
      <c r="N668" s="97"/>
      <c r="O668" s="97"/>
      <c r="P668" s="97"/>
      <c r="Q668" s="98"/>
      <c r="R668" s="98"/>
      <c r="S668" s="97"/>
      <c r="T668" s="98"/>
      <c r="U668" s="98"/>
    </row>
    <row r="669">
      <c r="L669" s="97"/>
      <c r="M669" s="97"/>
      <c r="N669" s="97"/>
      <c r="O669" s="97"/>
      <c r="P669" s="97"/>
      <c r="Q669" s="98"/>
      <c r="R669" s="98"/>
      <c r="S669" s="97"/>
      <c r="T669" s="98"/>
      <c r="U669" s="98"/>
    </row>
    <row r="670">
      <c r="L670" s="97"/>
      <c r="M670" s="97"/>
      <c r="N670" s="97"/>
      <c r="O670" s="97"/>
      <c r="P670" s="97"/>
      <c r="Q670" s="98"/>
      <c r="R670" s="98"/>
      <c r="S670" s="97"/>
      <c r="T670" s="98"/>
      <c r="U670" s="98"/>
    </row>
    <row r="671">
      <c r="L671" s="97"/>
      <c r="M671" s="97"/>
      <c r="N671" s="97"/>
      <c r="O671" s="97"/>
      <c r="P671" s="97"/>
      <c r="Q671" s="98"/>
      <c r="R671" s="98"/>
      <c r="S671" s="97"/>
      <c r="T671" s="98"/>
      <c r="U671" s="98"/>
    </row>
    <row r="672">
      <c r="L672" s="97"/>
      <c r="M672" s="97"/>
      <c r="N672" s="97"/>
      <c r="O672" s="97"/>
      <c r="P672" s="97"/>
      <c r="Q672" s="98"/>
      <c r="R672" s="98"/>
      <c r="S672" s="97"/>
      <c r="T672" s="98"/>
      <c r="U672" s="98"/>
    </row>
    <row r="673">
      <c r="L673" s="97"/>
      <c r="M673" s="97"/>
      <c r="N673" s="97"/>
      <c r="O673" s="97"/>
      <c r="P673" s="97"/>
      <c r="Q673" s="98"/>
      <c r="R673" s="98"/>
      <c r="S673" s="97"/>
      <c r="T673" s="98"/>
      <c r="U673" s="98"/>
    </row>
    <row r="674">
      <c r="L674" s="97"/>
      <c r="M674" s="97"/>
      <c r="N674" s="97"/>
      <c r="O674" s="97"/>
      <c r="P674" s="97"/>
      <c r="Q674" s="98"/>
      <c r="R674" s="98"/>
      <c r="S674" s="97"/>
      <c r="T674" s="98"/>
      <c r="U674" s="98"/>
    </row>
    <row r="675">
      <c r="L675" s="97"/>
      <c r="M675" s="97"/>
      <c r="N675" s="97"/>
      <c r="O675" s="97"/>
      <c r="P675" s="97"/>
      <c r="Q675" s="98"/>
      <c r="R675" s="98"/>
      <c r="S675" s="97"/>
      <c r="T675" s="98"/>
      <c r="U675" s="98"/>
    </row>
    <row r="676">
      <c r="L676" s="97"/>
      <c r="M676" s="97"/>
      <c r="N676" s="97"/>
      <c r="O676" s="97"/>
      <c r="P676" s="97"/>
      <c r="Q676" s="98"/>
      <c r="R676" s="98"/>
      <c r="S676" s="97"/>
      <c r="T676" s="98"/>
      <c r="U676" s="98"/>
    </row>
    <row r="677">
      <c r="L677" s="97"/>
      <c r="M677" s="97"/>
      <c r="N677" s="97"/>
      <c r="O677" s="97"/>
      <c r="P677" s="97"/>
      <c r="Q677" s="98"/>
      <c r="R677" s="98"/>
      <c r="S677" s="97"/>
      <c r="T677" s="98"/>
      <c r="U677" s="98"/>
    </row>
    <row r="678">
      <c r="L678" s="97"/>
      <c r="M678" s="97"/>
      <c r="N678" s="97"/>
      <c r="O678" s="97"/>
      <c r="P678" s="97"/>
      <c r="Q678" s="98"/>
      <c r="R678" s="98"/>
      <c r="S678" s="97"/>
      <c r="T678" s="98"/>
      <c r="U678" s="98"/>
    </row>
    <row r="679">
      <c r="L679" s="97"/>
      <c r="M679" s="97"/>
      <c r="N679" s="97"/>
      <c r="O679" s="97"/>
      <c r="P679" s="97"/>
      <c r="Q679" s="98"/>
      <c r="R679" s="98"/>
      <c r="S679" s="97"/>
      <c r="T679" s="98"/>
      <c r="U679" s="98"/>
    </row>
    <row r="680">
      <c r="L680" s="97"/>
      <c r="M680" s="97"/>
      <c r="N680" s="97"/>
      <c r="O680" s="97"/>
      <c r="P680" s="97"/>
      <c r="Q680" s="98"/>
      <c r="R680" s="98"/>
      <c r="S680" s="97"/>
      <c r="T680" s="98"/>
      <c r="U680" s="98"/>
    </row>
    <row r="681">
      <c r="L681" s="97"/>
      <c r="M681" s="97"/>
      <c r="N681" s="97"/>
      <c r="O681" s="97"/>
      <c r="P681" s="97"/>
      <c r="Q681" s="98"/>
      <c r="R681" s="98"/>
      <c r="S681" s="97"/>
      <c r="T681" s="98"/>
      <c r="U681" s="98"/>
    </row>
    <row r="682">
      <c r="L682" s="97"/>
      <c r="M682" s="97"/>
      <c r="N682" s="97"/>
      <c r="O682" s="97"/>
      <c r="P682" s="97"/>
      <c r="Q682" s="98"/>
      <c r="R682" s="98"/>
      <c r="S682" s="97"/>
      <c r="T682" s="98"/>
      <c r="U682" s="98"/>
    </row>
    <row r="683">
      <c r="L683" s="97"/>
      <c r="M683" s="97"/>
      <c r="N683" s="97"/>
      <c r="O683" s="97"/>
      <c r="P683" s="97"/>
      <c r="Q683" s="98"/>
      <c r="R683" s="98"/>
      <c r="S683" s="97"/>
      <c r="T683" s="98"/>
      <c r="U683" s="98"/>
    </row>
    <row r="684">
      <c r="L684" s="97"/>
      <c r="M684" s="97"/>
      <c r="N684" s="97"/>
      <c r="O684" s="97"/>
      <c r="P684" s="97"/>
      <c r="Q684" s="98"/>
      <c r="R684" s="98"/>
      <c r="S684" s="97"/>
      <c r="T684" s="98"/>
      <c r="U684" s="98"/>
    </row>
    <row r="685">
      <c r="L685" s="97"/>
      <c r="M685" s="97"/>
      <c r="N685" s="97"/>
      <c r="O685" s="97"/>
      <c r="P685" s="97"/>
      <c r="Q685" s="98"/>
      <c r="R685" s="98"/>
      <c r="S685" s="97"/>
      <c r="T685" s="98"/>
      <c r="U685" s="98"/>
    </row>
    <row r="686">
      <c r="L686" s="97"/>
      <c r="M686" s="97"/>
      <c r="N686" s="97"/>
      <c r="O686" s="97"/>
      <c r="P686" s="97"/>
      <c r="Q686" s="98"/>
      <c r="R686" s="98"/>
      <c r="S686" s="97"/>
      <c r="T686" s="98"/>
      <c r="U686" s="98"/>
    </row>
    <row r="687">
      <c r="L687" s="97"/>
      <c r="M687" s="97"/>
      <c r="N687" s="97"/>
      <c r="O687" s="97"/>
      <c r="P687" s="97"/>
      <c r="Q687" s="98"/>
      <c r="R687" s="98"/>
      <c r="S687" s="97"/>
      <c r="T687" s="98"/>
      <c r="U687" s="98"/>
    </row>
    <row r="688">
      <c r="L688" s="97"/>
      <c r="M688" s="97"/>
      <c r="N688" s="97"/>
      <c r="O688" s="97"/>
      <c r="P688" s="97"/>
      <c r="Q688" s="98"/>
      <c r="R688" s="98"/>
      <c r="S688" s="97"/>
      <c r="T688" s="98"/>
      <c r="U688" s="98"/>
    </row>
    <row r="689">
      <c r="L689" s="97"/>
      <c r="M689" s="97"/>
      <c r="N689" s="97"/>
      <c r="O689" s="97"/>
      <c r="P689" s="97"/>
      <c r="Q689" s="98"/>
      <c r="R689" s="98"/>
      <c r="S689" s="97"/>
      <c r="T689" s="98"/>
      <c r="U689" s="98"/>
    </row>
    <row r="690">
      <c r="L690" s="97"/>
      <c r="M690" s="97"/>
      <c r="N690" s="97"/>
      <c r="O690" s="97"/>
      <c r="P690" s="97"/>
      <c r="Q690" s="98"/>
      <c r="R690" s="98"/>
      <c r="S690" s="97"/>
      <c r="T690" s="98"/>
      <c r="U690" s="98"/>
    </row>
    <row r="691">
      <c r="L691" s="97"/>
      <c r="M691" s="97"/>
      <c r="N691" s="97"/>
      <c r="O691" s="97"/>
      <c r="P691" s="97"/>
      <c r="Q691" s="98"/>
      <c r="R691" s="98"/>
      <c r="S691" s="97"/>
      <c r="T691" s="98"/>
      <c r="U691" s="98"/>
    </row>
    <row r="692">
      <c r="L692" s="97"/>
      <c r="M692" s="97"/>
      <c r="N692" s="97"/>
      <c r="O692" s="97"/>
      <c r="P692" s="97"/>
      <c r="Q692" s="98"/>
      <c r="R692" s="98"/>
      <c r="S692" s="97"/>
      <c r="T692" s="98"/>
      <c r="U692" s="98"/>
    </row>
    <row r="693">
      <c r="L693" s="97"/>
      <c r="M693" s="97"/>
      <c r="N693" s="97"/>
      <c r="O693" s="97"/>
      <c r="P693" s="97"/>
      <c r="Q693" s="98"/>
      <c r="R693" s="98"/>
      <c r="S693" s="97"/>
      <c r="T693" s="98"/>
      <c r="U693" s="98"/>
    </row>
    <row r="694">
      <c r="L694" s="97"/>
      <c r="M694" s="97"/>
      <c r="N694" s="97"/>
      <c r="O694" s="97"/>
      <c r="P694" s="97"/>
      <c r="Q694" s="98"/>
      <c r="R694" s="98"/>
      <c r="S694" s="97"/>
      <c r="T694" s="98"/>
      <c r="U694" s="98"/>
    </row>
    <row r="695">
      <c r="L695" s="97"/>
      <c r="M695" s="97"/>
      <c r="N695" s="97"/>
      <c r="O695" s="97"/>
      <c r="P695" s="97"/>
      <c r="Q695" s="98"/>
      <c r="R695" s="98"/>
      <c r="S695" s="97"/>
      <c r="T695" s="98"/>
      <c r="U695" s="98"/>
    </row>
    <row r="696">
      <c r="L696" s="97"/>
      <c r="M696" s="97"/>
      <c r="N696" s="97"/>
      <c r="O696" s="97"/>
      <c r="P696" s="97"/>
      <c r="Q696" s="98"/>
      <c r="R696" s="98"/>
      <c r="S696" s="97"/>
      <c r="T696" s="98"/>
      <c r="U696" s="98"/>
    </row>
    <row r="697">
      <c r="L697" s="97"/>
      <c r="M697" s="97"/>
      <c r="N697" s="97"/>
      <c r="O697" s="97"/>
      <c r="P697" s="97"/>
      <c r="Q697" s="98"/>
      <c r="R697" s="98"/>
      <c r="S697" s="97"/>
      <c r="T697" s="98"/>
      <c r="U697" s="98"/>
    </row>
    <row r="698">
      <c r="L698" s="97"/>
      <c r="M698" s="97"/>
      <c r="N698" s="97"/>
      <c r="O698" s="97"/>
      <c r="P698" s="97"/>
      <c r="Q698" s="98"/>
      <c r="R698" s="98"/>
      <c r="S698" s="97"/>
      <c r="T698" s="98"/>
      <c r="U698" s="98"/>
    </row>
    <row r="699">
      <c r="L699" s="97"/>
      <c r="M699" s="97"/>
      <c r="N699" s="97"/>
      <c r="O699" s="97"/>
      <c r="P699" s="97"/>
      <c r="Q699" s="98"/>
      <c r="R699" s="98"/>
      <c r="S699" s="97"/>
      <c r="T699" s="98"/>
      <c r="U699" s="98"/>
    </row>
    <row r="700">
      <c r="L700" s="97"/>
      <c r="M700" s="97"/>
      <c r="N700" s="97"/>
      <c r="O700" s="97"/>
      <c r="P700" s="97"/>
      <c r="Q700" s="98"/>
      <c r="R700" s="98"/>
      <c r="S700" s="97"/>
      <c r="T700" s="98"/>
      <c r="U700" s="98"/>
    </row>
    <row r="701">
      <c r="L701" s="97"/>
      <c r="M701" s="97"/>
      <c r="N701" s="97"/>
      <c r="O701" s="97"/>
      <c r="P701" s="97"/>
      <c r="Q701" s="98"/>
      <c r="R701" s="98"/>
      <c r="S701" s="97"/>
      <c r="T701" s="98"/>
      <c r="U701" s="98"/>
    </row>
    <row r="702">
      <c r="L702" s="97"/>
      <c r="M702" s="97"/>
      <c r="N702" s="97"/>
      <c r="O702" s="97"/>
      <c r="P702" s="97"/>
      <c r="Q702" s="98"/>
      <c r="R702" s="98"/>
      <c r="S702" s="97"/>
      <c r="T702" s="98"/>
      <c r="U702" s="98"/>
    </row>
    <row r="703">
      <c r="L703" s="97"/>
      <c r="M703" s="97"/>
      <c r="N703" s="97"/>
      <c r="O703" s="97"/>
      <c r="P703" s="97"/>
      <c r="Q703" s="98"/>
      <c r="R703" s="98"/>
      <c r="S703" s="97"/>
      <c r="T703" s="98"/>
      <c r="U703" s="98"/>
    </row>
    <row r="704">
      <c r="L704" s="97"/>
      <c r="M704" s="97"/>
      <c r="N704" s="97"/>
      <c r="O704" s="97"/>
      <c r="P704" s="97"/>
      <c r="Q704" s="98"/>
      <c r="R704" s="98"/>
      <c r="S704" s="97"/>
      <c r="T704" s="98"/>
      <c r="U704" s="98"/>
    </row>
    <row r="705">
      <c r="L705" s="97"/>
      <c r="M705" s="97"/>
      <c r="N705" s="97"/>
      <c r="O705" s="97"/>
      <c r="P705" s="97"/>
      <c r="Q705" s="98"/>
      <c r="R705" s="98"/>
      <c r="S705" s="97"/>
      <c r="T705" s="98"/>
      <c r="U705" s="98"/>
    </row>
    <row r="706">
      <c r="L706" s="97"/>
      <c r="M706" s="97"/>
      <c r="N706" s="97"/>
      <c r="O706" s="97"/>
      <c r="P706" s="97"/>
      <c r="Q706" s="98"/>
      <c r="R706" s="98"/>
      <c r="S706" s="97"/>
      <c r="T706" s="98"/>
      <c r="U706" s="98"/>
    </row>
    <row r="707">
      <c r="L707" s="97"/>
      <c r="M707" s="97"/>
      <c r="N707" s="97"/>
      <c r="O707" s="97"/>
      <c r="P707" s="97"/>
      <c r="Q707" s="98"/>
      <c r="R707" s="98"/>
      <c r="S707" s="97"/>
      <c r="T707" s="98"/>
      <c r="U707" s="98"/>
    </row>
    <row r="708">
      <c r="L708" s="97"/>
      <c r="M708" s="97"/>
      <c r="N708" s="97"/>
      <c r="O708" s="97"/>
      <c r="P708" s="97"/>
      <c r="Q708" s="98"/>
      <c r="R708" s="98"/>
      <c r="S708" s="97"/>
      <c r="T708" s="98"/>
      <c r="U708" s="98"/>
    </row>
    <row r="709">
      <c r="L709" s="97"/>
      <c r="M709" s="97"/>
      <c r="N709" s="97"/>
      <c r="O709" s="97"/>
      <c r="P709" s="97"/>
      <c r="Q709" s="98"/>
      <c r="R709" s="98"/>
      <c r="S709" s="97"/>
      <c r="T709" s="98"/>
      <c r="U709" s="98"/>
    </row>
    <row r="710">
      <c r="L710" s="97"/>
      <c r="M710" s="97"/>
      <c r="N710" s="97"/>
      <c r="O710" s="97"/>
      <c r="P710" s="97"/>
      <c r="Q710" s="98"/>
      <c r="R710" s="98"/>
      <c r="S710" s="97"/>
      <c r="T710" s="98"/>
      <c r="U710" s="98"/>
    </row>
    <row r="711">
      <c r="L711" s="97"/>
      <c r="M711" s="97"/>
      <c r="N711" s="97"/>
      <c r="O711" s="97"/>
      <c r="P711" s="97"/>
      <c r="Q711" s="98"/>
      <c r="R711" s="98"/>
      <c r="S711" s="97"/>
      <c r="T711" s="98"/>
      <c r="U711" s="98"/>
    </row>
    <row r="712">
      <c r="L712" s="97"/>
      <c r="M712" s="97"/>
      <c r="N712" s="97"/>
      <c r="O712" s="97"/>
      <c r="P712" s="97"/>
      <c r="Q712" s="98"/>
      <c r="R712" s="98"/>
      <c r="S712" s="97"/>
      <c r="T712" s="98"/>
      <c r="U712" s="98"/>
    </row>
    <row r="713">
      <c r="L713" s="97"/>
      <c r="M713" s="97"/>
      <c r="N713" s="97"/>
      <c r="O713" s="97"/>
      <c r="P713" s="97"/>
      <c r="Q713" s="98"/>
      <c r="R713" s="98"/>
      <c r="S713" s="97"/>
      <c r="T713" s="98"/>
      <c r="U713" s="98"/>
    </row>
    <row r="714">
      <c r="L714" s="97"/>
      <c r="M714" s="97"/>
      <c r="N714" s="97"/>
      <c r="O714" s="97"/>
      <c r="P714" s="97"/>
      <c r="Q714" s="98"/>
      <c r="R714" s="98"/>
      <c r="S714" s="97"/>
      <c r="T714" s="98"/>
      <c r="U714" s="98"/>
    </row>
    <row r="715">
      <c r="L715" s="97"/>
      <c r="M715" s="97"/>
      <c r="N715" s="97"/>
      <c r="O715" s="97"/>
      <c r="P715" s="97"/>
      <c r="Q715" s="98"/>
      <c r="R715" s="98"/>
      <c r="S715" s="97"/>
      <c r="T715" s="98"/>
      <c r="U715" s="98"/>
    </row>
    <row r="716">
      <c r="L716" s="97"/>
      <c r="M716" s="97"/>
      <c r="N716" s="97"/>
      <c r="O716" s="97"/>
      <c r="P716" s="97"/>
      <c r="Q716" s="98"/>
      <c r="R716" s="98"/>
      <c r="S716" s="97"/>
      <c r="T716" s="98"/>
      <c r="U716" s="98"/>
    </row>
    <row r="717">
      <c r="L717" s="97"/>
      <c r="M717" s="97"/>
      <c r="N717" s="97"/>
      <c r="O717" s="97"/>
      <c r="P717" s="97"/>
      <c r="Q717" s="98"/>
      <c r="R717" s="98"/>
      <c r="S717" s="97"/>
      <c r="T717" s="98"/>
      <c r="U717" s="98"/>
    </row>
    <row r="718">
      <c r="L718" s="97"/>
      <c r="M718" s="97"/>
      <c r="N718" s="97"/>
      <c r="O718" s="97"/>
      <c r="P718" s="97"/>
      <c r="Q718" s="98"/>
      <c r="R718" s="98"/>
      <c r="S718" s="97"/>
      <c r="T718" s="98"/>
      <c r="U718" s="98"/>
    </row>
    <row r="719">
      <c r="L719" s="97"/>
      <c r="M719" s="97"/>
      <c r="N719" s="97"/>
      <c r="O719" s="97"/>
      <c r="P719" s="97"/>
      <c r="Q719" s="98"/>
      <c r="R719" s="98"/>
      <c r="S719" s="97"/>
      <c r="T719" s="98"/>
      <c r="U719" s="98"/>
    </row>
    <row r="720">
      <c r="L720" s="97"/>
      <c r="M720" s="97"/>
      <c r="N720" s="97"/>
      <c r="O720" s="97"/>
      <c r="P720" s="97"/>
      <c r="Q720" s="98"/>
      <c r="R720" s="98"/>
      <c r="S720" s="97"/>
      <c r="T720" s="98"/>
      <c r="U720" s="98"/>
    </row>
    <row r="721">
      <c r="L721" s="97"/>
      <c r="M721" s="97"/>
      <c r="N721" s="97"/>
      <c r="O721" s="97"/>
      <c r="P721" s="97"/>
      <c r="Q721" s="98"/>
      <c r="R721" s="98"/>
      <c r="S721" s="97"/>
      <c r="T721" s="98"/>
      <c r="U721" s="98"/>
    </row>
    <row r="722">
      <c r="L722" s="97"/>
      <c r="M722" s="97"/>
      <c r="N722" s="97"/>
      <c r="O722" s="97"/>
      <c r="P722" s="97"/>
      <c r="Q722" s="98"/>
      <c r="R722" s="98"/>
      <c r="S722" s="97"/>
      <c r="T722" s="98"/>
      <c r="U722" s="98"/>
    </row>
    <row r="723">
      <c r="L723" s="97"/>
      <c r="M723" s="97"/>
      <c r="N723" s="97"/>
      <c r="O723" s="97"/>
      <c r="P723" s="97"/>
      <c r="Q723" s="98"/>
      <c r="R723" s="98"/>
      <c r="S723" s="97"/>
      <c r="T723" s="98"/>
      <c r="U723" s="98"/>
    </row>
    <row r="724">
      <c r="L724" s="97"/>
      <c r="M724" s="97"/>
      <c r="N724" s="97"/>
      <c r="O724" s="97"/>
      <c r="P724" s="97"/>
      <c r="Q724" s="98"/>
      <c r="R724" s="98"/>
      <c r="S724" s="97"/>
      <c r="T724" s="98"/>
      <c r="U724" s="98"/>
    </row>
    <row r="725">
      <c r="L725" s="97"/>
      <c r="M725" s="97"/>
      <c r="N725" s="97"/>
      <c r="O725" s="97"/>
      <c r="P725" s="97"/>
      <c r="Q725" s="98"/>
      <c r="R725" s="98"/>
      <c r="S725" s="97"/>
      <c r="T725" s="98"/>
      <c r="U725" s="98"/>
    </row>
    <row r="726">
      <c r="L726" s="97"/>
      <c r="M726" s="97"/>
      <c r="N726" s="97"/>
      <c r="O726" s="97"/>
      <c r="P726" s="97"/>
      <c r="Q726" s="98"/>
      <c r="R726" s="98"/>
      <c r="S726" s="97"/>
      <c r="T726" s="98"/>
      <c r="U726" s="98"/>
    </row>
    <row r="727">
      <c r="L727" s="97"/>
      <c r="M727" s="97"/>
      <c r="N727" s="97"/>
      <c r="O727" s="97"/>
      <c r="P727" s="97"/>
      <c r="Q727" s="98"/>
      <c r="R727" s="98"/>
      <c r="S727" s="97"/>
      <c r="T727" s="98"/>
      <c r="U727" s="98"/>
    </row>
    <row r="728">
      <c r="L728" s="97"/>
      <c r="M728" s="97"/>
      <c r="N728" s="97"/>
      <c r="O728" s="97"/>
      <c r="P728" s="97"/>
      <c r="Q728" s="98"/>
      <c r="R728" s="98"/>
      <c r="S728" s="97"/>
      <c r="T728" s="98"/>
      <c r="U728" s="98"/>
    </row>
    <row r="729">
      <c r="L729" s="97"/>
      <c r="M729" s="97"/>
      <c r="N729" s="97"/>
      <c r="O729" s="97"/>
      <c r="P729" s="97"/>
      <c r="Q729" s="98"/>
      <c r="R729" s="98"/>
      <c r="S729" s="97"/>
      <c r="T729" s="98"/>
      <c r="U729" s="98"/>
    </row>
    <row r="730">
      <c r="L730" s="97"/>
      <c r="M730" s="97"/>
      <c r="N730" s="97"/>
      <c r="O730" s="97"/>
      <c r="P730" s="97"/>
      <c r="Q730" s="98"/>
      <c r="R730" s="98"/>
      <c r="S730" s="97"/>
      <c r="T730" s="98"/>
      <c r="U730" s="98"/>
    </row>
    <row r="731">
      <c r="L731" s="97"/>
      <c r="M731" s="97"/>
      <c r="N731" s="97"/>
      <c r="O731" s="97"/>
      <c r="P731" s="97"/>
      <c r="Q731" s="98"/>
      <c r="R731" s="98"/>
      <c r="S731" s="97"/>
      <c r="T731" s="98"/>
      <c r="U731" s="98"/>
    </row>
    <row r="732">
      <c r="L732" s="97"/>
      <c r="M732" s="97"/>
      <c r="N732" s="97"/>
      <c r="O732" s="97"/>
      <c r="P732" s="97"/>
      <c r="Q732" s="98"/>
      <c r="R732" s="98"/>
      <c r="S732" s="97"/>
      <c r="T732" s="98"/>
      <c r="U732" s="98"/>
    </row>
    <row r="733">
      <c r="L733" s="97"/>
      <c r="M733" s="97"/>
      <c r="N733" s="97"/>
      <c r="O733" s="97"/>
      <c r="P733" s="97"/>
      <c r="Q733" s="98"/>
      <c r="R733" s="98"/>
      <c r="S733" s="97"/>
      <c r="T733" s="98"/>
      <c r="U733" s="98"/>
    </row>
    <row r="734">
      <c r="L734" s="97"/>
      <c r="M734" s="97"/>
      <c r="N734" s="97"/>
      <c r="O734" s="97"/>
      <c r="P734" s="97"/>
      <c r="Q734" s="98"/>
      <c r="R734" s="98"/>
      <c r="S734" s="97"/>
      <c r="T734" s="98"/>
      <c r="U734" s="98"/>
    </row>
    <row r="735">
      <c r="L735" s="97"/>
      <c r="M735" s="97"/>
      <c r="N735" s="97"/>
      <c r="O735" s="97"/>
      <c r="P735" s="97"/>
      <c r="Q735" s="98"/>
      <c r="R735" s="98"/>
      <c r="S735" s="97"/>
      <c r="T735" s="98"/>
      <c r="U735" s="98"/>
    </row>
    <row r="736">
      <c r="L736" s="97"/>
      <c r="M736" s="97"/>
      <c r="N736" s="97"/>
      <c r="O736" s="97"/>
      <c r="P736" s="97"/>
      <c r="Q736" s="98"/>
      <c r="R736" s="98"/>
      <c r="S736" s="97"/>
      <c r="T736" s="98"/>
      <c r="U736" s="98"/>
    </row>
    <row r="737">
      <c r="L737" s="97"/>
      <c r="M737" s="97"/>
      <c r="N737" s="97"/>
      <c r="O737" s="97"/>
      <c r="P737" s="97"/>
      <c r="Q737" s="98"/>
      <c r="R737" s="98"/>
      <c r="S737" s="97"/>
      <c r="T737" s="98"/>
      <c r="U737" s="98"/>
    </row>
    <row r="738">
      <c r="L738" s="97"/>
      <c r="M738" s="97"/>
      <c r="N738" s="97"/>
      <c r="O738" s="97"/>
      <c r="P738" s="97"/>
      <c r="Q738" s="98"/>
      <c r="R738" s="98"/>
      <c r="S738" s="97"/>
      <c r="T738" s="98"/>
      <c r="U738" s="98"/>
    </row>
    <row r="739">
      <c r="L739" s="97"/>
      <c r="M739" s="97"/>
      <c r="N739" s="97"/>
      <c r="O739" s="97"/>
      <c r="P739" s="97"/>
      <c r="Q739" s="98"/>
      <c r="R739" s="98"/>
      <c r="S739" s="97"/>
      <c r="T739" s="98"/>
      <c r="U739" s="98"/>
    </row>
    <row r="740">
      <c r="L740" s="97"/>
      <c r="M740" s="97"/>
      <c r="N740" s="97"/>
      <c r="O740" s="97"/>
      <c r="P740" s="97"/>
      <c r="Q740" s="98"/>
      <c r="R740" s="98"/>
      <c r="S740" s="97"/>
      <c r="T740" s="98"/>
      <c r="U740" s="98"/>
    </row>
    <row r="741">
      <c r="L741" s="97"/>
      <c r="M741" s="97"/>
      <c r="N741" s="97"/>
      <c r="O741" s="97"/>
      <c r="P741" s="97"/>
      <c r="Q741" s="98"/>
      <c r="R741" s="98"/>
      <c r="S741" s="97"/>
      <c r="T741" s="98"/>
      <c r="U741" s="98"/>
    </row>
    <row r="742">
      <c r="L742" s="97"/>
      <c r="M742" s="97"/>
      <c r="N742" s="97"/>
      <c r="O742" s="97"/>
      <c r="P742" s="97"/>
      <c r="Q742" s="98"/>
      <c r="R742" s="98"/>
      <c r="S742" s="97"/>
      <c r="T742" s="98"/>
      <c r="U742" s="98"/>
    </row>
    <row r="743">
      <c r="L743" s="97"/>
      <c r="M743" s="97"/>
      <c r="N743" s="97"/>
      <c r="O743" s="97"/>
      <c r="P743" s="97"/>
      <c r="Q743" s="98"/>
      <c r="R743" s="98"/>
      <c r="S743" s="97"/>
      <c r="T743" s="98"/>
      <c r="U743" s="98"/>
    </row>
    <row r="744">
      <c r="L744" s="97"/>
      <c r="M744" s="97"/>
      <c r="N744" s="97"/>
      <c r="O744" s="97"/>
      <c r="P744" s="97"/>
      <c r="Q744" s="98"/>
      <c r="R744" s="98"/>
      <c r="S744" s="97"/>
      <c r="T744" s="98"/>
      <c r="U744" s="98"/>
    </row>
    <row r="745">
      <c r="L745" s="97"/>
      <c r="M745" s="97"/>
      <c r="N745" s="97"/>
      <c r="O745" s="97"/>
      <c r="P745" s="97"/>
      <c r="Q745" s="98"/>
      <c r="R745" s="98"/>
      <c r="S745" s="97"/>
      <c r="T745" s="98"/>
      <c r="U745" s="98"/>
    </row>
    <row r="746">
      <c r="L746" s="97"/>
      <c r="M746" s="97"/>
      <c r="N746" s="97"/>
      <c r="O746" s="97"/>
      <c r="P746" s="97"/>
      <c r="Q746" s="98"/>
      <c r="R746" s="98"/>
      <c r="S746" s="97"/>
      <c r="T746" s="98"/>
      <c r="U746" s="98"/>
    </row>
    <row r="747">
      <c r="L747" s="97"/>
      <c r="M747" s="97"/>
      <c r="N747" s="97"/>
      <c r="O747" s="97"/>
      <c r="P747" s="97"/>
      <c r="Q747" s="98"/>
      <c r="R747" s="98"/>
      <c r="S747" s="97"/>
      <c r="T747" s="98"/>
      <c r="U747" s="98"/>
    </row>
    <row r="748">
      <c r="L748" s="97"/>
      <c r="M748" s="97"/>
      <c r="N748" s="97"/>
      <c r="O748" s="97"/>
      <c r="P748" s="97"/>
      <c r="Q748" s="98"/>
      <c r="R748" s="98"/>
      <c r="S748" s="97"/>
      <c r="T748" s="98"/>
      <c r="U748" s="98"/>
    </row>
    <row r="749">
      <c r="L749" s="97"/>
      <c r="M749" s="97"/>
      <c r="N749" s="97"/>
      <c r="O749" s="97"/>
      <c r="P749" s="97"/>
      <c r="Q749" s="98"/>
      <c r="R749" s="98"/>
      <c r="S749" s="97"/>
      <c r="T749" s="98"/>
      <c r="U749" s="98"/>
    </row>
    <row r="750">
      <c r="L750" s="97"/>
      <c r="M750" s="97"/>
      <c r="N750" s="97"/>
      <c r="O750" s="97"/>
      <c r="P750" s="97"/>
      <c r="Q750" s="98"/>
      <c r="R750" s="98"/>
      <c r="S750" s="97"/>
      <c r="T750" s="98"/>
      <c r="U750" s="98"/>
    </row>
    <row r="751">
      <c r="L751" s="97"/>
      <c r="M751" s="97"/>
      <c r="N751" s="97"/>
      <c r="O751" s="97"/>
      <c r="P751" s="97"/>
      <c r="Q751" s="98"/>
      <c r="R751" s="98"/>
      <c r="S751" s="97"/>
      <c r="T751" s="98"/>
      <c r="U751" s="98"/>
    </row>
    <row r="752">
      <c r="L752" s="97"/>
      <c r="M752" s="97"/>
      <c r="N752" s="97"/>
      <c r="O752" s="97"/>
      <c r="P752" s="97"/>
      <c r="Q752" s="98"/>
      <c r="R752" s="98"/>
      <c r="S752" s="97"/>
      <c r="T752" s="98"/>
      <c r="U752" s="98"/>
    </row>
    <row r="753">
      <c r="L753" s="97"/>
      <c r="M753" s="97"/>
      <c r="N753" s="97"/>
      <c r="O753" s="97"/>
      <c r="P753" s="97"/>
      <c r="Q753" s="98"/>
      <c r="R753" s="98"/>
      <c r="S753" s="97"/>
      <c r="T753" s="98"/>
      <c r="U753" s="98"/>
    </row>
    <row r="754">
      <c r="L754" s="97"/>
      <c r="M754" s="97"/>
      <c r="N754" s="97"/>
      <c r="O754" s="97"/>
      <c r="P754" s="97"/>
      <c r="Q754" s="98"/>
      <c r="R754" s="98"/>
      <c r="S754" s="97"/>
      <c r="T754" s="98"/>
      <c r="U754" s="98"/>
    </row>
    <row r="755">
      <c r="L755" s="97"/>
      <c r="M755" s="97"/>
      <c r="N755" s="97"/>
      <c r="O755" s="97"/>
      <c r="P755" s="97"/>
      <c r="Q755" s="98"/>
      <c r="R755" s="98"/>
      <c r="S755" s="97"/>
      <c r="T755" s="98"/>
      <c r="U755" s="98"/>
    </row>
    <row r="756">
      <c r="L756" s="97"/>
      <c r="M756" s="97"/>
      <c r="N756" s="97"/>
      <c r="O756" s="97"/>
      <c r="P756" s="97"/>
      <c r="Q756" s="98"/>
      <c r="R756" s="98"/>
      <c r="S756" s="97"/>
      <c r="T756" s="98"/>
      <c r="U756" s="98"/>
    </row>
    <row r="757">
      <c r="L757" s="97"/>
      <c r="M757" s="97"/>
      <c r="N757" s="97"/>
      <c r="O757" s="97"/>
      <c r="P757" s="97"/>
      <c r="Q757" s="98"/>
      <c r="R757" s="98"/>
      <c r="S757" s="97"/>
      <c r="T757" s="98"/>
      <c r="U757" s="98"/>
    </row>
    <row r="758">
      <c r="L758" s="97"/>
      <c r="M758" s="97"/>
      <c r="N758" s="97"/>
      <c r="O758" s="97"/>
      <c r="P758" s="97"/>
      <c r="Q758" s="98"/>
      <c r="R758" s="98"/>
      <c r="S758" s="97"/>
      <c r="T758" s="98"/>
      <c r="U758" s="98"/>
    </row>
    <row r="759">
      <c r="L759" s="97"/>
      <c r="M759" s="97"/>
      <c r="N759" s="97"/>
      <c r="O759" s="97"/>
      <c r="P759" s="97"/>
      <c r="Q759" s="98"/>
      <c r="R759" s="98"/>
      <c r="S759" s="97"/>
      <c r="T759" s="98"/>
      <c r="U759" s="98"/>
    </row>
    <row r="760">
      <c r="L760" s="97"/>
      <c r="M760" s="97"/>
      <c r="N760" s="97"/>
      <c r="O760" s="97"/>
      <c r="P760" s="97"/>
      <c r="Q760" s="98"/>
      <c r="R760" s="98"/>
      <c r="S760" s="97"/>
      <c r="T760" s="98"/>
      <c r="U760" s="98"/>
    </row>
    <row r="761">
      <c r="L761" s="97"/>
      <c r="M761" s="97"/>
      <c r="N761" s="97"/>
      <c r="O761" s="97"/>
      <c r="P761" s="97"/>
      <c r="Q761" s="98"/>
      <c r="R761" s="98"/>
      <c r="S761" s="97"/>
      <c r="T761" s="98"/>
      <c r="U761" s="98"/>
    </row>
    <row r="762">
      <c r="L762" s="97"/>
      <c r="M762" s="97"/>
      <c r="N762" s="97"/>
      <c r="O762" s="97"/>
      <c r="P762" s="97"/>
      <c r="Q762" s="98"/>
      <c r="R762" s="98"/>
      <c r="S762" s="97"/>
      <c r="T762" s="98"/>
      <c r="U762" s="98"/>
    </row>
    <row r="763">
      <c r="L763" s="97"/>
      <c r="M763" s="97"/>
      <c r="N763" s="97"/>
      <c r="O763" s="97"/>
      <c r="P763" s="97"/>
      <c r="Q763" s="98"/>
      <c r="R763" s="98"/>
      <c r="S763" s="97"/>
      <c r="T763" s="98"/>
      <c r="U763" s="98"/>
    </row>
    <row r="764">
      <c r="L764" s="97"/>
      <c r="M764" s="97"/>
      <c r="N764" s="97"/>
      <c r="O764" s="97"/>
      <c r="P764" s="97"/>
      <c r="Q764" s="98"/>
      <c r="R764" s="98"/>
      <c r="S764" s="97"/>
      <c r="T764" s="98"/>
      <c r="U764" s="98"/>
    </row>
    <row r="765">
      <c r="L765" s="97"/>
      <c r="M765" s="97"/>
      <c r="N765" s="97"/>
      <c r="O765" s="97"/>
      <c r="P765" s="97"/>
      <c r="Q765" s="98"/>
      <c r="R765" s="98"/>
      <c r="S765" s="97"/>
      <c r="T765" s="98"/>
      <c r="U765" s="98"/>
    </row>
    <row r="766">
      <c r="L766" s="97"/>
      <c r="M766" s="97"/>
      <c r="N766" s="97"/>
      <c r="O766" s="97"/>
      <c r="P766" s="97"/>
      <c r="Q766" s="98"/>
      <c r="R766" s="98"/>
      <c r="S766" s="97"/>
      <c r="T766" s="98"/>
      <c r="U766" s="98"/>
    </row>
    <row r="767">
      <c r="L767" s="97"/>
      <c r="M767" s="97"/>
      <c r="N767" s="97"/>
      <c r="O767" s="97"/>
      <c r="P767" s="97"/>
      <c r="Q767" s="98"/>
      <c r="R767" s="98"/>
      <c r="S767" s="97"/>
      <c r="T767" s="98"/>
      <c r="U767" s="98"/>
    </row>
    <row r="768">
      <c r="L768" s="97"/>
      <c r="M768" s="97"/>
      <c r="N768" s="97"/>
      <c r="O768" s="97"/>
      <c r="P768" s="97"/>
      <c r="Q768" s="98"/>
      <c r="R768" s="98"/>
      <c r="S768" s="97"/>
      <c r="T768" s="98"/>
      <c r="U768" s="98"/>
    </row>
    <row r="769">
      <c r="L769" s="97"/>
      <c r="M769" s="97"/>
      <c r="N769" s="97"/>
      <c r="O769" s="97"/>
      <c r="P769" s="97"/>
      <c r="Q769" s="98"/>
      <c r="R769" s="98"/>
      <c r="S769" s="97"/>
      <c r="T769" s="98"/>
      <c r="U769" s="98"/>
    </row>
    <row r="770">
      <c r="L770" s="97"/>
      <c r="M770" s="97"/>
      <c r="N770" s="97"/>
      <c r="O770" s="97"/>
      <c r="P770" s="97"/>
      <c r="Q770" s="98"/>
      <c r="R770" s="98"/>
      <c r="S770" s="97"/>
      <c r="T770" s="98"/>
      <c r="U770" s="98"/>
    </row>
    <row r="771">
      <c r="L771" s="97"/>
      <c r="M771" s="97"/>
      <c r="N771" s="97"/>
      <c r="O771" s="97"/>
      <c r="P771" s="97"/>
      <c r="Q771" s="98"/>
      <c r="R771" s="98"/>
      <c r="S771" s="97"/>
      <c r="T771" s="98"/>
      <c r="U771" s="98"/>
    </row>
    <row r="772">
      <c r="L772" s="97"/>
      <c r="M772" s="97"/>
      <c r="N772" s="97"/>
      <c r="O772" s="97"/>
      <c r="P772" s="97"/>
      <c r="Q772" s="98"/>
      <c r="R772" s="98"/>
      <c r="S772" s="97"/>
      <c r="T772" s="98"/>
      <c r="U772" s="98"/>
    </row>
    <row r="773">
      <c r="L773" s="97"/>
      <c r="M773" s="97"/>
      <c r="N773" s="97"/>
      <c r="O773" s="97"/>
      <c r="P773" s="97"/>
      <c r="Q773" s="98"/>
      <c r="R773" s="98"/>
      <c r="S773" s="97"/>
      <c r="T773" s="98"/>
      <c r="U773" s="98"/>
    </row>
    <row r="774">
      <c r="L774" s="97"/>
      <c r="M774" s="97"/>
      <c r="N774" s="97"/>
      <c r="O774" s="97"/>
      <c r="P774" s="97"/>
      <c r="Q774" s="98"/>
      <c r="R774" s="98"/>
      <c r="S774" s="97"/>
      <c r="T774" s="98"/>
      <c r="U774" s="98"/>
    </row>
    <row r="775">
      <c r="L775" s="97"/>
      <c r="M775" s="97"/>
      <c r="N775" s="97"/>
      <c r="O775" s="97"/>
      <c r="P775" s="97"/>
      <c r="Q775" s="98"/>
      <c r="R775" s="98"/>
      <c r="S775" s="97"/>
      <c r="T775" s="98"/>
      <c r="U775" s="98"/>
    </row>
    <row r="776">
      <c r="L776" s="97"/>
      <c r="M776" s="97"/>
      <c r="N776" s="97"/>
      <c r="O776" s="97"/>
      <c r="P776" s="97"/>
      <c r="Q776" s="98"/>
      <c r="R776" s="98"/>
      <c r="S776" s="97"/>
      <c r="T776" s="98"/>
      <c r="U776" s="98"/>
    </row>
    <row r="777">
      <c r="L777" s="97"/>
      <c r="M777" s="97"/>
      <c r="N777" s="97"/>
      <c r="O777" s="97"/>
      <c r="P777" s="97"/>
      <c r="Q777" s="98"/>
      <c r="R777" s="98"/>
      <c r="S777" s="97"/>
      <c r="T777" s="98"/>
      <c r="U777" s="98"/>
    </row>
    <row r="778">
      <c r="L778" s="97"/>
      <c r="M778" s="97"/>
      <c r="N778" s="97"/>
      <c r="O778" s="97"/>
      <c r="P778" s="97"/>
      <c r="Q778" s="98"/>
      <c r="R778" s="98"/>
      <c r="S778" s="97"/>
      <c r="T778" s="98"/>
      <c r="U778" s="98"/>
    </row>
    <row r="779">
      <c r="L779" s="97"/>
      <c r="M779" s="97"/>
      <c r="N779" s="97"/>
      <c r="O779" s="97"/>
      <c r="P779" s="97"/>
      <c r="Q779" s="98"/>
      <c r="R779" s="98"/>
      <c r="S779" s="97"/>
      <c r="T779" s="98"/>
      <c r="U779" s="98"/>
    </row>
    <row r="780">
      <c r="L780" s="97"/>
      <c r="M780" s="97"/>
      <c r="N780" s="97"/>
      <c r="O780" s="97"/>
      <c r="P780" s="97"/>
      <c r="Q780" s="98"/>
      <c r="R780" s="98"/>
      <c r="S780" s="97"/>
      <c r="T780" s="98"/>
      <c r="U780" s="98"/>
    </row>
    <row r="781">
      <c r="L781" s="97"/>
      <c r="M781" s="97"/>
      <c r="N781" s="97"/>
      <c r="O781" s="97"/>
      <c r="P781" s="97"/>
      <c r="Q781" s="98"/>
      <c r="R781" s="98"/>
      <c r="S781" s="97"/>
      <c r="T781" s="98"/>
      <c r="U781" s="98"/>
    </row>
    <row r="782">
      <c r="L782" s="97"/>
      <c r="M782" s="97"/>
      <c r="N782" s="97"/>
      <c r="O782" s="97"/>
      <c r="P782" s="97"/>
      <c r="Q782" s="98"/>
      <c r="R782" s="98"/>
      <c r="S782" s="97"/>
      <c r="T782" s="98"/>
      <c r="U782" s="98"/>
    </row>
    <row r="783">
      <c r="L783" s="97"/>
      <c r="M783" s="97"/>
      <c r="N783" s="97"/>
      <c r="O783" s="97"/>
      <c r="P783" s="97"/>
      <c r="Q783" s="98"/>
      <c r="R783" s="98"/>
      <c r="S783" s="97"/>
      <c r="T783" s="98"/>
      <c r="U783" s="98"/>
    </row>
    <row r="784">
      <c r="L784" s="97"/>
      <c r="M784" s="97"/>
      <c r="N784" s="97"/>
      <c r="O784" s="97"/>
      <c r="P784" s="97"/>
      <c r="Q784" s="98"/>
      <c r="R784" s="98"/>
      <c r="S784" s="97"/>
      <c r="T784" s="98"/>
      <c r="U784" s="98"/>
    </row>
    <row r="785">
      <c r="L785" s="97"/>
      <c r="M785" s="97"/>
      <c r="N785" s="97"/>
      <c r="O785" s="97"/>
      <c r="P785" s="97"/>
      <c r="Q785" s="98"/>
      <c r="R785" s="98"/>
      <c r="S785" s="97"/>
      <c r="T785" s="98"/>
      <c r="U785" s="98"/>
    </row>
    <row r="786">
      <c r="L786" s="97"/>
      <c r="M786" s="97"/>
      <c r="N786" s="97"/>
      <c r="O786" s="97"/>
      <c r="P786" s="97"/>
      <c r="Q786" s="98"/>
      <c r="R786" s="98"/>
      <c r="S786" s="97"/>
      <c r="T786" s="98"/>
      <c r="U786" s="98"/>
    </row>
    <row r="787">
      <c r="L787" s="97"/>
      <c r="M787" s="97"/>
      <c r="N787" s="97"/>
      <c r="O787" s="97"/>
      <c r="P787" s="97"/>
      <c r="Q787" s="98"/>
      <c r="R787" s="98"/>
      <c r="S787" s="97"/>
      <c r="T787" s="98"/>
      <c r="U787" s="98"/>
    </row>
    <row r="788">
      <c r="L788" s="97"/>
      <c r="M788" s="97"/>
      <c r="N788" s="97"/>
      <c r="O788" s="97"/>
      <c r="P788" s="97"/>
      <c r="Q788" s="98"/>
      <c r="R788" s="98"/>
      <c r="S788" s="97"/>
      <c r="T788" s="98"/>
      <c r="U788" s="98"/>
    </row>
    <row r="789">
      <c r="L789" s="97"/>
      <c r="M789" s="97"/>
      <c r="N789" s="97"/>
      <c r="O789" s="97"/>
      <c r="P789" s="97"/>
      <c r="Q789" s="98"/>
      <c r="R789" s="98"/>
      <c r="S789" s="97"/>
      <c r="T789" s="98"/>
      <c r="U789" s="98"/>
    </row>
    <row r="790">
      <c r="L790" s="97"/>
      <c r="M790" s="97"/>
      <c r="N790" s="97"/>
      <c r="O790" s="97"/>
      <c r="P790" s="97"/>
      <c r="Q790" s="98"/>
      <c r="R790" s="98"/>
      <c r="S790" s="97"/>
      <c r="T790" s="98"/>
      <c r="U790" s="98"/>
    </row>
    <row r="791">
      <c r="L791" s="97"/>
      <c r="M791" s="97"/>
      <c r="N791" s="97"/>
      <c r="O791" s="97"/>
      <c r="P791" s="97"/>
      <c r="Q791" s="98"/>
      <c r="R791" s="98"/>
      <c r="S791" s="97"/>
      <c r="T791" s="98"/>
      <c r="U791" s="98"/>
    </row>
    <row r="792">
      <c r="L792" s="97"/>
      <c r="M792" s="97"/>
      <c r="N792" s="97"/>
      <c r="O792" s="97"/>
      <c r="P792" s="97"/>
      <c r="Q792" s="98"/>
      <c r="R792" s="98"/>
      <c r="S792" s="97"/>
      <c r="T792" s="98"/>
      <c r="U792" s="98"/>
    </row>
    <row r="793">
      <c r="L793" s="97"/>
      <c r="M793" s="97"/>
      <c r="N793" s="97"/>
      <c r="O793" s="97"/>
      <c r="P793" s="97"/>
      <c r="Q793" s="98"/>
      <c r="R793" s="98"/>
      <c r="S793" s="97"/>
      <c r="T793" s="98"/>
      <c r="U793" s="98"/>
    </row>
    <row r="794">
      <c r="L794" s="97"/>
      <c r="M794" s="97"/>
      <c r="N794" s="97"/>
      <c r="O794" s="97"/>
      <c r="P794" s="97"/>
      <c r="Q794" s="98"/>
      <c r="R794" s="98"/>
      <c r="S794" s="97"/>
      <c r="T794" s="98"/>
      <c r="U794" s="98"/>
    </row>
    <row r="795">
      <c r="L795" s="97"/>
      <c r="M795" s="97"/>
      <c r="N795" s="97"/>
      <c r="O795" s="97"/>
      <c r="P795" s="97"/>
      <c r="Q795" s="98"/>
      <c r="R795" s="98"/>
      <c r="S795" s="97"/>
      <c r="T795" s="98"/>
      <c r="U795" s="98"/>
    </row>
    <row r="796">
      <c r="L796" s="97"/>
      <c r="M796" s="97"/>
      <c r="N796" s="97"/>
      <c r="O796" s="97"/>
      <c r="P796" s="97"/>
      <c r="Q796" s="98"/>
      <c r="R796" s="98"/>
      <c r="S796" s="97"/>
      <c r="T796" s="98"/>
      <c r="U796" s="98"/>
    </row>
    <row r="797">
      <c r="L797" s="97"/>
      <c r="M797" s="97"/>
      <c r="N797" s="97"/>
      <c r="O797" s="97"/>
      <c r="P797" s="97"/>
      <c r="Q797" s="98"/>
      <c r="R797" s="98"/>
      <c r="S797" s="97"/>
      <c r="T797" s="98"/>
      <c r="U797" s="98"/>
    </row>
    <row r="798">
      <c r="L798" s="97"/>
      <c r="M798" s="97"/>
      <c r="N798" s="97"/>
      <c r="O798" s="97"/>
      <c r="P798" s="97"/>
      <c r="Q798" s="98"/>
      <c r="R798" s="98"/>
      <c r="S798" s="97"/>
      <c r="T798" s="98"/>
      <c r="U798" s="98"/>
    </row>
    <row r="799">
      <c r="L799" s="97"/>
      <c r="M799" s="97"/>
      <c r="N799" s="97"/>
      <c r="O799" s="97"/>
      <c r="P799" s="97"/>
      <c r="Q799" s="98"/>
      <c r="R799" s="98"/>
      <c r="S799" s="97"/>
      <c r="T799" s="98"/>
      <c r="U799" s="98"/>
    </row>
    <row r="800">
      <c r="L800" s="97"/>
      <c r="M800" s="97"/>
      <c r="N800" s="97"/>
      <c r="O800" s="97"/>
      <c r="P800" s="97"/>
      <c r="Q800" s="98"/>
      <c r="R800" s="98"/>
      <c r="S800" s="97"/>
      <c r="T800" s="98"/>
      <c r="U800" s="98"/>
    </row>
    <row r="801">
      <c r="L801" s="97"/>
      <c r="M801" s="97"/>
      <c r="N801" s="97"/>
      <c r="O801" s="97"/>
      <c r="P801" s="97"/>
      <c r="Q801" s="98"/>
      <c r="R801" s="98"/>
      <c r="S801" s="97"/>
      <c r="T801" s="98"/>
      <c r="U801" s="98"/>
    </row>
    <row r="802">
      <c r="L802" s="97"/>
      <c r="M802" s="97"/>
      <c r="N802" s="97"/>
      <c r="O802" s="97"/>
      <c r="P802" s="97"/>
      <c r="Q802" s="98"/>
      <c r="R802" s="98"/>
      <c r="S802" s="97"/>
      <c r="T802" s="98"/>
      <c r="U802" s="98"/>
    </row>
    <row r="803">
      <c r="L803" s="97"/>
      <c r="M803" s="97"/>
      <c r="N803" s="97"/>
      <c r="O803" s="97"/>
      <c r="P803" s="97"/>
      <c r="Q803" s="98"/>
      <c r="R803" s="98"/>
      <c r="S803" s="97"/>
      <c r="T803" s="98"/>
      <c r="U803" s="98"/>
    </row>
    <row r="804">
      <c r="L804" s="97"/>
      <c r="M804" s="97"/>
      <c r="N804" s="97"/>
      <c r="O804" s="97"/>
      <c r="P804" s="97"/>
      <c r="Q804" s="98"/>
      <c r="R804" s="98"/>
      <c r="S804" s="97"/>
      <c r="T804" s="98"/>
      <c r="U804" s="98"/>
    </row>
    <row r="805">
      <c r="L805" s="97"/>
      <c r="M805" s="97"/>
      <c r="N805" s="97"/>
      <c r="O805" s="97"/>
      <c r="P805" s="97"/>
      <c r="Q805" s="98"/>
      <c r="R805" s="98"/>
      <c r="S805" s="97"/>
      <c r="T805" s="98"/>
      <c r="U805" s="98"/>
    </row>
    <row r="806">
      <c r="L806" s="97"/>
      <c r="M806" s="97"/>
      <c r="N806" s="97"/>
      <c r="O806" s="97"/>
      <c r="P806" s="97"/>
      <c r="Q806" s="98"/>
      <c r="R806" s="98"/>
      <c r="S806" s="97"/>
      <c r="T806" s="98"/>
      <c r="U806" s="98"/>
    </row>
    <row r="807">
      <c r="L807" s="97"/>
      <c r="M807" s="97"/>
      <c r="N807" s="97"/>
      <c r="O807" s="97"/>
      <c r="P807" s="97"/>
      <c r="Q807" s="98"/>
      <c r="R807" s="98"/>
      <c r="S807" s="97"/>
      <c r="T807" s="98"/>
      <c r="U807" s="98"/>
    </row>
    <row r="808">
      <c r="L808" s="97"/>
      <c r="M808" s="97"/>
      <c r="N808" s="97"/>
      <c r="O808" s="97"/>
      <c r="P808" s="97"/>
      <c r="Q808" s="98"/>
      <c r="R808" s="98"/>
      <c r="S808" s="97"/>
      <c r="T808" s="98"/>
      <c r="U808" s="98"/>
    </row>
    <row r="809">
      <c r="L809" s="97"/>
      <c r="M809" s="97"/>
      <c r="N809" s="97"/>
      <c r="O809" s="97"/>
      <c r="P809" s="97"/>
      <c r="Q809" s="98"/>
      <c r="R809" s="98"/>
      <c r="S809" s="97"/>
      <c r="T809" s="98"/>
      <c r="U809" s="98"/>
    </row>
    <row r="810">
      <c r="L810" s="97"/>
      <c r="M810" s="97"/>
      <c r="N810" s="97"/>
      <c r="O810" s="97"/>
      <c r="P810" s="97"/>
      <c r="Q810" s="98"/>
      <c r="R810" s="98"/>
      <c r="S810" s="97"/>
      <c r="T810" s="98"/>
      <c r="U810" s="98"/>
    </row>
    <row r="811">
      <c r="L811" s="97"/>
      <c r="M811" s="97"/>
      <c r="N811" s="97"/>
      <c r="O811" s="97"/>
      <c r="P811" s="97"/>
      <c r="Q811" s="98"/>
      <c r="R811" s="98"/>
      <c r="S811" s="97"/>
      <c r="T811" s="98"/>
      <c r="U811" s="98"/>
    </row>
    <row r="812">
      <c r="L812" s="97"/>
      <c r="M812" s="97"/>
      <c r="N812" s="97"/>
      <c r="O812" s="97"/>
      <c r="P812" s="97"/>
      <c r="Q812" s="98"/>
      <c r="R812" s="98"/>
      <c r="S812" s="97"/>
      <c r="T812" s="98"/>
      <c r="U812" s="98"/>
    </row>
    <row r="813">
      <c r="L813" s="97"/>
      <c r="M813" s="97"/>
      <c r="N813" s="97"/>
      <c r="O813" s="97"/>
      <c r="P813" s="97"/>
      <c r="Q813" s="98"/>
      <c r="R813" s="98"/>
      <c r="S813" s="97"/>
      <c r="T813" s="98"/>
      <c r="U813" s="98"/>
    </row>
    <row r="814">
      <c r="L814" s="97"/>
      <c r="M814" s="97"/>
      <c r="N814" s="97"/>
      <c r="O814" s="97"/>
      <c r="P814" s="97"/>
      <c r="Q814" s="98"/>
      <c r="R814" s="98"/>
      <c r="S814" s="97"/>
      <c r="T814" s="98"/>
      <c r="U814" s="98"/>
    </row>
    <row r="815">
      <c r="L815" s="97"/>
      <c r="M815" s="97"/>
      <c r="N815" s="97"/>
      <c r="O815" s="97"/>
      <c r="P815" s="97"/>
      <c r="Q815" s="98"/>
      <c r="R815" s="98"/>
      <c r="S815" s="97"/>
      <c r="T815" s="98"/>
      <c r="U815" s="98"/>
    </row>
    <row r="816">
      <c r="L816" s="97"/>
      <c r="M816" s="97"/>
      <c r="N816" s="97"/>
      <c r="O816" s="97"/>
      <c r="P816" s="97"/>
      <c r="Q816" s="98"/>
      <c r="R816" s="98"/>
      <c r="S816" s="97"/>
      <c r="T816" s="98"/>
      <c r="U816" s="98"/>
    </row>
    <row r="817">
      <c r="L817" s="97"/>
      <c r="M817" s="97"/>
      <c r="N817" s="97"/>
      <c r="O817" s="97"/>
      <c r="P817" s="97"/>
      <c r="Q817" s="98"/>
      <c r="R817" s="98"/>
      <c r="S817" s="97"/>
      <c r="T817" s="98"/>
      <c r="U817" s="98"/>
    </row>
    <row r="818">
      <c r="L818" s="97"/>
      <c r="M818" s="97"/>
      <c r="N818" s="97"/>
      <c r="O818" s="97"/>
      <c r="P818" s="97"/>
      <c r="Q818" s="98"/>
      <c r="R818" s="98"/>
      <c r="S818" s="97"/>
      <c r="T818" s="98"/>
      <c r="U818" s="98"/>
    </row>
    <row r="819">
      <c r="L819" s="97"/>
      <c r="M819" s="97"/>
      <c r="N819" s="97"/>
      <c r="O819" s="97"/>
      <c r="P819" s="97"/>
      <c r="Q819" s="98"/>
      <c r="R819" s="98"/>
      <c r="S819" s="97"/>
      <c r="T819" s="98"/>
      <c r="U819" s="98"/>
    </row>
    <row r="820">
      <c r="L820" s="97"/>
      <c r="M820" s="97"/>
      <c r="N820" s="97"/>
      <c r="O820" s="97"/>
      <c r="P820" s="97"/>
      <c r="Q820" s="98"/>
      <c r="R820" s="98"/>
      <c r="S820" s="97"/>
      <c r="T820" s="98"/>
      <c r="U820" s="98"/>
    </row>
    <row r="821">
      <c r="L821" s="97"/>
      <c r="M821" s="97"/>
      <c r="N821" s="97"/>
      <c r="O821" s="97"/>
      <c r="P821" s="97"/>
      <c r="Q821" s="98"/>
      <c r="R821" s="98"/>
      <c r="S821" s="97"/>
      <c r="T821" s="98"/>
      <c r="U821" s="98"/>
    </row>
    <row r="822">
      <c r="L822" s="97"/>
      <c r="M822" s="97"/>
      <c r="N822" s="97"/>
      <c r="O822" s="97"/>
      <c r="P822" s="97"/>
      <c r="Q822" s="98"/>
      <c r="R822" s="98"/>
      <c r="S822" s="97"/>
      <c r="T822" s="98"/>
      <c r="U822" s="98"/>
    </row>
    <row r="823">
      <c r="L823" s="97"/>
      <c r="M823" s="97"/>
      <c r="N823" s="97"/>
      <c r="O823" s="97"/>
      <c r="P823" s="97"/>
      <c r="Q823" s="98"/>
      <c r="R823" s="98"/>
      <c r="S823" s="97"/>
      <c r="T823" s="98"/>
      <c r="U823" s="98"/>
    </row>
    <row r="824">
      <c r="L824" s="97"/>
      <c r="M824" s="97"/>
      <c r="N824" s="97"/>
      <c r="O824" s="97"/>
      <c r="P824" s="97"/>
      <c r="Q824" s="98"/>
      <c r="R824" s="98"/>
      <c r="S824" s="97"/>
      <c r="T824" s="98"/>
      <c r="U824" s="98"/>
    </row>
    <row r="825">
      <c r="L825" s="97"/>
      <c r="M825" s="97"/>
      <c r="N825" s="97"/>
      <c r="O825" s="97"/>
      <c r="P825" s="97"/>
      <c r="Q825" s="98"/>
      <c r="R825" s="98"/>
      <c r="S825" s="97"/>
      <c r="T825" s="98"/>
      <c r="U825" s="98"/>
    </row>
    <row r="826">
      <c r="L826" s="97"/>
      <c r="M826" s="97"/>
      <c r="N826" s="97"/>
      <c r="O826" s="97"/>
      <c r="P826" s="97"/>
      <c r="Q826" s="98"/>
      <c r="R826" s="98"/>
      <c r="S826" s="97"/>
      <c r="T826" s="98"/>
      <c r="U826" s="98"/>
    </row>
    <row r="827">
      <c r="L827" s="97"/>
      <c r="M827" s="97"/>
      <c r="N827" s="97"/>
      <c r="O827" s="97"/>
      <c r="P827" s="97"/>
      <c r="Q827" s="98"/>
      <c r="R827" s="98"/>
      <c r="S827" s="97"/>
      <c r="T827" s="98"/>
      <c r="U827" s="98"/>
    </row>
    <row r="828">
      <c r="L828" s="97"/>
      <c r="M828" s="97"/>
      <c r="N828" s="97"/>
      <c r="O828" s="97"/>
      <c r="P828" s="97"/>
      <c r="Q828" s="98"/>
      <c r="R828" s="98"/>
      <c r="S828" s="97"/>
      <c r="T828" s="98"/>
      <c r="U828" s="98"/>
    </row>
    <row r="829">
      <c r="L829" s="97"/>
      <c r="M829" s="97"/>
      <c r="N829" s="97"/>
      <c r="O829" s="97"/>
      <c r="P829" s="97"/>
      <c r="Q829" s="98"/>
      <c r="R829" s="98"/>
      <c r="S829" s="97"/>
      <c r="T829" s="98"/>
      <c r="U829" s="98"/>
    </row>
    <row r="830">
      <c r="L830" s="97"/>
      <c r="M830" s="97"/>
      <c r="N830" s="97"/>
      <c r="O830" s="97"/>
      <c r="P830" s="97"/>
      <c r="Q830" s="98"/>
      <c r="R830" s="98"/>
      <c r="S830" s="97"/>
      <c r="T830" s="98"/>
      <c r="U830" s="98"/>
    </row>
    <row r="831">
      <c r="L831" s="97"/>
      <c r="M831" s="97"/>
      <c r="N831" s="97"/>
      <c r="O831" s="97"/>
      <c r="P831" s="97"/>
      <c r="Q831" s="98"/>
      <c r="R831" s="98"/>
      <c r="S831" s="97"/>
      <c r="T831" s="98"/>
      <c r="U831" s="98"/>
    </row>
    <row r="832">
      <c r="L832" s="97"/>
      <c r="M832" s="97"/>
      <c r="N832" s="97"/>
      <c r="O832" s="97"/>
      <c r="P832" s="97"/>
      <c r="Q832" s="98"/>
      <c r="R832" s="98"/>
      <c r="S832" s="97"/>
      <c r="T832" s="98"/>
      <c r="U832" s="98"/>
    </row>
    <row r="833">
      <c r="L833" s="97"/>
      <c r="M833" s="97"/>
      <c r="N833" s="97"/>
      <c r="O833" s="97"/>
      <c r="P833" s="97"/>
      <c r="Q833" s="98"/>
      <c r="R833" s="98"/>
      <c r="S833" s="97"/>
      <c r="T833" s="98"/>
      <c r="U833" s="98"/>
    </row>
    <row r="834">
      <c r="L834" s="97"/>
      <c r="M834" s="97"/>
      <c r="N834" s="97"/>
      <c r="O834" s="97"/>
      <c r="P834" s="97"/>
      <c r="Q834" s="98"/>
      <c r="R834" s="98"/>
      <c r="S834" s="97"/>
      <c r="T834" s="98"/>
      <c r="U834" s="98"/>
    </row>
    <row r="835">
      <c r="L835" s="97"/>
      <c r="M835" s="97"/>
      <c r="N835" s="97"/>
      <c r="O835" s="97"/>
      <c r="P835" s="97"/>
      <c r="Q835" s="98"/>
      <c r="R835" s="98"/>
      <c r="S835" s="97"/>
      <c r="T835" s="98"/>
      <c r="U835" s="98"/>
    </row>
    <row r="836">
      <c r="L836" s="97"/>
      <c r="M836" s="97"/>
      <c r="N836" s="97"/>
      <c r="O836" s="97"/>
      <c r="P836" s="97"/>
      <c r="Q836" s="98"/>
      <c r="R836" s="98"/>
      <c r="S836" s="97"/>
      <c r="T836" s="98"/>
      <c r="U836" s="98"/>
    </row>
    <row r="837">
      <c r="L837" s="97"/>
      <c r="M837" s="97"/>
      <c r="N837" s="97"/>
      <c r="O837" s="97"/>
      <c r="P837" s="97"/>
      <c r="Q837" s="98"/>
      <c r="R837" s="98"/>
      <c r="S837" s="97"/>
      <c r="T837" s="98"/>
      <c r="U837" s="98"/>
    </row>
    <row r="838">
      <c r="L838" s="97"/>
      <c r="M838" s="97"/>
      <c r="N838" s="97"/>
      <c r="O838" s="97"/>
      <c r="P838" s="97"/>
      <c r="Q838" s="98"/>
      <c r="R838" s="98"/>
      <c r="S838" s="97"/>
      <c r="T838" s="98"/>
      <c r="U838" s="98"/>
    </row>
    <row r="839">
      <c r="L839" s="97"/>
      <c r="M839" s="97"/>
      <c r="N839" s="97"/>
      <c r="O839" s="97"/>
      <c r="P839" s="97"/>
      <c r="Q839" s="98"/>
      <c r="R839" s="98"/>
      <c r="S839" s="97"/>
      <c r="T839" s="98"/>
      <c r="U839" s="98"/>
    </row>
    <row r="840">
      <c r="L840" s="97"/>
      <c r="M840" s="97"/>
      <c r="N840" s="97"/>
      <c r="O840" s="97"/>
      <c r="P840" s="97"/>
      <c r="Q840" s="98"/>
      <c r="R840" s="98"/>
      <c r="S840" s="97"/>
      <c r="T840" s="98"/>
      <c r="U840" s="98"/>
    </row>
    <row r="841">
      <c r="L841" s="97"/>
      <c r="M841" s="97"/>
      <c r="N841" s="97"/>
      <c r="O841" s="97"/>
      <c r="P841" s="97"/>
      <c r="Q841" s="98"/>
      <c r="R841" s="98"/>
      <c r="S841" s="97"/>
      <c r="T841" s="98"/>
      <c r="U841" s="98"/>
    </row>
    <row r="842">
      <c r="L842" s="97"/>
      <c r="M842" s="97"/>
      <c r="N842" s="97"/>
      <c r="O842" s="97"/>
      <c r="P842" s="97"/>
      <c r="Q842" s="98"/>
      <c r="R842" s="98"/>
      <c r="S842" s="97"/>
      <c r="T842" s="98"/>
      <c r="U842" s="98"/>
    </row>
    <row r="843">
      <c r="L843" s="97"/>
      <c r="M843" s="97"/>
      <c r="N843" s="97"/>
      <c r="O843" s="97"/>
      <c r="P843" s="97"/>
      <c r="Q843" s="98"/>
      <c r="R843" s="98"/>
      <c r="S843" s="97"/>
      <c r="T843" s="98"/>
      <c r="U843" s="98"/>
    </row>
    <row r="844">
      <c r="L844" s="97"/>
      <c r="M844" s="97"/>
      <c r="N844" s="97"/>
      <c r="O844" s="97"/>
      <c r="P844" s="97"/>
      <c r="Q844" s="98"/>
      <c r="R844" s="98"/>
      <c r="S844" s="97"/>
      <c r="T844" s="98"/>
      <c r="U844" s="98"/>
    </row>
    <row r="845">
      <c r="L845" s="97"/>
      <c r="M845" s="97"/>
      <c r="N845" s="97"/>
      <c r="O845" s="97"/>
      <c r="P845" s="97"/>
      <c r="Q845" s="98"/>
      <c r="R845" s="98"/>
      <c r="S845" s="97"/>
      <c r="T845" s="98"/>
      <c r="U845" s="98"/>
    </row>
    <row r="846">
      <c r="L846" s="97"/>
      <c r="M846" s="97"/>
      <c r="N846" s="97"/>
      <c r="O846" s="97"/>
      <c r="P846" s="97"/>
      <c r="Q846" s="98"/>
      <c r="R846" s="98"/>
      <c r="S846" s="97"/>
      <c r="T846" s="98"/>
      <c r="U846" s="98"/>
    </row>
    <row r="847">
      <c r="L847" s="97"/>
      <c r="M847" s="97"/>
      <c r="N847" s="97"/>
      <c r="O847" s="97"/>
      <c r="P847" s="97"/>
      <c r="Q847" s="98"/>
      <c r="R847" s="98"/>
      <c r="S847" s="97"/>
      <c r="T847" s="98"/>
      <c r="U847" s="98"/>
    </row>
    <row r="848">
      <c r="L848" s="97"/>
      <c r="M848" s="97"/>
      <c r="N848" s="97"/>
      <c r="O848" s="97"/>
      <c r="P848" s="97"/>
      <c r="Q848" s="98"/>
      <c r="R848" s="98"/>
      <c r="S848" s="97"/>
      <c r="T848" s="98"/>
      <c r="U848" s="98"/>
    </row>
    <row r="849">
      <c r="L849" s="97"/>
      <c r="M849" s="97"/>
      <c r="N849" s="97"/>
      <c r="O849" s="97"/>
      <c r="P849" s="97"/>
      <c r="Q849" s="98"/>
      <c r="R849" s="98"/>
      <c r="S849" s="97"/>
      <c r="T849" s="98"/>
      <c r="U849" s="98"/>
    </row>
    <row r="850">
      <c r="L850" s="97"/>
      <c r="M850" s="97"/>
      <c r="N850" s="97"/>
      <c r="O850" s="97"/>
      <c r="P850" s="97"/>
      <c r="Q850" s="98"/>
      <c r="R850" s="98"/>
      <c r="S850" s="97"/>
      <c r="T850" s="98"/>
      <c r="U850" s="98"/>
    </row>
    <row r="851">
      <c r="L851" s="97"/>
      <c r="M851" s="97"/>
      <c r="N851" s="97"/>
      <c r="O851" s="97"/>
      <c r="P851" s="97"/>
      <c r="Q851" s="98"/>
      <c r="R851" s="98"/>
      <c r="S851" s="97"/>
      <c r="T851" s="98"/>
      <c r="U851" s="98"/>
    </row>
    <row r="852">
      <c r="L852" s="97"/>
      <c r="M852" s="97"/>
      <c r="N852" s="97"/>
      <c r="O852" s="97"/>
      <c r="P852" s="97"/>
      <c r="Q852" s="98"/>
      <c r="R852" s="98"/>
      <c r="S852" s="97"/>
      <c r="T852" s="98"/>
      <c r="U852" s="98"/>
    </row>
    <row r="853">
      <c r="L853" s="97"/>
      <c r="M853" s="97"/>
      <c r="N853" s="97"/>
      <c r="O853" s="97"/>
      <c r="P853" s="97"/>
      <c r="Q853" s="98"/>
      <c r="R853" s="98"/>
      <c r="S853" s="97"/>
      <c r="T853" s="98"/>
      <c r="U853" s="98"/>
    </row>
    <row r="854">
      <c r="L854" s="97"/>
      <c r="M854" s="97"/>
      <c r="N854" s="97"/>
      <c r="O854" s="97"/>
      <c r="P854" s="97"/>
      <c r="Q854" s="98"/>
      <c r="R854" s="98"/>
      <c r="S854" s="97"/>
      <c r="T854" s="98"/>
      <c r="U854" s="98"/>
    </row>
    <row r="855">
      <c r="L855" s="97"/>
      <c r="M855" s="97"/>
      <c r="N855" s="97"/>
      <c r="O855" s="97"/>
      <c r="P855" s="97"/>
      <c r="Q855" s="98"/>
      <c r="R855" s="98"/>
      <c r="S855" s="97"/>
      <c r="T855" s="98"/>
      <c r="U855" s="98"/>
    </row>
    <row r="856">
      <c r="L856" s="97"/>
      <c r="M856" s="97"/>
      <c r="N856" s="97"/>
      <c r="O856" s="97"/>
      <c r="P856" s="97"/>
      <c r="Q856" s="98"/>
      <c r="R856" s="98"/>
      <c r="S856" s="97"/>
      <c r="T856" s="98"/>
      <c r="U856" s="98"/>
    </row>
    <row r="857">
      <c r="L857" s="97"/>
      <c r="M857" s="97"/>
      <c r="N857" s="97"/>
      <c r="O857" s="97"/>
      <c r="P857" s="97"/>
      <c r="Q857" s="98"/>
      <c r="R857" s="98"/>
      <c r="S857" s="97"/>
      <c r="T857" s="98"/>
      <c r="U857" s="98"/>
    </row>
    <row r="858">
      <c r="L858" s="97"/>
      <c r="M858" s="97"/>
      <c r="N858" s="97"/>
      <c r="O858" s="97"/>
      <c r="P858" s="97"/>
      <c r="Q858" s="98"/>
      <c r="R858" s="98"/>
      <c r="S858" s="97"/>
      <c r="T858" s="98"/>
      <c r="U858" s="98"/>
    </row>
    <row r="859">
      <c r="L859" s="97"/>
      <c r="M859" s="97"/>
      <c r="N859" s="97"/>
      <c r="O859" s="97"/>
      <c r="P859" s="97"/>
      <c r="Q859" s="98"/>
      <c r="R859" s="98"/>
      <c r="S859" s="97"/>
      <c r="T859" s="98"/>
      <c r="U859" s="98"/>
    </row>
    <row r="860">
      <c r="L860" s="97"/>
      <c r="M860" s="97"/>
      <c r="N860" s="97"/>
      <c r="O860" s="97"/>
      <c r="P860" s="97"/>
      <c r="Q860" s="98"/>
      <c r="R860" s="98"/>
      <c r="S860" s="97"/>
      <c r="T860" s="98"/>
      <c r="U860" s="98"/>
    </row>
    <row r="861">
      <c r="L861" s="97"/>
      <c r="M861" s="97"/>
      <c r="N861" s="97"/>
      <c r="O861" s="97"/>
      <c r="P861" s="97"/>
      <c r="Q861" s="98"/>
      <c r="R861" s="98"/>
      <c r="S861" s="97"/>
      <c r="T861" s="98"/>
      <c r="U861" s="98"/>
    </row>
    <row r="862">
      <c r="L862" s="97"/>
      <c r="M862" s="97"/>
      <c r="N862" s="97"/>
      <c r="O862" s="97"/>
      <c r="P862" s="97"/>
      <c r="Q862" s="98"/>
      <c r="R862" s="98"/>
      <c r="S862" s="97"/>
      <c r="T862" s="98"/>
      <c r="U862" s="98"/>
    </row>
    <row r="863">
      <c r="L863" s="97"/>
      <c r="M863" s="97"/>
      <c r="N863" s="97"/>
      <c r="O863" s="97"/>
      <c r="P863" s="97"/>
      <c r="Q863" s="98"/>
      <c r="R863" s="98"/>
      <c r="S863" s="97"/>
      <c r="T863" s="98"/>
      <c r="U863" s="98"/>
    </row>
    <row r="864">
      <c r="L864" s="97"/>
      <c r="M864" s="97"/>
      <c r="N864" s="97"/>
      <c r="O864" s="97"/>
      <c r="P864" s="97"/>
      <c r="Q864" s="98"/>
      <c r="R864" s="98"/>
      <c r="S864" s="97"/>
      <c r="T864" s="98"/>
      <c r="U864" s="98"/>
    </row>
    <row r="865">
      <c r="L865" s="97"/>
      <c r="M865" s="97"/>
      <c r="N865" s="97"/>
      <c r="O865" s="97"/>
      <c r="P865" s="97"/>
      <c r="Q865" s="98"/>
      <c r="R865" s="98"/>
      <c r="S865" s="97"/>
      <c r="T865" s="98"/>
      <c r="U865" s="98"/>
    </row>
    <row r="866">
      <c r="L866" s="97"/>
      <c r="M866" s="97"/>
      <c r="N866" s="97"/>
      <c r="O866" s="97"/>
      <c r="P866" s="97"/>
      <c r="Q866" s="98"/>
      <c r="R866" s="98"/>
      <c r="S866" s="97"/>
      <c r="T866" s="98"/>
      <c r="U866" s="98"/>
    </row>
    <row r="867">
      <c r="L867" s="97"/>
      <c r="M867" s="97"/>
      <c r="N867" s="97"/>
      <c r="O867" s="97"/>
      <c r="P867" s="97"/>
      <c r="Q867" s="98"/>
      <c r="R867" s="98"/>
      <c r="S867" s="97"/>
      <c r="T867" s="98"/>
      <c r="U867" s="98"/>
    </row>
    <row r="868">
      <c r="L868" s="97"/>
      <c r="M868" s="97"/>
      <c r="N868" s="97"/>
      <c r="O868" s="97"/>
      <c r="P868" s="97"/>
      <c r="Q868" s="98"/>
      <c r="R868" s="98"/>
      <c r="S868" s="97"/>
      <c r="T868" s="98"/>
      <c r="U868" s="98"/>
    </row>
    <row r="869">
      <c r="L869" s="97"/>
      <c r="M869" s="97"/>
      <c r="N869" s="97"/>
      <c r="O869" s="97"/>
      <c r="P869" s="97"/>
      <c r="Q869" s="98"/>
      <c r="R869" s="98"/>
      <c r="S869" s="97"/>
      <c r="T869" s="98"/>
      <c r="U869" s="98"/>
    </row>
    <row r="870">
      <c r="L870" s="97"/>
      <c r="M870" s="97"/>
      <c r="N870" s="97"/>
      <c r="O870" s="97"/>
      <c r="P870" s="97"/>
      <c r="Q870" s="98"/>
      <c r="R870" s="98"/>
      <c r="S870" s="97"/>
      <c r="T870" s="98"/>
      <c r="U870" s="98"/>
    </row>
    <row r="871">
      <c r="L871" s="97"/>
      <c r="M871" s="97"/>
      <c r="N871" s="97"/>
      <c r="O871" s="97"/>
      <c r="P871" s="97"/>
      <c r="Q871" s="98"/>
      <c r="R871" s="98"/>
      <c r="S871" s="97"/>
      <c r="T871" s="98"/>
      <c r="U871" s="98"/>
    </row>
    <row r="872">
      <c r="L872" s="97"/>
      <c r="M872" s="97"/>
      <c r="N872" s="97"/>
      <c r="O872" s="97"/>
      <c r="P872" s="97"/>
      <c r="Q872" s="98"/>
      <c r="R872" s="98"/>
      <c r="S872" s="97"/>
      <c r="T872" s="98"/>
      <c r="U872" s="98"/>
    </row>
    <row r="873">
      <c r="L873" s="97"/>
      <c r="M873" s="97"/>
      <c r="N873" s="97"/>
      <c r="O873" s="97"/>
      <c r="P873" s="97"/>
      <c r="Q873" s="98"/>
      <c r="R873" s="98"/>
      <c r="S873" s="97"/>
      <c r="T873" s="98"/>
      <c r="U873" s="98"/>
    </row>
    <row r="874">
      <c r="L874" s="97"/>
      <c r="M874" s="97"/>
      <c r="N874" s="97"/>
      <c r="O874" s="97"/>
      <c r="P874" s="97"/>
      <c r="Q874" s="98"/>
      <c r="R874" s="98"/>
      <c r="S874" s="97"/>
      <c r="T874" s="98"/>
      <c r="U874" s="98"/>
    </row>
    <row r="875">
      <c r="L875" s="97"/>
      <c r="M875" s="97"/>
      <c r="N875" s="97"/>
      <c r="O875" s="97"/>
      <c r="P875" s="97"/>
      <c r="Q875" s="98"/>
      <c r="R875" s="98"/>
      <c r="S875" s="97"/>
      <c r="T875" s="98"/>
      <c r="U875" s="98"/>
    </row>
    <row r="876">
      <c r="L876" s="97"/>
      <c r="M876" s="97"/>
      <c r="N876" s="97"/>
      <c r="O876" s="97"/>
      <c r="P876" s="97"/>
      <c r="Q876" s="98"/>
      <c r="R876" s="98"/>
      <c r="S876" s="97"/>
      <c r="T876" s="98"/>
      <c r="U876" s="98"/>
    </row>
    <row r="877">
      <c r="L877" s="97"/>
      <c r="M877" s="97"/>
      <c r="N877" s="97"/>
      <c r="O877" s="97"/>
      <c r="P877" s="97"/>
      <c r="Q877" s="98"/>
      <c r="R877" s="98"/>
      <c r="S877" s="97"/>
      <c r="T877" s="98"/>
      <c r="U877" s="98"/>
    </row>
    <row r="878">
      <c r="L878" s="97"/>
      <c r="M878" s="97"/>
      <c r="N878" s="97"/>
      <c r="O878" s="97"/>
      <c r="P878" s="97"/>
      <c r="Q878" s="98"/>
      <c r="R878" s="98"/>
      <c r="S878" s="97"/>
      <c r="T878" s="98"/>
      <c r="U878" s="98"/>
    </row>
    <row r="879">
      <c r="L879" s="97"/>
      <c r="M879" s="97"/>
      <c r="N879" s="97"/>
      <c r="O879" s="97"/>
      <c r="P879" s="97"/>
      <c r="Q879" s="98"/>
      <c r="R879" s="98"/>
      <c r="S879" s="97"/>
      <c r="T879" s="98"/>
      <c r="U879" s="98"/>
    </row>
    <row r="880">
      <c r="L880" s="97"/>
      <c r="M880" s="97"/>
      <c r="N880" s="97"/>
      <c r="O880" s="97"/>
      <c r="P880" s="97"/>
      <c r="Q880" s="98"/>
      <c r="R880" s="98"/>
      <c r="S880" s="97"/>
      <c r="T880" s="98"/>
      <c r="U880" s="98"/>
    </row>
    <row r="881">
      <c r="L881" s="97"/>
      <c r="M881" s="97"/>
      <c r="N881" s="97"/>
      <c r="O881" s="97"/>
      <c r="P881" s="97"/>
      <c r="Q881" s="98"/>
      <c r="R881" s="98"/>
      <c r="S881" s="97"/>
      <c r="T881" s="98"/>
      <c r="U881" s="98"/>
    </row>
    <row r="882">
      <c r="L882" s="97"/>
      <c r="M882" s="97"/>
      <c r="N882" s="97"/>
      <c r="O882" s="97"/>
      <c r="P882" s="97"/>
      <c r="Q882" s="98"/>
      <c r="R882" s="98"/>
      <c r="S882" s="97"/>
      <c r="T882" s="98"/>
      <c r="U882" s="98"/>
    </row>
    <row r="883">
      <c r="L883" s="97"/>
      <c r="M883" s="97"/>
      <c r="N883" s="97"/>
      <c r="O883" s="97"/>
      <c r="P883" s="97"/>
      <c r="Q883" s="98"/>
      <c r="R883" s="98"/>
      <c r="S883" s="97"/>
      <c r="T883" s="98"/>
      <c r="U883" s="98"/>
    </row>
    <row r="884">
      <c r="L884" s="97"/>
      <c r="M884" s="97"/>
      <c r="N884" s="97"/>
      <c r="O884" s="97"/>
      <c r="P884" s="97"/>
      <c r="Q884" s="98"/>
      <c r="R884" s="98"/>
      <c r="S884" s="97"/>
      <c r="T884" s="98"/>
      <c r="U884" s="98"/>
    </row>
    <row r="885">
      <c r="L885" s="97"/>
      <c r="M885" s="97"/>
      <c r="N885" s="97"/>
      <c r="O885" s="97"/>
      <c r="P885" s="97"/>
      <c r="Q885" s="98"/>
      <c r="R885" s="98"/>
      <c r="S885" s="97"/>
      <c r="T885" s="98"/>
      <c r="U885" s="98"/>
    </row>
    <row r="886">
      <c r="L886" s="97"/>
      <c r="M886" s="97"/>
      <c r="N886" s="97"/>
      <c r="O886" s="97"/>
      <c r="P886" s="97"/>
      <c r="Q886" s="98"/>
      <c r="R886" s="98"/>
      <c r="S886" s="97"/>
      <c r="T886" s="98"/>
      <c r="U886" s="98"/>
    </row>
    <row r="887">
      <c r="L887" s="97"/>
      <c r="M887" s="97"/>
      <c r="N887" s="97"/>
      <c r="O887" s="97"/>
      <c r="P887" s="97"/>
      <c r="Q887" s="98"/>
      <c r="R887" s="98"/>
      <c r="S887" s="97"/>
      <c r="T887" s="98"/>
      <c r="U887" s="98"/>
    </row>
    <row r="888">
      <c r="L888" s="97"/>
      <c r="M888" s="97"/>
      <c r="N888" s="97"/>
      <c r="O888" s="97"/>
      <c r="P888" s="97"/>
      <c r="Q888" s="98"/>
      <c r="R888" s="98"/>
      <c r="S888" s="97"/>
      <c r="T888" s="98"/>
      <c r="U888" s="98"/>
    </row>
    <row r="889">
      <c r="L889" s="97"/>
      <c r="M889" s="97"/>
      <c r="N889" s="97"/>
      <c r="O889" s="97"/>
      <c r="P889" s="97"/>
      <c r="Q889" s="98"/>
      <c r="R889" s="98"/>
      <c r="S889" s="97"/>
      <c r="T889" s="98"/>
      <c r="U889" s="98"/>
    </row>
    <row r="890">
      <c r="L890" s="97"/>
      <c r="M890" s="97"/>
      <c r="N890" s="97"/>
      <c r="O890" s="97"/>
      <c r="P890" s="97"/>
      <c r="Q890" s="98"/>
      <c r="R890" s="98"/>
      <c r="S890" s="97"/>
      <c r="T890" s="98"/>
      <c r="U890" s="98"/>
    </row>
    <row r="891">
      <c r="L891" s="97"/>
      <c r="M891" s="97"/>
      <c r="N891" s="97"/>
      <c r="O891" s="97"/>
      <c r="P891" s="97"/>
      <c r="Q891" s="98"/>
      <c r="R891" s="98"/>
      <c r="S891" s="97"/>
      <c r="T891" s="98"/>
      <c r="U891" s="98"/>
    </row>
    <row r="892">
      <c r="L892" s="97"/>
      <c r="M892" s="97"/>
      <c r="N892" s="97"/>
      <c r="O892" s="97"/>
      <c r="P892" s="97"/>
      <c r="Q892" s="98"/>
      <c r="R892" s="98"/>
      <c r="S892" s="97"/>
      <c r="T892" s="98"/>
      <c r="U892" s="98"/>
    </row>
    <row r="893">
      <c r="L893" s="97"/>
      <c r="M893" s="97"/>
      <c r="N893" s="97"/>
      <c r="O893" s="97"/>
      <c r="P893" s="97"/>
      <c r="Q893" s="98"/>
      <c r="R893" s="98"/>
      <c r="S893" s="97"/>
      <c r="T893" s="98"/>
      <c r="U893" s="98"/>
    </row>
    <row r="894">
      <c r="L894" s="97"/>
      <c r="M894" s="97"/>
      <c r="N894" s="97"/>
      <c r="O894" s="97"/>
      <c r="P894" s="97"/>
      <c r="Q894" s="98"/>
      <c r="R894" s="98"/>
      <c r="S894" s="97"/>
      <c r="T894" s="98"/>
      <c r="U894" s="98"/>
    </row>
    <row r="895">
      <c r="L895" s="97"/>
      <c r="M895" s="97"/>
      <c r="N895" s="97"/>
      <c r="O895" s="97"/>
      <c r="P895" s="97"/>
      <c r="Q895" s="98"/>
      <c r="R895" s="98"/>
      <c r="S895" s="97"/>
      <c r="T895" s="98"/>
      <c r="U895" s="98"/>
    </row>
    <row r="896">
      <c r="L896" s="97"/>
      <c r="M896" s="97"/>
      <c r="N896" s="97"/>
      <c r="O896" s="97"/>
      <c r="P896" s="97"/>
      <c r="Q896" s="98"/>
      <c r="R896" s="98"/>
      <c r="S896" s="97"/>
      <c r="T896" s="98"/>
      <c r="U896" s="98"/>
    </row>
    <row r="897">
      <c r="L897" s="97"/>
      <c r="M897" s="97"/>
      <c r="N897" s="97"/>
      <c r="O897" s="97"/>
      <c r="P897" s="97"/>
      <c r="Q897" s="98"/>
      <c r="R897" s="98"/>
      <c r="S897" s="97"/>
      <c r="T897" s="98"/>
      <c r="U897" s="98"/>
    </row>
    <row r="898">
      <c r="L898" s="97"/>
      <c r="M898" s="97"/>
      <c r="N898" s="97"/>
      <c r="O898" s="97"/>
      <c r="P898" s="97"/>
      <c r="Q898" s="98"/>
      <c r="R898" s="98"/>
      <c r="S898" s="97"/>
      <c r="T898" s="98"/>
      <c r="U898" s="98"/>
    </row>
    <row r="899">
      <c r="L899" s="97"/>
      <c r="M899" s="97"/>
      <c r="N899" s="97"/>
      <c r="O899" s="97"/>
      <c r="P899" s="97"/>
      <c r="Q899" s="98"/>
      <c r="R899" s="98"/>
      <c r="S899" s="97"/>
      <c r="T899" s="98"/>
      <c r="U899" s="98"/>
    </row>
    <row r="900">
      <c r="L900" s="97"/>
      <c r="M900" s="97"/>
      <c r="N900" s="97"/>
      <c r="O900" s="97"/>
      <c r="P900" s="97"/>
      <c r="Q900" s="98"/>
      <c r="R900" s="98"/>
      <c r="S900" s="97"/>
      <c r="T900" s="98"/>
      <c r="U900" s="98"/>
    </row>
    <row r="901">
      <c r="L901" s="97"/>
      <c r="M901" s="97"/>
      <c r="N901" s="97"/>
      <c r="O901" s="97"/>
      <c r="P901" s="97"/>
      <c r="Q901" s="98"/>
      <c r="R901" s="98"/>
      <c r="S901" s="97"/>
      <c r="T901" s="98"/>
      <c r="U901" s="98"/>
    </row>
    <row r="902">
      <c r="L902" s="97"/>
      <c r="M902" s="97"/>
      <c r="N902" s="97"/>
      <c r="O902" s="97"/>
      <c r="P902" s="97"/>
      <c r="Q902" s="98"/>
      <c r="R902" s="98"/>
      <c r="S902" s="97"/>
      <c r="T902" s="98"/>
      <c r="U902" s="98"/>
    </row>
    <row r="903">
      <c r="L903" s="97"/>
      <c r="M903" s="97"/>
      <c r="N903" s="97"/>
      <c r="O903" s="97"/>
      <c r="P903" s="97"/>
      <c r="Q903" s="98"/>
      <c r="R903" s="98"/>
      <c r="S903" s="97"/>
      <c r="T903" s="98"/>
      <c r="U903" s="98"/>
    </row>
    <row r="904">
      <c r="L904" s="97"/>
      <c r="M904" s="97"/>
      <c r="N904" s="97"/>
      <c r="O904" s="97"/>
      <c r="P904" s="97"/>
      <c r="Q904" s="98"/>
      <c r="R904" s="98"/>
      <c r="S904" s="97"/>
      <c r="T904" s="98"/>
      <c r="U904" s="98"/>
    </row>
    <row r="905">
      <c r="L905" s="97"/>
      <c r="M905" s="97"/>
      <c r="N905" s="97"/>
      <c r="O905" s="97"/>
      <c r="P905" s="97"/>
      <c r="Q905" s="98"/>
      <c r="R905" s="98"/>
      <c r="S905" s="97"/>
      <c r="T905" s="98"/>
      <c r="U905" s="98"/>
    </row>
    <row r="906">
      <c r="L906" s="97"/>
      <c r="M906" s="97"/>
      <c r="N906" s="97"/>
      <c r="O906" s="97"/>
      <c r="P906" s="97"/>
      <c r="Q906" s="98"/>
      <c r="R906" s="98"/>
      <c r="S906" s="97"/>
      <c r="T906" s="98"/>
      <c r="U906" s="98"/>
    </row>
    <row r="907">
      <c r="L907" s="97"/>
      <c r="M907" s="97"/>
      <c r="N907" s="97"/>
      <c r="O907" s="97"/>
      <c r="P907" s="97"/>
      <c r="Q907" s="98"/>
      <c r="R907" s="98"/>
      <c r="S907" s="97"/>
      <c r="T907" s="98"/>
      <c r="U907" s="98"/>
    </row>
    <row r="908">
      <c r="L908" s="97"/>
      <c r="M908" s="97"/>
      <c r="N908" s="97"/>
      <c r="O908" s="97"/>
      <c r="P908" s="97"/>
      <c r="Q908" s="98"/>
      <c r="R908" s="98"/>
      <c r="S908" s="97"/>
      <c r="T908" s="98"/>
      <c r="U908" s="98"/>
    </row>
    <row r="909">
      <c r="L909" s="97"/>
      <c r="M909" s="97"/>
      <c r="N909" s="97"/>
      <c r="O909" s="97"/>
      <c r="P909" s="97"/>
      <c r="Q909" s="98"/>
      <c r="R909" s="98"/>
      <c r="S909" s="97"/>
      <c r="T909" s="98"/>
      <c r="U909" s="98"/>
    </row>
    <row r="910">
      <c r="L910" s="97"/>
      <c r="M910" s="97"/>
      <c r="N910" s="97"/>
      <c r="O910" s="97"/>
      <c r="P910" s="97"/>
      <c r="Q910" s="98"/>
      <c r="R910" s="98"/>
      <c r="S910" s="97"/>
      <c r="T910" s="98"/>
      <c r="U910" s="98"/>
    </row>
    <row r="911">
      <c r="L911" s="97"/>
      <c r="M911" s="97"/>
      <c r="N911" s="97"/>
      <c r="O911" s="97"/>
      <c r="P911" s="97"/>
      <c r="Q911" s="98"/>
      <c r="R911" s="98"/>
      <c r="S911" s="97"/>
      <c r="T911" s="98"/>
      <c r="U911" s="98"/>
    </row>
    <row r="912">
      <c r="L912" s="97"/>
      <c r="M912" s="97"/>
      <c r="N912" s="97"/>
      <c r="O912" s="97"/>
      <c r="P912" s="97"/>
      <c r="Q912" s="98"/>
      <c r="R912" s="98"/>
      <c r="S912" s="97"/>
      <c r="T912" s="98"/>
      <c r="U912" s="98"/>
    </row>
    <row r="913">
      <c r="L913" s="97"/>
      <c r="M913" s="97"/>
      <c r="N913" s="97"/>
      <c r="O913" s="97"/>
      <c r="P913" s="97"/>
      <c r="Q913" s="98"/>
      <c r="R913" s="98"/>
      <c r="S913" s="97"/>
      <c r="T913" s="98"/>
      <c r="U913" s="98"/>
    </row>
    <row r="914">
      <c r="L914" s="97"/>
      <c r="M914" s="97"/>
      <c r="N914" s="97"/>
      <c r="O914" s="97"/>
      <c r="P914" s="97"/>
      <c r="Q914" s="98"/>
      <c r="R914" s="98"/>
      <c r="S914" s="97"/>
      <c r="T914" s="98"/>
      <c r="U914" s="98"/>
    </row>
    <row r="915">
      <c r="L915" s="97"/>
      <c r="M915" s="97"/>
      <c r="N915" s="97"/>
      <c r="O915" s="97"/>
      <c r="P915" s="97"/>
      <c r="Q915" s="98"/>
      <c r="R915" s="98"/>
      <c r="S915" s="97"/>
      <c r="T915" s="98"/>
      <c r="U915" s="98"/>
    </row>
    <row r="916">
      <c r="L916" s="97"/>
      <c r="M916" s="97"/>
      <c r="N916" s="97"/>
      <c r="O916" s="97"/>
      <c r="P916" s="97"/>
      <c r="Q916" s="98"/>
      <c r="R916" s="98"/>
      <c r="S916" s="97"/>
      <c r="T916" s="98"/>
      <c r="U916" s="98"/>
    </row>
    <row r="917">
      <c r="L917" s="97"/>
      <c r="M917" s="97"/>
      <c r="N917" s="97"/>
      <c r="O917" s="97"/>
      <c r="P917" s="97"/>
      <c r="Q917" s="98"/>
      <c r="R917" s="98"/>
      <c r="S917" s="97"/>
      <c r="T917" s="98"/>
      <c r="U917" s="98"/>
    </row>
    <row r="918">
      <c r="L918" s="97"/>
      <c r="M918" s="97"/>
      <c r="N918" s="97"/>
      <c r="O918" s="97"/>
      <c r="P918" s="97"/>
      <c r="Q918" s="98"/>
      <c r="R918" s="98"/>
      <c r="S918" s="97"/>
      <c r="T918" s="98"/>
      <c r="U918" s="98"/>
    </row>
    <row r="919">
      <c r="L919" s="97"/>
      <c r="M919" s="97"/>
      <c r="N919" s="97"/>
      <c r="O919" s="97"/>
      <c r="P919" s="97"/>
      <c r="Q919" s="98"/>
      <c r="R919" s="98"/>
      <c r="S919" s="97"/>
      <c r="T919" s="98"/>
      <c r="U919" s="98"/>
    </row>
    <row r="920">
      <c r="L920" s="97"/>
      <c r="M920" s="97"/>
      <c r="N920" s="97"/>
      <c r="O920" s="97"/>
      <c r="P920" s="97"/>
      <c r="Q920" s="98"/>
      <c r="R920" s="98"/>
      <c r="S920" s="97"/>
      <c r="T920" s="98"/>
      <c r="U920" s="98"/>
    </row>
    <row r="921">
      <c r="L921" s="97"/>
      <c r="M921" s="97"/>
      <c r="N921" s="97"/>
      <c r="O921" s="97"/>
      <c r="P921" s="97"/>
      <c r="Q921" s="98"/>
      <c r="R921" s="98"/>
      <c r="S921" s="97"/>
      <c r="T921" s="98"/>
      <c r="U921" s="98"/>
    </row>
    <row r="922">
      <c r="L922" s="97"/>
      <c r="M922" s="97"/>
      <c r="N922" s="97"/>
      <c r="O922" s="97"/>
      <c r="P922" s="97"/>
      <c r="Q922" s="98"/>
      <c r="R922" s="98"/>
      <c r="S922" s="97"/>
      <c r="T922" s="98"/>
      <c r="U922" s="98"/>
    </row>
    <row r="923">
      <c r="L923" s="97"/>
      <c r="M923" s="97"/>
      <c r="N923" s="97"/>
      <c r="O923" s="97"/>
      <c r="P923" s="97"/>
      <c r="Q923" s="98"/>
      <c r="R923" s="98"/>
      <c r="S923" s="97"/>
      <c r="T923" s="98"/>
      <c r="U923" s="98"/>
    </row>
    <row r="924">
      <c r="L924" s="97"/>
      <c r="M924" s="97"/>
      <c r="N924" s="97"/>
      <c r="O924" s="97"/>
      <c r="P924" s="97"/>
      <c r="Q924" s="98"/>
      <c r="R924" s="98"/>
      <c r="S924" s="97"/>
      <c r="T924" s="98"/>
      <c r="U924" s="98"/>
    </row>
    <row r="925">
      <c r="L925" s="97"/>
      <c r="M925" s="97"/>
      <c r="N925" s="97"/>
      <c r="O925" s="97"/>
      <c r="P925" s="97"/>
      <c r="Q925" s="98"/>
      <c r="R925" s="98"/>
      <c r="S925" s="97"/>
      <c r="T925" s="98"/>
      <c r="U925" s="98"/>
    </row>
    <row r="926">
      <c r="L926" s="97"/>
      <c r="M926" s="97"/>
      <c r="N926" s="97"/>
      <c r="O926" s="97"/>
      <c r="P926" s="97"/>
      <c r="Q926" s="98"/>
      <c r="R926" s="98"/>
      <c r="S926" s="97"/>
      <c r="T926" s="98"/>
      <c r="U926" s="98"/>
    </row>
    <row r="927">
      <c r="L927" s="97"/>
      <c r="M927" s="97"/>
      <c r="N927" s="97"/>
      <c r="O927" s="97"/>
      <c r="P927" s="97"/>
      <c r="Q927" s="98"/>
      <c r="R927" s="98"/>
      <c r="S927" s="97"/>
      <c r="T927" s="98"/>
      <c r="U927" s="98"/>
    </row>
    <row r="928">
      <c r="L928" s="97"/>
      <c r="M928" s="97"/>
      <c r="N928" s="97"/>
      <c r="O928" s="97"/>
      <c r="P928" s="97"/>
      <c r="Q928" s="98"/>
      <c r="R928" s="98"/>
      <c r="S928" s="97"/>
      <c r="T928" s="98"/>
      <c r="U928" s="98"/>
    </row>
    <row r="929">
      <c r="L929" s="97"/>
      <c r="M929" s="97"/>
      <c r="N929" s="97"/>
      <c r="O929" s="97"/>
      <c r="P929" s="97"/>
      <c r="Q929" s="98"/>
      <c r="R929" s="98"/>
      <c r="S929" s="97"/>
      <c r="T929" s="98"/>
      <c r="U929" s="98"/>
    </row>
    <row r="930">
      <c r="L930" s="97"/>
      <c r="M930" s="97"/>
      <c r="N930" s="97"/>
      <c r="O930" s="97"/>
      <c r="P930" s="97"/>
      <c r="Q930" s="98"/>
      <c r="R930" s="98"/>
      <c r="S930" s="97"/>
      <c r="T930" s="98"/>
      <c r="U930" s="98"/>
    </row>
    <row r="931">
      <c r="L931" s="97"/>
      <c r="M931" s="97"/>
      <c r="N931" s="97"/>
      <c r="O931" s="97"/>
      <c r="P931" s="97"/>
      <c r="Q931" s="98"/>
      <c r="R931" s="98"/>
      <c r="S931" s="97"/>
      <c r="T931" s="98"/>
      <c r="U931" s="98"/>
    </row>
    <row r="932">
      <c r="L932" s="97"/>
      <c r="M932" s="97"/>
      <c r="N932" s="97"/>
      <c r="O932" s="97"/>
      <c r="P932" s="97"/>
      <c r="Q932" s="98"/>
      <c r="R932" s="98"/>
      <c r="S932" s="97"/>
      <c r="T932" s="98"/>
      <c r="U932" s="98"/>
    </row>
    <row r="933">
      <c r="L933" s="97"/>
      <c r="M933" s="97"/>
      <c r="N933" s="97"/>
      <c r="O933" s="97"/>
      <c r="P933" s="97"/>
      <c r="Q933" s="98"/>
      <c r="R933" s="98"/>
      <c r="S933" s="97"/>
      <c r="T933" s="98"/>
      <c r="U933" s="98"/>
    </row>
    <row r="934">
      <c r="L934" s="97"/>
      <c r="M934" s="97"/>
      <c r="N934" s="97"/>
      <c r="O934" s="97"/>
      <c r="P934" s="97"/>
      <c r="Q934" s="98"/>
      <c r="R934" s="98"/>
      <c r="S934" s="97"/>
      <c r="T934" s="98"/>
      <c r="U934" s="98"/>
    </row>
    <row r="935">
      <c r="L935" s="97"/>
      <c r="M935" s="97"/>
      <c r="N935" s="97"/>
      <c r="O935" s="97"/>
      <c r="P935" s="97"/>
      <c r="Q935" s="98"/>
      <c r="R935" s="98"/>
      <c r="S935" s="97"/>
      <c r="T935" s="98"/>
      <c r="U935" s="98"/>
    </row>
    <row r="936">
      <c r="L936" s="97"/>
      <c r="M936" s="97"/>
      <c r="N936" s="97"/>
      <c r="O936" s="97"/>
      <c r="P936" s="97"/>
      <c r="Q936" s="98"/>
      <c r="R936" s="98"/>
      <c r="S936" s="97"/>
      <c r="T936" s="98"/>
      <c r="U936" s="98"/>
    </row>
    <row r="937">
      <c r="L937" s="97"/>
      <c r="M937" s="97"/>
      <c r="N937" s="97"/>
      <c r="O937" s="97"/>
      <c r="P937" s="97"/>
      <c r="Q937" s="98"/>
      <c r="R937" s="98"/>
      <c r="S937" s="97"/>
      <c r="T937" s="98"/>
      <c r="U937" s="98"/>
    </row>
    <row r="938">
      <c r="L938" s="97"/>
      <c r="M938" s="97"/>
      <c r="N938" s="97"/>
      <c r="O938" s="97"/>
      <c r="P938" s="97"/>
      <c r="Q938" s="98"/>
      <c r="R938" s="98"/>
      <c r="S938" s="97"/>
      <c r="T938" s="98"/>
      <c r="U938" s="98"/>
    </row>
    <row r="939">
      <c r="L939" s="97"/>
      <c r="M939" s="97"/>
      <c r="N939" s="97"/>
      <c r="O939" s="97"/>
      <c r="P939" s="97"/>
      <c r="Q939" s="98"/>
      <c r="R939" s="98"/>
      <c r="S939" s="97"/>
      <c r="T939" s="98"/>
      <c r="U939" s="98"/>
    </row>
    <row r="940">
      <c r="L940" s="97"/>
      <c r="M940" s="97"/>
      <c r="N940" s="97"/>
      <c r="O940" s="97"/>
      <c r="P940" s="97"/>
      <c r="Q940" s="98"/>
      <c r="R940" s="98"/>
      <c r="S940" s="97"/>
      <c r="T940" s="98"/>
      <c r="U940" s="98"/>
    </row>
    <row r="941">
      <c r="L941" s="97"/>
      <c r="M941" s="97"/>
      <c r="N941" s="97"/>
      <c r="O941" s="97"/>
      <c r="P941" s="97"/>
      <c r="Q941" s="98"/>
      <c r="R941" s="98"/>
      <c r="S941" s="97"/>
      <c r="T941" s="98"/>
      <c r="U941" s="98"/>
    </row>
    <row r="942">
      <c r="L942" s="97"/>
      <c r="M942" s="97"/>
      <c r="N942" s="97"/>
      <c r="O942" s="97"/>
      <c r="P942" s="97"/>
      <c r="Q942" s="98"/>
      <c r="R942" s="98"/>
      <c r="S942" s="97"/>
      <c r="T942" s="98"/>
      <c r="U942" s="98"/>
    </row>
    <row r="943">
      <c r="L943" s="97"/>
      <c r="M943" s="97"/>
      <c r="N943" s="97"/>
      <c r="O943" s="97"/>
      <c r="P943" s="97"/>
      <c r="Q943" s="98"/>
      <c r="R943" s="98"/>
      <c r="S943" s="97"/>
      <c r="T943" s="98"/>
      <c r="U943" s="98"/>
    </row>
    <row r="944">
      <c r="L944" s="97"/>
      <c r="M944" s="97"/>
      <c r="N944" s="97"/>
      <c r="O944" s="97"/>
      <c r="P944" s="97"/>
      <c r="Q944" s="98"/>
      <c r="R944" s="98"/>
      <c r="S944" s="97"/>
      <c r="T944" s="98"/>
      <c r="U944" s="98"/>
    </row>
  </sheetData>
  <printOptions headings="0" gridLines="0"/>
  <pageMargins left="0.70078740157480324" right="0.70078740157480324" top="0.75196850393700787" bottom="0.75196850393700787"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ummaryBelow="0" summaryRight="0" showOutlineSymbols="1"/>
    <pageSetUpPr autoPageBreaks="1" fitToPage="0"/>
  </sheetPr>
  <sheetViews>
    <sheetView zoomScale="100" workbookViewId="0">
      <selection activeCell="A1" activeCellId="0" sqref="A1"/>
    </sheetView>
  </sheetViews>
  <sheetFormatPr defaultColWidth="14.43" defaultRowHeight="15.75" customHeight="1"/>
  <sheetData/>
  <printOptions headings="0" gridLines="0"/>
  <pageMargins left="0.70078740157480324" right="0.70078740157480324" top="0.75196850393700787" bottom="0.75196850393700787"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ummaryBelow="0" summaryRight="0" showOutlineSymbols="1"/>
    <pageSetUpPr autoPageBreaks="1" fitToPage="0"/>
  </sheetPr>
  <sheetViews>
    <sheetView zoomScale="100" workbookViewId="0">
      <selection activeCell="A1" activeCellId="0" sqref="A1"/>
    </sheetView>
  </sheetViews>
  <sheetFormatPr defaultColWidth="14.43" defaultRowHeight="15.75" customHeight="1"/>
  <cols>
    <col customWidth="1" min="1" max="1" width="24.43"/>
    <col customWidth="1" min="2" max="2" width="21.43"/>
    <col customWidth="1" min="3" max="3" width="129.13999999999999"/>
    <col customWidth="1" min="4" max="4" width="43"/>
    <col customWidth="1" min="5" max="5" width="70.859999999999999"/>
    <col customWidth="1" min="6" max="6" width="15.57"/>
    <col customWidth="1" min="7" max="7" width="19.289999999999999"/>
    <col customWidth="1" min="8" max="8" width="18.710000000000001"/>
    <col customWidth="1" min="9" max="9" width="8"/>
    <col customWidth="1" min="10" max="10" width="12.140000000000001"/>
    <col customWidth="1" min="11" max="11" width="13.57"/>
    <col customWidth="1" min="12" max="12" width="14.289999999999999"/>
    <col customWidth="1" min="13" max="13" width="13.57"/>
    <col customWidth="1" min="14" max="14" width="13.43"/>
    <col customWidth="1" min="15" max="15" width="14.43"/>
    <col customWidth="1" min="16" max="16" width="16.43"/>
    <col customWidth="1" min="17" max="17" width="23"/>
    <col customWidth="1" min="18" max="19" width="18.710000000000001"/>
    <col customWidth="1" min="20" max="20" width="24.140000000000001"/>
  </cols>
  <sheetData>
    <row r="1">
      <c r="A1" s="110" t="s">
        <v>3</v>
      </c>
      <c r="B1" s="110" t="s">
        <v>4</v>
      </c>
      <c r="C1" s="110" t="s">
        <v>1686</v>
      </c>
      <c r="D1" s="110" t="s">
        <v>48</v>
      </c>
      <c r="E1" s="110" t="s">
        <v>1</v>
      </c>
      <c r="F1" s="110" t="s">
        <v>1687</v>
      </c>
      <c r="G1" s="110" t="s">
        <v>1688</v>
      </c>
      <c r="H1" s="110" t="s">
        <v>6</v>
      </c>
      <c r="I1" s="110" t="s">
        <v>20</v>
      </c>
      <c r="J1" s="110" t="s">
        <v>2</v>
      </c>
      <c r="K1" s="110" t="s">
        <v>7</v>
      </c>
      <c r="L1" s="110" t="s">
        <v>44</v>
      </c>
      <c r="M1" s="110" t="s">
        <v>45</v>
      </c>
      <c r="N1" s="110" t="s">
        <v>54</v>
      </c>
      <c r="O1" s="110" t="s">
        <v>0</v>
      </c>
      <c r="P1" s="110" t="s">
        <v>46</v>
      </c>
      <c r="Q1" s="110" t="s">
        <v>47</v>
      </c>
      <c r="R1" s="110" t="s">
        <v>49</v>
      </c>
      <c r="S1" s="110" t="s">
        <v>50</v>
      </c>
      <c r="T1" s="110" t="s">
        <v>1689</v>
      </c>
      <c r="U1" s="111"/>
      <c r="V1" s="111"/>
      <c r="W1" s="111"/>
      <c r="X1" s="111"/>
      <c r="Y1" s="111"/>
      <c r="Z1" s="111"/>
    </row>
    <row r="2">
      <c r="A2" s="59" t="s">
        <v>1690</v>
      </c>
      <c r="B2" s="59" t="s">
        <v>1691</v>
      </c>
      <c r="C2" s="59" t="s">
        <v>1692</v>
      </c>
      <c r="D2" s="59" t="s">
        <v>1693</v>
      </c>
      <c r="E2" s="59" t="s">
        <v>1694</v>
      </c>
      <c r="F2" s="59" t="s">
        <v>1695</v>
      </c>
      <c r="G2" s="59" t="s">
        <v>1696</v>
      </c>
      <c r="H2" s="59" t="s">
        <v>1697</v>
      </c>
      <c r="I2" s="59" t="s">
        <v>1698</v>
      </c>
      <c r="J2" s="59" t="s">
        <v>1699</v>
      </c>
      <c r="K2" s="59">
        <v>100</v>
      </c>
    </row>
    <row r="3">
      <c r="G3" s="59" t="s">
        <v>1700</v>
      </c>
      <c r="H3" s="59" t="s">
        <v>1701</v>
      </c>
      <c r="I3" s="59" t="s">
        <v>1702</v>
      </c>
      <c r="J3" s="59" t="s">
        <v>1699</v>
      </c>
      <c r="K3" s="59">
        <v>100</v>
      </c>
    </row>
    <row r="4">
      <c r="G4" s="59" t="s">
        <v>1703</v>
      </c>
      <c r="H4" s="59" t="s">
        <v>1704</v>
      </c>
      <c r="I4" s="59" t="s">
        <v>1705</v>
      </c>
      <c r="J4" s="59" t="s">
        <v>1699</v>
      </c>
      <c r="K4" s="59">
        <v>100</v>
      </c>
    </row>
    <row r="5">
      <c r="G5" s="59" t="s">
        <v>1706</v>
      </c>
      <c r="H5" s="59" t="s">
        <v>1707</v>
      </c>
      <c r="I5" s="59" t="s">
        <v>1708</v>
      </c>
      <c r="J5" s="59" t="s">
        <v>1699</v>
      </c>
      <c r="K5" s="59">
        <v>100</v>
      </c>
    </row>
    <row r="6">
      <c r="A6" s="59" t="s">
        <v>1709</v>
      </c>
      <c r="B6" s="59" t="s">
        <v>1710</v>
      </c>
      <c r="C6" s="59" t="s">
        <v>1711</v>
      </c>
      <c r="D6" s="59" t="s">
        <v>1712</v>
      </c>
      <c r="E6" s="59" t="s">
        <v>1694</v>
      </c>
      <c r="F6" s="59" t="s">
        <v>1713</v>
      </c>
      <c r="G6" s="59" t="s">
        <v>1714</v>
      </c>
      <c r="H6" s="59" t="s">
        <v>1715</v>
      </c>
      <c r="I6" s="59" t="s">
        <v>1716</v>
      </c>
      <c r="J6" s="59" t="s">
        <v>1699</v>
      </c>
      <c r="K6" s="59">
        <v>100</v>
      </c>
    </row>
    <row r="7">
      <c r="G7" s="59" t="s">
        <v>1717</v>
      </c>
      <c r="H7" s="59" t="s">
        <v>1718</v>
      </c>
      <c r="I7" s="59" t="s">
        <v>1719</v>
      </c>
      <c r="J7" s="59" t="s">
        <v>1699</v>
      </c>
      <c r="K7" s="59">
        <v>100</v>
      </c>
    </row>
    <row r="8">
      <c r="A8" s="59" t="s">
        <v>1720</v>
      </c>
      <c r="B8" s="59" t="s">
        <v>1721</v>
      </c>
      <c r="C8" s="59" t="s">
        <v>1722</v>
      </c>
      <c r="D8" s="59" t="s">
        <v>1723</v>
      </c>
      <c r="E8" s="59" t="s">
        <v>1724</v>
      </c>
      <c r="H8" s="59">
        <v>834444</v>
      </c>
      <c r="I8" s="112">
        <v>18990</v>
      </c>
      <c r="J8" s="59" t="s">
        <v>1699</v>
      </c>
      <c r="K8" s="59">
        <v>100</v>
      </c>
    </row>
    <row r="9">
      <c r="A9" s="59" t="s">
        <v>1725</v>
      </c>
      <c r="B9" s="59" t="s">
        <v>1726</v>
      </c>
      <c r="C9" s="59" t="s">
        <v>1727</v>
      </c>
      <c r="D9" s="59" t="s">
        <v>1728</v>
      </c>
      <c r="E9" s="59" t="s">
        <v>1729</v>
      </c>
      <c r="H9" s="59" t="s">
        <v>1730</v>
      </c>
      <c r="I9" s="59" t="s">
        <v>1731</v>
      </c>
      <c r="J9" s="59" t="s">
        <v>1699</v>
      </c>
      <c r="K9" s="59">
        <v>100</v>
      </c>
    </row>
    <row r="10">
      <c r="A10" s="59" t="s">
        <v>1732</v>
      </c>
      <c r="B10" s="59" t="s">
        <v>1733</v>
      </c>
      <c r="C10" s="59" t="s">
        <v>1734</v>
      </c>
      <c r="D10" s="59" t="s">
        <v>1735</v>
      </c>
      <c r="E10" s="59" t="s">
        <v>1729</v>
      </c>
      <c r="F10" s="59" t="s">
        <v>1736</v>
      </c>
      <c r="G10" s="59" t="s">
        <v>1737</v>
      </c>
      <c r="H10" s="59" t="s">
        <v>1738</v>
      </c>
      <c r="I10" s="59" t="s">
        <v>1739</v>
      </c>
      <c r="J10" s="59" t="s">
        <v>1699</v>
      </c>
      <c r="K10" s="59">
        <v>100</v>
      </c>
    </row>
    <row r="11">
      <c r="G11" s="59" t="s">
        <v>1740</v>
      </c>
      <c r="H11" s="59" t="s">
        <v>1741</v>
      </c>
      <c r="I11" s="59" t="s">
        <v>1742</v>
      </c>
      <c r="J11" s="59" t="s">
        <v>1699</v>
      </c>
      <c r="K11" s="59">
        <v>100</v>
      </c>
    </row>
    <row r="12">
      <c r="A12" s="59" t="s">
        <v>1743</v>
      </c>
      <c r="B12" s="59" t="s">
        <v>1744</v>
      </c>
      <c r="C12" s="59" t="s">
        <v>1745</v>
      </c>
      <c r="D12" s="59" t="s">
        <v>1746</v>
      </c>
      <c r="E12" s="59" t="s">
        <v>1747</v>
      </c>
      <c r="F12" s="59" t="s">
        <v>1748</v>
      </c>
      <c r="G12" s="59" t="s">
        <v>1749</v>
      </c>
      <c r="H12" s="59" t="s">
        <v>1750</v>
      </c>
      <c r="I12" s="59" t="s">
        <v>1751</v>
      </c>
      <c r="J12" s="59" t="s">
        <v>1699</v>
      </c>
      <c r="K12" s="59">
        <v>100</v>
      </c>
    </row>
    <row r="13">
      <c r="G13" s="59" t="s">
        <v>1752</v>
      </c>
      <c r="H13" s="59" t="s">
        <v>1753</v>
      </c>
      <c r="I13" s="59" t="s">
        <v>1754</v>
      </c>
      <c r="J13" s="59" t="s">
        <v>1699</v>
      </c>
      <c r="K13" s="59">
        <v>100</v>
      </c>
    </row>
    <row r="14">
      <c r="G14" s="59" t="s">
        <v>1755</v>
      </c>
      <c r="H14" s="59" t="s">
        <v>1756</v>
      </c>
      <c r="I14" s="59" t="s">
        <v>1757</v>
      </c>
      <c r="J14" s="59" t="s">
        <v>1699</v>
      </c>
      <c r="K14" s="59">
        <v>100</v>
      </c>
    </row>
    <row r="15">
      <c r="A15" s="59" t="s">
        <v>1758</v>
      </c>
      <c r="B15" s="59" t="s">
        <v>1759</v>
      </c>
      <c r="C15" s="59" t="s">
        <v>1760</v>
      </c>
      <c r="D15" s="59" t="s">
        <v>1761</v>
      </c>
      <c r="E15" s="59" t="s">
        <v>1762</v>
      </c>
      <c r="F15" s="59" t="s">
        <v>1763</v>
      </c>
      <c r="G15" s="59" t="s">
        <v>1764</v>
      </c>
      <c r="H15" s="59" t="s">
        <v>1765</v>
      </c>
      <c r="I15" s="59" t="s">
        <v>1766</v>
      </c>
      <c r="J15" s="59" t="s">
        <v>1699</v>
      </c>
      <c r="K15" s="59">
        <v>100</v>
      </c>
    </row>
    <row r="16">
      <c r="G16" s="59" t="s">
        <v>1767</v>
      </c>
      <c r="H16" s="59" t="s">
        <v>1768</v>
      </c>
      <c r="I16" s="59" t="s">
        <v>1769</v>
      </c>
      <c r="J16" s="59" t="s">
        <v>1699</v>
      </c>
      <c r="K16" s="59">
        <v>100</v>
      </c>
    </row>
    <row r="17">
      <c r="G17" s="59" t="s">
        <v>1770</v>
      </c>
      <c r="H17" s="59" t="s">
        <v>1771</v>
      </c>
      <c r="I17" s="59" t="s">
        <v>1772</v>
      </c>
      <c r="J17" s="59" t="s">
        <v>1699</v>
      </c>
      <c r="K17" s="59">
        <v>100</v>
      </c>
    </row>
    <row r="18">
      <c r="G18" s="59" t="s">
        <v>1773</v>
      </c>
      <c r="H18" s="59" t="s">
        <v>1774</v>
      </c>
      <c r="I18" s="59" t="s">
        <v>1775</v>
      </c>
      <c r="J18" s="59" t="s">
        <v>1699</v>
      </c>
      <c r="K18" s="59">
        <v>100</v>
      </c>
    </row>
    <row r="19">
      <c r="A19" s="59" t="s">
        <v>1776</v>
      </c>
      <c r="B19" s="59" t="s">
        <v>1777</v>
      </c>
      <c r="C19" s="59" t="s">
        <v>1778</v>
      </c>
      <c r="D19" s="59" t="s">
        <v>1779</v>
      </c>
      <c r="E19" s="59" t="s">
        <v>1780</v>
      </c>
      <c r="F19" s="59" t="s">
        <v>1781</v>
      </c>
      <c r="G19" s="59" t="s">
        <v>1782</v>
      </c>
      <c r="H19" s="59" t="s">
        <v>1783</v>
      </c>
      <c r="I19" s="112">
        <v>37990</v>
      </c>
      <c r="J19" s="59" t="s">
        <v>1699</v>
      </c>
      <c r="K19" s="59">
        <v>100</v>
      </c>
    </row>
    <row r="20">
      <c r="G20" s="59" t="s">
        <v>1784</v>
      </c>
      <c r="H20" s="59" t="s">
        <v>1785</v>
      </c>
      <c r="I20" s="112">
        <v>53740</v>
      </c>
      <c r="J20" s="59" t="s">
        <v>1699</v>
      </c>
      <c r="K20" s="59">
        <v>100</v>
      </c>
    </row>
    <row r="21">
      <c r="G21" s="59" t="s">
        <v>1786</v>
      </c>
      <c r="H21" s="59" t="s">
        <v>1787</v>
      </c>
      <c r="I21" s="112">
        <v>78960</v>
      </c>
      <c r="J21" s="59" t="s">
        <v>1699</v>
      </c>
      <c r="K21" s="59">
        <v>100</v>
      </c>
    </row>
    <row r="22">
      <c r="G22" s="59" t="s">
        <v>1788</v>
      </c>
      <c r="H22" s="59" t="s">
        <v>1789</v>
      </c>
      <c r="I22" s="112">
        <v>92990</v>
      </c>
      <c r="J22" s="59" t="s">
        <v>1699</v>
      </c>
      <c r="K22" s="59">
        <v>100</v>
      </c>
    </row>
    <row r="23">
      <c r="G23" s="59" t="s">
        <v>1790</v>
      </c>
      <c r="H23" s="59" t="s">
        <v>1791</v>
      </c>
      <c r="I23" s="59" t="s">
        <v>1792</v>
      </c>
      <c r="J23" s="59" t="s">
        <v>1699</v>
      </c>
      <c r="K23" s="59">
        <v>100</v>
      </c>
    </row>
    <row r="24">
      <c r="A24" s="59" t="s">
        <v>1793</v>
      </c>
      <c r="B24" s="59" t="s">
        <v>1794</v>
      </c>
      <c r="C24" s="59" t="s">
        <v>1795</v>
      </c>
      <c r="D24" s="59" t="s">
        <v>1796</v>
      </c>
      <c r="E24" s="59" t="s">
        <v>1747</v>
      </c>
      <c r="H24" s="59" t="s">
        <v>1797</v>
      </c>
      <c r="I24" s="112">
        <v>74890</v>
      </c>
      <c r="J24" s="59" t="s">
        <v>1699</v>
      </c>
      <c r="K24" s="59">
        <v>100</v>
      </c>
    </row>
    <row r="25">
      <c r="A25" s="59" t="s">
        <v>1798</v>
      </c>
      <c r="B25" s="59" t="s">
        <v>1799</v>
      </c>
      <c r="C25" s="59" t="s">
        <v>1800</v>
      </c>
      <c r="D25" s="59" t="s">
        <v>1801</v>
      </c>
      <c r="E25" s="59" t="s">
        <v>1802</v>
      </c>
      <c r="H25" s="59" t="s">
        <v>1803</v>
      </c>
      <c r="I25" s="59" t="s">
        <v>1804</v>
      </c>
      <c r="J25" s="59" t="s">
        <v>1699</v>
      </c>
      <c r="K25" s="59">
        <v>100</v>
      </c>
    </row>
    <row r="26">
      <c r="A26" s="59" t="s">
        <v>1805</v>
      </c>
      <c r="B26" s="59" t="s">
        <v>1806</v>
      </c>
      <c r="C26" s="59" t="s">
        <v>1807</v>
      </c>
      <c r="D26" s="59" t="s">
        <v>1808</v>
      </c>
      <c r="E26" s="59" t="s">
        <v>1802</v>
      </c>
      <c r="H26" s="59" t="s">
        <v>1809</v>
      </c>
      <c r="I26" s="112">
        <v>69000</v>
      </c>
      <c r="J26" s="59" t="s">
        <v>1699</v>
      </c>
      <c r="K26" s="59">
        <v>100</v>
      </c>
    </row>
    <row r="27">
      <c r="A27" s="59" t="s">
        <v>1810</v>
      </c>
      <c r="B27" s="59" t="s">
        <v>1811</v>
      </c>
      <c r="C27" s="59" t="s">
        <v>1812</v>
      </c>
      <c r="D27" s="59" t="s">
        <v>1813</v>
      </c>
      <c r="E27" s="59" t="s">
        <v>1814</v>
      </c>
      <c r="H27" s="59" t="s">
        <v>1815</v>
      </c>
      <c r="I27" s="59" t="s">
        <v>1816</v>
      </c>
      <c r="J27" s="59" t="s">
        <v>1699</v>
      </c>
      <c r="K27" s="59">
        <v>100</v>
      </c>
    </row>
    <row r="28">
      <c r="A28" s="59" t="s">
        <v>1817</v>
      </c>
      <c r="B28" s="59" t="s">
        <v>1818</v>
      </c>
      <c r="C28" s="59" t="s">
        <v>1819</v>
      </c>
      <c r="D28" s="59" t="s">
        <v>1820</v>
      </c>
      <c r="E28" s="59" t="s">
        <v>1821</v>
      </c>
      <c r="H28" s="59" t="s">
        <v>1822</v>
      </c>
      <c r="I28" s="59" t="s">
        <v>1823</v>
      </c>
      <c r="J28" s="59" t="s">
        <v>1699</v>
      </c>
      <c r="K28" s="59">
        <v>100</v>
      </c>
    </row>
    <row r="29">
      <c r="A29" s="59" t="s">
        <v>1824</v>
      </c>
      <c r="B29" s="59" t="s">
        <v>1825</v>
      </c>
      <c r="C29" s="59" t="s">
        <v>1826</v>
      </c>
      <c r="D29" s="59" t="s">
        <v>1827</v>
      </c>
      <c r="E29" s="59" t="s">
        <v>1828</v>
      </c>
      <c r="H29" s="59" t="s">
        <v>1829</v>
      </c>
      <c r="I29" s="59" t="s">
        <v>1830</v>
      </c>
      <c r="J29" s="59" t="s">
        <v>1699</v>
      </c>
      <c r="K29" s="59">
        <v>100</v>
      </c>
    </row>
    <row r="30">
      <c r="A30" s="59" t="s">
        <v>1831</v>
      </c>
      <c r="B30" s="59" t="s">
        <v>1832</v>
      </c>
      <c r="C30" s="59" t="s">
        <v>1833</v>
      </c>
      <c r="D30" s="59" t="s">
        <v>1834</v>
      </c>
      <c r="E30" s="59" t="s">
        <v>1835</v>
      </c>
      <c r="H30" s="59" t="s">
        <v>1836</v>
      </c>
      <c r="I30" s="112">
        <v>14980</v>
      </c>
      <c r="J30" s="59" t="s">
        <v>1699</v>
      </c>
      <c r="K30" s="59">
        <v>100</v>
      </c>
    </row>
    <row r="31">
      <c r="A31" s="59" t="s">
        <v>1837</v>
      </c>
      <c r="B31" s="59" t="s">
        <v>1838</v>
      </c>
      <c r="C31" s="59" t="s">
        <v>1839</v>
      </c>
      <c r="D31" s="59" t="s">
        <v>1840</v>
      </c>
      <c r="E31" s="59" t="s">
        <v>1841</v>
      </c>
      <c r="H31" s="59" t="s">
        <v>1842</v>
      </c>
      <c r="I31" s="112">
        <v>20000</v>
      </c>
      <c r="J31" s="59" t="s">
        <v>1699</v>
      </c>
      <c r="K31" s="59">
        <v>100</v>
      </c>
    </row>
    <row r="32">
      <c r="A32" s="59" t="s">
        <v>1843</v>
      </c>
      <c r="B32" s="59" t="s">
        <v>1844</v>
      </c>
      <c r="C32" s="59" t="s">
        <v>1845</v>
      </c>
      <c r="D32" s="59" t="s">
        <v>1846</v>
      </c>
      <c r="E32" s="59" t="s">
        <v>1847</v>
      </c>
      <c r="H32" s="59" t="s">
        <v>1848</v>
      </c>
      <c r="I32" s="59" t="s">
        <v>1849</v>
      </c>
      <c r="J32" s="59" t="s">
        <v>1699</v>
      </c>
      <c r="K32" s="59">
        <v>100</v>
      </c>
    </row>
    <row r="33">
      <c r="A33" s="59" t="s">
        <v>1850</v>
      </c>
      <c r="B33" s="59" t="s">
        <v>1851</v>
      </c>
      <c r="C33" s="59" t="s">
        <v>1852</v>
      </c>
      <c r="D33" s="59" t="s">
        <v>1853</v>
      </c>
      <c r="E33" s="59" t="s">
        <v>1821</v>
      </c>
      <c r="H33" s="59" t="s">
        <v>1854</v>
      </c>
      <c r="I33" s="59" t="s">
        <v>1855</v>
      </c>
      <c r="J33" s="59" t="s">
        <v>1699</v>
      </c>
      <c r="K33" s="59">
        <v>100</v>
      </c>
    </row>
    <row r="34">
      <c r="A34" s="59" t="s">
        <v>1856</v>
      </c>
      <c r="B34" s="59" t="s">
        <v>1857</v>
      </c>
      <c r="C34" s="59" t="s">
        <v>1858</v>
      </c>
      <c r="D34" s="59" t="s">
        <v>1859</v>
      </c>
      <c r="E34" s="59" t="s">
        <v>1860</v>
      </c>
      <c r="H34" s="59" t="s">
        <v>1861</v>
      </c>
      <c r="I34" s="59" t="s">
        <v>1862</v>
      </c>
      <c r="J34" s="59" t="s">
        <v>1699</v>
      </c>
      <c r="K34" s="59">
        <v>100</v>
      </c>
    </row>
    <row r="35">
      <c r="A35" s="59" t="s">
        <v>1863</v>
      </c>
      <c r="B35" s="59" t="s">
        <v>1864</v>
      </c>
      <c r="C35" s="59" t="s">
        <v>1865</v>
      </c>
      <c r="D35" s="59" t="s">
        <v>1866</v>
      </c>
      <c r="E35" s="59" t="s">
        <v>1867</v>
      </c>
      <c r="H35" s="59" t="s">
        <v>1868</v>
      </c>
      <c r="I35" s="59" t="s">
        <v>1869</v>
      </c>
      <c r="J35" s="59" t="s">
        <v>1699</v>
      </c>
      <c r="K35" s="59">
        <v>100</v>
      </c>
    </row>
    <row r="36">
      <c r="A36" s="59" t="s">
        <v>1870</v>
      </c>
      <c r="B36" s="59" t="s">
        <v>1871</v>
      </c>
      <c r="C36" s="59" t="s">
        <v>1872</v>
      </c>
      <c r="D36" s="59" t="s">
        <v>1873</v>
      </c>
      <c r="E36" s="59" t="s">
        <v>1874</v>
      </c>
      <c r="H36" s="59" t="s">
        <v>1875</v>
      </c>
      <c r="I36" s="59" t="s">
        <v>1876</v>
      </c>
      <c r="J36" s="59" t="s">
        <v>1699</v>
      </c>
      <c r="K36" s="59">
        <v>100</v>
      </c>
    </row>
    <row r="37">
      <c r="A37" s="59" t="s">
        <v>1877</v>
      </c>
      <c r="B37" s="59" t="s">
        <v>1878</v>
      </c>
      <c r="C37" s="59" t="s">
        <v>1879</v>
      </c>
      <c r="D37" s="59" t="s">
        <v>1880</v>
      </c>
      <c r="E37" s="59" t="s">
        <v>1881</v>
      </c>
      <c r="H37" s="59" t="s">
        <v>1882</v>
      </c>
      <c r="I37" s="59" t="s">
        <v>1883</v>
      </c>
      <c r="J37" s="59" t="s">
        <v>1699</v>
      </c>
      <c r="K37" s="59">
        <v>100</v>
      </c>
    </row>
    <row r="38">
      <c r="A38" s="59" t="s">
        <v>1884</v>
      </c>
      <c r="B38" s="59" t="s">
        <v>1885</v>
      </c>
      <c r="C38" s="59" t="s">
        <v>1886</v>
      </c>
      <c r="D38" s="59" t="s">
        <v>1887</v>
      </c>
      <c r="E38" s="59" t="s">
        <v>1881</v>
      </c>
      <c r="H38" s="59" t="s">
        <v>1888</v>
      </c>
      <c r="I38" s="112">
        <v>33040</v>
      </c>
      <c r="J38" s="59" t="s">
        <v>1699</v>
      </c>
      <c r="K38" s="59">
        <v>100</v>
      </c>
    </row>
    <row r="39">
      <c r="A39" s="59" t="s">
        <v>1889</v>
      </c>
      <c r="B39" s="59" t="s">
        <v>1890</v>
      </c>
      <c r="C39" s="59" t="s">
        <v>1891</v>
      </c>
      <c r="D39" s="59" t="s">
        <v>1892</v>
      </c>
      <c r="E39" s="59" t="s">
        <v>1893</v>
      </c>
      <c r="H39" s="59">
        <v>2000023510</v>
      </c>
      <c r="I39" s="59" t="s">
        <v>1894</v>
      </c>
      <c r="J39" s="59" t="s">
        <v>1699</v>
      </c>
      <c r="K39" s="59">
        <v>100</v>
      </c>
    </row>
    <row r="40">
      <c r="A40" s="59" t="s">
        <v>1895</v>
      </c>
      <c r="B40" s="59" t="s">
        <v>1896</v>
      </c>
      <c r="C40" s="59" t="s">
        <v>1897</v>
      </c>
      <c r="D40" s="59" t="s">
        <v>1898</v>
      </c>
      <c r="E40" s="59" t="s">
        <v>1893</v>
      </c>
      <c r="H40" s="59">
        <v>799872520</v>
      </c>
      <c r="I40" s="112">
        <v>24990</v>
      </c>
      <c r="J40" s="59" t="s">
        <v>1699</v>
      </c>
      <c r="K40" s="59">
        <v>100</v>
      </c>
    </row>
    <row r="41">
      <c r="A41" s="59" t="s">
        <v>1899</v>
      </c>
      <c r="B41" s="59" t="s">
        <v>1900</v>
      </c>
      <c r="C41" s="59" t="s">
        <v>1901</v>
      </c>
      <c r="D41" s="59" t="s">
        <v>1902</v>
      </c>
      <c r="E41" s="59" t="s">
        <v>1903</v>
      </c>
      <c r="H41" s="59" t="s">
        <v>1904</v>
      </c>
      <c r="I41" s="112">
        <v>57070</v>
      </c>
      <c r="J41" s="59" t="s">
        <v>1699</v>
      </c>
      <c r="K41" s="59">
        <v>100</v>
      </c>
    </row>
    <row r="42">
      <c r="A42" s="59" t="s">
        <v>1905</v>
      </c>
      <c r="B42" s="59" t="s">
        <v>1906</v>
      </c>
      <c r="C42" s="59" t="s">
        <v>1907</v>
      </c>
      <c r="D42" s="59" t="s">
        <v>1908</v>
      </c>
      <c r="E42" s="59" t="s">
        <v>1909</v>
      </c>
      <c r="H42" s="59" t="s">
        <v>1910</v>
      </c>
      <c r="I42" s="112">
        <v>12730</v>
      </c>
      <c r="J42" s="59" t="s">
        <v>1699</v>
      </c>
      <c r="K42" s="59">
        <v>100</v>
      </c>
    </row>
    <row r="43">
      <c r="A43" s="59" t="s">
        <v>1911</v>
      </c>
      <c r="B43" s="59" t="s">
        <v>1912</v>
      </c>
      <c r="C43" s="59" t="s">
        <v>1913</v>
      </c>
      <c r="D43" s="59" t="s">
        <v>1914</v>
      </c>
      <c r="E43" s="59" t="s">
        <v>1909</v>
      </c>
      <c r="H43" s="59" t="s">
        <v>1915</v>
      </c>
      <c r="I43" s="112">
        <v>35620</v>
      </c>
      <c r="J43" s="59" t="s">
        <v>1699</v>
      </c>
      <c r="K43" s="59">
        <v>100</v>
      </c>
    </row>
    <row r="44">
      <c r="A44" s="59" t="s">
        <v>1916</v>
      </c>
      <c r="B44" s="59" t="s">
        <v>1917</v>
      </c>
      <c r="C44" s="59" t="s">
        <v>1918</v>
      </c>
      <c r="D44" s="59" t="s">
        <v>1919</v>
      </c>
      <c r="E44" s="59" t="s">
        <v>1920</v>
      </c>
      <c r="F44" s="59" t="s">
        <v>1748</v>
      </c>
      <c r="G44" s="59" t="s">
        <v>1921</v>
      </c>
      <c r="H44" s="59" t="s">
        <v>1922</v>
      </c>
      <c r="I44" s="112">
        <v>99990</v>
      </c>
      <c r="J44" s="59" t="s">
        <v>1699</v>
      </c>
      <c r="K44" s="59">
        <v>100</v>
      </c>
    </row>
    <row r="45">
      <c r="G45" s="59" t="s">
        <v>1923</v>
      </c>
      <c r="H45" s="59" t="s">
        <v>1924</v>
      </c>
      <c r="I45" s="112">
        <v>99990</v>
      </c>
      <c r="J45" s="59" t="s">
        <v>1699</v>
      </c>
      <c r="K45" s="59">
        <v>100</v>
      </c>
    </row>
    <row r="46">
      <c r="G46" s="59" t="s">
        <v>1925</v>
      </c>
      <c r="H46" s="59" t="s">
        <v>1926</v>
      </c>
      <c r="I46" s="112">
        <v>99990</v>
      </c>
      <c r="J46" s="59" t="s">
        <v>1699</v>
      </c>
      <c r="K46" s="59">
        <v>100</v>
      </c>
    </row>
    <row r="47">
      <c r="G47" s="59" t="s">
        <v>1927</v>
      </c>
      <c r="H47" s="59" t="s">
        <v>1928</v>
      </c>
      <c r="I47" s="112">
        <v>99990</v>
      </c>
      <c r="J47" s="59" t="s">
        <v>1699</v>
      </c>
      <c r="K47" s="59">
        <v>100</v>
      </c>
    </row>
    <row r="48">
      <c r="A48" s="59" t="s">
        <v>1929</v>
      </c>
      <c r="B48" s="59" t="s">
        <v>1930</v>
      </c>
      <c r="C48" s="59" t="s">
        <v>1931</v>
      </c>
      <c r="D48" s="59" t="s">
        <v>1932</v>
      </c>
      <c r="E48" s="59" t="s">
        <v>1933</v>
      </c>
      <c r="F48" s="59" t="s">
        <v>1748</v>
      </c>
      <c r="G48" s="59" t="s">
        <v>1921</v>
      </c>
      <c r="H48" s="59" t="s">
        <v>1934</v>
      </c>
      <c r="I48" s="59" t="s">
        <v>1935</v>
      </c>
      <c r="J48" s="59" t="s">
        <v>1699</v>
      </c>
      <c r="K48" s="59">
        <v>100</v>
      </c>
    </row>
    <row r="49">
      <c r="G49" s="59" t="s">
        <v>1923</v>
      </c>
      <c r="H49" s="59" t="s">
        <v>1936</v>
      </c>
      <c r="I49" s="59" t="s">
        <v>1935</v>
      </c>
      <c r="J49" s="59" t="s">
        <v>1699</v>
      </c>
      <c r="K49" s="59">
        <v>100</v>
      </c>
    </row>
    <row r="50">
      <c r="G50" s="59" t="s">
        <v>1925</v>
      </c>
      <c r="H50" s="59" t="s">
        <v>1937</v>
      </c>
      <c r="I50" s="59" t="s">
        <v>1935</v>
      </c>
      <c r="J50" s="59" t="s">
        <v>1699</v>
      </c>
      <c r="K50" s="59">
        <v>100</v>
      </c>
    </row>
    <row r="51">
      <c r="G51" s="59" t="s">
        <v>1927</v>
      </c>
      <c r="H51" s="59" t="s">
        <v>1938</v>
      </c>
      <c r="I51" s="59" t="s">
        <v>1935</v>
      </c>
      <c r="J51" s="59" t="s">
        <v>1699</v>
      </c>
      <c r="K51" s="59">
        <v>100</v>
      </c>
    </row>
    <row r="52">
      <c r="A52" s="59" t="s">
        <v>1939</v>
      </c>
      <c r="B52" s="59" t="s">
        <v>1940</v>
      </c>
      <c r="C52" s="59" t="s">
        <v>1941</v>
      </c>
      <c r="D52" s="59" t="s">
        <v>1942</v>
      </c>
      <c r="E52" s="59" t="s">
        <v>1943</v>
      </c>
      <c r="F52" s="59" t="s">
        <v>1748</v>
      </c>
      <c r="G52" s="59" t="s">
        <v>1921</v>
      </c>
      <c r="H52" s="59" t="s">
        <v>1944</v>
      </c>
      <c r="I52" s="59" t="s">
        <v>1945</v>
      </c>
      <c r="J52" s="59" t="s">
        <v>1699</v>
      </c>
      <c r="K52" s="59">
        <v>100</v>
      </c>
    </row>
    <row r="53">
      <c r="G53" s="59" t="s">
        <v>1923</v>
      </c>
      <c r="H53" s="59" t="s">
        <v>1946</v>
      </c>
      <c r="I53" s="59" t="s">
        <v>1945</v>
      </c>
      <c r="J53" s="59" t="s">
        <v>1699</v>
      </c>
      <c r="K53" s="59">
        <v>100</v>
      </c>
    </row>
    <row r="54">
      <c r="G54" s="59" t="s">
        <v>1925</v>
      </c>
      <c r="H54" s="59" t="s">
        <v>1947</v>
      </c>
      <c r="I54" s="59" t="s">
        <v>1945</v>
      </c>
      <c r="J54" s="59" t="s">
        <v>1699</v>
      </c>
      <c r="K54" s="59">
        <v>100</v>
      </c>
    </row>
    <row r="55">
      <c r="G55" s="59" t="s">
        <v>1927</v>
      </c>
      <c r="H55" s="59" t="s">
        <v>1948</v>
      </c>
      <c r="I55" s="59" t="s">
        <v>1945</v>
      </c>
      <c r="J55" s="59" t="s">
        <v>1699</v>
      </c>
      <c r="K55" s="59">
        <v>100</v>
      </c>
    </row>
    <row r="56">
      <c r="A56" s="59" t="s">
        <v>1949</v>
      </c>
      <c r="B56" s="59" t="s">
        <v>1950</v>
      </c>
      <c r="C56" s="59" t="s">
        <v>1951</v>
      </c>
      <c r="D56" s="59" t="s">
        <v>1952</v>
      </c>
      <c r="E56" s="59" t="s">
        <v>1953</v>
      </c>
      <c r="F56" s="59" t="s">
        <v>1748</v>
      </c>
      <c r="G56" s="59" t="s">
        <v>1921</v>
      </c>
      <c r="H56" s="59" t="s">
        <v>1954</v>
      </c>
      <c r="I56" s="112">
        <v>99950</v>
      </c>
      <c r="J56" s="59" t="s">
        <v>1699</v>
      </c>
      <c r="K56" s="59">
        <v>100</v>
      </c>
    </row>
    <row r="57">
      <c r="G57" s="59" t="s">
        <v>1923</v>
      </c>
      <c r="H57" s="59" t="s">
        <v>1955</v>
      </c>
      <c r="I57" s="112">
        <v>99950</v>
      </c>
      <c r="J57" s="59" t="s">
        <v>1699</v>
      </c>
      <c r="K57" s="59">
        <v>100</v>
      </c>
    </row>
    <row r="58">
      <c r="G58" s="59" t="s">
        <v>1925</v>
      </c>
      <c r="H58" s="59" t="s">
        <v>1956</v>
      </c>
      <c r="I58" s="112">
        <v>99950</v>
      </c>
      <c r="J58" s="59" t="s">
        <v>1699</v>
      </c>
      <c r="K58" s="59">
        <v>100</v>
      </c>
    </row>
    <row r="59">
      <c r="G59" s="59" t="s">
        <v>1927</v>
      </c>
      <c r="H59" s="59" t="s">
        <v>1957</v>
      </c>
      <c r="I59" s="112">
        <v>99950</v>
      </c>
      <c r="J59" s="59" t="s">
        <v>1699</v>
      </c>
      <c r="K59" s="59">
        <v>100</v>
      </c>
    </row>
    <row r="60">
      <c r="A60" s="59" t="s">
        <v>1958</v>
      </c>
      <c r="B60" s="59" t="s">
        <v>1959</v>
      </c>
      <c r="C60" s="59" t="s">
        <v>1960</v>
      </c>
      <c r="D60" s="59" t="s">
        <v>1961</v>
      </c>
      <c r="E60" s="59" t="s">
        <v>1962</v>
      </c>
      <c r="F60" s="59" t="s">
        <v>1748</v>
      </c>
      <c r="G60" s="59" t="s">
        <v>1921</v>
      </c>
      <c r="H60" s="59" t="s">
        <v>1963</v>
      </c>
      <c r="I60" s="112">
        <v>44950</v>
      </c>
      <c r="J60" s="59" t="s">
        <v>1699</v>
      </c>
      <c r="K60" s="59">
        <v>100</v>
      </c>
    </row>
    <row r="61">
      <c r="G61" s="59" t="s">
        <v>1923</v>
      </c>
      <c r="H61" s="59" t="s">
        <v>1964</v>
      </c>
      <c r="I61" s="112">
        <v>44950</v>
      </c>
      <c r="J61" s="59" t="s">
        <v>1699</v>
      </c>
      <c r="K61" s="59">
        <v>100</v>
      </c>
    </row>
    <row r="62">
      <c r="G62" s="59" t="s">
        <v>1925</v>
      </c>
      <c r="H62" s="59" t="s">
        <v>1965</v>
      </c>
      <c r="I62" s="112">
        <v>44950</v>
      </c>
      <c r="J62" s="59" t="s">
        <v>1699</v>
      </c>
      <c r="K62" s="59">
        <v>100</v>
      </c>
    </row>
    <row r="63">
      <c r="G63" s="59" t="s">
        <v>1927</v>
      </c>
      <c r="H63" s="59" t="s">
        <v>1966</v>
      </c>
      <c r="I63" s="112">
        <v>44950</v>
      </c>
      <c r="J63" s="59" t="s">
        <v>1699</v>
      </c>
      <c r="K63" s="59">
        <v>100</v>
      </c>
    </row>
    <row r="64">
      <c r="A64" s="59" t="s">
        <v>1967</v>
      </c>
      <c r="B64" s="59" t="s">
        <v>1968</v>
      </c>
      <c r="C64" s="59" t="s">
        <v>1969</v>
      </c>
      <c r="D64" s="59" t="s">
        <v>1970</v>
      </c>
      <c r="E64" s="59" t="s">
        <v>1971</v>
      </c>
      <c r="F64" s="59" t="s">
        <v>1748</v>
      </c>
      <c r="G64" s="59" t="s">
        <v>1921</v>
      </c>
      <c r="H64" s="59" t="s">
        <v>1972</v>
      </c>
      <c r="I64" s="112">
        <v>65000</v>
      </c>
      <c r="J64" s="59" t="s">
        <v>1699</v>
      </c>
      <c r="K64" s="59">
        <v>100</v>
      </c>
    </row>
    <row r="65">
      <c r="G65" s="59" t="s">
        <v>1923</v>
      </c>
      <c r="H65" s="59" t="s">
        <v>1973</v>
      </c>
      <c r="I65" s="112">
        <v>65000</v>
      </c>
      <c r="J65" s="59" t="s">
        <v>1699</v>
      </c>
      <c r="K65" s="59">
        <v>100</v>
      </c>
    </row>
    <row r="66">
      <c r="G66" s="59" t="s">
        <v>1925</v>
      </c>
      <c r="H66" s="59" t="s">
        <v>1974</v>
      </c>
      <c r="I66" s="112">
        <v>65000</v>
      </c>
      <c r="J66" s="59" t="s">
        <v>1699</v>
      </c>
      <c r="K66" s="59">
        <v>100</v>
      </c>
    </row>
    <row r="67">
      <c r="G67" s="59" t="s">
        <v>1927</v>
      </c>
      <c r="H67" s="59" t="s">
        <v>1975</v>
      </c>
      <c r="I67" s="112">
        <v>65000</v>
      </c>
      <c r="J67" s="59" t="s">
        <v>1699</v>
      </c>
      <c r="K67" s="59">
        <v>100</v>
      </c>
    </row>
    <row r="68">
      <c r="A68" s="59" t="s">
        <v>1976</v>
      </c>
      <c r="B68" s="59" t="s">
        <v>1977</v>
      </c>
      <c r="C68" s="59" t="s">
        <v>1978</v>
      </c>
      <c r="D68" s="59" t="s">
        <v>1979</v>
      </c>
      <c r="E68" s="59" t="s">
        <v>1980</v>
      </c>
      <c r="H68" s="59" t="s">
        <v>1981</v>
      </c>
      <c r="I68" s="112">
        <v>15500</v>
      </c>
      <c r="J68" s="59" t="s">
        <v>1699</v>
      </c>
      <c r="K68" s="59">
        <v>100</v>
      </c>
    </row>
    <row r="69">
      <c r="A69" s="59" t="s">
        <v>1982</v>
      </c>
      <c r="B69" s="59" t="s">
        <v>1983</v>
      </c>
      <c r="C69" s="59" t="s">
        <v>1984</v>
      </c>
      <c r="D69" s="59" t="s">
        <v>1985</v>
      </c>
      <c r="E69" s="59" t="s">
        <v>1986</v>
      </c>
      <c r="H69" s="59" t="s">
        <v>1987</v>
      </c>
      <c r="I69" s="59" t="s">
        <v>1988</v>
      </c>
      <c r="J69" s="59" t="s">
        <v>1699</v>
      </c>
      <c r="K69" s="59">
        <v>100</v>
      </c>
    </row>
    <row r="70">
      <c r="A70" s="59" t="s">
        <v>1989</v>
      </c>
      <c r="B70" s="59" t="s">
        <v>1990</v>
      </c>
      <c r="C70" s="59" t="s">
        <v>1991</v>
      </c>
      <c r="D70" s="59" t="s">
        <v>1992</v>
      </c>
      <c r="E70" s="59" t="s">
        <v>1993</v>
      </c>
      <c r="H70" s="59" t="s">
        <v>1994</v>
      </c>
      <c r="I70" s="112">
        <v>19950</v>
      </c>
      <c r="J70" s="59" t="s">
        <v>1699</v>
      </c>
      <c r="K70" s="59">
        <v>100</v>
      </c>
    </row>
    <row r="71">
      <c r="A71" s="59" t="s">
        <v>1995</v>
      </c>
      <c r="B71" s="59" t="s">
        <v>1996</v>
      </c>
      <c r="C71" s="59" t="s">
        <v>1997</v>
      </c>
      <c r="D71" s="59" t="s">
        <v>1998</v>
      </c>
      <c r="E71" s="59" t="s">
        <v>1980</v>
      </c>
      <c r="H71" s="59" t="s">
        <v>1999</v>
      </c>
      <c r="I71" s="59" t="s">
        <v>2000</v>
      </c>
      <c r="J71" s="59" t="s">
        <v>1699</v>
      </c>
      <c r="K71" s="59">
        <v>100</v>
      </c>
    </row>
    <row r="72">
      <c r="A72" s="59" t="s">
        <v>2001</v>
      </c>
      <c r="B72" s="59" t="s">
        <v>2002</v>
      </c>
      <c r="C72" s="59" t="s">
        <v>2003</v>
      </c>
      <c r="D72" s="59" t="s">
        <v>2004</v>
      </c>
      <c r="E72" s="59" t="s">
        <v>1993</v>
      </c>
      <c r="H72" s="59" t="s">
        <v>2005</v>
      </c>
      <c r="I72" s="59" t="s">
        <v>2006</v>
      </c>
      <c r="J72" s="59" t="s">
        <v>1699</v>
      </c>
      <c r="K72" s="59">
        <v>100</v>
      </c>
    </row>
    <row r="73">
      <c r="A73" s="59" t="s">
        <v>2007</v>
      </c>
      <c r="B73" s="59" t="s">
        <v>2008</v>
      </c>
      <c r="C73" s="59" t="s">
        <v>2009</v>
      </c>
      <c r="D73" s="59" t="s">
        <v>2010</v>
      </c>
      <c r="E73" s="59" t="s">
        <v>1980</v>
      </c>
      <c r="H73" s="59" t="s">
        <v>2011</v>
      </c>
      <c r="I73" s="112">
        <v>32500</v>
      </c>
      <c r="J73" s="59" t="s">
        <v>1699</v>
      </c>
      <c r="K73" s="59">
        <v>100</v>
      </c>
    </row>
    <row r="74">
      <c r="A74" s="59" t="s">
        <v>2012</v>
      </c>
      <c r="B74" s="59" t="s">
        <v>2013</v>
      </c>
      <c r="C74" s="59" t="s">
        <v>2014</v>
      </c>
      <c r="D74" s="59" t="s">
        <v>2015</v>
      </c>
      <c r="E74" s="59" t="s">
        <v>2016</v>
      </c>
      <c r="H74" s="59" t="s">
        <v>2017</v>
      </c>
      <c r="I74" s="112">
        <v>65000</v>
      </c>
      <c r="J74" s="59" t="s">
        <v>1699</v>
      </c>
      <c r="K74" s="59">
        <v>100</v>
      </c>
    </row>
    <row r="75">
      <c r="A75" s="59" t="s">
        <v>2018</v>
      </c>
      <c r="B75" s="59" t="s">
        <v>2019</v>
      </c>
      <c r="C75" s="59" t="s">
        <v>2020</v>
      </c>
      <c r="D75" s="59" t="s">
        <v>2021</v>
      </c>
      <c r="E75" s="59" t="s">
        <v>2016</v>
      </c>
      <c r="H75" s="59" t="s">
        <v>2022</v>
      </c>
      <c r="I75" s="112">
        <v>19990</v>
      </c>
      <c r="J75" s="59" t="s">
        <v>1699</v>
      </c>
      <c r="K75" s="59">
        <v>100</v>
      </c>
    </row>
    <row r="76">
      <c r="A76" s="59" t="s">
        <v>2023</v>
      </c>
      <c r="B76" s="59" t="s">
        <v>2024</v>
      </c>
      <c r="C76" s="59" t="s">
        <v>2025</v>
      </c>
      <c r="D76" s="59" t="s">
        <v>2026</v>
      </c>
      <c r="E76" s="59" t="s">
        <v>2027</v>
      </c>
      <c r="H76" s="59" t="s">
        <v>2028</v>
      </c>
      <c r="I76" s="59" t="s">
        <v>2029</v>
      </c>
      <c r="J76" s="59" t="s">
        <v>1699</v>
      </c>
      <c r="K76" s="59">
        <v>100</v>
      </c>
    </row>
    <row r="77">
      <c r="A77" s="59" t="s">
        <v>2030</v>
      </c>
      <c r="B77" s="59" t="s">
        <v>2031</v>
      </c>
      <c r="C77" s="59" t="s">
        <v>2032</v>
      </c>
      <c r="D77" s="59" t="s">
        <v>2033</v>
      </c>
      <c r="E77" s="59" t="s">
        <v>2016</v>
      </c>
      <c r="H77" s="59" t="s">
        <v>2034</v>
      </c>
      <c r="I77" s="59" t="s">
        <v>2035</v>
      </c>
      <c r="J77" s="59" t="s">
        <v>1699</v>
      </c>
      <c r="K77" s="59">
        <v>100</v>
      </c>
    </row>
    <row r="78">
      <c r="A78" s="59" t="s">
        <v>2036</v>
      </c>
      <c r="B78" s="59" t="s">
        <v>2037</v>
      </c>
      <c r="C78" s="59" t="s">
        <v>2038</v>
      </c>
      <c r="D78" s="59" t="s">
        <v>2039</v>
      </c>
      <c r="E78" s="59" t="s">
        <v>2040</v>
      </c>
      <c r="H78" s="59" t="s">
        <v>2041</v>
      </c>
      <c r="I78" s="112">
        <v>65000</v>
      </c>
      <c r="J78" s="59" t="s">
        <v>1699</v>
      </c>
      <c r="K78" s="59">
        <v>100</v>
      </c>
    </row>
    <row r="79">
      <c r="A79" s="59" t="s">
        <v>2042</v>
      </c>
      <c r="B79" s="59" t="s">
        <v>2043</v>
      </c>
      <c r="C79" s="59" t="s">
        <v>2044</v>
      </c>
      <c r="D79" s="59" t="s">
        <v>2045</v>
      </c>
      <c r="E79" s="59" t="s">
        <v>2027</v>
      </c>
      <c r="H79" s="59" t="s">
        <v>2046</v>
      </c>
      <c r="I79" s="59" t="s">
        <v>2047</v>
      </c>
      <c r="J79" s="59" t="s">
        <v>1699</v>
      </c>
      <c r="K79" s="59">
        <v>100</v>
      </c>
    </row>
    <row r="80">
      <c r="A80" s="59" t="s">
        <v>2048</v>
      </c>
      <c r="B80" s="59" t="s">
        <v>2049</v>
      </c>
      <c r="C80" s="59" t="s">
        <v>2050</v>
      </c>
      <c r="D80" s="59" t="s">
        <v>2051</v>
      </c>
      <c r="E80" s="59" t="s">
        <v>2052</v>
      </c>
      <c r="H80" s="59" t="s">
        <v>2053</v>
      </c>
      <c r="I80" s="59" t="s">
        <v>2054</v>
      </c>
      <c r="J80" s="59" t="s">
        <v>1699</v>
      </c>
      <c r="K80" s="59">
        <v>100</v>
      </c>
    </row>
    <row r="81">
      <c r="A81" s="59" t="s">
        <v>2055</v>
      </c>
      <c r="B81" s="59" t="s">
        <v>2056</v>
      </c>
      <c r="C81" s="59" t="s">
        <v>2057</v>
      </c>
      <c r="D81" s="59" t="s">
        <v>2058</v>
      </c>
      <c r="E81" s="59" t="s">
        <v>2040</v>
      </c>
      <c r="H81" s="59" t="s">
        <v>2059</v>
      </c>
      <c r="I81" s="112">
        <v>28450</v>
      </c>
      <c r="J81" s="59" t="s">
        <v>1699</v>
      </c>
      <c r="K81" s="59">
        <v>100</v>
      </c>
    </row>
    <row r="82">
      <c r="A82" s="59" t="s">
        <v>2060</v>
      </c>
      <c r="B82" s="59" t="s">
        <v>2061</v>
      </c>
      <c r="C82" s="59" t="s">
        <v>2062</v>
      </c>
      <c r="D82" s="59" t="s">
        <v>2063</v>
      </c>
      <c r="E82" s="59" t="s">
        <v>2064</v>
      </c>
      <c r="H82" s="59" t="s">
        <v>2065</v>
      </c>
      <c r="I82" s="59" t="s">
        <v>2066</v>
      </c>
      <c r="J82" s="59" t="s">
        <v>1699</v>
      </c>
      <c r="K82" s="59">
        <v>100</v>
      </c>
    </row>
    <row r="83">
      <c r="A83" s="59" t="s">
        <v>2067</v>
      </c>
      <c r="B83" s="59" t="s">
        <v>2068</v>
      </c>
      <c r="C83" s="59" t="s">
        <v>2069</v>
      </c>
      <c r="D83" s="59" t="s">
        <v>2070</v>
      </c>
      <c r="E83" s="59" t="s">
        <v>2027</v>
      </c>
      <c r="H83" s="59" t="s">
        <v>2071</v>
      </c>
      <c r="I83" s="59" t="s">
        <v>2072</v>
      </c>
      <c r="J83" s="59" t="s">
        <v>1699</v>
      </c>
      <c r="K83" s="59">
        <v>100</v>
      </c>
    </row>
    <row r="84">
      <c r="A84" s="59" t="s">
        <v>2073</v>
      </c>
      <c r="B84" s="59" t="s">
        <v>2074</v>
      </c>
      <c r="C84" s="59" t="s">
        <v>2075</v>
      </c>
      <c r="D84" s="59" t="s">
        <v>2076</v>
      </c>
      <c r="E84" s="59" t="s">
        <v>2077</v>
      </c>
      <c r="H84" s="59" t="s">
        <v>2078</v>
      </c>
      <c r="I84" s="112">
        <v>70000</v>
      </c>
      <c r="J84" s="59" t="s">
        <v>1699</v>
      </c>
      <c r="K84" s="59">
        <v>100</v>
      </c>
    </row>
    <row r="85">
      <c r="A85" s="59" t="s">
        <v>2079</v>
      </c>
      <c r="B85" s="59" t="s">
        <v>2080</v>
      </c>
      <c r="C85" s="59" t="s">
        <v>2081</v>
      </c>
      <c r="D85" s="59" t="s">
        <v>2082</v>
      </c>
      <c r="E85" s="59" t="s">
        <v>2064</v>
      </c>
      <c r="H85" s="59" t="s">
        <v>2083</v>
      </c>
      <c r="I85" s="112">
        <v>14000</v>
      </c>
      <c r="J85" s="59" t="s">
        <v>1699</v>
      </c>
      <c r="K85" s="59">
        <v>100</v>
      </c>
    </row>
    <row r="86">
      <c r="A86" s="59" t="s">
        <v>2084</v>
      </c>
      <c r="B86" s="59" t="s">
        <v>2085</v>
      </c>
      <c r="C86" s="59" t="s">
        <v>2086</v>
      </c>
      <c r="D86" s="59" t="s">
        <v>2087</v>
      </c>
      <c r="E86" s="59" t="s">
        <v>2088</v>
      </c>
      <c r="H86" s="59" t="s">
        <v>2089</v>
      </c>
      <c r="I86" s="59" t="s">
        <v>2072</v>
      </c>
      <c r="J86" s="59" t="s">
        <v>1699</v>
      </c>
      <c r="K86" s="59">
        <v>100</v>
      </c>
    </row>
    <row r="87">
      <c r="A87" s="59" t="s">
        <v>2090</v>
      </c>
      <c r="B87" s="59" t="s">
        <v>2091</v>
      </c>
      <c r="C87" s="59" t="s">
        <v>2092</v>
      </c>
      <c r="D87" s="59" t="s">
        <v>2093</v>
      </c>
      <c r="E87" s="59" t="s">
        <v>2040</v>
      </c>
      <c r="F87" s="59" t="s">
        <v>2094</v>
      </c>
      <c r="G87" s="59" t="s">
        <v>2095</v>
      </c>
      <c r="H87" s="59" t="s">
        <v>2096</v>
      </c>
      <c r="I87" s="59" t="s">
        <v>2097</v>
      </c>
      <c r="J87" s="59" t="s">
        <v>1699</v>
      </c>
      <c r="K87" s="59">
        <v>100</v>
      </c>
      <c r="N87" s="59" t="s">
        <v>2098</v>
      </c>
    </row>
    <row r="88">
      <c r="G88" s="59" t="s">
        <v>2099</v>
      </c>
      <c r="H88" s="59" t="s">
        <v>2096</v>
      </c>
      <c r="I88" s="59" t="s">
        <v>2097</v>
      </c>
      <c r="J88" s="59" t="s">
        <v>1699</v>
      </c>
      <c r="K88" s="59">
        <v>100</v>
      </c>
      <c r="N88" s="59" t="s">
        <v>2100</v>
      </c>
    </row>
    <row r="89">
      <c r="G89" s="59" t="s">
        <v>2101</v>
      </c>
      <c r="H89" s="59" t="s">
        <v>2096</v>
      </c>
      <c r="I89" s="59" t="s">
        <v>2097</v>
      </c>
      <c r="J89" s="59" t="s">
        <v>1699</v>
      </c>
      <c r="K89" s="59">
        <v>100</v>
      </c>
      <c r="N89" s="59" t="s">
        <v>2102</v>
      </c>
    </row>
  </sheetData>
  <printOptions headings="0" gridLines="0"/>
  <pageMargins left="0.70078740157480324" right="0.70078740157480324" top="0.75196850393700787" bottom="0.75196850393700787"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ummaryBelow="0" summaryRight="0" showOutlineSymbols="1"/>
    <pageSetUpPr autoPageBreaks="1" fitToPage="0"/>
  </sheetPr>
  <sheetViews>
    <sheetView zoomScale="100" workbookViewId="0">
      <selection activeCell="A1" activeCellId="0" sqref="A1"/>
    </sheetView>
  </sheetViews>
  <sheetFormatPr defaultColWidth="14.43" defaultRowHeight="15.75" customHeight="1"/>
  <cols>
    <col customWidth="1" min="3" max="3" width="24.43"/>
  </cols>
  <sheetData>
    <row r="3">
      <c r="B3" s="59" t="s">
        <v>2103</v>
      </c>
    </row>
    <row r="6">
      <c r="B6" s="110" t="s">
        <v>2104</v>
      </c>
      <c r="C6" s="113" t="s">
        <v>2105</v>
      </c>
      <c r="D6" s="110" t="s">
        <v>2106</v>
      </c>
      <c r="E6" s="110" t="s">
        <v>2107</v>
      </c>
      <c r="F6" s="110" t="s">
        <v>2108</v>
      </c>
    </row>
    <row r="7">
      <c r="B7" s="59" t="s">
        <v>2109</v>
      </c>
      <c r="C7" s="59" t="s">
        <v>2110</v>
      </c>
      <c r="F7" s="59" t="s">
        <v>2111</v>
      </c>
    </row>
    <row r="8">
      <c r="B8" s="59" t="s">
        <v>2112</v>
      </c>
      <c r="C8" s="59" t="s">
        <v>2113</v>
      </c>
      <c r="D8" s="59" t="s">
        <v>2114</v>
      </c>
      <c r="E8" s="59">
        <v>149</v>
      </c>
      <c r="F8" s="114" t="s">
        <v>2115</v>
      </c>
    </row>
    <row r="9">
      <c r="B9" s="59" t="s">
        <v>110</v>
      </c>
      <c r="C9" s="59" t="s">
        <v>2116</v>
      </c>
      <c r="D9" s="59" t="s">
        <v>2117</v>
      </c>
      <c r="E9" s="59">
        <v>150</v>
      </c>
      <c r="F9" s="114" t="s">
        <v>2118</v>
      </c>
    </row>
    <row r="10">
      <c r="B10" s="59" t="s">
        <v>2119</v>
      </c>
      <c r="C10" s="59" t="s">
        <v>2120</v>
      </c>
      <c r="D10" s="59" t="s">
        <v>2121</v>
      </c>
    </row>
    <row r="11">
      <c r="B11" s="59" t="s">
        <v>2122</v>
      </c>
      <c r="C11" s="59" t="s">
        <v>2123</v>
      </c>
      <c r="D11" s="59" t="s">
        <v>2124</v>
      </c>
    </row>
    <row r="12">
      <c r="B12" s="59" t="s">
        <v>2125</v>
      </c>
      <c r="C12" s="59" t="s">
        <v>2126</v>
      </c>
    </row>
    <row r="13">
      <c r="C13" s="59" t="s">
        <v>2127</v>
      </c>
    </row>
    <row r="14">
      <c r="C14" s="59" t="s">
        <v>2128</v>
      </c>
    </row>
    <row r="15">
      <c r="C15" s="59" t="s">
        <v>2129</v>
      </c>
    </row>
  </sheetData>
  <printOptions headings="0" gridLines="0"/>
  <pageMargins left="0.70078740157480324" right="0.70078740157480324" top="0.75196850393700787" bottom="0.75196850393700787"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ummaryBelow="0" summaryRight="0" showOutlineSymbols="1"/>
    <pageSetUpPr autoPageBreaks="1" fitToPage="0"/>
  </sheetPr>
  <sheetViews>
    <sheetView zoomScale="100" workbookViewId="0">
      <selection activeCell="A1" activeCellId="0" sqref="A1"/>
    </sheetView>
  </sheetViews>
  <sheetFormatPr defaultColWidth="14.43" defaultRowHeight="15.75" customHeight="1"/>
  <cols>
    <col customWidth="1" min="2" max="2" width="34.140000000000001"/>
    <col customWidth="1" min="3" max="3" width="12.289999999999999"/>
    <col customWidth="1" min="4" max="4" width="18.289999999999999"/>
    <col customWidth="1" min="5" max="5" width="9.7100000000000009"/>
  </cols>
  <sheetData>
    <row r="2">
      <c r="B2" s="110" t="s">
        <v>2130</v>
      </c>
    </row>
    <row r="3">
      <c r="B3" s="115" t="s">
        <v>2131</v>
      </c>
    </row>
    <row r="4">
      <c r="B4" s="59" t="s">
        <v>2132</v>
      </c>
    </row>
    <row r="5">
      <c r="A5" s="111"/>
      <c r="B5" s="113"/>
      <c r="C5" s="116"/>
      <c r="D5" s="113"/>
      <c r="E5" s="116"/>
      <c r="F5" s="110"/>
      <c r="H5" s="110"/>
      <c r="J5" s="110"/>
      <c r="L5" s="110"/>
      <c r="N5" s="110"/>
      <c r="P5" s="111"/>
      <c r="Q5" s="111"/>
      <c r="R5" s="111"/>
      <c r="S5" s="111"/>
      <c r="T5" s="111"/>
      <c r="U5" s="111"/>
      <c r="V5" s="111"/>
      <c r="W5" s="111"/>
      <c r="X5" s="111"/>
      <c r="Y5" s="111"/>
      <c r="Z5" s="111"/>
    </row>
    <row r="6">
      <c r="A6" s="111"/>
      <c r="B6" s="113" t="s">
        <v>2133</v>
      </c>
      <c r="C6" s="116"/>
      <c r="D6" s="110" t="s">
        <v>2108</v>
      </c>
      <c r="F6" s="113" t="s">
        <v>2105</v>
      </c>
      <c r="G6" s="116"/>
      <c r="H6" s="110" t="s">
        <v>2104</v>
      </c>
      <c r="J6" s="110" t="s">
        <v>2106</v>
      </c>
      <c r="L6" s="110" t="s">
        <v>2134</v>
      </c>
      <c r="N6" s="110" t="s">
        <v>2135</v>
      </c>
      <c r="P6" s="111"/>
      <c r="Q6" s="111"/>
      <c r="R6" s="111"/>
      <c r="S6" s="111"/>
      <c r="T6" s="111"/>
      <c r="U6" s="111"/>
      <c r="V6" s="111"/>
      <c r="W6" s="111"/>
      <c r="X6" s="111"/>
      <c r="Y6" s="111"/>
      <c r="Z6" s="111"/>
    </row>
    <row r="7">
      <c r="B7" s="59" t="s">
        <v>2136</v>
      </c>
      <c r="C7" s="110" t="str">
        <f t="shared" ref="C7:C10" si="6">LEFT(B7,2)</f>
        <v>Sn</v>
      </c>
      <c r="D7" s="59" t="s">
        <v>2111</v>
      </c>
      <c r="E7" s="59" t="s">
        <v>2137</v>
      </c>
      <c r="F7" s="59" t="s">
        <v>2138</v>
      </c>
      <c r="G7" s="110" t="s">
        <v>2139</v>
      </c>
      <c r="H7" s="59" t="s">
        <v>2109</v>
      </c>
      <c r="I7" s="59" t="s">
        <v>2140</v>
      </c>
      <c r="J7" s="59" t="s">
        <v>2141</v>
      </c>
      <c r="K7" s="110" t="s">
        <v>2142</v>
      </c>
      <c r="L7" s="59" t="s">
        <v>2143</v>
      </c>
      <c r="M7" s="59" t="s">
        <v>2144</v>
      </c>
      <c r="N7" s="114">
        <v>150</v>
      </c>
      <c r="O7" s="59" t="s">
        <v>2145</v>
      </c>
    </row>
    <row r="8">
      <c r="B8" s="59" t="s">
        <v>2146</v>
      </c>
      <c r="C8" s="110" t="str">
        <f t="shared" si="6"/>
        <v>Su</v>
      </c>
      <c r="D8" s="114">
        <v>2024</v>
      </c>
      <c r="E8" s="59" t="s">
        <v>2147</v>
      </c>
      <c r="F8" s="59" t="s">
        <v>2148</v>
      </c>
      <c r="G8" s="110" t="s">
        <v>2149</v>
      </c>
      <c r="H8" s="59" t="s">
        <v>2112</v>
      </c>
      <c r="I8" s="59" t="s">
        <v>2150</v>
      </c>
      <c r="J8" s="59" t="s">
        <v>2114</v>
      </c>
      <c r="K8" s="110" t="s">
        <v>2151</v>
      </c>
      <c r="L8" s="59" t="s">
        <v>2152</v>
      </c>
      <c r="M8" s="59" t="s">
        <v>2153</v>
      </c>
      <c r="N8" s="114">
        <v>155</v>
      </c>
      <c r="O8" s="59" t="s">
        <v>2154</v>
      </c>
    </row>
    <row r="9">
      <c r="B9" s="59" t="s">
        <v>2155</v>
      </c>
      <c r="C9" s="111" t="str">
        <f t="shared" si="6"/>
        <v>Sk</v>
      </c>
      <c r="D9" s="114">
        <v>2025</v>
      </c>
      <c r="E9" s="59" t="s">
        <v>2156</v>
      </c>
      <c r="F9" s="59" t="s">
        <v>2157</v>
      </c>
      <c r="G9" s="110" t="s">
        <v>2158</v>
      </c>
      <c r="H9" s="59" t="s">
        <v>110</v>
      </c>
      <c r="I9" s="59" t="s">
        <v>2159</v>
      </c>
      <c r="J9" s="59" t="s">
        <v>2117</v>
      </c>
      <c r="K9" s="110" t="s">
        <v>2160</v>
      </c>
      <c r="L9" s="59" t="s">
        <v>2161</v>
      </c>
      <c r="M9" s="59" t="s">
        <v>2162</v>
      </c>
      <c r="N9" s="114" t="s">
        <v>1101</v>
      </c>
      <c r="O9" s="59" t="s">
        <v>2163</v>
      </c>
    </row>
    <row r="10">
      <c r="B10" s="59" t="s">
        <v>2164</v>
      </c>
      <c r="C10" s="111" t="str">
        <f t="shared" si="6"/>
        <v>Ki</v>
      </c>
      <c r="F10" s="59" t="s">
        <v>2165</v>
      </c>
      <c r="G10" s="110" t="s">
        <v>2166</v>
      </c>
      <c r="H10" s="59" t="s">
        <v>2119</v>
      </c>
      <c r="I10" s="59" t="s">
        <v>2167</v>
      </c>
      <c r="J10" s="59" t="s">
        <v>2121</v>
      </c>
      <c r="K10" s="110" t="s">
        <v>2168</v>
      </c>
      <c r="N10" s="114">
        <v>173</v>
      </c>
      <c r="O10" s="59" t="s">
        <v>2169</v>
      </c>
    </row>
    <row r="11">
      <c r="F11" s="59" t="s">
        <v>2170</v>
      </c>
      <c r="G11" s="110" t="s">
        <v>2171</v>
      </c>
      <c r="H11" s="59" t="s">
        <v>2122</v>
      </c>
      <c r="I11" s="59" t="s">
        <v>2172</v>
      </c>
      <c r="J11" s="59" t="s">
        <v>2124</v>
      </c>
      <c r="K11" s="110" t="s">
        <v>2173</v>
      </c>
      <c r="N11" s="59" t="s">
        <v>2174</v>
      </c>
      <c r="O11" s="59" t="s">
        <v>2175</v>
      </c>
    </row>
    <row r="12">
      <c r="F12" s="59" t="s">
        <v>2126</v>
      </c>
      <c r="G12" s="59" t="s">
        <v>2176</v>
      </c>
      <c r="H12" s="59" t="s">
        <v>2125</v>
      </c>
      <c r="I12" s="59" t="s">
        <v>2177</v>
      </c>
      <c r="N12" s="59" t="s">
        <v>2178</v>
      </c>
      <c r="O12" s="59" t="s">
        <v>2179</v>
      </c>
    </row>
    <row r="13">
      <c r="F13" s="59" t="s">
        <v>2127</v>
      </c>
      <c r="G13" s="59" t="s">
        <v>2180</v>
      </c>
      <c r="N13" s="59" t="s">
        <v>2181</v>
      </c>
      <c r="O13" s="59" t="s">
        <v>2182</v>
      </c>
    </row>
    <row r="14">
      <c r="F14" s="59" t="s">
        <v>2128</v>
      </c>
      <c r="G14" s="59" t="s">
        <v>2183</v>
      </c>
      <c r="N14" s="59" t="s">
        <v>2184</v>
      </c>
      <c r="O14" s="59" t="s">
        <v>2185</v>
      </c>
    </row>
    <row r="15">
      <c r="F15" s="59" t="s">
        <v>2129</v>
      </c>
      <c r="G15" s="59" t="s">
        <v>2186</v>
      </c>
    </row>
  </sheetData>
  <printOptions headings="0" gridLines="0"/>
  <pageMargins left="0.70078740157480324" right="0.70078740157480324" top="0.75196850393700787" bottom="0.75196850393700787"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ummaryBelow="0" summaryRight="0" showOutlineSymbols="1"/>
    <pageSetUpPr autoPageBreaks="1" fitToPage="0"/>
  </sheetPr>
  <sheetViews>
    <sheetView zoomScale="100" workbookViewId="0">
      <selection activeCell="A1" activeCellId="0" sqref="A1"/>
    </sheetView>
  </sheetViews>
  <sheetFormatPr defaultColWidth="14.43" defaultRowHeight="15.75" customHeight="1"/>
  <cols>
    <col customWidth="1" min="39" max="39" width="27.859999999999999"/>
    <col customWidth="1" min="40" max="40" width="23.43"/>
    <col customWidth="1" min="41" max="41" width="15"/>
    <col customWidth="1" min="42" max="43" width="17.140000000000001"/>
  </cols>
  <sheetData>
    <row r="1">
      <c r="A1" s="117" t="s">
        <v>3</v>
      </c>
      <c r="B1" s="117" t="s">
        <v>4</v>
      </c>
      <c r="C1" s="117" t="s">
        <v>1686</v>
      </c>
      <c r="D1" s="117" t="s">
        <v>48</v>
      </c>
      <c r="E1" s="117" t="s">
        <v>6</v>
      </c>
      <c r="F1" s="117" t="s">
        <v>20</v>
      </c>
      <c r="G1" s="117" t="s">
        <v>2</v>
      </c>
      <c r="H1" s="117" t="s">
        <v>7</v>
      </c>
      <c r="I1" s="117" t="s">
        <v>44</v>
      </c>
      <c r="J1" s="117" t="s">
        <v>45</v>
      </c>
      <c r="K1" s="117" t="s">
        <v>54</v>
      </c>
      <c r="L1" s="117" t="s">
        <v>0</v>
      </c>
      <c r="M1" s="117" t="s">
        <v>46</v>
      </c>
      <c r="N1" s="117" t="s">
        <v>47</v>
      </c>
      <c r="O1" s="117" t="s">
        <v>49</v>
      </c>
      <c r="P1" s="117" t="s">
        <v>50</v>
      </c>
      <c r="Q1" s="117" t="s">
        <v>1689</v>
      </c>
      <c r="R1" s="117" t="s">
        <v>2187</v>
      </c>
      <c r="S1" s="117" t="s">
        <v>2188</v>
      </c>
      <c r="T1" s="117" t="s">
        <v>19</v>
      </c>
      <c r="U1" s="117" t="s">
        <v>43</v>
      </c>
      <c r="V1" s="117" t="s">
        <v>2189</v>
      </c>
      <c r="W1" s="117" t="s">
        <v>2190</v>
      </c>
      <c r="X1" s="117" t="s">
        <v>2191</v>
      </c>
      <c r="Y1" s="117" t="s">
        <v>2192</v>
      </c>
      <c r="Z1" s="117" t="s">
        <v>2193</v>
      </c>
      <c r="AA1" s="117" t="s">
        <v>2194</v>
      </c>
      <c r="AB1" s="117" t="s">
        <v>2195</v>
      </c>
      <c r="AC1" s="117" t="s">
        <v>2196</v>
      </c>
      <c r="AD1" s="117" t="s">
        <v>2197</v>
      </c>
      <c r="AE1" s="117" t="s">
        <v>2198</v>
      </c>
      <c r="AF1" s="117" t="s">
        <v>2199</v>
      </c>
      <c r="AG1" s="117" t="s">
        <v>2200</v>
      </c>
      <c r="AH1" s="117" t="s">
        <v>2201</v>
      </c>
      <c r="AI1" s="117" t="s">
        <v>2202</v>
      </c>
      <c r="AJ1" s="117" t="s">
        <v>2203</v>
      </c>
      <c r="AK1" s="117" t="s">
        <v>2204</v>
      </c>
      <c r="AL1" s="117" t="s">
        <v>2205</v>
      </c>
      <c r="AM1" s="117" t="s">
        <v>2206</v>
      </c>
      <c r="AN1" s="117" t="s">
        <v>2207</v>
      </c>
      <c r="AO1" s="117" t="s">
        <v>2208</v>
      </c>
      <c r="AP1" s="117" t="s">
        <v>2209</v>
      </c>
      <c r="AQ1" s="117" t="s">
        <v>2210</v>
      </c>
      <c r="AR1" s="117" t="s">
        <v>2211</v>
      </c>
      <c r="AS1" s="117" t="s">
        <v>1</v>
      </c>
      <c r="AT1" s="117" t="s">
        <v>1687</v>
      </c>
      <c r="AU1" s="117" t="s">
        <v>1688</v>
      </c>
    </row>
  </sheetData>
  <printOptions headings="0" gridLines="0"/>
  <pageMargins left="0.70078740157480324" right="0.70078740157480324" top="0.75196850393700787" bottom="0.75196850393700787"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docProps/app.xml><?xml version="1.0" encoding="utf-8"?>
<Properties xmlns="http://schemas.openxmlformats.org/officeDocument/2006/extended-properties" xmlns:vt="http://schemas.openxmlformats.org/officeDocument/2006/docPropsVTypes">
  <Application>ONLYOFFICE/8.2.1.38</Application>
  <DocSecurity>0</DocSecurity>
  <ScaleCrop>0</ScaleCrop>
  <HeadingPairs>
    <vt:vector size="0" baseType="variant"/>
  </HeadingPairs>
  <TitlesOfParts>
    <vt:vector size="0" baseType="lpstr"/>
  </TitlesOfParts>
  <LinksUpToDate>0</LinksUpToDate>
  <SharedDoc>0</SharedDoc>
  <HyperlinksChanged>0</HyperlinksChanged>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
</cp:coreProperties>
</file>