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ney Ribeiro\PycharmProjects\pythonProject1\"/>
    </mc:Choice>
  </mc:AlternateContent>
  <xr:revisionPtr revIDLastSave="0" documentId="13_ncr:1_{FD890175-F42B-450B-BAFB-4EC235AEDD4C}" xr6:coauthVersionLast="47" xr6:coauthVersionMax="47" xr10:uidLastSave="{00000000-0000-0000-0000-000000000000}"/>
  <bookViews>
    <workbookView xWindow="-120" yWindow="-120" windowWidth="20730" windowHeight="11040" firstSheet="12" activeTab="19" xr2:uid="{00000000-000D-0000-FFFF-FFFF00000000}"/>
  </bookViews>
  <sheets>
    <sheet name="Data" sheetId="3" r:id="rId1"/>
    <sheet name="Veículos Bloqueados" sheetId="2" r:id="rId2"/>
    <sheet name="CIV" sheetId="1" r:id="rId3"/>
    <sheet name="Opacidade" sheetId="4" r:id="rId4"/>
    <sheet name="Perfil Securitário - Veículo" sheetId="5" r:id="rId5"/>
    <sheet name="CRLV" sheetId="6" r:id="rId6"/>
    <sheet name="Cronotacógrafo" sheetId="7" r:id="rId7"/>
    <sheet name="ANTT" sheetId="8" r:id="rId8"/>
    <sheet name="CVV - Aferição" sheetId="9" r:id="rId9"/>
    <sheet name="CIPP" sheetId="10" r:id="rId10"/>
    <sheet name="Descontaminação" sheetId="11" r:id="rId11"/>
    <sheet name="ASO Semestral" sheetId="12" r:id="rId12"/>
    <sheet name="ASO Anual" sheetId="14" r:id="rId13"/>
    <sheet name="Avaliação Psicológica" sheetId="15" r:id="rId14"/>
    <sheet name="CNH" sheetId="17" r:id="rId15"/>
    <sheet name="MOPP" sheetId="18" r:id="rId16"/>
    <sheet name="Exame Toxicológico" sheetId="19" r:id="rId17"/>
    <sheet name="Ficha de Inspeção" sheetId="20" r:id="rId18"/>
    <sheet name="Perfil Securitário - Motorista" sheetId="21" r:id="rId19"/>
    <sheet name="Pesquisa Pontuação CNH" sheetId="22" r:id="rId20"/>
    <sheet name="Ficha de EPI" sheetId="23" r:id="rId21"/>
  </sheets>
  <definedNames>
    <definedName name="_xlnm._FilterDatabase" localSheetId="2" hidden="1">CIV!$A$1:$G$264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" i="1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58" i="22"/>
  <c r="G157" i="22"/>
  <c r="G156" i="22"/>
  <c r="G155" i="22"/>
  <c r="G154" i="22"/>
  <c r="G153" i="22"/>
  <c r="G152" i="22"/>
  <c r="G151" i="22"/>
  <c r="G150" i="22"/>
  <c r="G149" i="22"/>
  <c r="G148" i="22"/>
  <c r="G147" i="22"/>
  <c r="G146" i="22"/>
  <c r="G145" i="22"/>
  <c r="G144" i="22"/>
  <c r="G143" i="22"/>
  <c r="G142" i="22"/>
  <c r="G141" i="22"/>
  <c r="G140" i="22"/>
  <c r="G139" i="22"/>
  <c r="G138" i="22"/>
  <c r="G137" i="22"/>
  <c r="G136" i="22"/>
  <c r="G135" i="22"/>
  <c r="G134" i="22"/>
  <c r="G133" i="22"/>
  <c r="G132" i="22"/>
  <c r="G131" i="22"/>
  <c r="G130" i="22"/>
  <c r="G129" i="22"/>
  <c r="G128" i="22"/>
  <c r="G127" i="22"/>
  <c r="G126" i="22"/>
  <c r="G125" i="22"/>
  <c r="G124" i="22"/>
  <c r="G123" i="22"/>
  <c r="G122" i="22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G101" i="22"/>
  <c r="G100" i="22"/>
  <c r="G99" i="22"/>
  <c r="G98" i="22"/>
  <c r="G97" i="22"/>
  <c r="G96" i="22"/>
  <c r="G95" i="22"/>
  <c r="G94" i="22"/>
  <c r="G93" i="22"/>
  <c r="G92" i="22"/>
  <c r="G91" i="22"/>
  <c r="G90" i="22"/>
  <c r="G89" i="22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58" i="21"/>
  <c r="G157" i="21"/>
  <c r="G156" i="21"/>
  <c r="G155" i="21"/>
  <c r="G154" i="21"/>
  <c r="G153" i="21"/>
  <c r="G152" i="21"/>
  <c r="G151" i="21"/>
  <c r="G150" i="21"/>
  <c r="G149" i="21"/>
  <c r="G148" i="21"/>
  <c r="G147" i="21"/>
  <c r="G146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58" i="20"/>
  <c r="G157" i="20"/>
  <c r="G156" i="20"/>
  <c r="G155" i="20"/>
  <c r="G154" i="20"/>
  <c r="G153" i="20"/>
  <c r="G152" i="20"/>
  <c r="G151" i="20"/>
  <c r="G150" i="20"/>
  <c r="G149" i="20"/>
  <c r="G148" i="20"/>
  <c r="G147" i="20"/>
  <c r="G146" i="20"/>
  <c r="G145" i="20"/>
  <c r="G144" i="20"/>
  <c r="G143" i="20"/>
  <c r="G142" i="20"/>
  <c r="G141" i="20"/>
  <c r="G140" i="20"/>
  <c r="G139" i="20"/>
  <c r="G138" i="20"/>
  <c r="G137" i="20"/>
  <c r="G136" i="20"/>
  <c r="G135" i="20"/>
  <c r="G134" i="20"/>
  <c r="G133" i="20"/>
  <c r="G132" i="20"/>
  <c r="G131" i="20"/>
  <c r="G130" i="20"/>
  <c r="G129" i="20"/>
  <c r="G128" i="20"/>
  <c r="G127" i="20"/>
  <c r="G126" i="20"/>
  <c r="G125" i="20"/>
  <c r="G124" i="20"/>
  <c r="G123" i="20"/>
  <c r="G122" i="20"/>
  <c r="G121" i="20"/>
  <c r="G120" i="20"/>
  <c r="G119" i="20"/>
  <c r="G118" i="20"/>
  <c r="G117" i="20"/>
  <c r="G116" i="20"/>
  <c r="G115" i="20"/>
  <c r="G114" i="20"/>
  <c r="G113" i="20"/>
  <c r="G112" i="20"/>
  <c r="G111" i="20"/>
  <c r="G110" i="20"/>
  <c r="G109" i="20"/>
  <c r="G108" i="20"/>
  <c r="G107" i="20"/>
  <c r="G106" i="20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G91" i="20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A1" i="3"/>
  <c r="E131" i="5" s="1"/>
  <c r="F131" i="5" s="1"/>
  <c r="E31" i="23" l="1"/>
  <c r="F31" i="23" s="1"/>
  <c r="E39" i="23"/>
  <c r="F39" i="23" s="1"/>
  <c r="E63" i="23"/>
  <c r="F63" i="23" s="1"/>
  <c r="E71" i="23"/>
  <c r="F71" i="23" s="1"/>
  <c r="E95" i="23"/>
  <c r="F95" i="23" s="1"/>
  <c r="E103" i="23"/>
  <c r="F103" i="23" s="1"/>
  <c r="E127" i="23"/>
  <c r="F127" i="23" s="1"/>
  <c r="E7" i="23"/>
  <c r="F7" i="23" s="1"/>
  <c r="E135" i="23"/>
  <c r="F135" i="23" s="1"/>
  <c r="E13" i="23"/>
  <c r="F13" i="23" s="1"/>
  <c r="E45" i="23"/>
  <c r="F45" i="23" s="1"/>
  <c r="E77" i="23"/>
  <c r="F77" i="23" s="1"/>
  <c r="E109" i="23"/>
  <c r="F109" i="23" s="1"/>
  <c r="E141" i="23"/>
  <c r="F141" i="23" s="1"/>
  <c r="E21" i="23"/>
  <c r="F21" i="23" s="1"/>
  <c r="E53" i="23"/>
  <c r="F53" i="23" s="1"/>
  <c r="E85" i="23"/>
  <c r="F85" i="23" s="1"/>
  <c r="E117" i="23"/>
  <c r="F117" i="23" s="1"/>
  <c r="E149" i="23"/>
  <c r="F149" i="23" s="1"/>
  <c r="E15" i="23"/>
  <c r="F15" i="23" s="1"/>
  <c r="E47" i="23"/>
  <c r="F47" i="23" s="1"/>
  <c r="E79" i="23"/>
  <c r="F79" i="23" s="1"/>
  <c r="E111" i="23"/>
  <c r="F111" i="23" s="1"/>
  <c r="E143" i="23"/>
  <c r="F143" i="23" s="1"/>
  <c r="E29" i="23"/>
  <c r="F29" i="23" s="1"/>
  <c r="E61" i="23"/>
  <c r="F61" i="23" s="1"/>
  <c r="E93" i="23"/>
  <c r="F93" i="23" s="1"/>
  <c r="E125" i="23"/>
  <c r="F125" i="23" s="1"/>
  <c r="E157" i="23"/>
  <c r="F157" i="23" s="1"/>
  <c r="E23" i="23"/>
  <c r="F23" i="23" s="1"/>
  <c r="E55" i="23"/>
  <c r="F55" i="23" s="1"/>
  <c r="E87" i="23"/>
  <c r="F87" i="23" s="1"/>
  <c r="E119" i="23"/>
  <c r="F119" i="23" s="1"/>
  <c r="E151" i="23"/>
  <c r="F151" i="23" s="1"/>
  <c r="E5" i="23"/>
  <c r="F5" i="23" s="1"/>
  <c r="E37" i="23"/>
  <c r="F37" i="23" s="1"/>
  <c r="E69" i="23"/>
  <c r="F69" i="23" s="1"/>
  <c r="E101" i="23"/>
  <c r="F101" i="23" s="1"/>
  <c r="E133" i="23"/>
  <c r="F133" i="23" s="1"/>
  <c r="E2" i="23"/>
  <c r="F2" i="23" s="1"/>
  <c r="E10" i="23"/>
  <c r="F10" i="23" s="1"/>
  <c r="E18" i="23"/>
  <c r="F18" i="23" s="1"/>
  <c r="E26" i="23"/>
  <c r="F26" i="23" s="1"/>
  <c r="E34" i="23"/>
  <c r="F34" i="23" s="1"/>
  <c r="E42" i="23"/>
  <c r="F42" i="23" s="1"/>
  <c r="E50" i="23"/>
  <c r="F50" i="23" s="1"/>
  <c r="E58" i="23"/>
  <c r="F58" i="23" s="1"/>
  <c r="E66" i="23"/>
  <c r="F66" i="23" s="1"/>
  <c r="E74" i="23"/>
  <c r="F74" i="23" s="1"/>
  <c r="E82" i="23"/>
  <c r="F82" i="23" s="1"/>
  <c r="E90" i="23"/>
  <c r="F90" i="23" s="1"/>
  <c r="E98" i="23"/>
  <c r="F98" i="23" s="1"/>
  <c r="E106" i="23"/>
  <c r="F106" i="23" s="1"/>
  <c r="E114" i="23"/>
  <c r="F114" i="23" s="1"/>
  <c r="E122" i="23"/>
  <c r="F122" i="23" s="1"/>
  <c r="E130" i="23"/>
  <c r="F130" i="23" s="1"/>
  <c r="E138" i="23"/>
  <c r="F138" i="23" s="1"/>
  <c r="E146" i="23"/>
  <c r="F146" i="23" s="1"/>
  <c r="E154" i="23"/>
  <c r="F154" i="23" s="1"/>
  <c r="E8" i="23"/>
  <c r="F8" i="23" s="1"/>
  <c r="E16" i="23"/>
  <c r="F16" i="23" s="1"/>
  <c r="E24" i="23"/>
  <c r="F24" i="23" s="1"/>
  <c r="E32" i="23"/>
  <c r="F32" i="23" s="1"/>
  <c r="E40" i="23"/>
  <c r="F40" i="23" s="1"/>
  <c r="E48" i="23"/>
  <c r="F48" i="23" s="1"/>
  <c r="E56" i="23"/>
  <c r="F56" i="23" s="1"/>
  <c r="E64" i="23"/>
  <c r="F64" i="23" s="1"/>
  <c r="E72" i="23"/>
  <c r="F72" i="23" s="1"/>
  <c r="E80" i="23"/>
  <c r="F80" i="23" s="1"/>
  <c r="E88" i="23"/>
  <c r="F88" i="23" s="1"/>
  <c r="E96" i="23"/>
  <c r="F96" i="23" s="1"/>
  <c r="E104" i="23"/>
  <c r="F104" i="23" s="1"/>
  <c r="E112" i="23"/>
  <c r="F112" i="23" s="1"/>
  <c r="E120" i="23"/>
  <c r="F120" i="23" s="1"/>
  <c r="E128" i="23"/>
  <c r="F128" i="23" s="1"/>
  <c r="E136" i="23"/>
  <c r="F136" i="23" s="1"/>
  <c r="E144" i="23"/>
  <c r="F144" i="23" s="1"/>
  <c r="E152" i="23"/>
  <c r="F152" i="23" s="1"/>
  <c r="E3" i="23"/>
  <c r="F3" i="23" s="1"/>
  <c r="E11" i="23"/>
  <c r="F11" i="23" s="1"/>
  <c r="E19" i="23"/>
  <c r="F19" i="23" s="1"/>
  <c r="E27" i="23"/>
  <c r="F27" i="23" s="1"/>
  <c r="E35" i="23"/>
  <c r="F35" i="23" s="1"/>
  <c r="E43" i="23"/>
  <c r="F43" i="23" s="1"/>
  <c r="E51" i="23"/>
  <c r="F51" i="23" s="1"/>
  <c r="E59" i="23"/>
  <c r="F59" i="23" s="1"/>
  <c r="E67" i="23"/>
  <c r="F67" i="23" s="1"/>
  <c r="E75" i="23"/>
  <c r="F75" i="23" s="1"/>
  <c r="E83" i="23"/>
  <c r="F83" i="23" s="1"/>
  <c r="E91" i="23"/>
  <c r="F91" i="23" s="1"/>
  <c r="E99" i="23"/>
  <c r="F99" i="23" s="1"/>
  <c r="E107" i="23"/>
  <c r="F107" i="23" s="1"/>
  <c r="E115" i="23"/>
  <c r="F115" i="23" s="1"/>
  <c r="E123" i="23"/>
  <c r="F123" i="23" s="1"/>
  <c r="E131" i="23"/>
  <c r="F131" i="23" s="1"/>
  <c r="E139" i="23"/>
  <c r="F139" i="23" s="1"/>
  <c r="E147" i="23"/>
  <c r="F147" i="23" s="1"/>
  <c r="E155" i="23"/>
  <c r="F155" i="23" s="1"/>
  <c r="E6" i="23"/>
  <c r="F6" i="23" s="1"/>
  <c r="E14" i="23"/>
  <c r="F14" i="23" s="1"/>
  <c r="E22" i="23"/>
  <c r="F22" i="23" s="1"/>
  <c r="E30" i="23"/>
  <c r="F30" i="23" s="1"/>
  <c r="E38" i="23"/>
  <c r="F38" i="23" s="1"/>
  <c r="E46" i="23"/>
  <c r="F46" i="23" s="1"/>
  <c r="E54" i="23"/>
  <c r="F54" i="23" s="1"/>
  <c r="E62" i="23"/>
  <c r="F62" i="23" s="1"/>
  <c r="E70" i="23"/>
  <c r="F70" i="23" s="1"/>
  <c r="E78" i="23"/>
  <c r="F78" i="23" s="1"/>
  <c r="E86" i="23"/>
  <c r="F86" i="23" s="1"/>
  <c r="E94" i="23"/>
  <c r="F94" i="23" s="1"/>
  <c r="E102" i="23"/>
  <c r="F102" i="23" s="1"/>
  <c r="E110" i="23"/>
  <c r="F110" i="23" s="1"/>
  <c r="E118" i="23"/>
  <c r="F118" i="23" s="1"/>
  <c r="E126" i="23"/>
  <c r="F126" i="23" s="1"/>
  <c r="E134" i="23"/>
  <c r="F134" i="23" s="1"/>
  <c r="E142" i="23"/>
  <c r="F142" i="23" s="1"/>
  <c r="E150" i="23"/>
  <c r="F150" i="23" s="1"/>
  <c r="E158" i="23"/>
  <c r="F158" i="23" s="1"/>
  <c r="E9" i="23"/>
  <c r="F9" i="23" s="1"/>
  <c r="E17" i="23"/>
  <c r="F17" i="23" s="1"/>
  <c r="E25" i="23"/>
  <c r="F25" i="23" s="1"/>
  <c r="E33" i="23"/>
  <c r="F33" i="23" s="1"/>
  <c r="E41" i="23"/>
  <c r="F41" i="23" s="1"/>
  <c r="E49" i="23"/>
  <c r="F49" i="23" s="1"/>
  <c r="E57" i="23"/>
  <c r="F57" i="23" s="1"/>
  <c r="E65" i="23"/>
  <c r="F65" i="23" s="1"/>
  <c r="E73" i="23"/>
  <c r="F73" i="23" s="1"/>
  <c r="E81" i="23"/>
  <c r="F81" i="23" s="1"/>
  <c r="E89" i="23"/>
  <c r="F89" i="23" s="1"/>
  <c r="E97" i="23"/>
  <c r="F97" i="23" s="1"/>
  <c r="E105" i="23"/>
  <c r="F105" i="23" s="1"/>
  <c r="E113" i="23"/>
  <c r="F113" i="23" s="1"/>
  <c r="E121" i="23"/>
  <c r="F121" i="23" s="1"/>
  <c r="E129" i="23"/>
  <c r="F129" i="23" s="1"/>
  <c r="E137" i="23"/>
  <c r="F137" i="23" s="1"/>
  <c r="E145" i="23"/>
  <c r="F145" i="23" s="1"/>
  <c r="E153" i="23"/>
  <c r="F153" i="23" s="1"/>
  <c r="E4" i="23"/>
  <c r="F4" i="23" s="1"/>
  <c r="E12" i="23"/>
  <c r="F12" i="23" s="1"/>
  <c r="E20" i="23"/>
  <c r="F20" i="23" s="1"/>
  <c r="E28" i="23"/>
  <c r="F28" i="23" s="1"/>
  <c r="E36" i="23"/>
  <c r="F36" i="23" s="1"/>
  <c r="E44" i="23"/>
  <c r="F44" i="23" s="1"/>
  <c r="E52" i="23"/>
  <c r="F52" i="23" s="1"/>
  <c r="E60" i="23"/>
  <c r="F60" i="23" s="1"/>
  <c r="E68" i="23"/>
  <c r="F68" i="23" s="1"/>
  <c r="E76" i="23"/>
  <c r="F76" i="23" s="1"/>
  <c r="E84" i="23"/>
  <c r="F84" i="23" s="1"/>
  <c r="E92" i="23"/>
  <c r="F92" i="23" s="1"/>
  <c r="E100" i="23"/>
  <c r="F100" i="23" s="1"/>
  <c r="E108" i="23"/>
  <c r="F108" i="23" s="1"/>
  <c r="E116" i="23"/>
  <c r="F116" i="23" s="1"/>
  <c r="E124" i="23"/>
  <c r="F124" i="23" s="1"/>
  <c r="E132" i="23"/>
  <c r="F132" i="23" s="1"/>
  <c r="E140" i="23"/>
  <c r="F140" i="23" s="1"/>
  <c r="E148" i="23"/>
  <c r="F148" i="23" s="1"/>
  <c r="E156" i="23"/>
  <c r="F156" i="23" s="1"/>
  <c r="E47" i="22"/>
  <c r="F47" i="22" s="1"/>
  <c r="E111" i="22"/>
  <c r="F111" i="22" s="1"/>
  <c r="E31" i="22"/>
  <c r="F31" i="22" s="1"/>
  <c r="E95" i="22"/>
  <c r="F95" i="22" s="1"/>
  <c r="E39" i="22"/>
  <c r="F39" i="22" s="1"/>
  <c r="E103" i="22"/>
  <c r="F103" i="22" s="1"/>
  <c r="E55" i="22"/>
  <c r="F55" i="22" s="1"/>
  <c r="E119" i="22"/>
  <c r="F119" i="22" s="1"/>
  <c r="E63" i="22"/>
  <c r="F63" i="22" s="1"/>
  <c r="E127" i="22"/>
  <c r="F127" i="22" s="1"/>
  <c r="E7" i="22"/>
  <c r="F7" i="22" s="1"/>
  <c r="E71" i="22"/>
  <c r="F71" i="22" s="1"/>
  <c r="E135" i="22"/>
  <c r="F135" i="22" s="1"/>
  <c r="E15" i="22"/>
  <c r="F15" i="22" s="1"/>
  <c r="E79" i="22"/>
  <c r="F79" i="22" s="1"/>
  <c r="E143" i="22"/>
  <c r="F143" i="22" s="1"/>
  <c r="E23" i="22"/>
  <c r="F23" i="22" s="1"/>
  <c r="E87" i="22"/>
  <c r="F87" i="22" s="1"/>
  <c r="E151" i="22"/>
  <c r="F151" i="22" s="1"/>
  <c r="E2" i="22"/>
  <c r="F2" i="22" s="1"/>
  <c r="E10" i="22"/>
  <c r="F10" i="22" s="1"/>
  <c r="E18" i="22"/>
  <c r="F18" i="22" s="1"/>
  <c r="E26" i="22"/>
  <c r="F26" i="22" s="1"/>
  <c r="E34" i="22"/>
  <c r="F34" i="22" s="1"/>
  <c r="E42" i="22"/>
  <c r="F42" i="22" s="1"/>
  <c r="E50" i="22"/>
  <c r="F50" i="22" s="1"/>
  <c r="E58" i="22"/>
  <c r="F58" i="22" s="1"/>
  <c r="E66" i="22"/>
  <c r="F66" i="22" s="1"/>
  <c r="E74" i="22"/>
  <c r="F74" i="22" s="1"/>
  <c r="E82" i="22"/>
  <c r="F82" i="22" s="1"/>
  <c r="E90" i="22"/>
  <c r="F90" i="22" s="1"/>
  <c r="E98" i="22"/>
  <c r="F98" i="22" s="1"/>
  <c r="E106" i="22"/>
  <c r="F106" i="22" s="1"/>
  <c r="E114" i="22"/>
  <c r="F114" i="22" s="1"/>
  <c r="E122" i="22"/>
  <c r="F122" i="22" s="1"/>
  <c r="E130" i="22"/>
  <c r="F130" i="22" s="1"/>
  <c r="E138" i="22"/>
  <c r="F138" i="22" s="1"/>
  <c r="E146" i="22"/>
  <c r="F146" i="22" s="1"/>
  <c r="E154" i="22"/>
  <c r="F154" i="22" s="1"/>
  <c r="E5" i="22"/>
  <c r="F5" i="22" s="1"/>
  <c r="E13" i="22"/>
  <c r="F13" i="22" s="1"/>
  <c r="E21" i="22"/>
  <c r="F21" i="22" s="1"/>
  <c r="E29" i="22"/>
  <c r="F29" i="22" s="1"/>
  <c r="E37" i="22"/>
  <c r="F37" i="22" s="1"/>
  <c r="E45" i="22"/>
  <c r="F45" i="22" s="1"/>
  <c r="E53" i="22"/>
  <c r="F53" i="22" s="1"/>
  <c r="E61" i="22"/>
  <c r="F61" i="22" s="1"/>
  <c r="E69" i="22"/>
  <c r="F69" i="22" s="1"/>
  <c r="E77" i="22"/>
  <c r="F77" i="22" s="1"/>
  <c r="E85" i="22"/>
  <c r="F85" i="22" s="1"/>
  <c r="E93" i="22"/>
  <c r="F93" i="22" s="1"/>
  <c r="E101" i="22"/>
  <c r="F101" i="22" s="1"/>
  <c r="E109" i="22"/>
  <c r="F109" i="22" s="1"/>
  <c r="E117" i="22"/>
  <c r="F117" i="22" s="1"/>
  <c r="E125" i="22"/>
  <c r="F125" i="22" s="1"/>
  <c r="E133" i="22"/>
  <c r="F133" i="22" s="1"/>
  <c r="E141" i="22"/>
  <c r="F141" i="22" s="1"/>
  <c r="E149" i="22"/>
  <c r="F149" i="22" s="1"/>
  <c r="E157" i="22"/>
  <c r="F157" i="22" s="1"/>
  <c r="E8" i="22"/>
  <c r="F8" i="22" s="1"/>
  <c r="E16" i="22"/>
  <c r="F16" i="22" s="1"/>
  <c r="E24" i="22"/>
  <c r="F24" i="22" s="1"/>
  <c r="E32" i="22"/>
  <c r="F32" i="22" s="1"/>
  <c r="E40" i="22"/>
  <c r="F40" i="22" s="1"/>
  <c r="E48" i="22"/>
  <c r="F48" i="22" s="1"/>
  <c r="E56" i="22"/>
  <c r="F56" i="22" s="1"/>
  <c r="E64" i="22"/>
  <c r="F64" i="22" s="1"/>
  <c r="E72" i="22"/>
  <c r="F72" i="22" s="1"/>
  <c r="E80" i="22"/>
  <c r="F80" i="22" s="1"/>
  <c r="E88" i="22"/>
  <c r="F88" i="22" s="1"/>
  <c r="E96" i="22"/>
  <c r="F96" i="22" s="1"/>
  <c r="E104" i="22"/>
  <c r="F104" i="22" s="1"/>
  <c r="E112" i="22"/>
  <c r="F112" i="22" s="1"/>
  <c r="E120" i="22"/>
  <c r="F120" i="22" s="1"/>
  <c r="E128" i="22"/>
  <c r="F128" i="22" s="1"/>
  <c r="E136" i="22"/>
  <c r="F136" i="22" s="1"/>
  <c r="E144" i="22"/>
  <c r="F144" i="22" s="1"/>
  <c r="E152" i="22"/>
  <c r="F152" i="22" s="1"/>
  <c r="E3" i="22"/>
  <c r="F3" i="22" s="1"/>
  <c r="E11" i="22"/>
  <c r="F11" i="22" s="1"/>
  <c r="E19" i="22"/>
  <c r="F19" i="22" s="1"/>
  <c r="E27" i="22"/>
  <c r="F27" i="22" s="1"/>
  <c r="E35" i="22"/>
  <c r="F35" i="22" s="1"/>
  <c r="E43" i="22"/>
  <c r="F43" i="22" s="1"/>
  <c r="E51" i="22"/>
  <c r="F51" i="22" s="1"/>
  <c r="E59" i="22"/>
  <c r="F59" i="22" s="1"/>
  <c r="E67" i="22"/>
  <c r="F67" i="22" s="1"/>
  <c r="E75" i="22"/>
  <c r="F75" i="22" s="1"/>
  <c r="E83" i="22"/>
  <c r="F83" i="22" s="1"/>
  <c r="E91" i="22"/>
  <c r="F91" i="22" s="1"/>
  <c r="E99" i="22"/>
  <c r="F99" i="22" s="1"/>
  <c r="E107" i="22"/>
  <c r="F107" i="22" s="1"/>
  <c r="E115" i="22"/>
  <c r="F115" i="22" s="1"/>
  <c r="E123" i="22"/>
  <c r="F123" i="22" s="1"/>
  <c r="E131" i="22"/>
  <c r="F131" i="22" s="1"/>
  <c r="E139" i="22"/>
  <c r="F139" i="22" s="1"/>
  <c r="E147" i="22"/>
  <c r="F147" i="22" s="1"/>
  <c r="E155" i="22"/>
  <c r="F155" i="22" s="1"/>
  <c r="E6" i="22"/>
  <c r="F6" i="22" s="1"/>
  <c r="E14" i="22"/>
  <c r="F14" i="22" s="1"/>
  <c r="E22" i="22"/>
  <c r="F22" i="22" s="1"/>
  <c r="E30" i="22"/>
  <c r="F30" i="22" s="1"/>
  <c r="E38" i="22"/>
  <c r="F38" i="22" s="1"/>
  <c r="E46" i="22"/>
  <c r="F46" i="22" s="1"/>
  <c r="E54" i="22"/>
  <c r="F54" i="22" s="1"/>
  <c r="E62" i="22"/>
  <c r="F62" i="22" s="1"/>
  <c r="E70" i="22"/>
  <c r="F70" i="22" s="1"/>
  <c r="E78" i="22"/>
  <c r="F78" i="22" s="1"/>
  <c r="E86" i="22"/>
  <c r="F86" i="22" s="1"/>
  <c r="E94" i="22"/>
  <c r="F94" i="22" s="1"/>
  <c r="E102" i="22"/>
  <c r="F102" i="22" s="1"/>
  <c r="E110" i="22"/>
  <c r="F110" i="22" s="1"/>
  <c r="E118" i="22"/>
  <c r="F118" i="22" s="1"/>
  <c r="E126" i="22"/>
  <c r="F126" i="22" s="1"/>
  <c r="E134" i="22"/>
  <c r="F134" i="22" s="1"/>
  <c r="E142" i="22"/>
  <c r="F142" i="22" s="1"/>
  <c r="E150" i="22"/>
  <c r="F150" i="22" s="1"/>
  <c r="E158" i="22"/>
  <c r="F158" i="22" s="1"/>
  <c r="E9" i="22"/>
  <c r="F9" i="22" s="1"/>
  <c r="E17" i="22"/>
  <c r="F17" i="22" s="1"/>
  <c r="E25" i="22"/>
  <c r="F25" i="22" s="1"/>
  <c r="E33" i="22"/>
  <c r="F33" i="22" s="1"/>
  <c r="E41" i="22"/>
  <c r="F41" i="22" s="1"/>
  <c r="E49" i="22"/>
  <c r="F49" i="22" s="1"/>
  <c r="E57" i="22"/>
  <c r="F57" i="22" s="1"/>
  <c r="E65" i="22"/>
  <c r="F65" i="22" s="1"/>
  <c r="E73" i="22"/>
  <c r="F73" i="22" s="1"/>
  <c r="E81" i="22"/>
  <c r="F81" i="22" s="1"/>
  <c r="E89" i="22"/>
  <c r="F89" i="22" s="1"/>
  <c r="E97" i="22"/>
  <c r="F97" i="22" s="1"/>
  <c r="E105" i="22"/>
  <c r="F105" i="22" s="1"/>
  <c r="E113" i="22"/>
  <c r="F113" i="22" s="1"/>
  <c r="E121" i="22"/>
  <c r="F121" i="22" s="1"/>
  <c r="E129" i="22"/>
  <c r="F129" i="22" s="1"/>
  <c r="E137" i="22"/>
  <c r="F137" i="22" s="1"/>
  <c r="E145" i="22"/>
  <c r="F145" i="22" s="1"/>
  <c r="E153" i="22"/>
  <c r="F153" i="22" s="1"/>
  <c r="E4" i="22"/>
  <c r="F4" i="22" s="1"/>
  <c r="E12" i="22"/>
  <c r="F12" i="22" s="1"/>
  <c r="E20" i="22"/>
  <c r="F20" i="22" s="1"/>
  <c r="E28" i="22"/>
  <c r="F28" i="22" s="1"/>
  <c r="E36" i="22"/>
  <c r="F36" i="22" s="1"/>
  <c r="E44" i="22"/>
  <c r="F44" i="22" s="1"/>
  <c r="E52" i="22"/>
  <c r="F52" i="22" s="1"/>
  <c r="E60" i="22"/>
  <c r="F60" i="22" s="1"/>
  <c r="E68" i="22"/>
  <c r="F68" i="22" s="1"/>
  <c r="E76" i="22"/>
  <c r="F76" i="22" s="1"/>
  <c r="E84" i="22"/>
  <c r="F84" i="22" s="1"/>
  <c r="E92" i="22"/>
  <c r="F92" i="22" s="1"/>
  <c r="E100" i="22"/>
  <c r="F100" i="22" s="1"/>
  <c r="E108" i="22"/>
  <c r="F108" i="22" s="1"/>
  <c r="E116" i="22"/>
  <c r="F116" i="22" s="1"/>
  <c r="E124" i="22"/>
  <c r="F124" i="22" s="1"/>
  <c r="E132" i="22"/>
  <c r="F132" i="22" s="1"/>
  <c r="E140" i="22"/>
  <c r="F140" i="22" s="1"/>
  <c r="E148" i="22"/>
  <c r="F148" i="22" s="1"/>
  <c r="E156" i="22"/>
  <c r="F156" i="22" s="1"/>
  <c r="E31" i="21"/>
  <c r="F31" i="21" s="1"/>
  <c r="E95" i="21"/>
  <c r="F95" i="21" s="1"/>
  <c r="E39" i="21"/>
  <c r="F39" i="21" s="1"/>
  <c r="E103" i="21"/>
  <c r="F103" i="21" s="1"/>
  <c r="E47" i="21"/>
  <c r="F47" i="21" s="1"/>
  <c r="E111" i="21"/>
  <c r="F111" i="21" s="1"/>
  <c r="E55" i="21"/>
  <c r="F55" i="21" s="1"/>
  <c r="E119" i="21"/>
  <c r="F119" i="21" s="1"/>
  <c r="E63" i="21"/>
  <c r="F63" i="21" s="1"/>
  <c r="E127" i="21"/>
  <c r="F127" i="21" s="1"/>
  <c r="E7" i="21"/>
  <c r="F7" i="21" s="1"/>
  <c r="E71" i="21"/>
  <c r="F71" i="21" s="1"/>
  <c r="E135" i="21"/>
  <c r="F135" i="21" s="1"/>
  <c r="E15" i="21"/>
  <c r="F15" i="21" s="1"/>
  <c r="E79" i="21"/>
  <c r="F79" i="21" s="1"/>
  <c r="E143" i="21"/>
  <c r="F143" i="21" s="1"/>
  <c r="E23" i="21"/>
  <c r="F23" i="21" s="1"/>
  <c r="E87" i="21"/>
  <c r="F87" i="21" s="1"/>
  <c r="E151" i="21"/>
  <c r="F151" i="21" s="1"/>
  <c r="E2" i="21"/>
  <c r="F2" i="21" s="1"/>
  <c r="E10" i="21"/>
  <c r="F10" i="21" s="1"/>
  <c r="E18" i="21"/>
  <c r="F18" i="21" s="1"/>
  <c r="E26" i="21"/>
  <c r="F26" i="21" s="1"/>
  <c r="E34" i="21"/>
  <c r="F34" i="21" s="1"/>
  <c r="E42" i="21"/>
  <c r="F42" i="21" s="1"/>
  <c r="E50" i="21"/>
  <c r="F50" i="21" s="1"/>
  <c r="E58" i="21"/>
  <c r="F58" i="21" s="1"/>
  <c r="E66" i="21"/>
  <c r="F66" i="21" s="1"/>
  <c r="E74" i="21"/>
  <c r="F74" i="21" s="1"/>
  <c r="E82" i="21"/>
  <c r="F82" i="21" s="1"/>
  <c r="E90" i="21"/>
  <c r="F90" i="21" s="1"/>
  <c r="E98" i="21"/>
  <c r="F98" i="21" s="1"/>
  <c r="E106" i="21"/>
  <c r="F106" i="21" s="1"/>
  <c r="E114" i="21"/>
  <c r="F114" i="21" s="1"/>
  <c r="E122" i="21"/>
  <c r="F122" i="21" s="1"/>
  <c r="E130" i="21"/>
  <c r="F130" i="21" s="1"/>
  <c r="E138" i="21"/>
  <c r="F138" i="21" s="1"/>
  <c r="E146" i="21"/>
  <c r="F146" i="21" s="1"/>
  <c r="E154" i="21"/>
  <c r="F154" i="21" s="1"/>
  <c r="E5" i="21"/>
  <c r="F5" i="21" s="1"/>
  <c r="E13" i="21"/>
  <c r="F13" i="21" s="1"/>
  <c r="E21" i="21"/>
  <c r="F21" i="21" s="1"/>
  <c r="E29" i="21"/>
  <c r="F29" i="21" s="1"/>
  <c r="E37" i="21"/>
  <c r="F37" i="21" s="1"/>
  <c r="E45" i="21"/>
  <c r="F45" i="21" s="1"/>
  <c r="E53" i="21"/>
  <c r="F53" i="21" s="1"/>
  <c r="E61" i="21"/>
  <c r="F61" i="21" s="1"/>
  <c r="E69" i="21"/>
  <c r="F69" i="21" s="1"/>
  <c r="E77" i="21"/>
  <c r="F77" i="21" s="1"/>
  <c r="E85" i="21"/>
  <c r="F85" i="21" s="1"/>
  <c r="E93" i="21"/>
  <c r="F93" i="21" s="1"/>
  <c r="E101" i="21"/>
  <c r="F101" i="21" s="1"/>
  <c r="E109" i="21"/>
  <c r="F109" i="21" s="1"/>
  <c r="E117" i="21"/>
  <c r="F117" i="21" s="1"/>
  <c r="E125" i="21"/>
  <c r="F125" i="21" s="1"/>
  <c r="E133" i="21"/>
  <c r="F133" i="21" s="1"/>
  <c r="E141" i="21"/>
  <c r="F141" i="21" s="1"/>
  <c r="E149" i="21"/>
  <c r="F149" i="21" s="1"/>
  <c r="E157" i="21"/>
  <c r="F157" i="21" s="1"/>
  <c r="E8" i="21"/>
  <c r="F8" i="21" s="1"/>
  <c r="E16" i="21"/>
  <c r="F16" i="21" s="1"/>
  <c r="E24" i="21"/>
  <c r="F24" i="21" s="1"/>
  <c r="E32" i="21"/>
  <c r="F32" i="21" s="1"/>
  <c r="E40" i="21"/>
  <c r="F40" i="21" s="1"/>
  <c r="E48" i="21"/>
  <c r="F48" i="21" s="1"/>
  <c r="E56" i="21"/>
  <c r="F56" i="21" s="1"/>
  <c r="E64" i="21"/>
  <c r="F64" i="21" s="1"/>
  <c r="E72" i="21"/>
  <c r="F72" i="21" s="1"/>
  <c r="E80" i="21"/>
  <c r="F80" i="21" s="1"/>
  <c r="E88" i="21"/>
  <c r="F88" i="21" s="1"/>
  <c r="E96" i="21"/>
  <c r="F96" i="21" s="1"/>
  <c r="E104" i="21"/>
  <c r="F104" i="21" s="1"/>
  <c r="E112" i="21"/>
  <c r="F112" i="21" s="1"/>
  <c r="E120" i="21"/>
  <c r="F120" i="21" s="1"/>
  <c r="E128" i="21"/>
  <c r="F128" i="21" s="1"/>
  <c r="E136" i="21"/>
  <c r="F136" i="21" s="1"/>
  <c r="E144" i="21"/>
  <c r="F144" i="21" s="1"/>
  <c r="E152" i="21"/>
  <c r="F152" i="21" s="1"/>
  <c r="E3" i="21"/>
  <c r="F3" i="21" s="1"/>
  <c r="E11" i="21"/>
  <c r="F11" i="21" s="1"/>
  <c r="E19" i="21"/>
  <c r="F19" i="21" s="1"/>
  <c r="E27" i="21"/>
  <c r="F27" i="21" s="1"/>
  <c r="E35" i="21"/>
  <c r="F35" i="21" s="1"/>
  <c r="E43" i="21"/>
  <c r="F43" i="21" s="1"/>
  <c r="E51" i="21"/>
  <c r="F51" i="21" s="1"/>
  <c r="E59" i="21"/>
  <c r="F59" i="21" s="1"/>
  <c r="E67" i="21"/>
  <c r="F67" i="21" s="1"/>
  <c r="E75" i="21"/>
  <c r="F75" i="21" s="1"/>
  <c r="E83" i="21"/>
  <c r="F83" i="21" s="1"/>
  <c r="E91" i="21"/>
  <c r="F91" i="21" s="1"/>
  <c r="E99" i="21"/>
  <c r="F99" i="21" s="1"/>
  <c r="E107" i="21"/>
  <c r="F107" i="21" s="1"/>
  <c r="E115" i="21"/>
  <c r="F115" i="21" s="1"/>
  <c r="E123" i="21"/>
  <c r="F123" i="21" s="1"/>
  <c r="E131" i="21"/>
  <c r="F131" i="21" s="1"/>
  <c r="E139" i="21"/>
  <c r="F139" i="21" s="1"/>
  <c r="E147" i="21"/>
  <c r="F147" i="21" s="1"/>
  <c r="E155" i="21"/>
  <c r="F155" i="21" s="1"/>
  <c r="E6" i="21"/>
  <c r="F6" i="21" s="1"/>
  <c r="E14" i="21"/>
  <c r="F14" i="21" s="1"/>
  <c r="E22" i="21"/>
  <c r="F22" i="21" s="1"/>
  <c r="E30" i="21"/>
  <c r="F30" i="21" s="1"/>
  <c r="E38" i="21"/>
  <c r="F38" i="21" s="1"/>
  <c r="E46" i="21"/>
  <c r="F46" i="21" s="1"/>
  <c r="E54" i="21"/>
  <c r="F54" i="21" s="1"/>
  <c r="E62" i="21"/>
  <c r="F62" i="21" s="1"/>
  <c r="E70" i="21"/>
  <c r="F70" i="21" s="1"/>
  <c r="E78" i="21"/>
  <c r="F78" i="21" s="1"/>
  <c r="E86" i="21"/>
  <c r="F86" i="21" s="1"/>
  <c r="E94" i="21"/>
  <c r="F94" i="21" s="1"/>
  <c r="E102" i="21"/>
  <c r="F102" i="21" s="1"/>
  <c r="E110" i="21"/>
  <c r="F110" i="21" s="1"/>
  <c r="E118" i="21"/>
  <c r="F118" i="21" s="1"/>
  <c r="E126" i="21"/>
  <c r="F126" i="21" s="1"/>
  <c r="E134" i="21"/>
  <c r="F134" i="21" s="1"/>
  <c r="E142" i="21"/>
  <c r="F142" i="21" s="1"/>
  <c r="E150" i="21"/>
  <c r="F150" i="21" s="1"/>
  <c r="E158" i="21"/>
  <c r="F158" i="21" s="1"/>
  <c r="E9" i="21"/>
  <c r="F9" i="21" s="1"/>
  <c r="E17" i="21"/>
  <c r="F17" i="21" s="1"/>
  <c r="E25" i="21"/>
  <c r="F25" i="21" s="1"/>
  <c r="E33" i="21"/>
  <c r="F33" i="21" s="1"/>
  <c r="E41" i="21"/>
  <c r="F41" i="21" s="1"/>
  <c r="E49" i="21"/>
  <c r="F49" i="21" s="1"/>
  <c r="E57" i="21"/>
  <c r="F57" i="21" s="1"/>
  <c r="E65" i="21"/>
  <c r="F65" i="21" s="1"/>
  <c r="E73" i="21"/>
  <c r="F73" i="21" s="1"/>
  <c r="E81" i="21"/>
  <c r="F81" i="21" s="1"/>
  <c r="E89" i="21"/>
  <c r="F89" i="21" s="1"/>
  <c r="E97" i="21"/>
  <c r="F97" i="21" s="1"/>
  <c r="E105" i="21"/>
  <c r="F105" i="21" s="1"/>
  <c r="E113" i="21"/>
  <c r="F113" i="21" s="1"/>
  <c r="E121" i="21"/>
  <c r="F121" i="21" s="1"/>
  <c r="E129" i="21"/>
  <c r="F129" i="21" s="1"/>
  <c r="E137" i="21"/>
  <c r="F137" i="21" s="1"/>
  <c r="E145" i="21"/>
  <c r="F145" i="21" s="1"/>
  <c r="E153" i="21"/>
  <c r="F153" i="21" s="1"/>
  <c r="E4" i="21"/>
  <c r="F4" i="21" s="1"/>
  <c r="E12" i="21"/>
  <c r="F12" i="21" s="1"/>
  <c r="E20" i="21"/>
  <c r="F20" i="21" s="1"/>
  <c r="E28" i="21"/>
  <c r="F28" i="21" s="1"/>
  <c r="E36" i="21"/>
  <c r="F36" i="21" s="1"/>
  <c r="E44" i="21"/>
  <c r="F44" i="21" s="1"/>
  <c r="E52" i="21"/>
  <c r="F52" i="21" s="1"/>
  <c r="E60" i="21"/>
  <c r="F60" i="21" s="1"/>
  <c r="E68" i="21"/>
  <c r="F68" i="21" s="1"/>
  <c r="E76" i="21"/>
  <c r="F76" i="21" s="1"/>
  <c r="E84" i="21"/>
  <c r="F84" i="21" s="1"/>
  <c r="E92" i="21"/>
  <c r="F92" i="21" s="1"/>
  <c r="E100" i="21"/>
  <c r="F100" i="21" s="1"/>
  <c r="E108" i="21"/>
  <c r="F108" i="21" s="1"/>
  <c r="E116" i="21"/>
  <c r="F116" i="21" s="1"/>
  <c r="E124" i="21"/>
  <c r="F124" i="21" s="1"/>
  <c r="E132" i="21"/>
  <c r="F132" i="21" s="1"/>
  <c r="E140" i="21"/>
  <c r="F140" i="21" s="1"/>
  <c r="E148" i="21"/>
  <c r="F148" i="21" s="1"/>
  <c r="E156" i="21"/>
  <c r="F156" i="21" s="1"/>
  <c r="E31" i="20"/>
  <c r="F31" i="20" s="1"/>
  <c r="E95" i="20"/>
  <c r="F95" i="20" s="1"/>
  <c r="E39" i="20"/>
  <c r="F39" i="20" s="1"/>
  <c r="E103" i="20"/>
  <c r="F103" i="20" s="1"/>
  <c r="E47" i="20"/>
  <c r="F47" i="20" s="1"/>
  <c r="E111" i="20"/>
  <c r="F111" i="20" s="1"/>
  <c r="E55" i="20"/>
  <c r="F55" i="20" s="1"/>
  <c r="E119" i="20"/>
  <c r="F119" i="20" s="1"/>
  <c r="E63" i="20"/>
  <c r="F63" i="20" s="1"/>
  <c r="E127" i="20"/>
  <c r="F127" i="20" s="1"/>
  <c r="E7" i="20"/>
  <c r="F7" i="20" s="1"/>
  <c r="E71" i="20"/>
  <c r="F71" i="20" s="1"/>
  <c r="E135" i="20"/>
  <c r="F135" i="20" s="1"/>
  <c r="E15" i="20"/>
  <c r="F15" i="20" s="1"/>
  <c r="E79" i="20"/>
  <c r="F79" i="20" s="1"/>
  <c r="E143" i="20"/>
  <c r="F143" i="20" s="1"/>
  <c r="E23" i="20"/>
  <c r="F23" i="20" s="1"/>
  <c r="E87" i="20"/>
  <c r="F87" i="20" s="1"/>
  <c r="E151" i="20"/>
  <c r="F151" i="20" s="1"/>
  <c r="E2" i="20"/>
  <c r="F2" i="20" s="1"/>
  <c r="E10" i="20"/>
  <c r="F10" i="20" s="1"/>
  <c r="E18" i="20"/>
  <c r="F18" i="20" s="1"/>
  <c r="E26" i="20"/>
  <c r="F26" i="20" s="1"/>
  <c r="E34" i="20"/>
  <c r="F34" i="20" s="1"/>
  <c r="E42" i="20"/>
  <c r="F42" i="20" s="1"/>
  <c r="E50" i="20"/>
  <c r="F50" i="20" s="1"/>
  <c r="E58" i="20"/>
  <c r="F58" i="20" s="1"/>
  <c r="E66" i="20"/>
  <c r="F66" i="20" s="1"/>
  <c r="E74" i="20"/>
  <c r="F74" i="20" s="1"/>
  <c r="E82" i="20"/>
  <c r="F82" i="20" s="1"/>
  <c r="E90" i="20"/>
  <c r="F90" i="20" s="1"/>
  <c r="E98" i="20"/>
  <c r="F98" i="20" s="1"/>
  <c r="E106" i="20"/>
  <c r="F106" i="20" s="1"/>
  <c r="E114" i="20"/>
  <c r="F114" i="20" s="1"/>
  <c r="E122" i="20"/>
  <c r="F122" i="20" s="1"/>
  <c r="E130" i="20"/>
  <c r="F130" i="20" s="1"/>
  <c r="E138" i="20"/>
  <c r="F138" i="20" s="1"/>
  <c r="E146" i="20"/>
  <c r="F146" i="20" s="1"/>
  <c r="E154" i="20"/>
  <c r="F154" i="20" s="1"/>
  <c r="E5" i="20"/>
  <c r="F5" i="20" s="1"/>
  <c r="E13" i="20"/>
  <c r="F13" i="20" s="1"/>
  <c r="E21" i="20"/>
  <c r="F21" i="20" s="1"/>
  <c r="E29" i="20"/>
  <c r="F29" i="20" s="1"/>
  <c r="E37" i="20"/>
  <c r="F37" i="20" s="1"/>
  <c r="E45" i="20"/>
  <c r="F45" i="20" s="1"/>
  <c r="E53" i="20"/>
  <c r="F53" i="20" s="1"/>
  <c r="E61" i="20"/>
  <c r="F61" i="20" s="1"/>
  <c r="E69" i="20"/>
  <c r="F69" i="20" s="1"/>
  <c r="E77" i="20"/>
  <c r="F77" i="20" s="1"/>
  <c r="E85" i="20"/>
  <c r="F85" i="20" s="1"/>
  <c r="E93" i="20"/>
  <c r="F93" i="20" s="1"/>
  <c r="E101" i="20"/>
  <c r="F101" i="20" s="1"/>
  <c r="E109" i="20"/>
  <c r="F109" i="20" s="1"/>
  <c r="E117" i="20"/>
  <c r="F117" i="20" s="1"/>
  <c r="E125" i="20"/>
  <c r="F125" i="20" s="1"/>
  <c r="E133" i="20"/>
  <c r="F133" i="20" s="1"/>
  <c r="E141" i="20"/>
  <c r="F141" i="20" s="1"/>
  <c r="E149" i="20"/>
  <c r="F149" i="20" s="1"/>
  <c r="E157" i="20"/>
  <c r="F157" i="20" s="1"/>
  <c r="E8" i="20"/>
  <c r="F8" i="20" s="1"/>
  <c r="E16" i="20"/>
  <c r="F16" i="20" s="1"/>
  <c r="E24" i="20"/>
  <c r="F24" i="20" s="1"/>
  <c r="E32" i="20"/>
  <c r="F32" i="20" s="1"/>
  <c r="E40" i="20"/>
  <c r="F40" i="20" s="1"/>
  <c r="E48" i="20"/>
  <c r="F48" i="20" s="1"/>
  <c r="E56" i="20"/>
  <c r="F56" i="20" s="1"/>
  <c r="E64" i="20"/>
  <c r="F64" i="20" s="1"/>
  <c r="E72" i="20"/>
  <c r="F72" i="20" s="1"/>
  <c r="E80" i="20"/>
  <c r="F80" i="20" s="1"/>
  <c r="E88" i="20"/>
  <c r="F88" i="20" s="1"/>
  <c r="E96" i="20"/>
  <c r="F96" i="20" s="1"/>
  <c r="E104" i="20"/>
  <c r="F104" i="20" s="1"/>
  <c r="E112" i="20"/>
  <c r="F112" i="20" s="1"/>
  <c r="E120" i="20"/>
  <c r="F120" i="20" s="1"/>
  <c r="E128" i="20"/>
  <c r="F128" i="20" s="1"/>
  <c r="E136" i="20"/>
  <c r="F136" i="20" s="1"/>
  <c r="E144" i="20"/>
  <c r="F144" i="20" s="1"/>
  <c r="E152" i="20"/>
  <c r="F152" i="20" s="1"/>
  <c r="E3" i="20"/>
  <c r="F3" i="20" s="1"/>
  <c r="E11" i="20"/>
  <c r="F11" i="20" s="1"/>
  <c r="E19" i="20"/>
  <c r="F19" i="20" s="1"/>
  <c r="E27" i="20"/>
  <c r="F27" i="20" s="1"/>
  <c r="E35" i="20"/>
  <c r="F35" i="20" s="1"/>
  <c r="E43" i="20"/>
  <c r="F43" i="20" s="1"/>
  <c r="E51" i="20"/>
  <c r="F51" i="20" s="1"/>
  <c r="E59" i="20"/>
  <c r="F59" i="20" s="1"/>
  <c r="E67" i="20"/>
  <c r="F67" i="20" s="1"/>
  <c r="E75" i="20"/>
  <c r="F75" i="20" s="1"/>
  <c r="E83" i="20"/>
  <c r="F83" i="20" s="1"/>
  <c r="E91" i="20"/>
  <c r="F91" i="20" s="1"/>
  <c r="E99" i="20"/>
  <c r="F99" i="20" s="1"/>
  <c r="E107" i="20"/>
  <c r="F107" i="20" s="1"/>
  <c r="E115" i="20"/>
  <c r="F115" i="20" s="1"/>
  <c r="E123" i="20"/>
  <c r="F123" i="20" s="1"/>
  <c r="E131" i="20"/>
  <c r="F131" i="20" s="1"/>
  <c r="E139" i="20"/>
  <c r="F139" i="20" s="1"/>
  <c r="E147" i="20"/>
  <c r="F147" i="20" s="1"/>
  <c r="E155" i="20"/>
  <c r="F155" i="20" s="1"/>
  <c r="E6" i="20"/>
  <c r="F6" i="20" s="1"/>
  <c r="E14" i="20"/>
  <c r="F14" i="20" s="1"/>
  <c r="E22" i="20"/>
  <c r="F22" i="20" s="1"/>
  <c r="E30" i="20"/>
  <c r="F30" i="20" s="1"/>
  <c r="E38" i="20"/>
  <c r="F38" i="20" s="1"/>
  <c r="E46" i="20"/>
  <c r="F46" i="20" s="1"/>
  <c r="E54" i="20"/>
  <c r="F54" i="20" s="1"/>
  <c r="E62" i="20"/>
  <c r="F62" i="20" s="1"/>
  <c r="E70" i="20"/>
  <c r="F70" i="20" s="1"/>
  <c r="E78" i="20"/>
  <c r="F78" i="20" s="1"/>
  <c r="E86" i="20"/>
  <c r="F86" i="20" s="1"/>
  <c r="E94" i="20"/>
  <c r="F94" i="20" s="1"/>
  <c r="E102" i="20"/>
  <c r="F102" i="20" s="1"/>
  <c r="E110" i="20"/>
  <c r="F110" i="20" s="1"/>
  <c r="E118" i="20"/>
  <c r="F118" i="20" s="1"/>
  <c r="E126" i="20"/>
  <c r="F126" i="20" s="1"/>
  <c r="E134" i="20"/>
  <c r="F134" i="20" s="1"/>
  <c r="E142" i="20"/>
  <c r="F142" i="20" s="1"/>
  <c r="E150" i="20"/>
  <c r="F150" i="20" s="1"/>
  <c r="E158" i="20"/>
  <c r="F158" i="20" s="1"/>
  <c r="E9" i="20"/>
  <c r="F9" i="20" s="1"/>
  <c r="E17" i="20"/>
  <c r="F17" i="20" s="1"/>
  <c r="E25" i="20"/>
  <c r="F25" i="20" s="1"/>
  <c r="E33" i="20"/>
  <c r="F33" i="20" s="1"/>
  <c r="E41" i="20"/>
  <c r="F41" i="20" s="1"/>
  <c r="E49" i="20"/>
  <c r="F49" i="20" s="1"/>
  <c r="E57" i="20"/>
  <c r="F57" i="20" s="1"/>
  <c r="E65" i="20"/>
  <c r="F65" i="20" s="1"/>
  <c r="E73" i="20"/>
  <c r="F73" i="20" s="1"/>
  <c r="E81" i="20"/>
  <c r="F81" i="20" s="1"/>
  <c r="E89" i="20"/>
  <c r="F89" i="20" s="1"/>
  <c r="E97" i="20"/>
  <c r="F97" i="20" s="1"/>
  <c r="E105" i="20"/>
  <c r="F105" i="20" s="1"/>
  <c r="E113" i="20"/>
  <c r="F113" i="20" s="1"/>
  <c r="E121" i="20"/>
  <c r="F121" i="20" s="1"/>
  <c r="E129" i="20"/>
  <c r="F129" i="20" s="1"/>
  <c r="E137" i="20"/>
  <c r="F137" i="20" s="1"/>
  <c r="E145" i="20"/>
  <c r="F145" i="20" s="1"/>
  <c r="E153" i="20"/>
  <c r="F153" i="20" s="1"/>
  <c r="E4" i="20"/>
  <c r="F4" i="20" s="1"/>
  <c r="E12" i="20"/>
  <c r="F12" i="20" s="1"/>
  <c r="E20" i="20"/>
  <c r="F20" i="20" s="1"/>
  <c r="E28" i="20"/>
  <c r="F28" i="20" s="1"/>
  <c r="E36" i="20"/>
  <c r="F36" i="20" s="1"/>
  <c r="E44" i="20"/>
  <c r="F44" i="20" s="1"/>
  <c r="E52" i="20"/>
  <c r="F52" i="20" s="1"/>
  <c r="E60" i="20"/>
  <c r="F60" i="20" s="1"/>
  <c r="E68" i="20"/>
  <c r="F68" i="20" s="1"/>
  <c r="E76" i="20"/>
  <c r="F76" i="20" s="1"/>
  <c r="E84" i="20"/>
  <c r="F84" i="20" s="1"/>
  <c r="E92" i="20"/>
  <c r="F92" i="20" s="1"/>
  <c r="E100" i="20"/>
  <c r="F100" i="20" s="1"/>
  <c r="E108" i="20"/>
  <c r="F108" i="20" s="1"/>
  <c r="E116" i="20"/>
  <c r="F116" i="20" s="1"/>
  <c r="E124" i="20"/>
  <c r="F124" i="20" s="1"/>
  <c r="E132" i="20"/>
  <c r="F132" i="20" s="1"/>
  <c r="E140" i="20"/>
  <c r="F140" i="20" s="1"/>
  <c r="E148" i="20"/>
  <c r="F148" i="20" s="1"/>
  <c r="E156" i="20"/>
  <c r="F156" i="20" s="1"/>
  <c r="E7" i="19"/>
  <c r="F7" i="19" s="1"/>
  <c r="E23" i="19"/>
  <c r="F23" i="19" s="1"/>
  <c r="E39" i="19"/>
  <c r="F39" i="19" s="1"/>
  <c r="E47" i="19"/>
  <c r="F47" i="19" s="1"/>
  <c r="E55" i="19"/>
  <c r="F55" i="19" s="1"/>
  <c r="E63" i="19"/>
  <c r="F63" i="19" s="1"/>
  <c r="E71" i="19"/>
  <c r="F71" i="19" s="1"/>
  <c r="E79" i="19"/>
  <c r="F79" i="19" s="1"/>
  <c r="E87" i="19"/>
  <c r="F87" i="19" s="1"/>
  <c r="E95" i="19"/>
  <c r="F95" i="19" s="1"/>
  <c r="E103" i="19"/>
  <c r="F103" i="19" s="1"/>
  <c r="E111" i="19"/>
  <c r="F111" i="19" s="1"/>
  <c r="E119" i="19"/>
  <c r="F119" i="19" s="1"/>
  <c r="E127" i="19"/>
  <c r="F127" i="19" s="1"/>
  <c r="E135" i="19"/>
  <c r="F135" i="19" s="1"/>
  <c r="E143" i="19"/>
  <c r="F143" i="19" s="1"/>
  <c r="E151" i="19"/>
  <c r="F151" i="19" s="1"/>
  <c r="E2" i="19"/>
  <c r="F2" i="19" s="1"/>
  <c r="E10" i="19"/>
  <c r="F10" i="19" s="1"/>
  <c r="E18" i="19"/>
  <c r="F18" i="19" s="1"/>
  <c r="E26" i="19"/>
  <c r="F26" i="19" s="1"/>
  <c r="E34" i="19"/>
  <c r="F34" i="19" s="1"/>
  <c r="E42" i="19"/>
  <c r="F42" i="19" s="1"/>
  <c r="E50" i="19"/>
  <c r="F50" i="19" s="1"/>
  <c r="E58" i="19"/>
  <c r="F58" i="19" s="1"/>
  <c r="E66" i="19"/>
  <c r="F66" i="19" s="1"/>
  <c r="E74" i="19"/>
  <c r="F74" i="19" s="1"/>
  <c r="E82" i="19"/>
  <c r="F82" i="19" s="1"/>
  <c r="E90" i="19"/>
  <c r="F90" i="19" s="1"/>
  <c r="E98" i="19"/>
  <c r="F98" i="19" s="1"/>
  <c r="E106" i="19"/>
  <c r="F106" i="19" s="1"/>
  <c r="E114" i="19"/>
  <c r="F114" i="19" s="1"/>
  <c r="E122" i="19"/>
  <c r="F122" i="19" s="1"/>
  <c r="E130" i="19"/>
  <c r="F130" i="19" s="1"/>
  <c r="E138" i="19"/>
  <c r="F138" i="19" s="1"/>
  <c r="E146" i="19"/>
  <c r="F146" i="19" s="1"/>
  <c r="E154" i="19"/>
  <c r="F154" i="19" s="1"/>
  <c r="E45" i="19"/>
  <c r="F45" i="19" s="1"/>
  <c r="E8" i="19"/>
  <c r="F8" i="19" s="1"/>
  <c r="E16" i="19"/>
  <c r="F16" i="19" s="1"/>
  <c r="E24" i="19"/>
  <c r="F24" i="19" s="1"/>
  <c r="E32" i="19"/>
  <c r="F32" i="19" s="1"/>
  <c r="E40" i="19"/>
  <c r="F40" i="19" s="1"/>
  <c r="E48" i="19"/>
  <c r="F48" i="19" s="1"/>
  <c r="E56" i="19"/>
  <c r="F56" i="19" s="1"/>
  <c r="E64" i="19"/>
  <c r="F64" i="19" s="1"/>
  <c r="E72" i="19"/>
  <c r="F72" i="19" s="1"/>
  <c r="E80" i="19"/>
  <c r="F80" i="19" s="1"/>
  <c r="E88" i="19"/>
  <c r="F88" i="19" s="1"/>
  <c r="E96" i="19"/>
  <c r="F96" i="19" s="1"/>
  <c r="E104" i="19"/>
  <c r="F104" i="19" s="1"/>
  <c r="E112" i="19"/>
  <c r="F112" i="19" s="1"/>
  <c r="E120" i="19"/>
  <c r="F120" i="19" s="1"/>
  <c r="E128" i="19"/>
  <c r="F128" i="19" s="1"/>
  <c r="E136" i="19"/>
  <c r="F136" i="19" s="1"/>
  <c r="E144" i="19"/>
  <c r="F144" i="19" s="1"/>
  <c r="E152" i="19"/>
  <c r="F152" i="19" s="1"/>
  <c r="E15" i="19"/>
  <c r="F15" i="19" s="1"/>
  <c r="E53" i="19"/>
  <c r="F53" i="19" s="1"/>
  <c r="E125" i="19"/>
  <c r="F125" i="19" s="1"/>
  <c r="E157" i="19"/>
  <c r="F157" i="19" s="1"/>
  <c r="E3" i="19"/>
  <c r="F3" i="19" s="1"/>
  <c r="E11" i="19"/>
  <c r="F11" i="19" s="1"/>
  <c r="E19" i="19"/>
  <c r="F19" i="19" s="1"/>
  <c r="E27" i="19"/>
  <c r="F27" i="19" s="1"/>
  <c r="E35" i="19"/>
  <c r="F35" i="19" s="1"/>
  <c r="E43" i="19"/>
  <c r="F43" i="19" s="1"/>
  <c r="E51" i="19"/>
  <c r="F51" i="19" s="1"/>
  <c r="E59" i="19"/>
  <c r="F59" i="19" s="1"/>
  <c r="E67" i="19"/>
  <c r="F67" i="19" s="1"/>
  <c r="E75" i="19"/>
  <c r="F75" i="19" s="1"/>
  <c r="E83" i="19"/>
  <c r="F83" i="19" s="1"/>
  <c r="E91" i="19"/>
  <c r="F91" i="19" s="1"/>
  <c r="E99" i="19"/>
  <c r="F99" i="19" s="1"/>
  <c r="E107" i="19"/>
  <c r="F107" i="19" s="1"/>
  <c r="E115" i="19"/>
  <c r="F115" i="19" s="1"/>
  <c r="E123" i="19"/>
  <c r="F123" i="19" s="1"/>
  <c r="E131" i="19"/>
  <c r="F131" i="19" s="1"/>
  <c r="E139" i="19"/>
  <c r="F139" i="19" s="1"/>
  <c r="E147" i="19"/>
  <c r="F147" i="19" s="1"/>
  <c r="E155" i="19"/>
  <c r="F155" i="19" s="1"/>
  <c r="E31" i="19"/>
  <c r="F31" i="19" s="1"/>
  <c r="E5" i="19"/>
  <c r="F5" i="19" s="1"/>
  <c r="E13" i="19"/>
  <c r="F13" i="19" s="1"/>
  <c r="E21" i="19"/>
  <c r="F21" i="19" s="1"/>
  <c r="E29" i="19"/>
  <c r="F29" i="19" s="1"/>
  <c r="E77" i="19"/>
  <c r="F77" i="19" s="1"/>
  <c r="E101" i="19"/>
  <c r="F101" i="19" s="1"/>
  <c r="E109" i="19"/>
  <c r="F109" i="19" s="1"/>
  <c r="E117" i="19"/>
  <c r="F117" i="19" s="1"/>
  <c r="E6" i="19"/>
  <c r="F6" i="19" s="1"/>
  <c r="E14" i="19"/>
  <c r="F14" i="19" s="1"/>
  <c r="E22" i="19"/>
  <c r="F22" i="19" s="1"/>
  <c r="E30" i="19"/>
  <c r="F30" i="19" s="1"/>
  <c r="E38" i="19"/>
  <c r="F38" i="19" s="1"/>
  <c r="E46" i="19"/>
  <c r="F46" i="19" s="1"/>
  <c r="E54" i="19"/>
  <c r="F54" i="19" s="1"/>
  <c r="E62" i="19"/>
  <c r="F62" i="19" s="1"/>
  <c r="E70" i="19"/>
  <c r="F70" i="19" s="1"/>
  <c r="E78" i="19"/>
  <c r="F78" i="19" s="1"/>
  <c r="E86" i="19"/>
  <c r="F86" i="19" s="1"/>
  <c r="E94" i="19"/>
  <c r="F94" i="19" s="1"/>
  <c r="E102" i="19"/>
  <c r="F102" i="19" s="1"/>
  <c r="E110" i="19"/>
  <c r="F110" i="19" s="1"/>
  <c r="E118" i="19"/>
  <c r="F118" i="19" s="1"/>
  <c r="E126" i="19"/>
  <c r="F126" i="19" s="1"/>
  <c r="E134" i="19"/>
  <c r="F134" i="19" s="1"/>
  <c r="E142" i="19"/>
  <c r="F142" i="19" s="1"/>
  <c r="E150" i="19"/>
  <c r="F150" i="19" s="1"/>
  <c r="E158" i="19"/>
  <c r="F158" i="19" s="1"/>
  <c r="E85" i="19"/>
  <c r="F85" i="19" s="1"/>
  <c r="E93" i="19"/>
  <c r="F93" i="19" s="1"/>
  <c r="E141" i="19"/>
  <c r="F141" i="19" s="1"/>
  <c r="E9" i="19"/>
  <c r="F9" i="19" s="1"/>
  <c r="E17" i="19"/>
  <c r="F17" i="19" s="1"/>
  <c r="E25" i="19"/>
  <c r="F25" i="19" s="1"/>
  <c r="E33" i="19"/>
  <c r="F33" i="19" s="1"/>
  <c r="E41" i="19"/>
  <c r="F41" i="19" s="1"/>
  <c r="E49" i="19"/>
  <c r="F49" i="19" s="1"/>
  <c r="E57" i="19"/>
  <c r="F57" i="19" s="1"/>
  <c r="E65" i="19"/>
  <c r="F65" i="19" s="1"/>
  <c r="E73" i="19"/>
  <c r="F73" i="19" s="1"/>
  <c r="E81" i="19"/>
  <c r="F81" i="19" s="1"/>
  <c r="E89" i="19"/>
  <c r="F89" i="19" s="1"/>
  <c r="E97" i="19"/>
  <c r="F97" i="19" s="1"/>
  <c r="E105" i="19"/>
  <c r="F105" i="19" s="1"/>
  <c r="E113" i="19"/>
  <c r="F113" i="19" s="1"/>
  <c r="E121" i="19"/>
  <c r="F121" i="19" s="1"/>
  <c r="E129" i="19"/>
  <c r="F129" i="19" s="1"/>
  <c r="E137" i="19"/>
  <c r="F137" i="19" s="1"/>
  <c r="E145" i="19"/>
  <c r="F145" i="19" s="1"/>
  <c r="E153" i="19"/>
  <c r="F153" i="19" s="1"/>
  <c r="E37" i="19"/>
  <c r="F37" i="19" s="1"/>
  <c r="E61" i="19"/>
  <c r="F61" i="19" s="1"/>
  <c r="E69" i="19"/>
  <c r="F69" i="19" s="1"/>
  <c r="E133" i="19"/>
  <c r="F133" i="19" s="1"/>
  <c r="E149" i="19"/>
  <c r="F149" i="19" s="1"/>
  <c r="E4" i="19"/>
  <c r="F4" i="19" s="1"/>
  <c r="E12" i="19"/>
  <c r="F12" i="19" s="1"/>
  <c r="E20" i="19"/>
  <c r="F20" i="19" s="1"/>
  <c r="E28" i="19"/>
  <c r="F28" i="19" s="1"/>
  <c r="E36" i="19"/>
  <c r="F36" i="19" s="1"/>
  <c r="E44" i="19"/>
  <c r="F44" i="19" s="1"/>
  <c r="E52" i="19"/>
  <c r="F52" i="19" s="1"/>
  <c r="E60" i="19"/>
  <c r="F60" i="19" s="1"/>
  <c r="E68" i="19"/>
  <c r="F68" i="19" s="1"/>
  <c r="E76" i="19"/>
  <c r="F76" i="19" s="1"/>
  <c r="E84" i="19"/>
  <c r="F84" i="19" s="1"/>
  <c r="E92" i="19"/>
  <c r="F92" i="19" s="1"/>
  <c r="E100" i="19"/>
  <c r="F100" i="19" s="1"/>
  <c r="E108" i="19"/>
  <c r="F108" i="19" s="1"/>
  <c r="E116" i="19"/>
  <c r="F116" i="19" s="1"/>
  <c r="E124" i="19"/>
  <c r="F124" i="19" s="1"/>
  <c r="E132" i="19"/>
  <c r="F132" i="19" s="1"/>
  <c r="E140" i="19"/>
  <c r="F140" i="19" s="1"/>
  <c r="E148" i="19"/>
  <c r="F148" i="19" s="1"/>
  <c r="E156" i="19"/>
  <c r="F156" i="19" s="1"/>
  <c r="E13" i="18"/>
  <c r="F13" i="18" s="1"/>
  <c r="E32" i="18"/>
  <c r="F32" i="18" s="1"/>
  <c r="E45" i="18"/>
  <c r="F45" i="18" s="1"/>
  <c r="E64" i="18"/>
  <c r="F64" i="18" s="1"/>
  <c r="E77" i="18"/>
  <c r="F77" i="18" s="1"/>
  <c r="E96" i="18"/>
  <c r="F96" i="18" s="1"/>
  <c r="E109" i="18"/>
  <c r="F109" i="18" s="1"/>
  <c r="E128" i="18"/>
  <c r="F128" i="18" s="1"/>
  <c r="E141" i="18"/>
  <c r="F141" i="18" s="1"/>
  <c r="E8" i="18"/>
  <c r="F8" i="18" s="1"/>
  <c r="E21" i="18"/>
  <c r="F21" i="18" s="1"/>
  <c r="E40" i="18"/>
  <c r="F40" i="18" s="1"/>
  <c r="E53" i="18"/>
  <c r="F53" i="18" s="1"/>
  <c r="E72" i="18"/>
  <c r="F72" i="18" s="1"/>
  <c r="E85" i="18"/>
  <c r="F85" i="18" s="1"/>
  <c r="E104" i="18"/>
  <c r="F104" i="18" s="1"/>
  <c r="E117" i="18"/>
  <c r="F117" i="18" s="1"/>
  <c r="E136" i="18"/>
  <c r="F136" i="18" s="1"/>
  <c r="E149" i="18"/>
  <c r="F149" i="18" s="1"/>
  <c r="E16" i="18"/>
  <c r="F16" i="18" s="1"/>
  <c r="E29" i="18"/>
  <c r="F29" i="18" s="1"/>
  <c r="E48" i="18"/>
  <c r="F48" i="18" s="1"/>
  <c r="E61" i="18"/>
  <c r="F61" i="18" s="1"/>
  <c r="E80" i="18"/>
  <c r="F80" i="18" s="1"/>
  <c r="E93" i="18"/>
  <c r="F93" i="18" s="1"/>
  <c r="E112" i="18"/>
  <c r="F112" i="18" s="1"/>
  <c r="E125" i="18"/>
  <c r="F125" i="18" s="1"/>
  <c r="E144" i="18"/>
  <c r="F144" i="18" s="1"/>
  <c r="E157" i="18"/>
  <c r="F157" i="18" s="1"/>
  <c r="E5" i="18"/>
  <c r="F5" i="18" s="1"/>
  <c r="E24" i="18"/>
  <c r="F24" i="18" s="1"/>
  <c r="E37" i="18"/>
  <c r="F37" i="18" s="1"/>
  <c r="E56" i="18"/>
  <c r="F56" i="18" s="1"/>
  <c r="E69" i="18"/>
  <c r="F69" i="18" s="1"/>
  <c r="E88" i="18"/>
  <c r="F88" i="18" s="1"/>
  <c r="E101" i="18"/>
  <c r="F101" i="18" s="1"/>
  <c r="E120" i="18"/>
  <c r="F120" i="18" s="1"/>
  <c r="E133" i="18"/>
  <c r="F133" i="18" s="1"/>
  <c r="E152" i="18"/>
  <c r="F152" i="18" s="1"/>
  <c r="E7" i="18"/>
  <c r="F7" i="18" s="1"/>
  <c r="E15" i="18"/>
  <c r="F15" i="18" s="1"/>
  <c r="E23" i="18"/>
  <c r="F23" i="18" s="1"/>
  <c r="E31" i="18"/>
  <c r="F31" i="18" s="1"/>
  <c r="E39" i="18"/>
  <c r="F39" i="18" s="1"/>
  <c r="E47" i="18"/>
  <c r="F47" i="18" s="1"/>
  <c r="E55" i="18"/>
  <c r="F55" i="18" s="1"/>
  <c r="E63" i="18"/>
  <c r="F63" i="18" s="1"/>
  <c r="E71" i="18"/>
  <c r="F71" i="18" s="1"/>
  <c r="E79" i="18"/>
  <c r="F79" i="18" s="1"/>
  <c r="E87" i="18"/>
  <c r="F87" i="18" s="1"/>
  <c r="E95" i="18"/>
  <c r="F95" i="18" s="1"/>
  <c r="E103" i="18"/>
  <c r="F103" i="18" s="1"/>
  <c r="E111" i="18"/>
  <c r="F111" i="18" s="1"/>
  <c r="E119" i="18"/>
  <c r="F119" i="18" s="1"/>
  <c r="E127" i="18"/>
  <c r="F127" i="18" s="1"/>
  <c r="E135" i="18"/>
  <c r="F135" i="18" s="1"/>
  <c r="E143" i="18"/>
  <c r="F143" i="18" s="1"/>
  <c r="E151" i="18"/>
  <c r="F151" i="18" s="1"/>
  <c r="E2" i="18"/>
  <c r="F2" i="18" s="1"/>
  <c r="E10" i="18"/>
  <c r="F10" i="18" s="1"/>
  <c r="E18" i="18"/>
  <c r="F18" i="18" s="1"/>
  <c r="E26" i="18"/>
  <c r="F26" i="18" s="1"/>
  <c r="E34" i="18"/>
  <c r="F34" i="18" s="1"/>
  <c r="E42" i="18"/>
  <c r="F42" i="18" s="1"/>
  <c r="E50" i="18"/>
  <c r="F50" i="18" s="1"/>
  <c r="E58" i="18"/>
  <c r="F58" i="18" s="1"/>
  <c r="E66" i="18"/>
  <c r="F66" i="18" s="1"/>
  <c r="E74" i="18"/>
  <c r="F74" i="18" s="1"/>
  <c r="E82" i="18"/>
  <c r="F82" i="18" s="1"/>
  <c r="E90" i="18"/>
  <c r="F90" i="18" s="1"/>
  <c r="E98" i="18"/>
  <c r="F98" i="18" s="1"/>
  <c r="E106" i="18"/>
  <c r="F106" i="18" s="1"/>
  <c r="E114" i="18"/>
  <c r="F114" i="18" s="1"/>
  <c r="E122" i="18"/>
  <c r="F122" i="18" s="1"/>
  <c r="E130" i="18"/>
  <c r="F130" i="18" s="1"/>
  <c r="E138" i="18"/>
  <c r="F138" i="18" s="1"/>
  <c r="E146" i="18"/>
  <c r="F146" i="18" s="1"/>
  <c r="E154" i="18"/>
  <c r="F154" i="18" s="1"/>
  <c r="E3" i="18"/>
  <c r="F3" i="18" s="1"/>
  <c r="E11" i="18"/>
  <c r="F11" i="18" s="1"/>
  <c r="E19" i="18"/>
  <c r="F19" i="18" s="1"/>
  <c r="E27" i="18"/>
  <c r="F27" i="18" s="1"/>
  <c r="E35" i="18"/>
  <c r="F35" i="18" s="1"/>
  <c r="E43" i="18"/>
  <c r="F43" i="18" s="1"/>
  <c r="E51" i="18"/>
  <c r="F51" i="18" s="1"/>
  <c r="E59" i="18"/>
  <c r="F59" i="18" s="1"/>
  <c r="E67" i="18"/>
  <c r="F67" i="18" s="1"/>
  <c r="E75" i="18"/>
  <c r="F75" i="18" s="1"/>
  <c r="E83" i="18"/>
  <c r="F83" i="18" s="1"/>
  <c r="E91" i="18"/>
  <c r="F91" i="18" s="1"/>
  <c r="E99" i="18"/>
  <c r="F99" i="18" s="1"/>
  <c r="E107" i="18"/>
  <c r="F107" i="18" s="1"/>
  <c r="E115" i="18"/>
  <c r="F115" i="18" s="1"/>
  <c r="E123" i="18"/>
  <c r="F123" i="18" s="1"/>
  <c r="E131" i="18"/>
  <c r="F131" i="18" s="1"/>
  <c r="E139" i="18"/>
  <c r="F139" i="18" s="1"/>
  <c r="E147" i="18"/>
  <c r="F147" i="18" s="1"/>
  <c r="E155" i="18"/>
  <c r="F155" i="18" s="1"/>
  <c r="E6" i="18"/>
  <c r="F6" i="18" s="1"/>
  <c r="E14" i="18"/>
  <c r="F14" i="18" s="1"/>
  <c r="E22" i="18"/>
  <c r="F22" i="18" s="1"/>
  <c r="E30" i="18"/>
  <c r="F30" i="18" s="1"/>
  <c r="E38" i="18"/>
  <c r="F38" i="18" s="1"/>
  <c r="E46" i="18"/>
  <c r="F46" i="18" s="1"/>
  <c r="E54" i="18"/>
  <c r="F54" i="18" s="1"/>
  <c r="E62" i="18"/>
  <c r="F62" i="18" s="1"/>
  <c r="E70" i="18"/>
  <c r="F70" i="18" s="1"/>
  <c r="E78" i="18"/>
  <c r="F78" i="18" s="1"/>
  <c r="E86" i="18"/>
  <c r="F86" i="18" s="1"/>
  <c r="E94" i="18"/>
  <c r="F94" i="18" s="1"/>
  <c r="E102" i="18"/>
  <c r="F102" i="18" s="1"/>
  <c r="E110" i="18"/>
  <c r="F110" i="18" s="1"/>
  <c r="E118" i="18"/>
  <c r="F118" i="18" s="1"/>
  <c r="E126" i="18"/>
  <c r="F126" i="18" s="1"/>
  <c r="E134" i="18"/>
  <c r="F134" i="18" s="1"/>
  <c r="E142" i="18"/>
  <c r="F142" i="18" s="1"/>
  <c r="E150" i="18"/>
  <c r="F150" i="18" s="1"/>
  <c r="E158" i="18"/>
  <c r="F158" i="18" s="1"/>
  <c r="E9" i="18"/>
  <c r="F9" i="18" s="1"/>
  <c r="E17" i="18"/>
  <c r="F17" i="18" s="1"/>
  <c r="E25" i="18"/>
  <c r="F25" i="18" s="1"/>
  <c r="E33" i="18"/>
  <c r="F33" i="18" s="1"/>
  <c r="E41" i="18"/>
  <c r="F41" i="18" s="1"/>
  <c r="E49" i="18"/>
  <c r="F49" i="18" s="1"/>
  <c r="E57" i="18"/>
  <c r="F57" i="18" s="1"/>
  <c r="E65" i="18"/>
  <c r="F65" i="18" s="1"/>
  <c r="E73" i="18"/>
  <c r="F73" i="18" s="1"/>
  <c r="E81" i="18"/>
  <c r="F81" i="18" s="1"/>
  <c r="E89" i="18"/>
  <c r="F89" i="18" s="1"/>
  <c r="E97" i="18"/>
  <c r="F97" i="18" s="1"/>
  <c r="E105" i="18"/>
  <c r="F105" i="18" s="1"/>
  <c r="E113" i="18"/>
  <c r="F113" i="18" s="1"/>
  <c r="E121" i="18"/>
  <c r="F121" i="18" s="1"/>
  <c r="E129" i="18"/>
  <c r="F129" i="18" s="1"/>
  <c r="E137" i="18"/>
  <c r="F137" i="18" s="1"/>
  <c r="E145" i="18"/>
  <c r="F145" i="18" s="1"/>
  <c r="E153" i="18"/>
  <c r="F153" i="18" s="1"/>
  <c r="E4" i="18"/>
  <c r="F4" i="18" s="1"/>
  <c r="E12" i="18"/>
  <c r="F12" i="18" s="1"/>
  <c r="E20" i="18"/>
  <c r="F20" i="18" s="1"/>
  <c r="E28" i="18"/>
  <c r="F28" i="18" s="1"/>
  <c r="E36" i="18"/>
  <c r="F36" i="18" s="1"/>
  <c r="E44" i="18"/>
  <c r="F44" i="18" s="1"/>
  <c r="E52" i="18"/>
  <c r="F52" i="18" s="1"/>
  <c r="E60" i="18"/>
  <c r="F60" i="18" s="1"/>
  <c r="E68" i="18"/>
  <c r="F68" i="18" s="1"/>
  <c r="E76" i="18"/>
  <c r="F76" i="18" s="1"/>
  <c r="E84" i="18"/>
  <c r="F84" i="18" s="1"/>
  <c r="E92" i="18"/>
  <c r="F92" i="18" s="1"/>
  <c r="E100" i="18"/>
  <c r="F100" i="18" s="1"/>
  <c r="E108" i="18"/>
  <c r="F108" i="18" s="1"/>
  <c r="E116" i="18"/>
  <c r="F116" i="18" s="1"/>
  <c r="E124" i="18"/>
  <c r="F124" i="18" s="1"/>
  <c r="E132" i="18"/>
  <c r="F132" i="18" s="1"/>
  <c r="E140" i="18"/>
  <c r="F140" i="18" s="1"/>
  <c r="E148" i="18"/>
  <c r="F148" i="18" s="1"/>
  <c r="E156" i="18"/>
  <c r="F156" i="18" s="1"/>
  <c r="E28" i="17"/>
  <c r="F28" i="17" s="1"/>
  <c r="E22" i="17"/>
  <c r="F22" i="17" s="1"/>
  <c r="E39" i="17"/>
  <c r="F39" i="17" s="1"/>
  <c r="E79" i="17"/>
  <c r="F79" i="17" s="1"/>
  <c r="E95" i="17"/>
  <c r="F95" i="17" s="1"/>
  <c r="E46" i="17"/>
  <c r="F46" i="17" s="1"/>
  <c r="E52" i="17"/>
  <c r="F52" i="17" s="1"/>
  <c r="E63" i="17"/>
  <c r="F63" i="17" s="1"/>
  <c r="E103" i="17"/>
  <c r="F103" i="17" s="1"/>
  <c r="E6" i="17"/>
  <c r="F6" i="17" s="1"/>
  <c r="E12" i="17"/>
  <c r="F12" i="17" s="1"/>
  <c r="E23" i="17"/>
  <c r="F23" i="17" s="1"/>
  <c r="E70" i="17"/>
  <c r="F70" i="17" s="1"/>
  <c r="E76" i="17"/>
  <c r="F76" i="17" s="1"/>
  <c r="E86" i="17"/>
  <c r="F86" i="17" s="1"/>
  <c r="E92" i="17"/>
  <c r="F92" i="17" s="1"/>
  <c r="E111" i="17"/>
  <c r="F111" i="17" s="1"/>
  <c r="E30" i="17"/>
  <c r="F30" i="17" s="1"/>
  <c r="E36" i="17"/>
  <c r="F36" i="17" s="1"/>
  <c r="E47" i="17"/>
  <c r="F47" i="17" s="1"/>
  <c r="E119" i="17"/>
  <c r="F119" i="17" s="1"/>
  <c r="E7" i="17"/>
  <c r="F7" i="17" s="1"/>
  <c r="E54" i="17"/>
  <c r="F54" i="17" s="1"/>
  <c r="E60" i="17"/>
  <c r="F60" i="17" s="1"/>
  <c r="E71" i="17"/>
  <c r="F71" i="17" s="1"/>
  <c r="E87" i="17"/>
  <c r="F87" i="17" s="1"/>
  <c r="E127" i="17"/>
  <c r="F127" i="17" s="1"/>
  <c r="E14" i="17"/>
  <c r="F14" i="17" s="1"/>
  <c r="E20" i="17"/>
  <c r="F20" i="17" s="1"/>
  <c r="E31" i="17"/>
  <c r="F31" i="17" s="1"/>
  <c r="E135" i="17"/>
  <c r="F135" i="17" s="1"/>
  <c r="E38" i="17"/>
  <c r="F38" i="17" s="1"/>
  <c r="E44" i="17"/>
  <c r="F44" i="17" s="1"/>
  <c r="E55" i="17"/>
  <c r="F55" i="17" s="1"/>
  <c r="E78" i="17"/>
  <c r="F78" i="17" s="1"/>
  <c r="E84" i="17"/>
  <c r="F84" i="17" s="1"/>
  <c r="E94" i="17"/>
  <c r="F94" i="17" s="1"/>
  <c r="E143" i="17"/>
  <c r="F143" i="17" s="1"/>
  <c r="E4" i="17"/>
  <c r="F4" i="17" s="1"/>
  <c r="E15" i="17"/>
  <c r="F15" i="17" s="1"/>
  <c r="E62" i="17"/>
  <c r="F62" i="17" s="1"/>
  <c r="E68" i="17"/>
  <c r="F68" i="17" s="1"/>
  <c r="E151" i="17"/>
  <c r="F151" i="17" s="1"/>
  <c r="E2" i="17"/>
  <c r="F2" i="17" s="1"/>
  <c r="E10" i="17"/>
  <c r="F10" i="17" s="1"/>
  <c r="E18" i="17"/>
  <c r="F18" i="17" s="1"/>
  <c r="E26" i="17"/>
  <c r="F26" i="17" s="1"/>
  <c r="E34" i="17"/>
  <c r="F34" i="17" s="1"/>
  <c r="E42" i="17"/>
  <c r="F42" i="17" s="1"/>
  <c r="E50" i="17"/>
  <c r="F50" i="17" s="1"/>
  <c r="E58" i="17"/>
  <c r="F58" i="17" s="1"/>
  <c r="E66" i="17"/>
  <c r="F66" i="17" s="1"/>
  <c r="E74" i="17"/>
  <c r="F74" i="17" s="1"/>
  <c r="E82" i="17"/>
  <c r="F82" i="17" s="1"/>
  <c r="E90" i="17"/>
  <c r="F90" i="17" s="1"/>
  <c r="E98" i="17"/>
  <c r="F98" i="17" s="1"/>
  <c r="E106" i="17"/>
  <c r="F106" i="17" s="1"/>
  <c r="E114" i="17"/>
  <c r="F114" i="17" s="1"/>
  <c r="E122" i="17"/>
  <c r="F122" i="17" s="1"/>
  <c r="E130" i="17"/>
  <c r="F130" i="17" s="1"/>
  <c r="E138" i="17"/>
  <c r="F138" i="17" s="1"/>
  <c r="E146" i="17"/>
  <c r="F146" i="17" s="1"/>
  <c r="E154" i="17"/>
  <c r="F154" i="17" s="1"/>
  <c r="E5" i="17"/>
  <c r="F5" i="17" s="1"/>
  <c r="E13" i="17"/>
  <c r="F13" i="17" s="1"/>
  <c r="E21" i="17"/>
  <c r="F21" i="17" s="1"/>
  <c r="E29" i="17"/>
  <c r="F29" i="17" s="1"/>
  <c r="E37" i="17"/>
  <c r="F37" i="17" s="1"/>
  <c r="E45" i="17"/>
  <c r="F45" i="17" s="1"/>
  <c r="E53" i="17"/>
  <c r="F53" i="17" s="1"/>
  <c r="E61" i="17"/>
  <c r="F61" i="17" s="1"/>
  <c r="E69" i="17"/>
  <c r="F69" i="17" s="1"/>
  <c r="E77" i="17"/>
  <c r="F77" i="17" s="1"/>
  <c r="E85" i="17"/>
  <c r="F85" i="17" s="1"/>
  <c r="E93" i="17"/>
  <c r="F93" i="17" s="1"/>
  <c r="E101" i="17"/>
  <c r="F101" i="17" s="1"/>
  <c r="E109" i="17"/>
  <c r="F109" i="17" s="1"/>
  <c r="E117" i="17"/>
  <c r="F117" i="17" s="1"/>
  <c r="E125" i="17"/>
  <c r="F125" i="17" s="1"/>
  <c r="E133" i="17"/>
  <c r="F133" i="17" s="1"/>
  <c r="E141" i="17"/>
  <c r="F141" i="17" s="1"/>
  <c r="E149" i="17"/>
  <c r="F149" i="17" s="1"/>
  <c r="E157" i="17"/>
  <c r="F157" i="17" s="1"/>
  <c r="E8" i="17"/>
  <c r="F8" i="17" s="1"/>
  <c r="E16" i="17"/>
  <c r="F16" i="17" s="1"/>
  <c r="E24" i="17"/>
  <c r="F24" i="17" s="1"/>
  <c r="E32" i="17"/>
  <c r="F32" i="17" s="1"/>
  <c r="E40" i="17"/>
  <c r="F40" i="17" s="1"/>
  <c r="E48" i="17"/>
  <c r="F48" i="17" s="1"/>
  <c r="E56" i="17"/>
  <c r="F56" i="17" s="1"/>
  <c r="E64" i="17"/>
  <c r="F64" i="17" s="1"/>
  <c r="E72" i="17"/>
  <c r="F72" i="17" s="1"/>
  <c r="E80" i="17"/>
  <c r="F80" i="17" s="1"/>
  <c r="E88" i="17"/>
  <c r="F88" i="17" s="1"/>
  <c r="E96" i="17"/>
  <c r="F96" i="17" s="1"/>
  <c r="E104" i="17"/>
  <c r="F104" i="17" s="1"/>
  <c r="E112" i="17"/>
  <c r="F112" i="17" s="1"/>
  <c r="E120" i="17"/>
  <c r="F120" i="17" s="1"/>
  <c r="E128" i="17"/>
  <c r="F128" i="17" s="1"/>
  <c r="E136" i="17"/>
  <c r="F136" i="17" s="1"/>
  <c r="E144" i="17"/>
  <c r="F144" i="17" s="1"/>
  <c r="E152" i="17"/>
  <c r="F152" i="17" s="1"/>
  <c r="E3" i="17"/>
  <c r="F3" i="17" s="1"/>
  <c r="E11" i="17"/>
  <c r="F11" i="17" s="1"/>
  <c r="E19" i="17"/>
  <c r="F19" i="17" s="1"/>
  <c r="E27" i="17"/>
  <c r="F27" i="17" s="1"/>
  <c r="E35" i="17"/>
  <c r="F35" i="17" s="1"/>
  <c r="E43" i="17"/>
  <c r="F43" i="17" s="1"/>
  <c r="E51" i="17"/>
  <c r="F51" i="17" s="1"/>
  <c r="E59" i="17"/>
  <c r="F59" i="17" s="1"/>
  <c r="E67" i="17"/>
  <c r="F67" i="17" s="1"/>
  <c r="E75" i="17"/>
  <c r="F75" i="17" s="1"/>
  <c r="E83" i="17"/>
  <c r="F83" i="17" s="1"/>
  <c r="E91" i="17"/>
  <c r="F91" i="17" s="1"/>
  <c r="E99" i="17"/>
  <c r="F99" i="17" s="1"/>
  <c r="E107" i="17"/>
  <c r="F107" i="17" s="1"/>
  <c r="E115" i="17"/>
  <c r="F115" i="17" s="1"/>
  <c r="E123" i="17"/>
  <c r="F123" i="17" s="1"/>
  <c r="E131" i="17"/>
  <c r="F131" i="17" s="1"/>
  <c r="E139" i="17"/>
  <c r="F139" i="17" s="1"/>
  <c r="E147" i="17"/>
  <c r="F147" i="17" s="1"/>
  <c r="E155" i="17"/>
  <c r="F155" i="17" s="1"/>
  <c r="E102" i="17"/>
  <c r="F102" i="17" s="1"/>
  <c r="E110" i="17"/>
  <c r="F110" i="17" s="1"/>
  <c r="E118" i="17"/>
  <c r="F118" i="17" s="1"/>
  <c r="E126" i="17"/>
  <c r="F126" i="17" s="1"/>
  <c r="E134" i="17"/>
  <c r="F134" i="17" s="1"/>
  <c r="E142" i="17"/>
  <c r="F142" i="17" s="1"/>
  <c r="E150" i="17"/>
  <c r="F150" i="17" s="1"/>
  <c r="E158" i="17"/>
  <c r="F158" i="17" s="1"/>
  <c r="E9" i="17"/>
  <c r="F9" i="17" s="1"/>
  <c r="E17" i="17"/>
  <c r="F17" i="17" s="1"/>
  <c r="E25" i="17"/>
  <c r="F25" i="17" s="1"/>
  <c r="E33" i="17"/>
  <c r="F33" i="17" s="1"/>
  <c r="E41" i="17"/>
  <c r="F41" i="17" s="1"/>
  <c r="E49" i="17"/>
  <c r="F49" i="17" s="1"/>
  <c r="E57" i="17"/>
  <c r="F57" i="17" s="1"/>
  <c r="E65" i="17"/>
  <c r="F65" i="17" s="1"/>
  <c r="E73" i="17"/>
  <c r="F73" i="17" s="1"/>
  <c r="E81" i="17"/>
  <c r="F81" i="17" s="1"/>
  <c r="E89" i="17"/>
  <c r="F89" i="17" s="1"/>
  <c r="E97" i="17"/>
  <c r="F97" i="17" s="1"/>
  <c r="E105" i="17"/>
  <c r="F105" i="17" s="1"/>
  <c r="E113" i="17"/>
  <c r="F113" i="17" s="1"/>
  <c r="E121" i="17"/>
  <c r="F121" i="17" s="1"/>
  <c r="E129" i="17"/>
  <c r="F129" i="17" s="1"/>
  <c r="E137" i="17"/>
  <c r="F137" i="17" s="1"/>
  <c r="E145" i="17"/>
  <c r="F145" i="17" s="1"/>
  <c r="E153" i="17"/>
  <c r="F153" i="17" s="1"/>
  <c r="E100" i="17"/>
  <c r="F100" i="17" s="1"/>
  <c r="E108" i="17"/>
  <c r="F108" i="17" s="1"/>
  <c r="E116" i="17"/>
  <c r="F116" i="17" s="1"/>
  <c r="E124" i="17"/>
  <c r="F124" i="17" s="1"/>
  <c r="E132" i="17"/>
  <c r="F132" i="17" s="1"/>
  <c r="E140" i="17"/>
  <c r="F140" i="17" s="1"/>
  <c r="E148" i="17"/>
  <c r="F148" i="17" s="1"/>
  <c r="E156" i="17"/>
  <c r="F156" i="17" s="1"/>
  <c r="E31" i="15"/>
  <c r="F31" i="15" s="1"/>
  <c r="E95" i="15"/>
  <c r="F95" i="15" s="1"/>
  <c r="E39" i="15"/>
  <c r="F39" i="15" s="1"/>
  <c r="E103" i="15"/>
  <c r="F103" i="15" s="1"/>
  <c r="E47" i="15"/>
  <c r="F47" i="15" s="1"/>
  <c r="E111" i="15"/>
  <c r="F111" i="15" s="1"/>
  <c r="E55" i="15"/>
  <c r="F55" i="15" s="1"/>
  <c r="E119" i="15"/>
  <c r="F119" i="15" s="1"/>
  <c r="E63" i="15"/>
  <c r="F63" i="15" s="1"/>
  <c r="E127" i="15"/>
  <c r="F127" i="15" s="1"/>
  <c r="E7" i="15"/>
  <c r="F7" i="15" s="1"/>
  <c r="E71" i="15"/>
  <c r="F71" i="15" s="1"/>
  <c r="E135" i="15"/>
  <c r="F135" i="15" s="1"/>
  <c r="E15" i="15"/>
  <c r="F15" i="15" s="1"/>
  <c r="E79" i="15"/>
  <c r="F79" i="15" s="1"/>
  <c r="E143" i="15"/>
  <c r="F143" i="15" s="1"/>
  <c r="E23" i="15"/>
  <c r="F23" i="15" s="1"/>
  <c r="E87" i="15"/>
  <c r="F87" i="15" s="1"/>
  <c r="E151" i="15"/>
  <c r="F151" i="15" s="1"/>
  <c r="E2" i="15"/>
  <c r="F2" i="15" s="1"/>
  <c r="E10" i="15"/>
  <c r="F10" i="15" s="1"/>
  <c r="E18" i="15"/>
  <c r="F18" i="15" s="1"/>
  <c r="E26" i="15"/>
  <c r="F26" i="15" s="1"/>
  <c r="E34" i="15"/>
  <c r="F34" i="15" s="1"/>
  <c r="E42" i="15"/>
  <c r="F42" i="15" s="1"/>
  <c r="E50" i="15"/>
  <c r="F50" i="15" s="1"/>
  <c r="E58" i="15"/>
  <c r="F58" i="15" s="1"/>
  <c r="E66" i="15"/>
  <c r="F66" i="15" s="1"/>
  <c r="E74" i="15"/>
  <c r="F74" i="15" s="1"/>
  <c r="E82" i="15"/>
  <c r="F82" i="15" s="1"/>
  <c r="E90" i="15"/>
  <c r="F90" i="15" s="1"/>
  <c r="E98" i="15"/>
  <c r="F98" i="15" s="1"/>
  <c r="E106" i="15"/>
  <c r="F106" i="15" s="1"/>
  <c r="E114" i="15"/>
  <c r="F114" i="15" s="1"/>
  <c r="E122" i="15"/>
  <c r="F122" i="15" s="1"/>
  <c r="E130" i="15"/>
  <c r="F130" i="15" s="1"/>
  <c r="E138" i="15"/>
  <c r="F138" i="15" s="1"/>
  <c r="E146" i="15"/>
  <c r="F146" i="15" s="1"/>
  <c r="E154" i="15"/>
  <c r="F154" i="15" s="1"/>
  <c r="E5" i="15"/>
  <c r="F5" i="15" s="1"/>
  <c r="E13" i="15"/>
  <c r="F13" i="15" s="1"/>
  <c r="E21" i="15"/>
  <c r="F21" i="15" s="1"/>
  <c r="E29" i="15"/>
  <c r="F29" i="15" s="1"/>
  <c r="E37" i="15"/>
  <c r="F37" i="15" s="1"/>
  <c r="E45" i="15"/>
  <c r="F45" i="15" s="1"/>
  <c r="E53" i="15"/>
  <c r="F53" i="15" s="1"/>
  <c r="E61" i="15"/>
  <c r="F61" i="15" s="1"/>
  <c r="E69" i="15"/>
  <c r="F69" i="15" s="1"/>
  <c r="E77" i="15"/>
  <c r="F77" i="15" s="1"/>
  <c r="E85" i="15"/>
  <c r="F85" i="15" s="1"/>
  <c r="E93" i="15"/>
  <c r="F93" i="15" s="1"/>
  <c r="E101" i="15"/>
  <c r="F101" i="15" s="1"/>
  <c r="E109" i="15"/>
  <c r="F109" i="15" s="1"/>
  <c r="E117" i="15"/>
  <c r="F117" i="15" s="1"/>
  <c r="E125" i="15"/>
  <c r="F125" i="15" s="1"/>
  <c r="E133" i="15"/>
  <c r="F133" i="15" s="1"/>
  <c r="E141" i="15"/>
  <c r="F141" i="15" s="1"/>
  <c r="E149" i="15"/>
  <c r="F149" i="15" s="1"/>
  <c r="E157" i="15"/>
  <c r="F157" i="15" s="1"/>
  <c r="E8" i="15"/>
  <c r="F8" i="15" s="1"/>
  <c r="E16" i="15"/>
  <c r="F16" i="15" s="1"/>
  <c r="E24" i="15"/>
  <c r="F24" i="15" s="1"/>
  <c r="E32" i="15"/>
  <c r="F32" i="15" s="1"/>
  <c r="E40" i="15"/>
  <c r="F40" i="15" s="1"/>
  <c r="E48" i="15"/>
  <c r="F48" i="15" s="1"/>
  <c r="E56" i="15"/>
  <c r="F56" i="15" s="1"/>
  <c r="E64" i="15"/>
  <c r="F64" i="15" s="1"/>
  <c r="E72" i="15"/>
  <c r="F72" i="15" s="1"/>
  <c r="E80" i="15"/>
  <c r="F80" i="15" s="1"/>
  <c r="E88" i="15"/>
  <c r="F88" i="15" s="1"/>
  <c r="E96" i="15"/>
  <c r="F96" i="15" s="1"/>
  <c r="E104" i="15"/>
  <c r="F104" i="15" s="1"/>
  <c r="E112" i="15"/>
  <c r="F112" i="15" s="1"/>
  <c r="E120" i="15"/>
  <c r="F120" i="15" s="1"/>
  <c r="E128" i="15"/>
  <c r="F128" i="15" s="1"/>
  <c r="E136" i="15"/>
  <c r="F136" i="15" s="1"/>
  <c r="E144" i="15"/>
  <c r="F144" i="15" s="1"/>
  <c r="E152" i="15"/>
  <c r="F152" i="15" s="1"/>
  <c r="E3" i="15"/>
  <c r="F3" i="15" s="1"/>
  <c r="E11" i="15"/>
  <c r="F11" i="15" s="1"/>
  <c r="E19" i="15"/>
  <c r="F19" i="15" s="1"/>
  <c r="E27" i="15"/>
  <c r="F27" i="15" s="1"/>
  <c r="E35" i="15"/>
  <c r="F35" i="15" s="1"/>
  <c r="E43" i="15"/>
  <c r="F43" i="15" s="1"/>
  <c r="E51" i="15"/>
  <c r="F51" i="15" s="1"/>
  <c r="E59" i="15"/>
  <c r="F59" i="15" s="1"/>
  <c r="E67" i="15"/>
  <c r="F67" i="15" s="1"/>
  <c r="E75" i="15"/>
  <c r="F75" i="15" s="1"/>
  <c r="E83" i="15"/>
  <c r="F83" i="15" s="1"/>
  <c r="E91" i="15"/>
  <c r="F91" i="15" s="1"/>
  <c r="E99" i="15"/>
  <c r="F99" i="15" s="1"/>
  <c r="E107" i="15"/>
  <c r="F107" i="15" s="1"/>
  <c r="E115" i="15"/>
  <c r="F115" i="15" s="1"/>
  <c r="E123" i="15"/>
  <c r="F123" i="15" s="1"/>
  <c r="E131" i="15"/>
  <c r="F131" i="15" s="1"/>
  <c r="E139" i="15"/>
  <c r="F139" i="15" s="1"/>
  <c r="E147" i="15"/>
  <c r="F147" i="15" s="1"/>
  <c r="E155" i="15"/>
  <c r="F155" i="15" s="1"/>
  <c r="E6" i="15"/>
  <c r="F6" i="15" s="1"/>
  <c r="E14" i="15"/>
  <c r="F14" i="15" s="1"/>
  <c r="E22" i="15"/>
  <c r="F22" i="15" s="1"/>
  <c r="E30" i="15"/>
  <c r="F30" i="15" s="1"/>
  <c r="E38" i="15"/>
  <c r="F38" i="15" s="1"/>
  <c r="E46" i="15"/>
  <c r="F46" i="15" s="1"/>
  <c r="E54" i="15"/>
  <c r="F54" i="15" s="1"/>
  <c r="E62" i="15"/>
  <c r="F62" i="15" s="1"/>
  <c r="E70" i="15"/>
  <c r="F70" i="15" s="1"/>
  <c r="E78" i="15"/>
  <c r="F78" i="15" s="1"/>
  <c r="E86" i="15"/>
  <c r="F86" i="15" s="1"/>
  <c r="E94" i="15"/>
  <c r="F94" i="15" s="1"/>
  <c r="E102" i="15"/>
  <c r="F102" i="15" s="1"/>
  <c r="E110" i="15"/>
  <c r="F110" i="15" s="1"/>
  <c r="E118" i="15"/>
  <c r="F118" i="15" s="1"/>
  <c r="E126" i="15"/>
  <c r="F126" i="15" s="1"/>
  <c r="E134" i="15"/>
  <c r="F134" i="15" s="1"/>
  <c r="E142" i="15"/>
  <c r="F142" i="15" s="1"/>
  <c r="E150" i="15"/>
  <c r="F150" i="15" s="1"/>
  <c r="E158" i="15"/>
  <c r="F158" i="15" s="1"/>
  <c r="E9" i="15"/>
  <c r="F9" i="15" s="1"/>
  <c r="E17" i="15"/>
  <c r="F17" i="15" s="1"/>
  <c r="E25" i="15"/>
  <c r="F25" i="15" s="1"/>
  <c r="E33" i="15"/>
  <c r="F33" i="15" s="1"/>
  <c r="E41" i="15"/>
  <c r="F41" i="15" s="1"/>
  <c r="E49" i="15"/>
  <c r="F49" i="15" s="1"/>
  <c r="E57" i="15"/>
  <c r="F57" i="15" s="1"/>
  <c r="E65" i="15"/>
  <c r="F65" i="15" s="1"/>
  <c r="E73" i="15"/>
  <c r="F73" i="15" s="1"/>
  <c r="E81" i="15"/>
  <c r="F81" i="15" s="1"/>
  <c r="E89" i="15"/>
  <c r="F89" i="15" s="1"/>
  <c r="E97" i="15"/>
  <c r="F97" i="15" s="1"/>
  <c r="E105" i="15"/>
  <c r="F105" i="15" s="1"/>
  <c r="E113" i="15"/>
  <c r="F113" i="15" s="1"/>
  <c r="E121" i="15"/>
  <c r="F121" i="15" s="1"/>
  <c r="E129" i="15"/>
  <c r="F129" i="15" s="1"/>
  <c r="E137" i="15"/>
  <c r="F137" i="15" s="1"/>
  <c r="E145" i="15"/>
  <c r="F145" i="15" s="1"/>
  <c r="E153" i="15"/>
  <c r="F153" i="15" s="1"/>
  <c r="E4" i="15"/>
  <c r="F4" i="15" s="1"/>
  <c r="E12" i="15"/>
  <c r="F12" i="15" s="1"/>
  <c r="E20" i="15"/>
  <c r="F20" i="15" s="1"/>
  <c r="E28" i="15"/>
  <c r="F28" i="15" s="1"/>
  <c r="E36" i="15"/>
  <c r="F36" i="15" s="1"/>
  <c r="E44" i="15"/>
  <c r="F44" i="15" s="1"/>
  <c r="E52" i="15"/>
  <c r="F52" i="15" s="1"/>
  <c r="E60" i="15"/>
  <c r="F60" i="15" s="1"/>
  <c r="E68" i="15"/>
  <c r="F68" i="15" s="1"/>
  <c r="E76" i="15"/>
  <c r="F76" i="15" s="1"/>
  <c r="E84" i="15"/>
  <c r="F84" i="15" s="1"/>
  <c r="E92" i="15"/>
  <c r="F92" i="15" s="1"/>
  <c r="E100" i="15"/>
  <c r="F100" i="15" s="1"/>
  <c r="E108" i="15"/>
  <c r="F108" i="15" s="1"/>
  <c r="E116" i="15"/>
  <c r="F116" i="15" s="1"/>
  <c r="E124" i="15"/>
  <c r="F124" i="15" s="1"/>
  <c r="E132" i="15"/>
  <c r="F132" i="15" s="1"/>
  <c r="E140" i="15"/>
  <c r="F140" i="15" s="1"/>
  <c r="E148" i="15"/>
  <c r="F148" i="15" s="1"/>
  <c r="E156" i="15"/>
  <c r="F156" i="15" s="1"/>
  <c r="E17" i="14"/>
  <c r="F17" i="14" s="1"/>
  <c r="E81" i="14"/>
  <c r="F81" i="14" s="1"/>
  <c r="E25" i="14"/>
  <c r="F25" i="14" s="1"/>
  <c r="E89" i="14"/>
  <c r="F89" i="14" s="1"/>
  <c r="E153" i="14"/>
  <c r="F153" i="14" s="1"/>
  <c r="E145" i="14"/>
  <c r="F145" i="14" s="1"/>
  <c r="E33" i="14"/>
  <c r="F33" i="14" s="1"/>
  <c r="E97" i="14"/>
  <c r="F97" i="14" s="1"/>
  <c r="E41" i="14"/>
  <c r="F41" i="14" s="1"/>
  <c r="E105" i="14"/>
  <c r="F105" i="14" s="1"/>
  <c r="E49" i="14"/>
  <c r="F49" i="14" s="1"/>
  <c r="E113" i="14"/>
  <c r="F113" i="14" s="1"/>
  <c r="E57" i="14"/>
  <c r="F57" i="14" s="1"/>
  <c r="E121" i="14"/>
  <c r="F121" i="14" s="1"/>
  <c r="E65" i="14"/>
  <c r="F65" i="14" s="1"/>
  <c r="E129" i="14"/>
  <c r="F129" i="14" s="1"/>
  <c r="E9" i="14"/>
  <c r="F9" i="14" s="1"/>
  <c r="E73" i="14"/>
  <c r="F73" i="14" s="1"/>
  <c r="E137" i="14"/>
  <c r="F137" i="14" s="1"/>
  <c r="E7" i="14"/>
  <c r="F7" i="14" s="1"/>
  <c r="E15" i="14"/>
  <c r="F15" i="14" s="1"/>
  <c r="E23" i="14"/>
  <c r="F23" i="14" s="1"/>
  <c r="E31" i="14"/>
  <c r="F31" i="14" s="1"/>
  <c r="E39" i="14"/>
  <c r="F39" i="14" s="1"/>
  <c r="E47" i="14"/>
  <c r="F47" i="14" s="1"/>
  <c r="E55" i="14"/>
  <c r="F55" i="14" s="1"/>
  <c r="E63" i="14"/>
  <c r="F63" i="14" s="1"/>
  <c r="E71" i="14"/>
  <c r="F71" i="14" s="1"/>
  <c r="E79" i="14"/>
  <c r="F79" i="14" s="1"/>
  <c r="E87" i="14"/>
  <c r="F87" i="14" s="1"/>
  <c r="E95" i="14"/>
  <c r="F95" i="14" s="1"/>
  <c r="E103" i="14"/>
  <c r="F103" i="14" s="1"/>
  <c r="E111" i="14"/>
  <c r="F111" i="14" s="1"/>
  <c r="E119" i="14"/>
  <c r="F119" i="14" s="1"/>
  <c r="E127" i="14"/>
  <c r="F127" i="14" s="1"/>
  <c r="E135" i="14"/>
  <c r="F135" i="14" s="1"/>
  <c r="E143" i="14"/>
  <c r="F143" i="14" s="1"/>
  <c r="E151" i="14"/>
  <c r="F151" i="14" s="1"/>
  <c r="E2" i="14"/>
  <c r="F2" i="14" s="1"/>
  <c r="E10" i="14"/>
  <c r="F10" i="14" s="1"/>
  <c r="E18" i="14"/>
  <c r="F18" i="14" s="1"/>
  <c r="E26" i="14"/>
  <c r="F26" i="14" s="1"/>
  <c r="E34" i="14"/>
  <c r="F34" i="14" s="1"/>
  <c r="E42" i="14"/>
  <c r="F42" i="14" s="1"/>
  <c r="E50" i="14"/>
  <c r="F50" i="14" s="1"/>
  <c r="E58" i="14"/>
  <c r="F58" i="14" s="1"/>
  <c r="E66" i="14"/>
  <c r="F66" i="14" s="1"/>
  <c r="E74" i="14"/>
  <c r="F74" i="14" s="1"/>
  <c r="E82" i="14"/>
  <c r="F82" i="14" s="1"/>
  <c r="E90" i="14"/>
  <c r="F90" i="14" s="1"/>
  <c r="E98" i="14"/>
  <c r="F98" i="14" s="1"/>
  <c r="E106" i="14"/>
  <c r="F106" i="14" s="1"/>
  <c r="E114" i="14"/>
  <c r="F114" i="14" s="1"/>
  <c r="E122" i="14"/>
  <c r="F122" i="14" s="1"/>
  <c r="E130" i="14"/>
  <c r="F130" i="14" s="1"/>
  <c r="E138" i="14"/>
  <c r="F138" i="14" s="1"/>
  <c r="E146" i="14"/>
  <c r="F146" i="14" s="1"/>
  <c r="E154" i="14"/>
  <c r="F154" i="14" s="1"/>
  <c r="E5" i="14"/>
  <c r="F5" i="14" s="1"/>
  <c r="E13" i="14"/>
  <c r="F13" i="14" s="1"/>
  <c r="E21" i="14"/>
  <c r="F21" i="14" s="1"/>
  <c r="E29" i="14"/>
  <c r="F29" i="14" s="1"/>
  <c r="E37" i="14"/>
  <c r="F37" i="14" s="1"/>
  <c r="E45" i="14"/>
  <c r="F45" i="14" s="1"/>
  <c r="E53" i="14"/>
  <c r="F53" i="14" s="1"/>
  <c r="E61" i="14"/>
  <c r="F61" i="14" s="1"/>
  <c r="E69" i="14"/>
  <c r="F69" i="14" s="1"/>
  <c r="E77" i="14"/>
  <c r="F77" i="14" s="1"/>
  <c r="E85" i="14"/>
  <c r="F85" i="14" s="1"/>
  <c r="E93" i="14"/>
  <c r="F93" i="14" s="1"/>
  <c r="E101" i="14"/>
  <c r="F101" i="14" s="1"/>
  <c r="E109" i="14"/>
  <c r="F109" i="14" s="1"/>
  <c r="E117" i="14"/>
  <c r="F117" i="14" s="1"/>
  <c r="E125" i="14"/>
  <c r="F125" i="14" s="1"/>
  <c r="E133" i="14"/>
  <c r="F133" i="14" s="1"/>
  <c r="E141" i="14"/>
  <c r="F141" i="14" s="1"/>
  <c r="E149" i="14"/>
  <c r="F149" i="14" s="1"/>
  <c r="E157" i="14"/>
  <c r="F157" i="14" s="1"/>
  <c r="E8" i="14"/>
  <c r="F8" i="14" s="1"/>
  <c r="E16" i="14"/>
  <c r="F16" i="14" s="1"/>
  <c r="E24" i="14"/>
  <c r="F24" i="14" s="1"/>
  <c r="E32" i="14"/>
  <c r="F32" i="14" s="1"/>
  <c r="E40" i="14"/>
  <c r="F40" i="14" s="1"/>
  <c r="E48" i="14"/>
  <c r="F48" i="14" s="1"/>
  <c r="E56" i="14"/>
  <c r="F56" i="14" s="1"/>
  <c r="E64" i="14"/>
  <c r="F64" i="14" s="1"/>
  <c r="E72" i="14"/>
  <c r="F72" i="14" s="1"/>
  <c r="E80" i="14"/>
  <c r="F80" i="14" s="1"/>
  <c r="E88" i="14"/>
  <c r="F88" i="14" s="1"/>
  <c r="E96" i="14"/>
  <c r="F96" i="14" s="1"/>
  <c r="E104" i="14"/>
  <c r="F104" i="14" s="1"/>
  <c r="E112" i="14"/>
  <c r="F112" i="14" s="1"/>
  <c r="E120" i="14"/>
  <c r="F120" i="14" s="1"/>
  <c r="E128" i="14"/>
  <c r="F128" i="14" s="1"/>
  <c r="E136" i="14"/>
  <c r="F136" i="14" s="1"/>
  <c r="E144" i="14"/>
  <c r="F144" i="14" s="1"/>
  <c r="E152" i="14"/>
  <c r="F152" i="14" s="1"/>
  <c r="E3" i="14"/>
  <c r="F3" i="14" s="1"/>
  <c r="E11" i="14"/>
  <c r="F11" i="14" s="1"/>
  <c r="E19" i="14"/>
  <c r="F19" i="14" s="1"/>
  <c r="E27" i="14"/>
  <c r="F27" i="14" s="1"/>
  <c r="E35" i="14"/>
  <c r="F35" i="14" s="1"/>
  <c r="E43" i="14"/>
  <c r="F43" i="14" s="1"/>
  <c r="E51" i="14"/>
  <c r="F51" i="14" s="1"/>
  <c r="E59" i="14"/>
  <c r="F59" i="14" s="1"/>
  <c r="E67" i="14"/>
  <c r="F67" i="14" s="1"/>
  <c r="E75" i="14"/>
  <c r="F75" i="14" s="1"/>
  <c r="E83" i="14"/>
  <c r="F83" i="14" s="1"/>
  <c r="E91" i="14"/>
  <c r="F91" i="14" s="1"/>
  <c r="E99" i="14"/>
  <c r="F99" i="14" s="1"/>
  <c r="E107" i="14"/>
  <c r="F107" i="14" s="1"/>
  <c r="E115" i="14"/>
  <c r="F115" i="14" s="1"/>
  <c r="E123" i="14"/>
  <c r="F123" i="14" s="1"/>
  <c r="E131" i="14"/>
  <c r="F131" i="14" s="1"/>
  <c r="E139" i="14"/>
  <c r="F139" i="14" s="1"/>
  <c r="E147" i="14"/>
  <c r="F147" i="14" s="1"/>
  <c r="E155" i="14"/>
  <c r="F155" i="14" s="1"/>
  <c r="E6" i="14"/>
  <c r="F6" i="14" s="1"/>
  <c r="E14" i="14"/>
  <c r="F14" i="14" s="1"/>
  <c r="E22" i="14"/>
  <c r="F22" i="14" s="1"/>
  <c r="E30" i="14"/>
  <c r="F30" i="14" s="1"/>
  <c r="E38" i="14"/>
  <c r="F38" i="14" s="1"/>
  <c r="E46" i="14"/>
  <c r="F46" i="14" s="1"/>
  <c r="E54" i="14"/>
  <c r="F54" i="14" s="1"/>
  <c r="E62" i="14"/>
  <c r="F62" i="14" s="1"/>
  <c r="E70" i="14"/>
  <c r="F70" i="14" s="1"/>
  <c r="E78" i="14"/>
  <c r="F78" i="14" s="1"/>
  <c r="E86" i="14"/>
  <c r="F86" i="14" s="1"/>
  <c r="E94" i="14"/>
  <c r="F94" i="14" s="1"/>
  <c r="E102" i="14"/>
  <c r="F102" i="14" s="1"/>
  <c r="E110" i="14"/>
  <c r="F110" i="14" s="1"/>
  <c r="E118" i="14"/>
  <c r="F118" i="14" s="1"/>
  <c r="E126" i="14"/>
  <c r="F126" i="14" s="1"/>
  <c r="E134" i="14"/>
  <c r="F134" i="14" s="1"/>
  <c r="E142" i="14"/>
  <c r="F142" i="14" s="1"/>
  <c r="E150" i="14"/>
  <c r="F150" i="14" s="1"/>
  <c r="E158" i="14"/>
  <c r="F158" i="14" s="1"/>
  <c r="E4" i="14"/>
  <c r="F4" i="14" s="1"/>
  <c r="E12" i="14"/>
  <c r="F12" i="14" s="1"/>
  <c r="E20" i="14"/>
  <c r="F20" i="14" s="1"/>
  <c r="E28" i="14"/>
  <c r="F28" i="14" s="1"/>
  <c r="E36" i="14"/>
  <c r="F36" i="14" s="1"/>
  <c r="E44" i="14"/>
  <c r="F44" i="14" s="1"/>
  <c r="E52" i="14"/>
  <c r="F52" i="14" s="1"/>
  <c r="E60" i="14"/>
  <c r="F60" i="14" s="1"/>
  <c r="E68" i="14"/>
  <c r="F68" i="14" s="1"/>
  <c r="E76" i="14"/>
  <c r="F76" i="14" s="1"/>
  <c r="E84" i="14"/>
  <c r="F84" i="14" s="1"/>
  <c r="E92" i="14"/>
  <c r="F92" i="14" s="1"/>
  <c r="E100" i="14"/>
  <c r="F100" i="14" s="1"/>
  <c r="E108" i="14"/>
  <c r="F108" i="14" s="1"/>
  <c r="E116" i="14"/>
  <c r="F116" i="14" s="1"/>
  <c r="E124" i="14"/>
  <c r="F124" i="14" s="1"/>
  <c r="E132" i="14"/>
  <c r="F132" i="14" s="1"/>
  <c r="E140" i="14"/>
  <c r="F140" i="14" s="1"/>
  <c r="E148" i="14"/>
  <c r="F148" i="14" s="1"/>
  <c r="E156" i="14"/>
  <c r="F156" i="14" s="1"/>
  <c r="E47" i="12"/>
  <c r="F47" i="12" s="1"/>
  <c r="E111" i="12"/>
  <c r="F111" i="12" s="1"/>
  <c r="E31" i="12"/>
  <c r="F31" i="12" s="1"/>
  <c r="E95" i="12"/>
  <c r="F95" i="12" s="1"/>
  <c r="E39" i="12"/>
  <c r="F39" i="12" s="1"/>
  <c r="E103" i="12"/>
  <c r="F103" i="12" s="1"/>
  <c r="E55" i="12"/>
  <c r="F55" i="12" s="1"/>
  <c r="E119" i="12"/>
  <c r="F119" i="12" s="1"/>
  <c r="E63" i="12"/>
  <c r="F63" i="12" s="1"/>
  <c r="E127" i="12"/>
  <c r="F127" i="12" s="1"/>
  <c r="E7" i="12"/>
  <c r="F7" i="12" s="1"/>
  <c r="E71" i="12"/>
  <c r="F71" i="12" s="1"/>
  <c r="E135" i="12"/>
  <c r="F135" i="12" s="1"/>
  <c r="E15" i="12"/>
  <c r="F15" i="12" s="1"/>
  <c r="E79" i="12"/>
  <c r="F79" i="12" s="1"/>
  <c r="E143" i="12"/>
  <c r="F143" i="12" s="1"/>
  <c r="E23" i="12"/>
  <c r="F23" i="12" s="1"/>
  <c r="E87" i="12"/>
  <c r="F87" i="12" s="1"/>
  <c r="E151" i="12"/>
  <c r="F151" i="12" s="1"/>
  <c r="E9" i="12"/>
  <c r="F9" i="12" s="1"/>
  <c r="E17" i="12"/>
  <c r="F17" i="12" s="1"/>
  <c r="E25" i="12"/>
  <c r="F25" i="12" s="1"/>
  <c r="E33" i="12"/>
  <c r="F33" i="12" s="1"/>
  <c r="E41" i="12"/>
  <c r="F41" i="12" s="1"/>
  <c r="E49" i="12"/>
  <c r="F49" i="12" s="1"/>
  <c r="E57" i="12"/>
  <c r="F57" i="12" s="1"/>
  <c r="E65" i="12"/>
  <c r="F65" i="12" s="1"/>
  <c r="E73" i="12"/>
  <c r="F73" i="12" s="1"/>
  <c r="E81" i="12"/>
  <c r="F81" i="12" s="1"/>
  <c r="E89" i="12"/>
  <c r="F89" i="12" s="1"/>
  <c r="E97" i="12"/>
  <c r="F97" i="12" s="1"/>
  <c r="E105" i="12"/>
  <c r="F105" i="12" s="1"/>
  <c r="E113" i="12"/>
  <c r="F113" i="12" s="1"/>
  <c r="E121" i="12"/>
  <c r="F121" i="12" s="1"/>
  <c r="E129" i="12"/>
  <c r="F129" i="12" s="1"/>
  <c r="E137" i="12"/>
  <c r="F137" i="12" s="1"/>
  <c r="E145" i="12"/>
  <c r="F145" i="12" s="1"/>
  <c r="E153" i="12"/>
  <c r="F153" i="12" s="1"/>
  <c r="E4" i="12"/>
  <c r="F4" i="12" s="1"/>
  <c r="E12" i="12"/>
  <c r="F12" i="12" s="1"/>
  <c r="E20" i="12"/>
  <c r="F20" i="12" s="1"/>
  <c r="E28" i="12"/>
  <c r="F28" i="12" s="1"/>
  <c r="E36" i="12"/>
  <c r="F36" i="12" s="1"/>
  <c r="E44" i="12"/>
  <c r="F44" i="12" s="1"/>
  <c r="E52" i="12"/>
  <c r="F52" i="12" s="1"/>
  <c r="E60" i="12"/>
  <c r="F60" i="12" s="1"/>
  <c r="E68" i="12"/>
  <c r="F68" i="12" s="1"/>
  <c r="E76" i="12"/>
  <c r="F76" i="12" s="1"/>
  <c r="E84" i="12"/>
  <c r="F84" i="12" s="1"/>
  <c r="E92" i="12"/>
  <c r="F92" i="12" s="1"/>
  <c r="E100" i="12"/>
  <c r="F100" i="12" s="1"/>
  <c r="E108" i="12"/>
  <c r="F108" i="12" s="1"/>
  <c r="E116" i="12"/>
  <c r="F116" i="12" s="1"/>
  <c r="E124" i="12"/>
  <c r="F124" i="12" s="1"/>
  <c r="E132" i="12"/>
  <c r="F132" i="12" s="1"/>
  <c r="E140" i="12"/>
  <c r="F140" i="12" s="1"/>
  <c r="E148" i="12"/>
  <c r="F148" i="12" s="1"/>
  <c r="E156" i="12"/>
  <c r="F156" i="12" s="1"/>
  <c r="E2" i="12"/>
  <c r="F2" i="12" s="1"/>
  <c r="E10" i="12"/>
  <c r="F10" i="12" s="1"/>
  <c r="E18" i="12"/>
  <c r="F18" i="12" s="1"/>
  <c r="E26" i="12"/>
  <c r="F26" i="12" s="1"/>
  <c r="E34" i="12"/>
  <c r="F34" i="12" s="1"/>
  <c r="E42" i="12"/>
  <c r="F42" i="12" s="1"/>
  <c r="E50" i="12"/>
  <c r="F50" i="12" s="1"/>
  <c r="E58" i="12"/>
  <c r="F58" i="12" s="1"/>
  <c r="E66" i="12"/>
  <c r="F66" i="12" s="1"/>
  <c r="E74" i="12"/>
  <c r="F74" i="12" s="1"/>
  <c r="E82" i="12"/>
  <c r="F82" i="12" s="1"/>
  <c r="E90" i="12"/>
  <c r="F90" i="12" s="1"/>
  <c r="E98" i="12"/>
  <c r="F98" i="12" s="1"/>
  <c r="E106" i="12"/>
  <c r="F106" i="12" s="1"/>
  <c r="E114" i="12"/>
  <c r="F114" i="12" s="1"/>
  <c r="E122" i="12"/>
  <c r="F122" i="12" s="1"/>
  <c r="E130" i="12"/>
  <c r="F130" i="12" s="1"/>
  <c r="E138" i="12"/>
  <c r="F138" i="12" s="1"/>
  <c r="E146" i="12"/>
  <c r="F146" i="12" s="1"/>
  <c r="E154" i="12"/>
  <c r="F154" i="12" s="1"/>
  <c r="E5" i="12"/>
  <c r="F5" i="12" s="1"/>
  <c r="E13" i="12"/>
  <c r="F13" i="12" s="1"/>
  <c r="E21" i="12"/>
  <c r="F21" i="12" s="1"/>
  <c r="E29" i="12"/>
  <c r="F29" i="12" s="1"/>
  <c r="E37" i="12"/>
  <c r="F37" i="12" s="1"/>
  <c r="E45" i="12"/>
  <c r="F45" i="12" s="1"/>
  <c r="E53" i="12"/>
  <c r="F53" i="12" s="1"/>
  <c r="E61" i="12"/>
  <c r="F61" i="12" s="1"/>
  <c r="E69" i="12"/>
  <c r="F69" i="12" s="1"/>
  <c r="E77" i="12"/>
  <c r="F77" i="12" s="1"/>
  <c r="E85" i="12"/>
  <c r="F85" i="12" s="1"/>
  <c r="E93" i="12"/>
  <c r="F93" i="12" s="1"/>
  <c r="E101" i="12"/>
  <c r="F101" i="12" s="1"/>
  <c r="E109" i="12"/>
  <c r="F109" i="12" s="1"/>
  <c r="E117" i="12"/>
  <c r="F117" i="12" s="1"/>
  <c r="E125" i="12"/>
  <c r="F125" i="12" s="1"/>
  <c r="E133" i="12"/>
  <c r="F133" i="12" s="1"/>
  <c r="E141" i="12"/>
  <c r="F141" i="12" s="1"/>
  <c r="E149" i="12"/>
  <c r="F149" i="12" s="1"/>
  <c r="E157" i="12"/>
  <c r="F157" i="12" s="1"/>
  <c r="E8" i="12"/>
  <c r="F8" i="12" s="1"/>
  <c r="E16" i="12"/>
  <c r="F16" i="12" s="1"/>
  <c r="E24" i="12"/>
  <c r="F24" i="12" s="1"/>
  <c r="E32" i="12"/>
  <c r="F32" i="12" s="1"/>
  <c r="E40" i="12"/>
  <c r="F40" i="12" s="1"/>
  <c r="E48" i="12"/>
  <c r="F48" i="12" s="1"/>
  <c r="E56" i="12"/>
  <c r="F56" i="12" s="1"/>
  <c r="E64" i="12"/>
  <c r="F64" i="12" s="1"/>
  <c r="E72" i="12"/>
  <c r="F72" i="12" s="1"/>
  <c r="E80" i="12"/>
  <c r="F80" i="12" s="1"/>
  <c r="E88" i="12"/>
  <c r="F88" i="12" s="1"/>
  <c r="E96" i="12"/>
  <c r="F96" i="12" s="1"/>
  <c r="E104" i="12"/>
  <c r="F104" i="12" s="1"/>
  <c r="E112" i="12"/>
  <c r="F112" i="12" s="1"/>
  <c r="E120" i="12"/>
  <c r="F120" i="12" s="1"/>
  <c r="E128" i="12"/>
  <c r="F128" i="12" s="1"/>
  <c r="E136" i="12"/>
  <c r="F136" i="12" s="1"/>
  <c r="E144" i="12"/>
  <c r="F144" i="12" s="1"/>
  <c r="E152" i="12"/>
  <c r="F152" i="12" s="1"/>
  <c r="E3" i="12"/>
  <c r="F3" i="12" s="1"/>
  <c r="E11" i="12"/>
  <c r="F11" i="12" s="1"/>
  <c r="E19" i="12"/>
  <c r="F19" i="12" s="1"/>
  <c r="E27" i="12"/>
  <c r="F27" i="12" s="1"/>
  <c r="E35" i="12"/>
  <c r="F35" i="12" s="1"/>
  <c r="E43" i="12"/>
  <c r="F43" i="12" s="1"/>
  <c r="E51" i="12"/>
  <c r="F51" i="12" s="1"/>
  <c r="E59" i="12"/>
  <c r="F59" i="12" s="1"/>
  <c r="E67" i="12"/>
  <c r="F67" i="12" s="1"/>
  <c r="E75" i="12"/>
  <c r="F75" i="12" s="1"/>
  <c r="E83" i="12"/>
  <c r="F83" i="12" s="1"/>
  <c r="E91" i="12"/>
  <c r="F91" i="12" s="1"/>
  <c r="E99" i="12"/>
  <c r="F99" i="12" s="1"/>
  <c r="E107" i="12"/>
  <c r="F107" i="12" s="1"/>
  <c r="E115" i="12"/>
  <c r="F115" i="12" s="1"/>
  <c r="E123" i="12"/>
  <c r="F123" i="12" s="1"/>
  <c r="E131" i="12"/>
  <c r="F131" i="12" s="1"/>
  <c r="E139" i="12"/>
  <c r="F139" i="12" s="1"/>
  <c r="E147" i="12"/>
  <c r="F147" i="12" s="1"/>
  <c r="E155" i="12"/>
  <c r="F155" i="12" s="1"/>
  <c r="E6" i="12"/>
  <c r="F6" i="12" s="1"/>
  <c r="E14" i="12"/>
  <c r="F14" i="12" s="1"/>
  <c r="E22" i="12"/>
  <c r="F22" i="12" s="1"/>
  <c r="E30" i="12"/>
  <c r="F30" i="12" s="1"/>
  <c r="E38" i="12"/>
  <c r="F38" i="12" s="1"/>
  <c r="E46" i="12"/>
  <c r="F46" i="12" s="1"/>
  <c r="E54" i="12"/>
  <c r="F54" i="12" s="1"/>
  <c r="E62" i="12"/>
  <c r="F62" i="12" s="1"/>
  <c r="E70" i="12"/>
  <c r="F70" i="12" s="1"/>
  <c r="E78" i="12"/>
  <c r="F78" i="12" s="1"/>
  <c r="E86" i="12"/>
  <c r="F86" i="12" s="1"/>
  <c r="E94" i="12"/>
  <c r="F94" i="12" s="1"/>
  <c r="E102" i="12"/>
  <c r="F102" i="12" s="1"/>
  <c r="E110" i="12"/>
  <c r="F110" i="12" s="1"/>
  <c r="E118" i="12"/>
  <c r="F118" i="12" s="1"/>
  <c r="E126" i="12"/>
  <c r="F126" i="12" s="1"/>
  <c r="E134" i="12"/>
  <c r="F134" i="12" s="1"/>
  <c r="E142" i="12"/>
  <c r="F142" i="12" s="1"/>
  <c r="E150" i="12"/>
  <c r="F150" i="12" s="1"/>
  <c r="E158" i="12"/>
  <c r="F158" i="12" s="1"/>
  <c r="E73" i="11"/>
  <c r="F73" i="11" s="1"/>
  <c r="E89" i="11"/>
  <c r="F89" i="11" s="1"/>
  <c r="E153" i="11"/>
  <c r="F153" i="11" s="1"/>
  <c r="E4" i="11"/>
  <c r="F4" i="11" s="1"/>
  <c r="E12" i="11"/>
  <c r="F12" i="11" s="1"/>
  <c r="E20" i="11"/>
  <c r="F20" i="11" s="1"/>
  <c r="E28" i="11"/>
  <c r="F28" i="11" s="1"/>
  <c r="E36" i="11"/>
  <c r="F36" i="11" s="1"/>
  <c r="E44" i="11"/>
  <c r="F44" i="11" s="1"/>
  <c r="E52" i="11"/>
  <c r="F52" i="11" s="1"/>
  <c r="E60" i="11"/>
  <c r="F60" i="11" s="1"/>
  <c r="E68" i="11"/>
  <c r="F68" i="11" s="1"/>
  <c r="E76" i="11"/>
  <c r="F76" i="11" s="1"/>
  <c r="E84" i="11"/>
  <c r="F84" i="11" s="1"/>
  <c r="E92" i="11"/>
  <c r="F92" i="11" s="1"/>
  <c r="E100" i="11"/>
  <c r="F100" i="11" s="1"/>
  <c r="E108" i="11"/>
  <c r="F108" i="11" s="1"/>
  <c r="E116" i="11"/>
  <c r="F116" i="11" s="1"/>
  <c r="E124" i="11"/>
  <c r="F124" i="11" s="1"/>
  <c r="E132" i="11"/>
  <c r="F132" i="11" s="1"/>
  <c r="E140" i="11"/>
  <c r="F140" i="11" s="1"/>
  <c r="E148" i="11"/>
  <c r="F148" i="11" s="1"/>
  <c r="E156" i="11"/>
  <c r="F156" i="11" s="1"/>
  <c r="E164" i="11"/>
  <c r="F164" i="11" s="1"/>
  <c r="E97" i="11"/>
  <c r="F97" i="11" s="1"/>
  <c r="E145" i="11"/>
  <c r="F145" i="11" s="1"/>
  <c r="E7" i="11"/>
  <c r="F7" i="11" s="1"/>
  <c r="E15" i="11"/>
  <c r="F15" i="11" s="1"/>
  <c r="E23" i="11"/>
  <c r="F23" i="11" s="1"/>
  <c r="E31" i="11"/>
  <c r="F31" i="11" s="1"/>
  <c r="E39" i="11"/>
  <c r="F39" i="11" s="1"/>
  <c r="E47" i="11"/>
  <c r="F47" i="11" s="1"/>
  <c r="E55" i="11"/>
  <c r="F55" i="11" s="1"/>
  <c r="E63" i="11"/>
  <c r="F63" i="11" s="1"/>
  <c r="E71" i="11"/>
  <c r="F71" i="11" s="1"/>
  <c r="E79" i="11"/>
  <c r="F79" i="11" s="1"/>
  <c r="E87" i="11"/>
  <c r="F87" i="11" s="1"/>
  <c r="E95" i="11"/>
  <c r="F95" i="11" s="1"/>
  <c r="E103" i="11"/>
  <c r="F103" i="11" s="1"/>
  <c r="E111" i="11"/>
  <c r="F111" i="11" s="1"/>
  <c r="E119" i="11"/>
  <c r="F119" i="11" s="1"/>
  <c r="E127" i="11"/>
  <c r="F127" i="11" s="1"/>
  <c r="E135" i="11"/>
  <c r="F135" i="11" s="1"/>
  <c r="E143" i="11"/>
  <c r="F143" i="11" s="1"/>
  <c r="E151" i="11"/>
  <c r="F151" i="11" s="1"/>
  <c r="E159" i="11"/>
  <c r="F159" i="11" s="1"/>
  <c r="E167" i="11"/>
  <c r="F167" i="11" s="1"/>
  <c r="E25" i="11"/>
  <c r="F25" i="11" s="1"/>
  <c r="E33" i="11"/>
  <c r="F33" i="11" s="1"/>
  <c r="E129" i="11"/>
  <c r="F129" i="11" s="1"/>
  <c r="E137" i="11"/>
  <c r="F137" i="11" s="1"/>
  <c r="E161" i="11"/>
  <c r="F161" i="11" s="1"/>
  <c r="E169" i="11"/>
  <c r="F169" i="11" s="1"/>
  <c r="E2" i="11"/>
  <c r="F2" i="11" s="1"/>
  <c r="E10" i="11"/>
  <c r="F10" i="11" s="1"/>
  <c r="E18" i="11"/>
  <c r="F18" i="11" s="1"/>
  <c r="E26" i="11"/>
  <c r="F26" i="11" s="1"/>
  <c r="E34" i="11"/>
  <c r="F34" i="11" s="1"/>
  <c r="E42" i="11"/>
  <c r="F42" i="11" s="1"/>
  <c r="E50" i="11"/>
  <c r="F50" i="11" s="1"/>
  <c r="E58" i="11"/>
  <c r="F58" i="11" s="1"/>
  <c r="E66" i="11"/>
  <c r="F66" i="11" s="1"/>
  <c r="E74" i="11"/>
  <c r="F74" i="11" s="1"/>
  <c r="E82" i="11"/>
  <c r="F82" i="11" s="1"/>
  <c r="E90" i="11"/>
  <c r="F90" i="11" s="1"/>
  <c r="E98" i="11"/>
  <c r="F98" i="11" s="1"/>
  <c r="E106" i="11"/>
  <c r="F106" i="11" s="1"/>
  <c r="E114" i="11"/>
  <c r="F114" i="11" s="1"/>
  <c r="E122" i="11"/>
  <c r="F122" i="11" s="1"/>
  <c r="E130" i="11"/>
  <c r="F130" i="11" s="1"/>
  <c r="E138" i="11"/>
  <c r="F138" i="11" s="1"/>
  <c r="E146" i="11"/>
  <c r="F146" i="11" s="1"/>
  <c r="E154" i="11"/>
  <c r="F154" i="11" s="1"/>
  <c r="E162" i="11"/>
  <c r="F162" i="11" s="1"/>
  <c r="E170" i="11"/>
  <c r="F170" i="11" s="1"/>
  <c r="E17" i="11"/>
  <c r="F17" i="11" s="1"/>
  <c r="E105" i="11"/>
  <c r="F105" i="11" s="1"/>
  <c r="E121" i="11"/>
  <c r="F121" i="11" s="1"/>
  <c r="E5" i="11"/>
  <c r="F5" i="11" s="1"/>
  <c r="E13" i="11"/>
  <c r="F13" i="11" s="1"/>
  <c r="E21" i="11"/>
  <c r="F21" i="11" s="1"/>
  <c r="E29" i="11"/>
  <c r="F29" i="11" s="1"/>
  <c r="E37" i="11"/>
  <c r="F37" i="11" s="1"/>
  <c r="E45" i="11"/>
  <c r="F45" i="11" s="1"/>
  <c r="E53" i="11"/>
  <c r="F53" i="11" s="1"/>
  <c r="E61" i="11"/>
  <c r="F61" i="11" s="1"/>
  <c r="E69" i="11"/>
  <c r="F69" i="11" s="1"/>
  <c r="E77" i="11"/>
  <c r="F77" i="11" s="1"/>
  <c r="E85" i="11"/>
  <c r="F85" i="11" s="1"/>
  <c r="E93" i="11"/>
  <c r="F93" i="11" s="1"/>
  <c r="E101" i="11"/>
  <c r="F101" i="11" s="1"/>
  <c r="E109" i="11"/>
  <c r="F109" i="11" s="1"/>
  <c r="E117" i="11"/>
  <c r="F117" i="11" s="1"/>
  <c r="E125" i="11"/>
  <c r="F125" i="11" s="1"/>
  <c r="E133" i="11"/>
  <c r="F133" i="11" s="1"/>
  <c r="E141" i="11"/>
  <c r="F141" i="11" s="1"/>
  <c r="E149" i="11"/>
  <c r="F149" i="11" s="1"/>
  <c r="E157" i="11"/>
  <c r="F157" i="11" s="1"/>
  <c r="E165" i="11"/>
  <c r="F165" i="11" s="1"/>
  <c r="E9" i="11"/>
  <c r="F9" i="11" s="1"/>
  <c r="E41" i="11"/>
  <c r="F41" i="11" s="1"/>
  <c r="E8" i="11"/>
  <c r="F8" i="11" s="1"/>
  <c r="E16" i="11"/>
  <c r="F16" i="11" s="1"/>
  <c r="E24" i="11"/>
  <c r="F24" i="11" s="1"/>
  <c r="E32" i="11"/>
  <c r="F32" i="11" s="1"/>
  <c r="E40" i="11"/>
  <c r="F40" i="11" s="1"/>
  <c r="E48" i="11"/>
  <c r="F48" i="11" s="1"/>
  <c r="E56" i="11"/>
  <c r="F56" i="11" s="1"/>
  <c r="E64" i="11"/>
  <c r="F64" i="11" s="1"/>
  <c r="E72" i="11"/>
  <c r="F72" i="11" s="1"/>
  <c r="E80" i="11"/>
  <c r="F80" i="11" s="1"/>
  <c r="E88" i="11"/>
  <c r="F88" i="11" s="1"/>
  <c r="E96" i="11"/>
  <c r="F96" i="11" s="1"/>
  <c r="E104" i="11"/>
  <c r="F104" i="11" s="1"/>
  <c r="E112" i="11"/>
  <c r="F112" i="11" s="1"/>
  <c r="E120" i="11"/>
  <c r="F120" i="11" s="1"/>
  <c r="E128" i="11"/>
  <c r="F128" i="11" s="1"/>
  <c r="E136" i="11"/>
  <c r="F136" i="11" s="1"/>
  <c r="E144" i="11"/>
  <c r="F144" i="11" s="1"/>
  <c r="E152" i="11"/>
  <c r="F152" i="11" s="1"/>
  <c r="E160" i="11"/>
  <c r="F160" i="11" s="1"/>
  <c r="E168" i="11"/>
  <c r="F168" i="11" s="1"/>
  <c r="E49" i="11"/>
  <c r="F49" i="11" s="1"/>
  <c r="E57" i="11"/>
  <c r="F57" i="11" s="1"/>
  <c r="E81" i="11"/>
  <c r="F81" i="11" s="1"/>
  <c r="E3" i="11"/>
  <c r="F3" i="11" s="1"/>
  <c r="E11" i="11"/>
  <c r="F11" i="11" s="1"/>
  <c r="E19" i="11"/>
  <c r="F19" i="11" s="1"/>
  <c r="E27" i="11"/>
  <c r="F27" i="11" s="1"/>
  <c r="E35" i="11"/>
  <c r="F35" i="11" s="1"/>
  <c r="E43" i="11"/>
  <c r="F43" i="11" s="1"/>
  <c r="E51" i="11"/>
  <c r="F51" i="11" s="1"/>
  <c r="E59" i="11"/>
  <c r="F59" i="11" s="1"/>
  <c r="E67" i="11"/>
  <c r="F67" i="11" s="1"/>
  <c r="E75" i="11"/>
  <c r="F75" i="11" s="1"/>
  <c r="E83" i="11"/>
  <c r="F83" i="11" s="1"/>
  <c r="E91" i="11"/>
  <c r="F91" i="11" s="1"/>
  <c r="E99" i="11"/>
  <c r="F99" i="11" s="1"/>
  <c r="E107" i="11"/>
  <c r="F107" i="11" s="1"/>
  <c r="E115" i="11"/>
  <c r="F115" i="11" s="1"/>
  <c r="E123" i="11"/>
  <c r="F123" i="11" s="1"/>
  <c r="E131" i="11"/>
  <c r="F131" i="11" s="1"/>
  <c r="E139" i="11"/>
  <c r="F139" i="11" s="1"/>
  <c r="E147" i="11"/>
  <c r="F147" i="11" s="1"/>
  <c r="E155" i="11"/>
  <c r="F155" i="11" s="1"/>
  <c r="E163" i="11"/>
  <c r="F163" i="11" s="1"/>
  <c r="E171" i="11"/>
  <c r="F171" i="11" s="1"/>
  <c r="E65" i="11"/>
  <c r="F65" i="11" s="1"/>
  <c r="E113" i="11"/>
  <c r="F113" i="11" s="1"/>
  <c r="E6" i="11"/>
  <c r="F6" i="11" s="1"/>
  <c r="E14" i="11"/>
  <c r="F14" i="11" s="1"/>
  <c r="E22" i="11"/>
  <c r="F22" i="11" s="1"/>
  <c r="E30" i="11"/>
  <c r="F30" i="11" s="1"/>
  <c r="E38" i="11"/>
  <c r="F38" i="11" s="1"/>
  <c r="E46" i="11"/>
  <c r="F46" i="11" s="1"/>
  <c r="E54" i="11"/>
  <c r="F54" i="11" s="1"/>
  <c r="E62" i="11"/>
  <c r="F62" i="11" s="1"/>
  <c r="E70" i="11"/>
  <c r="F70" i="11" s="1"/>
  <c r="E78" i="11"/>
  <c r="F78" i="11" s="1"/>
  <c r="E86" i="11"/>
  <c r="F86" i="11" s="1"/>
  <c r="E94" i="11"/>
  <c r="F94" i="11" s="1"/>
  <c r="E102" i="11"/>
  <c r="F102" i="11" s="1"/>
  <c r="E110" i="11"/>
  <c r="F110" i="11" s="1"/>
  <c r="E118" i="11"/>
  <c r="F118" i="11" s="1"/>
  <c r="E126" i="11"/>
  <c r="F126" i="11" s="1"/>
  <c r="E134" i="11"/>
  <c r="F134" i="11" s="1"/>
  <c r="E142" i="11"/>
  <c r="F142" i="11" s="1"/>
  <c r="E150" i="11"/>
  <c r="F150" i="11" s="1"/>
  <c r="E158" i="11"/>
  <c r="F158" i="11" s="1"/>
  <c r="E166" i="11"/>
  <c r="F166" i="11" s="1"/>
  <c r="E9" i="10"/>
  <c r="F9" i="10" s="1"/>
  <c r="E73" i="10"/>
  <c r="F73" i="10" s="1"/>
  <c r="E137" i="10"/>
  <c r="F137" i="10" s="1"/>
  <c r="E17" i="10"/>
  <c r="F17" i="10" s="1"/>
  <c r="E81" i="10"/>
  <c r="F81" i="10" s="1"/>
  <c r="E145" i="10"/>
  <c r="F145" i="10" s="1"/>
  <c r="E25" i="10"/>
  <c r="F25" i="10" s="1"/>
  <c r="E89" i="10"/>
  <c r="F89" i="10" s="1"/>
  <c r="E153" i="10"/>
  <c r="F153" i="10" s="1"/>
  <c r="E33" i="10"/>
  <c r="F33" i="10" s="1"/>
  <c r="E97" i="10"/>
  <c r="F97" i="10" s="1"/>
  <c r="E161" i="10"/>
  <c r="F161" i="10" s="1"/>
  <c r="E41" i="10"/>
  <c r="F41" i="10" s="1"/>
  <c r="E105" i="10"/>
  <c r="F105" i="10" s="1"/>
  <c r="E169" i="10"/>
  <c r="F169" i="10" s="1"/>
  <c r="E49" i="10"/>
  <c r="F49" i="10" s="1"/>
  <c r="E113" i="10"/>
  <c r="F113" i="10" s="1"/>
  <c r="E57" i="10"/>
  <c r="F57" i="10" s="1"/>
  <c r="E121" i="10"/>
  <c r="F121" i="10" s="1"/>
  <c r="E65" i="10"/>
  <c r="F65" i="10" s="1"/>
  <c r="E129" i="10"/>
  <c r="F129" i="10" s="1"/>
  <c r="E4" i="10"/>
  <c r="F4" i="10" s="1"/>
  <c r="E12" i="10"/>
  <c r="F12" i="10" s="1"/>
  <c r="E20" i="10"/>
  <c r="F20" i="10" s="1"/>
  <c r="E28" i="10"/>
  <c r="F28" i="10" s="1"/>
  <c r="E36" i="10"/>
  <c r="F36" i="10" s="1"/>
  <c r="E44" i="10"/>
  <c r="F44" i="10" s="1"/>
  <c r="E52" i="10"/>
  <c r="F52" i="10" s="1"/>
  <c r="E60" i="10"/>
  <c r="F60" i="10" s="1"/>
  <c r="E68" i="10"/>
  <c r="F68" i="10" s="1"/>
  <c r="E76" i="10"/>
  <c r="F76" i="10" s="1"/>
  <c r="E84" i="10"/>
  <c r="F84" i="10" s="1"/>
  <c r="E92" i="10"/>
  <c r="F92" i="10" s="1"/>
  <c r="E100" i="10"/>
  <c r="F100" i="10" s="1"/>
  <c r="E108" i="10"/>
  <c r="F108" i="10" s="1"/>
  <c r="E116" i="10"/>
  <c r="F116" i="10" s="1"/>
  <c r="E124" i="10"/>
  <c r="F124" i="10" s="1"/>
  <c r="E132" i="10"/>
  <c r="F132" i="10" s="1"/>
  <c r="E140" i="10"/>
  <c r="F140" i="10" s="1"/>
  <c r="E148" i="10"/>
  <c r="F148" i="10" s="1"/>
  <c r="E156" i="10"/>
  <c r="F156" i="10" s="1"/>
  <c r="E164" i="10"/>
  <c r="F164" i="10" s="1"/>
  <c r="E7" i="10"/>
  <c r="F7" i="10" s="1"/>
  <c r="E15" i="10"/>
  <c r="F15" i="10" s="1"/>
  <c r="E23" i="10"/>
  <c r="F23" i="10" s="1"/>
  <c r="E31" i="10"/>
  <c r="F31" i="10" s="1"/>
  <c r="E39" i="10"/>
  <c r="F39" i="10" s="1"/>
  <c r="E47" i="10"/>
  <c r="F47" i="10" s="1"/>
  <c r="E55" i="10"/>
  <c r="F55" i="10" s="1"/>
  <c r="E63" i="10"/>
  <c r="F63" i="10" s="1"/>
  <c r="E71" i="10"/>
  <c r="F71" i="10" s="1"/>
  <c r="E79" i="10"/>
  <c r="F79" i="10" s="1"/>
  <c r="E87" i="10"/>
  <c r="F87" i="10" s="1"/>
  <c r="E95" i="10"/>
  <c r="F95" i="10" s="1"/>
  <c r="E103" i="10"/>
  <c r="F103" i="10" s="1"/>
  <c r="E111" i="10"/>
  <c r="F111" i="10" s="1"/>
  <c r="E119" i="10"/>
  <c r="F119" i="10" s="1"/>
  <c r="E127" i="10"/>
  <c r="F127" i="10" s="1"/>
  <c r="E135" i="10"/>
  <c r="F135" i="10" s="1"/>
  <c r="E143" i="10"/>
  <c r="F143" i="10" s="1"/>
  <c r="E151" i="10"/>
  <c r="F151" i="10" s="1"/>
  <c r="E159" i="10"/>
  <c r="F159" i="10" s="1"/>
  <c r="E167" i="10"/>
  <c r="F167" i="10" s="1"/>
  <c r="E2" i="10"/>
  <c r="F2" i="10" s="1"/>
  <c r="E10" i="10"/>
  <c r="F10" i="10" s="1"/>
  <c r="E18" i="10"/>
  <c r="F18" i="10" s="1"/>
  <c r="E26" i="10"/>
  <c r="F26" i="10" s="1"/>
  <c r="E34" i="10"/>
  <c r="F34" i="10" s="1"/>
  <c r="E42" i="10"/>
  <c r="F42" i="10" s="1"/>
  <c r="E50" i="10"/>
  <c r="F50" i="10" s="1"/>
  <c r="E58" i="10"/>
  <c r="F58" i="10" s="1"/>
  <c r="E66" i="10"/>
  <c r="F66" i="10" s="1"/>
  <c r="E74" i="10"/>
  <c r="F74" i="10" s="1"/>
  <c r="E82" i="10"/>
  <c r="F82" i="10" s="1"/>
  <c r="E90" i="10"/>
  <c r="F90" i="10" s="1"/>
  <c r="E98" i="10"/>
  <c r="F98" i="10" s="1"/>
  <c r="E106" i="10"/>
  <c r="F106" i="10" s="1"/>
  <c r="E114" i="10"/>
  <c r="F114" i="10" s="1"/>
  <c r="E122" i="10"/>
  <c r="F122" i="10" s="1"/>
  <c r="E130" i="10"/>
  <c r="F130" i="10" s="1"/>
  <c r="E138" i="10"/>
  <c r="F138" i="10" s="1"/>
  <c r="E146" i="10"/>
  <c r="F146" i="10" s="1"/>
  <c r="E154" i="10"/>
  <c r="F154" i="10" s="1"/>
  <c r="E162" i="10"/>
  <c r="F162" i="10" s="1"/>
  <c r="E170" i="10"/>
  <c r="F170" i="10" s="1"/>
  <c r="E5" i="10"/>
  <c r="F5" i="10" s="1"/>
  <c r="E13" i="10"/>
  <c r="F13" i="10" s="1"/>
  <c r="E21" i="10"/>
  <c r="F21" i="10" s="1"/>
  <c r="E29" i="10"/>
  <c r="F29" i="10" s="1"/>
  <c r="E37" i="10"/>
  <c r="F37" i="10" s="1"/>
  <c r="E45" i="10"/>
  <c r="F45" i="10" s="1"/>
  <c r="E53" i="10"/>
  <c r="F53" i="10" s="1"/>
  <c r="E61" i="10"/>
  <c r="F61" i="10" s="1"/>
  <c r="E69" i="10"/>
  <c r="F69" i="10" s="1"/>
  <c r="E77" i="10"/>
  <c r="F77" i="10" s="1"/>
  <c r="E85" i="10"/>
  <c r="F85" i="10" s="1"/>
  <c r="E93" i="10"/>
  <c r="F93" i="10" s="1"/>
  <c r="E101" i="10"/>
  <c r="F101" i="10" s="1"/>
  <c r="E109" i="10"/>
  <c r="F109" i="10" s="1"/>
  <c r="E117" i="10"/>
  <c r="F117" i="10" s="1"/>
  <c r="E125" i="10"/>
  <c r="F125" i="10" s="1"/>
  <c r="E133" i="10"/>
  <c r="F133" i="10" s="1"/>
  <c r="E141" i="10"/>
  <c r="F141" i="10" s="1"/>
  <c r="E149" i="10"/>
  <c r="F149" i="10" s="1"/>
  <c r="E157" i="10"/>
  <c r="F157" i="10" s="1"/>
  <c r="E165" i="10"/>
  <c r="F165" i="10" s="1"/>
  <c r="E8" i="10"/>
  <c r="F8" i="10" s="1"/>
  <c r="E16" i="10"/>
  <c r="F16" i="10" s="1"/>
  <c r="E24" i="10"/>
  <c r="F24" i="10" s="1"/>
  <c r="E32" i="10"/>
  <c r="F32" i="10" s="1"/>
  <c r="E40" i="10"/>
  <c r="F40" i="10" s="1"/>
  <c r="E48" i="10"/>
  <c r="F48" i="10" s="1"/>
  <c r="E56" i="10"/>
  <c r="F56" i="10" s="1"/>
  <c r="E64" i="10"/>
  <c r="F64" i="10" s="1"/>
  <c r="E72" i="10"/>
  <c r="F72" i="10" s="1"/>
  <c r="E80" i="10"/>
  <c r="F80" i="10" s="1"/>
  <c r="E88" i="10"/>
  <c r="F88" i="10" s="1"/>
  <c r="E96" i="10"/>
  <c r="F96" i="10" s="1"/>
  <c r="E104" i="10"/>
  <c r="F104" i="10" s="1"/>
  <c r="E112" i="10"/>
  <c r="F112" i="10" s="1"/>
  <c r="E120" i="10"/>
  <c r="F120" i="10" s="1"/>
  <c r="E128" i="10"/>
  <c r="F128" i="10" s="1"/>
  <c r="E136" i="10"/>
  <c r="F136" i="10" s="1"/>
  <c r="E144" i="10"/>
  <c r="F144" i="10" s="1"/>
  <c r="E152" i="10"/>
  <c r="F152" i="10" s="1"/>
  <c r="E160" i="10"/>
  <c r="F160" i="10" s="1"/>
  <c r="E168" i="10"/>
  <c r="F168" i="10" s="1"/>
  <c r="E3" i="10"/>
  <c r="F3" i="10" s="1"/>
  <c r="E11" i="10"/>
  <c r="F11" i="10" s="1"/>
  <c r="E19" i="10"/>
  <c r="F19" i="10" s="1"/>
  <c r="E27" i="10"/>
  <c r="F27" i="10" s="1"/>
  <c r="E35" i="10"/>
  <c r="F35" i="10" s="1"/>
  <c r="E43" i="10"/>
  <c r="F43" i="10" s="1"/>
  <c r="E51" i="10"/>
  <c r="F51" i="10" s="1"/>
  <c r="E59" i="10"/>
  <c r="F59" i="10" s="1"/>
  <c r="E67" i="10"/>
  <c r="F67" i="10" s="1"/>
  <c r="E75" i="10"/>
  <c r="F75" i="10" s="1"/>
  <c r="E83" i="10"/>
  <c r="F83" i="10" s="1"/>
  <c r="E91" i="10"/>
  <c r="F91" i="10" s="1"/>
  <c r="E99" i="10"/>
  <c r="F99" i="10" s="1"/>
  <c r="E107" i="10"/>
  <c r="F107" i="10" s="1"/>
  <c r="E115" i="10"/>
  <c r="F115" i="10" s="1"/>
  <c r="E123" i="10"/>
  <c r="F123" i="10" s="1"/>
  <c r="E131" i="10"/>
  <c r="F131" i="10" s="1"/>
  <c r="E139" i="10"/>
  <c r="F139" i="10" s="1"/>
  <c r="E147" i="10"/>
  <c r="F147" i="10" s="1"/>
  <c r="E155" i="10"/>
  <c r="F155" i="10" s="1"/>
  <c r="E163" i="10"/>
  <c r="F163" i="10" s="1"/>
  <c r="E171" i="10"/>
  <c r="F171" i="10" s="1"/>
  <c r="E6" i="10"/>
  <c r="F6" i="10" s="1"/>
  <c r="E14" i="10"/>
  <c r="F14" i="10" s="1"/>
  <c r="E22" i="10"/>
  <c r="F22" i="10" s="1"/>
  <c r="E30" i="10"/>
  <c r="F30" i="10" s="1"/>
  <c r="E38" i="10"/>
  <c r="F38" i="10" s="1"/>
  <c r="E46" i="10"/>
  <c r="F46" i="10" s="1"/>
  <c r="E54" i="10"/>
  <c r="F54" i="10" s="1"/>
  <c r="E62" i="10"/>
  <c r="F62" i="10" s="1"/>
  <c r="E70" i="10"/>
  <c r="F70" i="10" s="1"/>
  <c r="E78" i="10"/>
  <c r="F78" i="10" s="1"/>
  <c r="E86" i="10"/>
  <c r="F86" i="10" s="1"/>
  <c r="E94" i="10"/>
  <c r="F94" i="10" s="1"/>
  <c r="E102" i="10"/>
  <c r="F102" i="10" s="1"/>
  <c r="E110" i="10"/>
  <c r="F110" i="10" s="1"/>
  <c r="E118" i="10"/>
  <c r="F118" i="10" s="1"/>
  <c r="E126" i="10"/>
  <c r="F126" i="10" s="1"/>
  <c r="E134" i="10"/>
  <c r="F134" i="10" s="1"/>
  <c r="E142" i="10"/>
  <c r="F142" i="10" s="1"/>
  <c r="E150" i="10"/>
  <c r="F150" i="10" s="1"/>
  <c r="E158" i="10"/>
  <c r="F158" i="10" s="1"/>
  <c r="E166" i="10"/>
  <c r="F166" i="10" s="1"/>
  <c r="E9" i="9"/>
  <c r="F9" i="9" s="1"/>
  <c r="E65" i="9"/>
  <c r="F65" i="9" s="1"/>
  <c r="E129" i="9"/>
  <c r="F129" i="9" s="1"/>
  <c r="E73" i="9"/>
  <c r="F73" i="9" s="1"/>
  <c r="E17" i="9"/>
  <c r="F17" i="9" s="1"/>
  <c r="E81" i="9"/>
  <c r="F81" i="9" s="1"/>
  <c r="E145" i="9"/>
  <c r="F145" i="9" s="1"/>
  <c r="E137" i="9"/>
  <c r="F137" i="9" s="1"/>
  <c r="E25" i="9"/>
  <c r="F25" i="9" s="1"/>
  <c r="E89" i="9"/>
  <c r="F89" i="9" s="1"/>
  <c r="E153" i="9"/>
  <c r="F153" i="9" s="1"/>
  <c r="E41" i="9"/>
  <c r="F41" i="9" s="1"/>
  <c r="E105" i="9"/>
  <c r="F105" i="9" s="1"/>
  <c r="E169" i="9"/>
  <c r="F169" i="9" s="1"/>
  <c r="E97" i="9"/>
  <c r="F97" i="9" s="1"/>
  <c r="E161" i="9"/>
  <c r="F161" i="9" s="1"/>
  <c r="E49" i="9"/>
  <c r="F49" i="9" s="1"/>
  <c r="E113" i="9"/>
  <c r="F113" i="9" s="1"/>
  <c r="E33" i="9"/>
  <c r="F33" i="9" s="1"/>
  <c r="E57" i="9"/>
  <c r="F57" i="9" s="1"/>
  <c r="E121" i="9"/>
  <c r="F121" i="9" s="1"/>
  <c r="E4" i="9"/>
  <c r="F4" i="9" s="1"/>
  <c r="E12" i="9"/>
  <c r="F12" i="9" s="1"/>
  <c r="E20" i="9"/>
  <c r="F20" i="9" s="1"/>
  <c r="E28" i="9"/>
  <c r="F28" i="9" s="1"/>
  <c r="E36" i="9"/>
  <c r="F36" i="9" s="1"/>
  <c r="E44" i="9"/>
  <c r="F44" i="9" s="1"/>
  <c r="E52" i="9"/>
  <c r="F52" i="9" s="1"/>
  <c r="E60" i="9"/>
  <c r="F60" i="9" s="1"/>
  <c r="E68" i="9"/>
  <c r="F68" i="9" s="1"/>
  <c r="E76" i="9"/>
  <c r="F76" i="9" s="1"/>
  <c r="E84" i="9"/>
  <c r="F84" i="9" s="1"/>
  <c r="E92" i="9"/>
  <c r="F92" i="9" s="1"/>
  <c r="E100" i="9"/>
  <c r="F100" i="9" s="1"/>
  <c r="E108" i="9"/>
  <c r="F108" i="9" s="1"/>
  <c r="E116" i="9"/>
  <c r="F116" i="9" s="1"/>
  <c r="E124" i="9"/>
  <c r="F124" i="9" s="1"/>
  <c r="E132" i="9"/>
  <c r="F132" i="9" s="1"/>
  <c r="E140" i="9"/>
  <c r="F140" i="9" s="1"/>
  <c r="E148" i="9"/>
  <c r="F148" i="9" s="1"/>
  <c r="E156" i="9"/>
  <c r="F156" i="9" s="1"/>
  <c r="E164" i="9"/>
  <c r="F164" i="9" s="1"/>
  <c r="E7" i="9"/>
  <c r="F7" i="9" s="1"/>
  <c r="E15" i="9"/>
  <c r="F15" i="9" s="1"/>
  <c r="E23" i="9"/>
  <c r="F23" i="9" s="1"/>
  <c r="E31" i="9"/>
  <c r="F31" i="9" s="1"/>
  <c r="E39" i="9"/>
  <c r="F39" i="9" s="1"/>
  <c r="E47" i="9"/>
  <c r="F47" i="9" s="1"/>
  <c r="E55" i="9"/>
  <c r="F55" i="9" s="1"/>
  <c r="E63" i="9"/>
  <c r="F63" i="9" s="1"/>
  <c r="E71" i="9"/>
  <c r="F71" i="9" s="1"/>
  <c r="E79" i="9"/>
  <c r="F79" i="9" s="1"/>
  <c r="E87" i="9"/>
  <c r="F87" i="9" s="1"/>
  <c r="E95" i="9"/>
  <c r="F95" i="9" s="1"/>
  <c r="E103" i="9"/>
  <c r="F103" i="9" s="1"/>
  <c r="E111" i="9"/>
  <c r="F111" i="9" s="1"/>
  <c r="E119" i="9"/>
  <c r="F119" i="9" s="1"/>
  <c r="E127" i="9"/>
  <c r="F127" i="9" s="1"/>
  <c r="E135" i="9"/>
  <c r="F135" i="9" s="1"/>
  <c r="E143" i="9"/>
  <c r="F143" i="9" s="1"/>
  <c r="E151" i="9"/>
  <c r="F151" i="9" s="1"/>
  <c r="E159" i="9"/>
  <c r="F159" i="9" s="1"/>
  <c r="E167" i="9"/>
  <c r="F167" i="9" s="1"/>
  <c r="E2" i="9"/>
  <c r="F2" i="9" s="1"/>
  <c r="E10" i="9"/>
  <c r="F10" i="9" s="1"/>
  <c r="E18" i="9"/>
  <c r="F18" i="9" s="1"/>
  <c r="E26" i="9"/>
  <c r="F26" i="9" s="1"/>
  <c r="E34" i="9"/>
  <c r="F34" i="9" s="1"/>
  <c r="E42" i="9"/>
  <c r="F42" i="9" s="1"/>
  <c r="E50" i="9"/>
  <c r="F50" i="9" s="1"/>
  <c r="E58" i="9"/>
  <c r="F58" i="9" s="1"/>
  <c r="E66" i="9"/>
  <c r="F66" i="9" s="1"/>
  <c r="E74" i="9"/>
  <c r="F74" i="9" s="1"/>
  <c r="E82" i="9"/>
  <c r="F82" i="9" s="1"/>
  <c r="E90" i="9"/>
  <c r="F90" i="9" s="1"/>
  <c r="E98" i="9"/>
  <c r="F98" i="9" s="1"/>
  <c r="E106" i="9"/>
  <c r="F106" i="9" s="1"/>
  <c r="E114" i="9"/>
  <c r="F114" i="9" s="1"/>
  <c r="E122" i="9"/>
  <c r="F122" i="9" s="1"/>
  <c r="E130" i="9"/>
  <c r="F130" i="9" s="1"/>
  <c r="E138" i="9"/>
  <c r="F138" i="9" s="1"/>
  <c r="E146" i="9"/>
  <c r="F146" i="9" s="1"/>
  <c r="E154" i="9"/>
  <c r="F154" i="9" s="1"/>
  <c r="E162" i="9"/>
  <c r="F162" i="9" s="1"/>
  <c r="E170" i="9"/>
  <c r="F170" i="9" s="1"/>
  <c r="E5" i="9"/>
  <c r="F5" i="9" s="1"/>
  <c r="E13" i="9"/>
  <c r="F13" i="9" s="1"/>
  <c r="E21" i="9"/>
  <c r="F21" i="9" s="1"/>
  <c r="E29" i="9"/>
  <c r="F29" i="9" s="1"/>
  <c r="E37" i="9"/>
  <c r="F37" i="9" s="1"/>
  <c r="E45" i="9"/>
  <c r="F45" i="9" s="1"/>
  <c r="E53" i="9"/>
  <c r="F53" i="9" s="1"/>
  <c r="E61" i="9"/>
  <c r="F61" i="9" s="1"/>
  <c r="E69" i="9"/>
  <c r="F69" i="9" s="1"/>
  <c r="E77" i="9"/>
  <c r="F77" i="9" s="1"/>
  <c r="E85" i="9"/>
  <c r="F85" i="9" s="1"/>
  <c r="E93" i="9"/>
  <c r="F93" i="9" s="1"/>
  <c r="E101" i="9"/>
  <c r="F101" i="9" s="1"/>
  <c r="E109" i="9"/>
  <c r="F109" i="9" s="1"/>
  <c r="E117" i="9"/>
  <c r="F117" i="9" s="1"/>
  <c r="E125" i="9"/>
  <c r="F125" i="9" s="1"/>
  <c r="E133" i="9"/>
  <c r="F133" i="9" s="1"/>
  <c r="E141" i="9"/>
  <c r="F141" i="9" s="1"/>
  <c r="E149" i="9"/>
  <c r="F149" i="9" s="1"/>
  <c r="E157" i="9"/>
  <c r="F157" i="9" s="1"/>
  <c r="E165" i="9"/>
  <c r="F165" i="9" s="1"/>
  <c r="E8" i="9"/>
  <c r="F8" i="9" s="1"/>
  <c r="E16" i="9"/>
  <c r="F16" i="9" s="1"/>
  <c r="E24" i="9"/>
  <c r="F24" i="9" s="1"/>
  <c r="E32" i="9"/>
  <c r="F32" i="9" s="1"/>
  <c r="E40" i="9"/>
  <c r="F40" i="9" s="1"/>
  <c r="E48" i="9"/>
  <c r="F48" i="9" s="1"/>
  <c r="E56" i="9"/>
  <c r="F56" i="9" s="1"/>
  <c r="E64" i="9"/>
  <c r="F64" i="9" s="1"/>
  <c r="E72" i="9"/>
  <c r="F72" i="9" s="1"/>
  <c r="E80" i="9"/>
  <c r="F80" i="9" s="1"/>
  <c r="E88" i="9"/>
  <c r="F88" i="9" s="1"/>
  <c r="E96" i="9"/>
  <c r="F96" i="9" s="1"/>
  <c r="E104" i="9"/>
  <c r="F104" i="9" s="1"/>
  <c r="E112" i="9"/>
  <c r="F112" i="9" s="1"/>
  <c r="E120" i="9"/>
  <c r="F120" i="9" s="1"/>
  <c r="E128" i="9"/>
  <c r="F128" i="9" s="1"/>
  <c r="E136" i="9"/>
  <c r="F136" i="9" s="1"/>
  <c r="E144" i="9"/>
  <c r="F144" i="9" s="1"/>
  <c r="E152" i="9"/>
  <c r="F152" i="9" s="1"/>
  <c r="E160" i="9"/>
  <c r="F160" i="9" s="1"/>
  <c r="E168" i="9"/>
  <c r="F168" i="9" s="1"/>
  <c r="E3" i="9"/>
  <c r="F3" i="9" s="1"/>
  <c r="E11" i="9"/>
  <c r="F11" i="9" s="1"/>
  <c r="E19" i="9"/>
  <c r="F19" i="9" s="1"/>
  <c r="E27" i="9"/>
  <c r="F27" i="9" s="1"/>
  <c r="E35" i="9"/>
  <c r="F35" i="9" s="1"/>
  <c r="E43" i="9"/>
  <c r="F43" i="9" s="1"/>
  <c r="E51" i="9"/>
  <c r="F51" i="9" s="1"/>
  <c r="E59" i="9"/>
  <c r="F59" i="9" s="1"/>
  <c r="E67" i="9"/>
  <c r="F67" i="9" s="1"/>
  <c r="E75" i="9"/>
  <c r="F75" i="9" s="1"/>
  <c r="E83" i="9"/>
  <c r="F83" i="9" s="1"/>
  <c r="E91" i="9"/>
  <c r="F91" i="9" s="1"/>
  <c r="E99" i="9"/>
  <c r="F99" i="9" s="1"/>
  <c r="E107" i="9"/>
  <c r="F107" i="9" s="1"/>
  <c r="E115" i="9"/>
  <c r="F115" i="9" s="1"/>
  <c r="E123" i="9"/>
  <c r="F123" i="9" s="1"/>
  <c r="E131" i="9"/>
  <c r="F131" i="9" s="1"/>
  <c r="E139" i="9"/>
  <c r="F139" i="9" s="1"/>
  <c r="E147" i="9"/>
  <c r="F147" i="9" s="1"/>
  <c r="E155" i="9"/>
  <c r="F155" i="9" s="1"/>
  <c r="E163" i="9"/>
  <c r="F163" i="9" s="1"/>
  <c r="E171" i="9"/>
  <c r="F171" i="9" s="1"/>
  <c r="E6" i="9"/>
  <c r="F6" i="9" s="1"/>
  <c r="E14" i="9"/>
  <c r="F14" i="9" s="1"/>
  <c r="E22" i="9"/>
  <c r="F22" i="9" s="1"/>
  <c r="E30" i="9"/>
  <c r="F30" i="9" s="1"/>
  <c r="E38" i="9"/>
  <c r="F38" i="9" s="1"/>
  <c r="E46" i="9"/>
  <c r="F46" i="9" s="1"/>
  <c r="E54" i="9"/>
  <c r="F54" i="9" s="1"/>
  <c r="E62" i="9"/>
  <c r="F62" i="9" s="1"/>
  <c r="E70" i="9"/>
  <c r="F70" i="9" s="1"/>
  <c r="E78" i="9"/>
  <c r="F78" i="9" s="1"/>
  <c r="E86" i="9"/>
  <c r="F86" i="9" s="1"/>
  <c r="E94" i="9"/>
  <c r="F94" i="9" s="1"/>
  <c r="E102" i="9"/>
  <c r="F102" i="9" s="1"/>
  <c r="E110" i="9"/>
  <c r="F110" i="9" s="1"/>
  <c r="E118" i="9"/>
  <c r="F118" i="9" s="1"/>
  <c r="E126" i="9"/>
  <c r="F126" i="9" s="1"/>
  <c r="E134" i="9"/>
  <c r="F134" i="9" s="1"/>
  <c r="E142" i="9"/>
  <c r="F142" i="9" s="1"/>
  <c r="E150" i="9"/>
  <c r="F150" i="9" s="1"/>
  <c r="E158" i="9"/>
  <c r="F158" i="9" s="1"/>
  <c r="E166" i="9"/>
  <c r="F166" i="9" s="1"/>
  <c r="E65" i="8"/>
  <c r="F65" i="8" s="1"/>
  <c r="E112" i="8"/>
  <c r="F112" i="8" s="1"/>
  <c r="E59" i="8"/>
  <c r="F59" i="8" s="1"/>
  <c r="E91" i="8"/>
  <c r="F91" i="8" s="1"/>
  <c r="E129" i="8"/>
  <c r="F129" i="8" s="1"/>
  <c r="E176" i="8"/>
  <c r="F176" i="8" s="1"/>
  <c r="E48" i="8"/>
  <c r="F48" i="8" s="1"/>
  <c r="E123" i="8"/>
  <c r="F123" i="8" s="1"/>
  <c r="E257" i="8"/>
  <c r="F257" i="8" s="1"/>
  <c r="E8" i="8"/>
  <c r="F8" i="8" s="1"/>
  <c r="E19" i="8"/>
  <c r="F19" i="8" s="1"/>
  <c r="E25" i="8"/>
  <c r="F25" i="8" s="1"/>
  <c r="E72" i="8"/>
  <c r="F72" i="8" s="1"/>
  <c r="E83" i="8"/>
  <c r="F83" i="8" s="1"/>
  <c r="E89" i="8"/>
  <c r="F89" i="8" s="1"/>
  <c r="E136" i="8"/>
  <c r="F136" i="8" s="1"/>
  <c r="E147" i="8"/>
  <c r="F147" i="8" s="1"/>
  <c r="E153" i="8"/>
  <c r="F153" i="8" s="1"/>
  <c r="E187" i="8"/>
  <c r="F187" i="8" s="1"/>
  <c r="E203" i="8"/>
  <c r="F203" i="8" s="1"/>
  <c r="E219" i="8"/>
  <c r="F219" i="8" s="1"/>
  <c r="E251" i="8"/>
  <c r="F251" i="8" s="1"/>
  <c r="E32" i="8"/>
  <c r="F32" i="8" s="1"/>
  <c r="E43" i="8"/>
  <c r="F43" i="8" s="1"/>
  <c r="E49" i="8"/>
  <c r="F49" i="8" s="1"/>
  <c r="E96" i="8"/>
  <c r="F96" i="8" s="1"/>
  <c r="E107" i="8"/>
  <c r="F107" i="8" s="1"/>
  <c r="E113" i="8"/>
  <c r="F113" i="8" s="1"/>
  <c r="E160" i="8"/>
  <c r="F160" i="8" s="1"/>
  <c r="E171" i="8"/>
  <c r="F171" i="8" s="1"/>
  <c r="E177" i="8"/>
  <c r="F177" i="8" s="1"/>
  <c r="E193" i="8"/>
  <c r="F193" i="8" s="1"/>
  <c r="E209" i="8"/>
  <c r="F209" i="8" s="1"/>
  <c r="E225" i="8"/>
  <c r="F225" i="8" s="1"/>
  <c r="E3" i="8"/>
  <c r="F3" i="8" s="1"/>
  <c r="E9" i="8"/>
  <c r="F9" i="8" s="1"/>
  <c r="E56" i="8"/>
  <c r="F56" i="8" s="1"/>
  <c r="E67" i="8"/>
  <c r="F67" i="8" s="1"/>
  <c r="E73" i="8"/>
  <c r="F73" i="8" s="1"/>
  <c r="E120" i="8"/>
  <c r="F120" i="8" s="1"/>
  <c r="E131" i="8"/>
  <c r="F131" i="8" s="1"/>
  <c r="E137" i="8"/>
  <c r="F137" i="8" s="1"/>
  <c r="E184" i="8"/>
  <c r="F184" i="8" s="1"/>
  <c r="E200" i="8"/>
  <c r="F200" i="8" s="1"/>
  <c r="E216" i="8"/>
  <c r="F216" i="8" s="1"/>
  <c r="E40" i="8"/>
  <c r="F40" i="8" s="1"/>
  <c r="E51" i="8"/>
  <c r="F51" i="8" s="1"/>
  <c r="E57" i="8"/>
  <c r="F57" i="8" s="1"/>
  <c r="E104" i="8"/>
  <c r="F104" i="8" s="1"/>
  <c r="E115" i="8"/>
  <c r="F115" i="8" s="1"/>
  <c r="E121" i="8"/>
  <c r="F121" i="8" s="1"/>
  <c r="E168" i="8"/>
  <c r="F168" i="8" s="1"/>
  <c r="E179" i="8"/>
  <c r="F179" i="8" s="1"/>
  <c r="E195" i="8"/>
  <c r="F195" i="8" s="1"/>
  <c r="E211" i="8"/>
  <c r="F211" i="8" s="1"/>
  <c r="E227" i="8"/>
  <c r="F227" i="8" s="1"/>
  <c r="E241" i="8"/>
  <c r="F241" i="8" s="1"/>
  <c r="E16" i="8"/>
  <c r="F16" i="8" s="1"/>
  <c r="E27" i="8"/>
  <c r="F27" i="8" s="1"/>
  <c r="E33" i="8"/>
  <c r="F33" i="8" s="1"/>
  <c r="E80" i="8"/>
  <c r="F80" i="8" s="1"/>
  <c r="E97" i="8"/>
  <c r="F97" i="8" s="1"/>
  <c r="E144" i="8"/>
  <c r="F144" i="8" s="1"/>
  <c r="E155" i="8"/>
  <c r="F155" i="8" s="1"/>
  <c r="E161" i="8"/>
  <c r="F161" i="8" s="1"/>
  <c r="E233" i="8"/>
  <c r="F233" i="8" s="1"/>
  <c r="E11" i="8"/>
  <c r="F11" i="8" s="1"/>
  <c r="E17" i="8"/>
  <c r="F17" i="8" s="1"/>
  <c r="E64" i="8"/>
  <c r="F64" i="8" s="1"/>
  <c r="E75" i="8"/>
  <c r="F75" i="8" s="1"/>
  <c r="E81" i="8"/>
  <c r="F81" i="8" s="1"/>
  <c r="E128" i="8"/>
  <c r="F128" i="8" s="1"/>
  <c r="E139" i="8"/>
  <c r="F139" i="8" s="1"/>
  <c r="E145" i="8"/>
  <c r="F145" i="8" s="1"/>
  <c r="E185" i="8"/>
  <c r="F185" i="8" s="1"/>
  <c r="E201" i="8"/>
  <c r="F201" i="8" s="1"/>
  <c r="E217" i="8"/>
  <c r="F217" i="8" s="1"/>
  <c r="E249" i="8"/>
  <c r="F249" i="8" s="1"/>
  <c r="E24" i="8"/>
  <c r="F24" i="8" s="1"/>
  <c r="E35" i="8"/>
  <c r="F35" i="8" s="1"/>
  <c r="E41" i="8"/>
  <c r="F41" i="8" s="1"/>
  <c r="E88" i="8"/>
  <c r="F88" i="8" s="1"/>
  <c r="E99" i="8"/>
  <c r="F99" i="8" s="1"/>
  <c r="E105" i="8"/>
  <c r="F105" i="8" s="1"/>
  <c r="E152" i="8"/>
  <c r="F152" i="8" s="1"/>
  <c r="E163" i="8"/>
  <c r="F163" i="8" s="1"/>
  <c r="E169" i="8"/>
  <c r="F169" i="8" s="1"/>
  <c r="E192" i="8"/>
  <c r="F192" i="8" s="1"/>
  <c r="E208" i="8"/>
  <c r="F208" i="8" s="1"/>
  <c r="E224" i="8"/>
  <c r="F224" i="8" s="1"/>
  <c r="E4" i="8"/>
  <c r="F4" i="8" s="1"/>
  <c r="E12" i="8"/>
  <c r="F12" i="8" s="1"/>
  <c r="E20" i="8"/>
  <c r="F20" i="8" s="1"/>
  <c r="E28" i="8"/>
  <c r="F28" i="8" s="1"/>
  <c r="E36" i="8"/>
  <c r="F36" i="8" s="1"/>
  <c r="E44" i="8"/>
  <c r="F44" i="8" s="1"/>
  <c r="E52" i="8"/>
  <c r="F52" i="8" s="1"/>
  <c r="E60" i="8"/>
  <c r="F60" i="8" s="1"/>
  <c r="E68" i="8"/>
  <c r="F68" i="8" s="1"/>
  <c r="E76" i="8"/>
  <c r="F76" i="8" s="1"/>
  <c r="E84" i="8"/>
  <c r="F84" i="8" s="1"/>
  <c r="E92" i="8"/>
  <c r="F92" i="8" s="1"/>
  <c r="E100" i="8"/>
  <c r="F100" i="8" s="1"/>
  <c r="E108" i="8"/>
  <c r="F108" i="8" s="1"/>
  <c r="E116" i="8"/>
  <c r="F116" i="8" s="1"/>
  <c r="E124" i="8"/>
  <c r="F124" i="8" s="1"/>
  <c r="E132" i="8"/>
  <c r="F132" i="8" s="1"/>
  <c r="E140" i="8"/>
  <c r="F140" i="8" s="1"/>
  <c r="E148" i="8"/>
  <c r="F148" i="8" s="1"/>
  <c r="E156" i="8"/>
  <c r="F156" i="8" s="1"/>
  <c r="E164" i="8"/>
  <c r="F164" i="8" s="1"/>
  <c r="E172" i="8"/>
  <c r="F172" i="8" s="1"/>
  <c r="E180" i="8"/>
  <c r="F180" i="8" s="1"/>
  <c r="E188" i="8"/>
  <c r="F188" i="8" s="1"/>
  <c r="E196" i="8"/>
  <c r="F196" i="8" s="1"/>
  <c r="E204" i="8"/>
  <c r="F204" i="8" s="1"/>
  <c r="E212" i="8"/>
  <c r="F212" i="8" s="1"/>
  <c r="E220" i="8"/>
  <c r="F220" i="8" s="1"/>
  <c r="E228" i="8"/>
  <c r="F228" i="8" s="1"/>
  <c r="E236" i="8"/>
  <c r="F236" i="8" s="1"/>
  <c r="E244" i="8"/>
  <c r="F244" i="8" s="1"/>
  <c r="E252" i="8"/>
  <c r="F252" i="8" s="1"/>
  <c r="E260" i="8"/>
  <c r="F260" i="8" s="1"/>
  <c r="E7" i="8"/>
  <c r="F7" i="8" s="1"/>
  <c r="E15" i="8"/>
  <c r="F15" i="8" s="1"/>
  <c r="E23" i="8"/>
  <c r="F23" i="8" s="1"/>
  <c r="E31" i="8"/>
  <c r="F31" i="8" s="1"/>
  <c r="E39" i="8"/>
  <c r="F39" i="8" s="1"/>
  <c r="E47" i="8"/>
  <c r="F47" i="8" s="1"/>
  <c r="E55" i="8"/>
  <c r="F55" i="8" s="1"/>
  <c r="E63" i="8"/>
  <c r="F63" i="8" s="1"/>
  <c r="E71" i="8"/>
  <c r="F71" i="8" s="1"/>
  <c r="E79" i="8"/>
  <c r="F79" i="8" s="1"/>
  <c r="E87" i="8"/>
  <c r="F87" i="8" s="1"/>
  <c r="E95" i="8"/>
  <c r="F95" i="8" s="1"/>
  <c r="E103" i="8"/>
  <c r="F103" i="8" s="1"/>
  <c r="E111" i="8"/>
  <c r="F111" i="8" s="1"/>
  <c r="E119" i="8"/>
  <c r="F119" i="8" s="1"/>
  <c r="E127" i="8"/>
  <c r="F127" i="8" s="1"/>
  <c r="E135" i="8"/>
  <c r="F135" i="8" s="1"/>
  <c r="E143" i="8"/>
  <c r="F143" i="8" s="1"/>
  <c r="E151" i="8"/>
  <c r="F151" i="8" s="1"/>
  <c r="E159" i="8"/>
  <c r="F159" i="8" s="1"/>
  <c r="E167" i="8"/>
  <c r="F167" i="8" s="1"/>
  <c r="E175" i="8"/>
  <c r="F175" i="8" s="1"/>
  <c r="E183" i="8"/>
  <c r="F183" i="8" s="1"/>
  <c r="E191" i="8"/>
  <c r="F191" i="8" s="1"/>
  <c r="E199" i="8"/>
  <c r="F199" i="8" s="1"/>
  <c r="E207" i="8"/>
  <c r="F207" i="8" s="1"/>
  <c r="E215" i="8"/>
  <c r="F215" i="8" s="1"/>
  <c r="E223" i="8"/>
  <c r="F223" i="8" s="1"/>
  <c r="E231" i="8"/>
  <c r="F231" i="8" s="1"/>
  <c r="E239" i="8"/>
  <c r="F239" i="8" s="1"/>
  <c r="E247" i="8"/>
  <c r="F247" i="8" s="1"/>
  <c r="E255" i="8"/>
  <c r="F255" i="8" s="1"/>
  <c r="E263" i="8"/>
  <c r="F263" i="8" s="1"/>
  <c r="E2" i="8"/>
  <c r="F2" i="8" s="1"/>
  <c r="E10" i="8"/>
  <c r="F10" i="8" s="1"/>
  <c r="E18" i="8"/>
  <c r="F18" i="8" s="1"/>
  <c r="E26" i="8"/>
  <c r="F26" i="8" s="1"/>
  <c r="E34" i="8"/>
  <c r="F34" i="8" s="1"/>
  <c r="E42" i="8"/>
  <c r="F42" i="8" s="1"/>
  <c r="E50" i="8"/>
  <c r="F50" i="8" s="1"/>
  <c r="E58" i="8"/>
  <c r="F58" i="8" s="1"/>
  <c r="E66" i="8"/>
  <c r="F66" i="8" s="1"/>
  <c r="E74" i="8"/>
  <c r="F74" i="8" s="1"/>
  <c r="E82" i="8"/>
  <c r="F82" i="8" s="1"/>
  <c r="E90" i="8"/>
  <c r="F90" i="8" s="1"/>
  <c r="E98" i="8"/>
  <c r="F98" i="8" s="1"/>
  <c r="E106" i="8"/>
  <c r="F106" i="8" s="1"/>
  <c r="E114" i="8"/>
  <c r="F114" i="8" s="1"/>
  <c r="E122" i="8"/>
  <c r="F122" i="8" s="1"/>
  <c r="E130" i="8"/>
  <c r="F130" i="8" s="1"/>
  <c r="E138" i="8"/>
  <c r="F138" i="8" s="1"/>
  <c r="E146" i="8"/>
  <c r="F146" i="8" s="1"/>
  <c r="E154" i="8"/>
  <c r="F154" i="8" s="1"/>
  <c r="E162" i="8"/>
  <c r="F162" i="8" s="1"/>
  <c r="E170" i="8"/>
  <c r="F170" i="8" s="1"/>
  <c r="E178" i="8"/>
  <c r="F178" i="8" s="1"/>
  <c r="E186" i="8"/>
  <c r="F186" i="8" s="1"/>
  <c r="E194" i="8"/>
  <c r="F194" i="8" s="1"/>
  <c r="E202" i="8"/>
  <c r="F202" i="8" s="1"/>
  <c r="E210" i="8"/>
  <c r="F210" i="8" s="1"/>
  <c r="E218" i="8"/>
  <c r="F218" i="8" s="1"/>
  <c r="E226" i="8"/>
  <c r="F226" i="8" s="1"/>
  <c r="E234" i="8"/>
  <c r="F234" i="8" s="1"/>
  <c r="E242" i="8"/>
  <c r="F242" i="8" s="1"/>
  <c r="E250" i="8"/>
  <c r="F250" i="8" s="1"/>
  <c r="E258" i="8"/>
  <c r="F258" i="8" s="1"/>
  <c r="E5" i="8"/>
  <c r="F5" i="8" s="1"/>
  <c r="E13" i="8"/>
  <c r="F13" i="8" s="1"/>
  <c r="E21" i="8"/>
  <c r="F21" i="8" s="1"/>
  <c r="E29" i="8"/>
  <c r="F29" i="8" s="1"/>
  <c r="E37" i="8"/>
  <c r="F37" i="8" s="1"/>
  <c r="E45" i="8"/>
  <c r="F45" i="8" s="1"/>
  <c r="E53" i="8"/>
  <c r="F53" i="8" s="1"/>
  <c r="E61" i="8"/>
  <c r="F61" i="8" s="1"/>
  <c r="E69" i="8"/>
  <c r="F69" i="8" s="1"/>
  <c r="E77" i="8"/>
  <c r="F77" i="8" s="1"/>
  <c r="E85" i="8"/>
  <c r="F85" i="8" s="1"/>
  <c r="E93" i="8"/>
  <c r="F93" i="8" s="1"/>
  <c r="E101" i="8"/>
  <c r="F101" i="8" s="1"/>
  <c r="E109" i="8"/>
  <c r="F109" i="8" s="1"/>
  <c r="E117" i="8"/>
  <c r="F117" i="8" s="1"/>
  <c r="E125" i="8"/>
  <c r="F125" i="8" s="1"/>
  <c r="E133" i="8"/>
  <c r="F133" i="8" s="1"/>
  <c r="E141" i="8"/>
  <c r="F141" i="8" s="1"/>
  <c r="E149" i="8"/>
  <c r="F149" i="8" s="1"/>
  <c r="E157" i="8"/>
  <c r="F157" i="8" s="1"/>
  <c r="E165" i="8"/>
  <c r="F165" i="8" s="1"/>
  <c r="E173" i="8"/>
  <c r="F173" i="8" s="1"/>
  <c r="E181" i="8"/>
  <c r="F181" i="8" s="1"/>
  <c r="E189" i="8"/>
  <c r="F189" i="8" s="1"/>
  <c r="E197" i="8"/>
  <c r="F197" i="8" s="1"/>
  <c r="E205" i="8"/>
  <c r="F205" i="8" s="1"/>
  <c r="E213" i="8"/>
  <c r="F213" i="8" s="1"/>
  <c r="E221" i="8"/>
  <c r="F221" i="8" s="1"/>
  <c r="E229" i="8"/>
  <c r="F229" i="8" s="1"/>
  <c r="E237" i="8"/>
  <c r="F237" i="8" s="1"/>
  <c r="E245" i="8"/>
  <c r="F245" i="8" s="1"/>
  <c r="E253" i="8"/>
  <c r="F253" i="8" s="1"/>
  <c r="E261" i="8"/>
  <c r="F261" i="8" s="1"/>
  <c r="E232" i="8"/>
  <c r="F232" i="8" s="1"/>
  <c r="E240" i="8"/>
  <c r="F240" i="8" s="1"/>
  <c r="E248" i="8"/>
  <c r="F248" i="8" s="1"/>
  <c r="E256" i="8"/>
  <c r="F256" i="8" s="1"/>
  <c r="E264" i="8"/>
  <c r="F264" i="8" s="1"/>
  <c r="E235" i="8"/>
  <c r="F235" i="8" s="1"/>
  <c r="E243" i="8"/>
  <c r="F243" i="8" s="1"/>
  <c r="E259" i="8"/>
  <c r="F259" i="8" s="1"/>
  <c r="E6" i="8"/>
  <c r="F6" i="8" s="1"/>
  <c r="E14" i="8"/>
  <c r="F14" i="8" s="1"/>
  <c r="E22" i="8"/>
  <c r="F22" i="8" s="1"/>
  <c r="E30" i="8"/>
  <c r="F30" i="8" s="1"/>
  <c r="E38" i="8"/>
  <c r="F38" i="8" s="1"/>
  <c r="E46" i="8"/>
  <c r="F46" i="8" s="1"/>
  <c r="E54" i="8"/>
  <c r="F54" i="8" s="1"/>
  <c r="E62" i="8"/>
  <c r="F62" i="8" s="1"/>
  <c r="E70" i="8"/>
  <c r="F70" i="8" s="1"/>
  <c r="E78" i="8"/>
  <c r="F78" i="8" s="1"/>
  <c r="E86" i="8"/>
  <c r="F86" i="8" s="1"/>
  <c r="E94" i="8"/>
  <c r="F94" i="8" s="1"/>
  <c r="E102" i="8"/>
  <c r="F102" i="8" s="1"/>
  <c r="E110" i="8"/>
  <c r="F110" i="8" s="1"/>
  <c r="E118" i="8"/>
  <c r="F118" i="8" s="1"/>
  <c r="E126" i="8"/>
  <c r="F126" i="8" s="1"/>
  <c r="E134" i="8"/>
  <c r="F134" i="8" s="1"/>
  <c r="E142" i="8"/>
  <c r="F142" i="8" s="1"/>
  <c r="E150" i="8"/>
  <c r="F150" i="8" s="1"/>
  <c r="E158" i="8"/>
  <c r="F158" i="8" s="1"/>
  <c r="E166" i="8"/>
  <c r="F166" i="8" s="1"/>
  <c r="E174" i="8"/>
  <c r="F174" i="8" s="1"/>
  <c r="E182" i="8"/>
  <c r="F182" i="8" s="1"/>
  <c r="E190" i="8"/>
  <c r="F190" i="8" s="1"/>
  <c r="E198" i="8"/>
  <c r="F198" i="8" s="1"/>
  <c r="E206" i="8"/>
  <c r="F206" i="8" s="1"/>
  <c r="E214" i="8"/>
  <c r="F214" i="8" s="1"/>
  <c r="E222" i="8"/>
  <c r="F222" i="8" s="1"/>
  <c r="E230" i="8"/>
  <c r="F230" i="8" s="1"/>
  <c r="E238" i="8"/>
  <c r="F238" i="8" s="1"/>
  <c r="E246" i="8"/>
  <c r="F246" i="8" s="1"/>
  <c r="E254" i="8"/>
  <c r="F254" i="8" s="1"/>
  <c r="E262" i="8"/>
  <c r="F262" i="8" s="1"/>
  <c r="E7" i="7"/>
  <c r="F7" i="7" s="1"/>
  <c r="E111" i="7"/>
  <c r="F111" i="7" s="1"/>
  <c r="E119" i="7"/>
  <c r="F119" i="7" s="1"/>
  <c r="E55" i="7"/>
  <c r="F55" i="7" s="1"/>
  <c r="E23" i="7"/>
  <c r="F23" i="7" s="1"/>
  <c r="E47" i="7"/>
  <c r="F47" i="7" s="1"/>
  <c r="E71" i="7"/>
  <c r="F71" i="7" s="1"/>
  <c r="E87" i="7"/>
  <c r="F87" i="7" s="1"/>
  <c r="E31" i="7"/>
  <c r="F31" i="7" s="1"/>
  <c r="E95" i="7"/>
  <c r="F95" i="7" s="1"/>
  <c r="E39" i="7"/>
  <c r="F39" i="7" s="1"/>
  <c r="E103" i="7"/>
  <c r="F103" i="7" s="1"/>
  <c r="E63" i="7"/>
  <c r="F63" i="7" s="1"/>
  <c r="E127" i="7"/>
  <c r="F127" i="7" s="1"/>
  <c r="E15" i="7"/>
  <c r="F15" i="7" s="1"/>
  <c r="E79" i="7"/>
  <c r="F79" i="7" s="1"/>
  <c r="E9" i="7"/>
  <c r="F9" i="7" s="1"/>
  <c r="E17" i="7"/>
  <c r="F17" i="7" s="1"/>
  <c r="E25" i="7"/>
  <c r="F25" i="7" s="1"/>
  <c r="E33" i="7"/>
  <c r="F33" i="7" s="1"/>
  <c r="E41" i="7"/>
  <c r="F41" i="7" s="1"/>
  <c r="E49" i="7"/>
  <c r="F49" i="7" s="1"/>
  <c r="E57" i="7"/>
  <c r="F57" i="7" s="1"/>
  <c r="E65" i="7"/>
  <c r="F65" i="7" s="1"/>
  <c r="E73" i="7"/>
  <c r="F73" i="7" s="1"/>
  <c r="E81" i="7"/>
  <c r="F81" i="7" s="1"/>
  <c r="E89" i="7"/>
  <c r="F89" i="7" s="1"/>
  <c r="E97" i="7"/>
  <c r="F97" i="7" s="1"/>
  <c r="E105" i="7"/>
  <c r="F105" i="7" s="1"/>
  <c r="E113" i="7"/>
  <c r="F113" i="7" s="1"/>
  <c r="E121" i="7"/>
  <c r="F121" i="7" s="1"/>
  <c r="E129" i="7"/>
  <c r="F129" i="7" s="1"/>
  <c r="E4" i="7"/>
  <c r="F4" i="7" s="1"/>
  <c r="E12" i="7"/>
  <c r="F12" i="7" s="1"/>
  <c r="E20" i="7"/>
  <c r="F20" i="7" s="1"/>
  <c r="E28" i="7"/>
  <c r="F28" i="7" s="1"/>
  <c r="E36" i="7"/>
  <c r="F36" i="7" s="1"/>
  <c r="E44" i="7"/>
  <c r="F44" i="7" s="1"/>
  <c r="E52" i="7"/>
  <c r="F52" i="7" s="1"/>
  <c r="E60" i="7"/>
  <c r="F60" i="7" s="1"/>
  <c r="E68" i="7"/>
  <c r="F68" i="7" s="1"/>
  <c r="E76" i="7"/>
  <c r="F76" i="7" s="1"/>
  <c r="E84" i="7"/>
  <c r="F84" i="7" s="1"/>
  <c r="E92" i="7"/>
  <c r="F92" i="7" s="1"/>
  <c r="E100" i="7"/>
  <c r="F100" i="7" s="1"/>
  <c r="E108" i="7"/>
  <c r="F108" i="7" s="1"/>
  <c r="E116" i="7"/>
  <c r="F116" i="7" s="1"/>
  <c r="E124" i="7"/>
  <c r="F124" i="7" s="1"/>
  <c r="E132" i="7"/>
  <c r="F132" i="7" s="1"/>
  <c r="E2" i="7"/>
  <c r="F2" i="7" s="1"/>
  <c r="E10" i="7"/>
  <c r="F10" i="7" s="1"/>
  <c r="E18" i="7"/>
  <c r="F18" i="7" s="1"/>
  <c r="E26" i="7"/>
  <c r="F26" i="7" s="1"/>
  <c r="E34" i="7"/>
  <c r="F34" i="7" s="1"/>
  <c r="E42" i="7"/>
  <c r="F42" i="7" s="1"/>
  <c r="E50" i="7"/>
  <c r="F50" i="7" s="1"/>
  <c r="E58" i="7"/>
  <c r="F58" i="7" s="1"/>
  <c r="E66" i="7"/>
  <c r="F66" i="7" s="1"/>
  <c r="E74" i="7"/>
  <c r="F74" i="7" s="1"/>
  <c r="E82" i="7"/>
  <c r="F82" i="7" s="1"/>
  <c r="E90" i="7"/>
  <c r="F90" i="7" s="1"/>
  <c r="E98" i="7"/>
  <c r="F98" i="7" s="1"/>
  <c r="E106" i="7"/>
  <c r="F106" i="7" s="1"/>
  <c r="E114" i="7"/>
  <c r="F114" i="7" s="1"/>
  <c r="E122" i="7"/>
  <c r="F122" i="7" s="1"/>
  <c r="E130" i="7"/>
  <c r="F130" i="7" s="1"/>
  <c r="E5" i="7"/>
  <c r="F5" i="7" s="1"/>
  <c r="E13" i="7"/>
  <c r="F13" i="7" s="1"/>
  <c r="E21" i="7"/>
  <c r="F21" i="7" s="1"/>
  <c r="E29" i="7"/>
  <c r="F29" i="7" s="1"/>
  <c r="E37" i="7"/>
  <c r="F37" i="7" s="1"/>
  <c r="E45" i="7"/>
  <c r="F45" i="7" s="1"/>
  <c r="E53" i="7"/>
  <c r="F53" i="7" s="1"/>
  <c r="E61" i="7"/>
  <c r="F61" i="7" s="1"/>
  <c r="E69" i="7"/>
  <c r="F69" i="7" s="1"/>
  <c r="E77" i="7"/>
  <c r="F77" i="7" s="1"/>
  <c r="E85" i="7"/>
  <c r="F85" i="7" s="1"/>
  <c r="E93" i="7"/>
  <c r="F93" i="7" s="1"/>
  <c r="E101" i="7"/>
  <c r="F101" i="7" s="1"/>
  <c r="E109" i="7"/>
  <c r="F109" i="7" s="1"/>
  <c r="E117" i="7"/>
  <c r="F117" i="7" s="1"/>
  <c r="E125" i="7"/>
  <c r="F125" i="7" s="1"/>
  <c r="E133" i="7"/>
  <c r="F133" i="7" s="1"/>
  <c r="E8" i="7"/>
  <c r="F8" i="7" s="1"/>
  <c r="E16" i="7"/>
  <c r="F16" i="7" s="1"/>
  <c r="E24" i="7"/>
  <c r="F24" i="7" s="1"/>
  <c r="E32" i="7"/>
  <c r="F32" i="7" s="1"/>
  <c r="E40" i="7"/>
  <c r="F40" i="7" s="1"/>
  <c r="E48" i="7"/>
  <c r="F48" i="7" s="1"/>
  <c r="E56" i="7"/>
  <c r="F56" i="7" s="1"/>
  <c r="E64" i="7"/>
  <c r="F64" i="7" s="1"/>
  <c r="E72" i="7"/>
  <c r="F72" i="7" s="1"/>
  <c r="E80" i="7"/>
  <c r="F80" i="7" s="1"/>
  <c r="E88" i="7"/>
  <c r="F88" i="7" s="1"/>
  <c r="E96" i="7"/>
  <c r="F96" i="7" s="1"/>
  <c r="E104" i="7"/>
  <c r="F104" i="7" s="1"/>
  <c r="E112" i="7"/>
  <c r="F112" i="7" s="1"/>
  <c r="E120" i="7"/>
  <c r="F120" i="7" s="1"/>
  <c r="E128" i="7"/>
  <c r="F128" i="7" s="1"/>
  <c r="E3" i="7"/>
  <c r="F3" i="7" s="1"/>
  <c r="E11" i="7"/>
  <c r="F11" i="7" s="1"/>
  <c r="E19" i="7"/>
  <c r="F19" i="7" s="1"/>
  <c r="E27" i="7"/>
  <c r="F27" i="7" s="1"/>
  <c r="E35" i="7"/>
  <c r="F35" i="7" s="1"/>
  <c r="E43" i="7"/>
  <c r="F43" i="7" s="1"/>
  <c r="E51" i="7"/>
  <c r="F51" i="7" s="1"/>
  <c r="E59" i="7"/>
  <c r="F59" i="7" s="1"/>
  <c r="E67" i="7"/>
  <c r="F67" i="7" s="1"/>
  <c r="E75" i="7"/>
  <c r="F75" i="7" s="1"/>
  <c r="E83" i="7"/>
  <c r="F83" i="7" s="1"/>
  <c r="E91" i="7"/>
  <c r="F91" i="7" s="1"/>
  <c r="E99" i="7"/>
  <c r="F99" i="7" s="1"/>
  <c r="E107" i="7"/>
  <c r="F107" i="7" s="1"/>
  <c r="E115" i="7"/>
  <c r="F115" i="7" s="1"/>
  <c r="E123" i="7"/>
  <c r="F123" i="7" s="1"/>
  <c r="E131" i="7"/>
  <c r="F131" i="7" s="1"/>
  <c r="E6" i="7"/>
  <c r="F6" i="7" s="1"/>
  <c r="E14" i="7"/>
  <c r="F14" i="7" s="1"/>
  <c r="E22" i="7"/>
  <c r="F22" i="7" s="1"/>
  <c r="E30" i="7"/>
  <c r="F30" i="7" s="1"/>
  <c r="E38" i="7"/>
  <c r="F38" i="7" s="1"/>
  <c r="E46" i="7"/>
  <c r="F46" i="7" s="1"/>
  <c r="E54" i="7"/>
  <c r="F54" i="7" s="1"/>
  <c r="E62" i="7"/>
  <c r="F62" i="7" s="1"/>
  <c r="E70" i="7"/>
  <c r="F70" i="7" s="1"/>
  <c r="E78" i="7"/>
  <c r="F78" i="7" s="1"/>
  <c r="E86" i="7"/>
  <c r="F86" i="7" s="1"/>
  <c r="E94" i="7"/>
  <c r="F94" i="7" s="1"/>
  <c r="E102" i="7"/>
  <c r="F102" i="7" s="1"/>
  <c r="E110" i="7"/>
  <c r="F110" i="7" s="1"/>
  <c r="E118" i="7"/>
  <c r="F118" i="7" s="1"/>
  <c r="E126" i="7"/>
  <c r="F126" i="7" s="1"/>
  <c r="E22" i="6"/>
  <c r="F22" i="6" s="1"/>
  <c r="E166" i="6"/>
  <c r="F166" i="6" s="1"/>
  <c r="E29" i="6"/>
  <c r="F29" i="6" s="1"/>
  <c r="E61" i="6"/>
  <c r="F61" i="6" s="1"/>
  <c r="E86" i="6"/>
  <c r="F86" i="6" s="1"/>
  <c r="E93" i="6"/>
  <c r="F93" i="6" s="1"/>
  <c r="E118" i="6"/>
  <c r="F118" i="6" s="1"/>
  <c r="E125" i="6"/>
  <c r="F125" i="6" s="1"/>
  <c r="E157" i="6"/>
  <c r="F157" i="6" s="1"/>
  <c r="E189" i="6"/>
  <c r="F189" i="6" s="1"/>
  <c r="E214" i="6"/>
  <c r="F214" i="6" s="1"/>
  <c r="E221" i="6"/>
  <c r="F221" i="6" s="1"/>
  <c r="E246" i="6"/>
  <c r="F246" i="6" s="1"/>
  <c r="E253" i="6"/>
  <c r="F253" i="6" s="1"/>
  <c r="E182" i="6"/>
  <c r="F182" i="6" s="1"/>
  <c r="E5" i="6"/>
  <c r="F5" i="6" s="1"/>
  <c r="E37" i="6"/>
  <c r="F37" i="6" s="1"/>
  <c r="E62" i="6"/>
  <c r="F62" i="6" s="1"/>
  <c r="E69" i="6"/>
  <c r="F69" i="6" s="1"/>
  <c r="E94" i="6"/>
  <c r="F94" i="6" s="1"/>
  <c r="E101" i="6"/>
  <c r="F101" i="6" s="1"/>
  <c r="E126" i="6"/>
  <c r="F126" i="6" s="1"/>
  <c r="E133" i="6"/>
  <c r="F133" i="6" s="1"/>
  <c r="E158" i="6"/>
  <c r="F158" i="6" s="1"/>
  <c r="E165" i="6"/>
  <c r="F165" i="6" s="1"/>
  <c r="E190" i="6"/>
  <c r="F190" i="6" s="1"/>
  <c r="E197" i="6"/>
  <c r="F197" i="6" s="1"/>
  <c r="E222" i="6"/>
  <c r="F222" i="6" s="1"/>
  <c r="E229" i="6"/>
  <c r="F229" i="6" s="1"/>
  <c r="E261" i="6"/>
  <c r="F261" i="6" s="1"/>
  <c r="E150" i="6"/>
  <c r="F150" i="6" s="1"/>
  <c r="E30" i="6"/>
  <c r="F30" i="6" s="1"/>
  <c r="E254" i="6"/>
  <c r="F254" i="6" s="1"/>
  <c r="E6" i="6"/>
  <c r="F6" i="6" s="1"/>
  <c r="E13" i="6"/>
  <c r="F13" i="6" s="1"/>
  <c r="E38" i="6"/>
  <c r="F38" i="6" s="1"/>
  <c r="E45" i="6"/>
  <c r="F45" i="6" s="1"/>
  <c r="E70" i="6"/>
  <c r="F70" i="6" s="1"/>
  <c r="E77" i="6"/>
  <c r="F77" i="6" s="1"/>
  <c r="E102" i="6"/>
  <c r="F102" i="6" s="1"/>
  <c r="E109" i="6"/>
  <c r="F109" i="6" s="1"/>
  <c r="E134" i="6"/>
  <c r="F134" i="6" s="1"/>
  <c r="E141" i="6"/>
  <c r="F141" i="6" s="1"/>
  <c r="E173" i="6"/>
  <c r="F173" i="6" s="1"/>
  <c r="E198" i="6"/>
  <c r="F198" i="6" s="1"/>
  <c r="E205" i="6"/>
  <c r="F205" i="6" s="1"/>
  <c r="E230" i="6"/>
  <c r="F230" i="6" s="1"/>
  <c r="E237" i="6"/>
  <c r="F237" i="6" s="1"/>
  <c r="E262" i="6"/>
  <c r="F262" i="6" s="1"/>
  <c r="E245" i="6"/>
  <c r="F245" i="6" s="1"/>
  <c r="E54" i="6"/>
  <c r="F54" i="6" s="1"/>
  <c r="E14" i="6"/>
  <c r="F14" i="6" s="1"/>
  <c r="E21" i="6"/>
  <c r="F21" i="6" s="1"/>
  <c r="E46" i="6"/>
  <c r="F46" i="6" s="1"/>
  <c r="E53" i="6"/>
  <c r="F53" i="6" s="1"/>
  <c r="E78" i="6"/>
  <c r="F78" i="6" s="1"/>
  <c r="E85" i="6"/>
  <c r="F85" i="6" s="1"/>
  <c r="E110" i="6"/>
  <c r="F110" i="6" s="1"/>
  <c r="E117" i="6"/>
  <c r="F117" i="6" s="1"/>
  <c r="E142" i="6"/>
  <c r="F142" i="6" s="1"/>
  <c r="E149" i="6"/>
  <c r="F149" i="6" s="1"/>
  <c r="E174" i="6"/>
  <c r="F174" i="6" s="1"/>
  <c r="E181" i="6"/>
  <c r="F181" i="6" s="1"/>
  <c r="E206" i="6"/>
  <c r="F206" i="6" s="1"/>
  <c r="E213" i="6"/>
  <c r="F213" i="6" s="1"/>
  <c r="E238" i="6"/>
  <c r="F238" i="6" s="1"/>
  <c r="E9" i="6"/>
  <c r="F9" i="6" s="1"/>
  <c r="E17" i="6"/>
  <c r="F17" i="6" s="1"/>
  <c r="E25" i="6"/>
  <c r="F25" i="6" s="1"/>
  <c r="E33" i="6"/>
  <c r="F33" i="6" s="1"/>
  <c r="E41" i="6"/>
  <c r="F41" i="6" s="1"/>
  <c r="E49" i="6"/>
  <c r="F49" i="6" s="1"/>
  <c r="E57" i="6"/>
  <c r="F57" i="6" s="1"/>
  <c r="E65" i="6"/>
  <c r="F65" i="6" s="1"/>
  <c r="E73" i="6"/>
  <c r="F73" i="6" s="1"/>
  <c r="E81" i="6"/>
  <c r="F81" i="6" s="1"/>
  <c r="E89" i="6"/>
  <c r="F89" i="6" s="1"/>
  <c r="E97" i="6"/>
  <c r="F97" i="6" s="1"/>
  <c r="E105" i="6"/>
  <c r="F105" i="6" s="1"/>
  <c r="E113" i="6"/>
  <c r="F113" i="6" s="1"/>
  <c r="E121" i="6"/>
  <c r="F121" i="6" s="1"/>
  <c r="E129" i="6"/>
  <c r="F129" i="6" s="1"/>
  <c r="E137" i="6"/>
  <c r="F137" i="6" s="1"/>
  <c r="E145" i="6"/>
  <c r="F145" i="6" s="1"/>
  <c r="E153" i="6"/>
  <c r="F153" i="6" s="1"/>
  <c r="E161" i="6"/>
  <c r="F161" i="6" s="1"/>
  <c r="E169" i="6"/>
  <c r="F169" i="6" s="1"/>
  <c r="E177" i="6"/>
  <c r="F177" i="6" s="1"/>
  <c r="E185" i="6"/>
  <c r="F185" i="6" s="1"/>
  <c r="E193" i="6"/>
  <c r="F193" i="6" s="1"/>
  <c r="E201" i="6"/>
  <c r="F201" i="6" s="1"/>
  <c r="E209" i="6"/>
  <c r="F209" i="6" s="1"/>
  <c r="E217" i="6"/>
  <c r="F217" i="6" s="1"/>
  <c r="E225" i="6"/>
  <c r="F225" i="6" s="1"/>
  <c r="E233" i="6"/>
  <c r="F233" i="6" s="1"/>
  <c r="E241" i="6"/>
  <c r="F241" i="6" s="1"/>
  <c r="E249" i="6"/>
  <c r="F249" i="6" s="1"/>
  <c r="E257" i="6"/>
  <c r="F257" i="6" s="1"/>
  <c r="E4" i="6"/>
  <c r="F4" i="6" s="1"/>
  <c r="E12" i="6"/>
  <c r="F12" i="6" s="1"/>
  <c r="E20" i="6"/>
  <c r="F20" i="6" s="1"/>
  <c r="E28" i="6"/>
  <c r="F28" i="6" s="1"/>
  <c r="E36" i="6"/>
  <c r="F36" i="6" s="1"/>
  <c r="E44" i="6"/>
  <c r="F44" i="6" s="1"/>
  <c r="E52" i="6"/>
  <c r="F52" i="6" s="1"/>
  <c r="E60" i="6"/>
  <c r="F60" i="6" s="1"/>
  <c r="E68" i="6"/>
  <c r="F68" i="6" s="1"/>
  <c r="E76" i="6"/>
  <c r="F76" i="6" s="1"/>
  <c r="E84" i="6"/>
  <c r="F84" i="6" s="1"/>
  <c r="E92" i="6"/>
  <c r="F92" i="6" s="1"/>
  <c r="E100" i="6"/>
  <c r="F100" i="6" s="1"/>
  <c r="E108" i="6"/>
  <c r="F108" i="6" s="1"/>
  <c r="E116" i="6"/>
  <c r="F116" i="6" s="1"/>
  <c r="E124" i="6"/>
  <c r="F124" i="6" s="1"/>
  <c r="E132" i="6"/>
  <c r="F132" i="6" s="1"/>
  <c r="E140" i="6"/>
  <c r="F140" i="6" s="1"/>
  <c r="E148" i="6"/>
  <c r="F148" i="6" s="1"/>
  <c r="E156" i="6"/>
  <c r="F156" i="6" s="1"/>
  <c r="E164" i="6"/>
  <c r="F164" i="6" s="1"/>
  <c r="E172" i="6"/>
  <c r="F172" i="6" s="1"/>
  <c r="E180" i="6"/>
  <c r="F180" i="6" s="1"/>
  <c r="E188" i="6"/>
  <c r="F188" i="6" s="1"/>
  <c r="E196" i="6"/>
  <c r="F196" i="6" s="1"/>
  <c r="E204" i="6"/>
  <c r="F204" i="6" s="1"/>
  <c r="E212" i="6"/>
  <c r="F212" i="6" s="1"/>
  <c r="E220" i="6"/>
  <c r="F220" i="6" s="1"/>
  <c r="E228" i="6"/>
  <c r="F228" i="6" s="1"/>
  <c r="E236" i="6"/>
  <c r="F236" i="6" s="1"/>
  <c r="E244" i="6"/>
  <c r="F244" i="6" s="1"/>
  <c r="E252" i="6"/>
  <c r="F252" i="6" s="1"/>
  <c r="E260" i="6"/>
  <c r="F260" i="6" s="1"/>
  <c r="E7" i="6"/>
  <c r="F7" i="6" s="1"/>
  <c r="E15" i="6"/>
  <c r="F15" i="6" s="1"/>
  <c r="E23" i="6"/>
  <c r="F23" i="6" s="1"/>
  <c r="E31" i="6"/>
  <c r="F31" i="6" s="1"/>
  <c r="E39" i="6"/>
  <c r="F39" i="6" s="1"/>
  <c r="E47" i="6"/>
  <c r="F47" i="6" s="1"/>
  <c r="E55" i="6"/>
  <c r="F55" i="6" s="1"/>
  <c r="E63" i="6"/>
  <c r="F63" i="6" s="1"/>
  <c r="E71" i="6"/>
  <c r="F71" i="6" s="1"/>
  <c r="E79" i="6"/>
  <c r="F79" i="6" s="1"/>
  <c r="E87" i="6"/>
  <c r="F87" i="6" s="1"/>
  <c r="E95" i="6"/>
  <c r="F95" i="6" s="1"/>
  <c r="E103" i="6"/>
  <c r="F103" i="6" s="1"/>
  <c r="E111" i="6"/>
  <c r="F111" i="6" s="1"/>
  <c r="E119" i="6"/>
  <c r="F119" i="6" s="1"/>
  <c r="E127" i="6"/>
  <c r="F127" i="6" s="1"/>
  <c r="E135" i="6"/>
  <c r="F135" i="6" s="1"/>
  <c r="E143" i="6"/>
  <c r="F143" i="6" s="1"/>
  <c r="E151" i="6"/>
  <c r="F151" i="6" s="1"/>
  <c r="E159" i="6"/>
  <c r="F159" i="6" s="1"/>
  <c r="E167" i="6"/>
  <c r="F167" i="6" s="1"/>
  <c r="E175" i="6"/>
  <c r="F175" i="6" s="1"/>
  <c r="E183" i="6"/>
  <c r="F183" i="6" s="1"/>
  <c r="E191" i="6"/>
  <c r="F191" i="6" s="1"/>
  <c r="E199" i="6"/>
  <c r="F199" i="6" s="1"/>
  <c r="E207" i="6"/>
  <c r="F207" i="6" s="1"/>
  <c r="E215" i="6"/>
  <c r="F215" i="6" s="1"/>
  <c r="E223" i="6"/>
  <c r="F223" i="6" s="1"/>
  <c r="E231" i="6"/>
  <c r="F231" i="6" s="1"/>
  <c r="E239" i="6"/>
  <c r="F239" i="6" s="1"/>
  <c r="E247" i="6"/>
  <c r="F247" i="6" s="1"/>
  <c r="E255" i="6"/>
  <c r="F255" i="6" s="1"/>
  <c r="E263" i="6"/>
  <c r="F263" i="6" s="1"/>
  <c r="E2" i="6"/>
  <c r="F2" i="6" s="1"/>
  <c r="E10" i="6"/>
  <c r="F10" i="6" s="1"/>
  <c r="E18" i="6"/>
  <c r="F18" i="6" s="1"/>
  <c r="E26" i="6"/>
  <c r="F26" i="6" s="1"/>
  <c r="E34" i="6"/>
  <c r="F34" i="6" s="1"/>
  <c r="E42" i="6"/>
  <c r="F42" i="6" s="1"/>
  <c r="E50" i="6"/>
  <c r="F50" i="6" s="1"/>
  <c r="E58" i="6"/>
  <c r="F58" i="6" s="1"/>
  <c r="E66" i="6"/>
  <c r="F66" i="6" s="1"/>
  <c r="E74" i="6"/>
  <c r="F74" i="6" s="1"/>
  <c r="E82" i="6"/>
  <c r="F82" i="6" s="1"/>
  <c r="E90" i="6"/>
  <c r="F90" i="6" s="1"/>
  <c r="E98" i="6"/>
  <c r="F98" i="6" s="1"/>
  <c r="E106" i="6"/>
  <c r="F106" i="6" s="1"/>
  <c r="E114" i="6"/>
  <c r="F114" i="6" s="1"/>
  <c r="E122" i="6"/>
  <c r="F122" i="6" s="1"/>
  <c r="E130" i="6"/>
  <c r="F130" i="6" s="1"/>
  <c r="E138" i="6"/>
  <c r="F138" i="6" s="1"/>
  <c r="E146" i="6"/>
  <c r="F146" i="6" s="1"/>
  <c r="E154" i="6"/>
  <c r="F154" i="6" s="1"/>
  <c r="E162" i="6"/>
  <c r="F162" i="6" s="1"/>
  <c r="E170" i="6"/>
  <c r="F170" i="6" s="1"/>
  <c r="E178" i="6"/>
  <c r="F178" i="6" s="1"/>
  <c r="E186" i="6"/>
  <c r="F186" i="6" s="1"/>
  <c r="E194" i="6"/>
  <c r="F194" i="6" s="1"/>
  <c r="E202" i="6"/>
  <c r="F202" i="6" s="1"/>
  <c r="E210" i="6"/>
  <c r="F210" i="6" s="1"/>
  <c r="E218" i="6"/>
  <c r="F218" i="6" s="1"/>
  <c r="E226" i="6"/>
  <c r="F226" i="6" s="1"/>
  <c r="E234" i="6"/>
  <c r="F234" i="6" s="1"/>
  <c r="E242" i="6"/>
  <c r="F242" i="6" s="1"/>
  <c r="E250" i="6"/>
  <c r="F250" i="6" s="1"/>
  <c r="E258" i="6"/>
  <c r="F258" i="6" s="1"/>
  <c r="E8" i="6"/>
  <c r="F8" i="6" s="1"/>
  <c r="E16" i="6"/>
  <c r="F16" i="6" s="1"/>
  <c r="E24" i="6"/>
  <c r="F24" i="6" s="1"/>
  <c r="E32" i="6"/>
  <c r="F32" i="6" s="1"/>
  <c r="E40" i="6"/>
  <c r="F40" i="6" s="1"/>
  <c r="E48" i="6"/>
  <c r="F48" i="6" s="1"/>
  <c r="E56" i="6"/>
  <c r="F56" i="6" s="1"/>
  <c r="E64" i="6"/>
  <c r="F64" i="6" s="1"/>
  <c r="E72" i="6"/>
  <c r="F72" i="6" s="1"/>
  <c r="E80" i="6"/>
  <c r="F80" i="6" s="1"/>
  <c r="E88" i="6"/>
  <c r="F88" i="6" s="1"/>
  <c r="E96" i="6"/>
  <c r="F96" i="6" s="1"/>
  <c r="E104" i="6"/>
  <c r="F104" i="6" s="1"/>
  <c r="E112" i="6"/>
  <c r="F112" i="6" s="1"/>
  <c r="E120" i="6"/>
  <c r="F120" i="6" s="1"/>
  <c r="E128" i="6"/>
  <c r="F128" i="6" s="1"/>
  <c r="E136" i="6"/>
  <c r="F136" i="6" s="1"/>
  <c r="E144" i="6"/>
  <c r="F144" i="6" s="1"/>
  <c r="E152" i="6"/>
  <c r="F152" i="6" s="1"/>
  <c r="E160" i="6"/>
  <c r="F160" i="6" s="1"/>
  <c r="E168" i="6"/>
  <c r="F168" i="6" s="1"/>
  <c r="E176" i="6"/>
  <c r="F176" i="6" s="1"/>
  <c r="E184" i="6"/>
  <c r="F184" i="6" s="1"/>
  <c r="E192" i="6"/>
  <c r="F192" i="6" s="1"/>
  <c r="E200" i="6"/>
  <c r="F200" i="6" s="1"/>
  <c r="E208" i="6"/>
  <c r="F208" i="6" s="1"/>
  <c r="E216" i="6"/>
  <c r="F216" i="6" s="1"/>
  <c r="E224" i="6"/>
  <c r="F224" i="6" s="1"/>
  <c r="E232" i="6"/>
  <c r="F232" i="6" s="1"/>
  <c r="E240" i="6"/>
  <c r="F240" i="6" s="1"/>
  <c r="E248" i="6"/>
  <c r="F248" i="6" s="1"/>
  <c r="E256" i="6"/>
  <c r="F256" i="6" s="1"/>
  <c r="E264" i="6"/>
  <c r="F264" i="6" s="1"/>
  <c r="E3" i="6"/>
  <c r="F3" i="6" s="1"/>
  <c r="E11" i="6"/>
  <c r="F11" i="6" s="1"/>
  <c r="E19" i="6"/>
  <c r="F19" i="6" s="1"/>
  <c r="E27" i="6"/>
  <c r="F27" i="6" s="1"/>
  <c r="E35" i="6"/>
  <c r="F35" i="6" s="1"/>
  <c r="E43" i="6"/>
  <c r="F43" i="6" s="1"/>
  <c r="E51" i="6"/>
  <c r="F51" i="6" s="1"/>
  <c r="E59" i="6"/>
  <c r="F59" i="6" s="1"/>
  <c r="E67" i="6"/>
  <c r="F67" i="6" s="1"/>
  <c r="E75" i="6"/>
  <c r="F75" i="6" s="1"/>
  <c r="E83" i="6"/>
  <c r="F83" i="6" s="1"/>
  <c r="E91" i="6"/>
  <c r="F91" i="6" s="1"/>
  <c r="E99" i="6"/>
  <c r="F99" i="6" s="1"/>
  <c r="E107" i="6"/>
  <c r="F107" i="6" s="1"/>
  <c r="E115" i="6"/>
  <c r="F115" i="6" s="1"/>
  <c r="E123" i="6"/>
  <c r="F123" i="6" s="1"/>
  <c r="E131" i="6"/>
  <c r="F131" i="6" s="1"/>
  <c r="E139" i="6"/>
  <c r="F139" i="6" s="1"/>
  <c r="E147" i="6"/>
  <c r="F147" i="6" s="1"/>
  <c r="E155" i="6"/>
  <c r="F155" i="6" s="1"/>
  <c r="E163" i="6"/>
  <c r="F163" i="6" s="1"/>
  <c r="E171" i="6"/>
  <c r="F171" i="6" s="1"/>
  <c r="E179" i="6"/>
  <c r="F179" i="6" s="1"/>
  <c r="E187" i="6"/>
  <c r="F187" i="6" s="1"/>
  <c r="E195" i="6"/>
  <c r="F195" i="6" s="1"/>
  <c r="E203" i="6"/>
  <c r="F203" i="6" s="1"/>
  <c r="E211" i="6"/>
  <c r="F211" i="6" s="1"/>
  <c r="E219" i="6"/>
  <c r="F219" i="6" s="1"/>
  <c r="E227" i="6"/>
  <c r="F227" i="6" s="1"/>
  <c r="E235" i="6"/>
  <c r="F235" i="6" s="1"/>
  <c r="E243" i="6"/>
  <c r="F243" i="6" s="1"/>
  <c r="E251" i="6"/>
  <c r="F251" i="6" s="1"/>
  <c r="E259" i="6"/>
  <c r="F259" i="6" s="1"/>
  <c r="E156" i="5"/>
  <c r="F156" i="5" s="1"/>
  <c r="E257" i="5"/>
  <c r="F257" i="5" s="1"/>
  <c r="E243" i="5"/>
  <c r="F243" i="5" s="1"/>
  <c r="E233" i="5"/>
  <c r="F233" i="5" s="1"/>
  <c r="E219" i="5"/>
  <c r="F219" i="5" s="1"/>
  <c r="E207" i="5"/>
  <c r="F207" i="5" s="1"/>
  <c r="E194" i="5"/>
  <c r="F194" i="5" s="1"/>
  <c r="E180" i="5"/>
  <c r="F180" i="5" s="1"/>
  <c r="E169" i="5"/>
  <c r="F169" i="5" s="1"/>
  <c r="E155" i="5"/>
  <c r="F155" i="5" s="1"/>
  <c r="E143" i="5"/>
  <c r="F143" i="5" s="1"/>
  <c r="E170" i="5"/>
  <c r="F170" i="5" s="1"/>
  <c r="E255" i="5"/>
  <c r="F255" i="5" s="1"/>
  <c r="E242" i="5"/>
  <c r="F242" i="5" s="1"/>
  <c r="E231" i="5"/>
  <c r="F231" i="5" s="1"/>
  <c r="E218" i="5"/>
  <c r="F218" i="5" s="1"/>
  <c r="E204" i="5"/>
  <c r="F204" i="5" s="1"/>
  <c r="E193" i="5"/>
  <c r="F193" i="5" s="1"/>
  <c r="E179" i="5"/>
  <c r="F179" i="5" s="1"/>
  <c r="E167" i="5"/>
  <c r="F167" i="5" s="1"/>
  <c r="E154" i="5"/>
  <c r="F154" i="5" s="1"/>
  <c r="E139" i="5"/>
  <c r="F139" i="5" s="1"/>
  <c r="E183" i="5"/>
  <c r="F183" i="5" s="1"/>
  <c r="E252" i="5"/>
  <c r="F252" i="5" s="1"/>
  <c r="E241" i="5"/>
  <c r="F241" i="5" s="1"/>
  <c r="E228" i="5"/>
  <c r="F228" i="5" s="1"/>
  <c r="E217" i="5"/>
  <c r="F217" i="5" s="1"/>
  <c r="E203" i="5"/>
  <c r="F203" i="5" s="1"/>
  <c r="E191" i="5"/>
  <c r="F191" i="5" s="1"/>
  <c r="E178" i="5"/>
  <c r="F178" i="5" s="1"/>
  <c r="E164" i="5"/>
  <c r="F164" i="5" s="1"/>
  <c r="E153" i="5"/>
  <c r="F153" i="5" s="1"/>
  <c r="E138" i="5"/>
  <c r="F138" i="5" s="1"/>
  <c r="E234" i="5"/>
  <c r="F234" i="5" s="1"/>
  <c r="E195" i="5"/>
  <c r="F195" i="5" s="1"/>
  <c r="E251" i="5"/>
  <c r="F251" i="5" s="1"/>
  <c r="E239" i="5"/>
  <c r="F239" i="5" s="1"/>
  <c r="E227" i="5"/>
  <c r="F227" i="5" s="1"/>
  <c r="E215" i="5"/>
  <c r="F215" i="5" s="1"/>
  <c r="E202" i="5"/>
  <c r="F202" i="5" s="1"/>
  <c r="E188" i="5"/>
  <c r="F188" i="5" s="1"/>
  <c r="E177" i="5"/>
  <c r="F177" i="5" s="1"/>
  <c r="E163" i="5"/>
  <c r="F163" i="5" s="1"/>
  <c r="E151" i="5"/>
  <c r="F151" i="5" s="1"/>
  <c r="E137" i="5"/>
  <c r="F137" i="5" s="1"/>
  <c r="E263" i="5"/>
  <c r="F263" i="5" s="1"/>
  <c r="E250" i="5"/>
  <c r="F250" i="5" s="1"/>
  <c r="E238" i="5"/>
  <c r="F238" i="5" s="1"/>
  <c r="E226" i="5"/>
  <c r="F226" i="5" s="1"/>
  <c r="E212" i="5"/>
  <c r="F212" i="5" s="1"/>
  <c r="E201" i="5"/>
  <c r="F201" i="5" s="1"/>
  <c r="E187" i="5"/>
  <c r="F187" i="5" s="1"/>
  <c r="E175" i="5"/>
  <c r="F175" i="5" s="1"/>
  <c r="E162" i="5"/>
  <c r="F162" i="5" s="1"/>
  <c r="E148" i="5"/>
  <c r="F148" i="5" s="1"/>
  <c r="E135" i="5"/>
  <c r="F135" i="5" s="1"/>
  <c r="E209" i="5"/>
  <c r="F209" i="5" s="1"/>
  <c r="E260" i="5"/>
  <c r="F260" i="5" s="1"/>
  <c r="E249" i="5"/>
  <c r="F249" i="5" s="1"/>
  <c r="E236" i="5"/>
  <c r="F236" i="5" s="1"/>
  <c r="E225" i="5"/>
  <c r="F225" i="5" s="1"/>
  <c r="E211" i="5"/>
  <c r="F211" i="5" s="1"/>
  <c r="E199" i="5"/>
  <c r="F199" i="5" s="1"/>
  <c r="E186" i="5"/>
  <c r="F186" i="5" s="1"/>
  <c r="E172" i="5"/>
  <c r="F172" i="5" s="1"/>
  <c r="E161" i="5"/>
  <c r="F161" i="5" s="1"/>
  <c r="E147" i="5"/>
  <c r="F147" i="5" s="1"/>
  <c r="E258" i="5"/>
  <c r="F258" i="5" s="1"/>
  <c r="E244" i="5"/>
  <c r="F244" i="5" s="1"/>
  <c r="E220" i="5"/>
  <c r="F220" i="5" s="1"/>
  <c r="E259" i="5"/>
  <c r="F259" i="5" s="1"/>
  <c r="E247" i="5"/>
  <c r="F247" i="5" s="1"/>
  <c r="E235" i="5"/>
  <c r="F235" i="5" s="1"/>
  <c r="E223" i="5"/>
  <c r="F223" i="5" s="1"/>
  <c r="E210" i="5"/>
  <c r="F210" i="5" s="1"/>
  <c r="E196" i="5"/>
  <c r="F196" i="5" s="1"/>
  <c r="E185" i="5"/>
  <c r="F185" i="5" s="1"/>
  <c r="E171" i="5"/>
  <c r="F171" i="5" s="1"/>
  <c r="E159" i="5"/>
  <c r="F159" i="5" s="1"/>
  <c r="E146" i="5"/>
  <c r="F146" i="5" s="1"/>
  <c r="E145" i="5"/>
  <c r="F145" i="5" s="1"/>
  <c r="E262" i="5"/>
  <c r="F262" i="5" s="1"/>
  <c r="E254" i="5"/>
  <c r="F254" i="5" s="1"/>
  <c r="E246" i="5"/>
  <c r="F246" i="5" s="1"/>
  <c r="E230" i="5"/>
  <c r="F230" i="5" s="1"/>
  <c r="E222" i="5"/>
  <c r="F222" i="5" s="1"/>
  <c r="E214" i="5"/>
  <c r="F214" i="5" s="1"/>
  <c r="E206" i="5"/>
  <c r="F206" i="5" s="1"/>
  <c r="E198" i="5"/>
  <c r="F198" i="5" s="1"/>
  <c r="E190" i="5"/>
  <c r="F190" i="5" s="1"/>
  <c r="E182" i="5"/>
  <c r="F182" i="5" s="1"/>
  <c r="E174" i="5"/>
  <c r="F174" i="5" s="1"/>
  <c r="E166" i="5"/>
  <c r="F166" i="5" s="1"/>
  <c r="E158" i="5"/>
  <c r="F158" i="5" s="1"/>
  <c r="E150" i="5"/>
  <c r="F150" i="5" s="1"/>
  <c r="E142" i="5"/>
  <c r="F142" i="5" s="1"/>
  <c r="E134" i="5"/>
  <c r="F134" i="5" s="1"/>
  <c r="E261" i="5"/>
  <c r="F261" i="5" s="1"/>
  <c r="E253" i="5"/>
  <c r="F253" i="5" s="1"/>
  <c r="E245" i="5"/>
  <c r="F245" i="5" s="1"/>
  <c r="E237" i="5"/>
  <c r="F237" i="5" s="1"/>
  <c r="E229" i="5"/>
  <c r="F229" i="5" s="1"/>
  <c r="E221" i="5"/>
  <c r="F221" i="5" s="1"/>
  <c r="E213" i="5"/>
  <c r="F213" i="5" s="1"/>
  <c r="E205" i="5"/>
  <c r="F205" i="5" s="1"/>
  <c r="E197" i="5"/>
  <c r="F197" i="5" s="1"/>
  <c r="E189" i="5"/>
  <c r="F189" i="5" s="1"/>
  <c r="E181" i="5"/>
  <c r="F181" i="5" s="1"/>
  <c r="E173" i="5"/>
  <c r="F173" i="5" s="1"/>
  <c r="E165" i="5"/>
  <c r="F165" i="5" s="1"/>
  <c r="E157" i="5"/>
  <c r="F157" i="5" s="1"/>
  <c r="E149" i="5"/>
  <c r="F149" i="5" s="1"/>
  <c r="E141" i="5"/>
  <c r="F141" i="5" s="1"/>
  <c r="E140" i="5"/>
  <c r="F140" i="5" s="1"/>
  <c r="E264" i="5"/>
  <c r="F264" i="5" s="1"/>
  <c r="E256" i="5"/>
  <c r="F256" i="5" s="1"/>
  <c r="E248" i="5"/>
  <c r="F248" i="5" s="1"/>
  <c r="E240" i="5"/>
  <c r="F240" i="5" s="1"/>
  <c r="E232" i="5"/>
  <c r="F232" i="5" s="1"/>
  <c r="E224" i="5"/>
  <c r="F224" i="5" s="1"/>
  <c r="E216" i="5"/>
  <c r="F216" i="5" s="1"/>
  <c r="E208" i="5"/>
  <c r="F208" i="5" s="1"/>
  <c r="E200" i="5"/>
  <c r="F200" i="5" s="1"/>
  <c r="E192" i="5"/>
  <c r="F192" i="5" s="1"/>
  <c r="E184" i="5"/>
  <c r="F184" i="5" s="1"/>
  <c r="E176" i="5"/>
  <c r="F176" i="5" s="1"/>
  <c r="E168" i="5"/>
  <c r="F168" i="5" s="1"/>
  <c r="E160" i="5"/>
  <c r="F160" i="5" s="1"/>
  <c r="E152" i="5"/>
  <c r="F152" i="5" s="1"/>
  <c r="E144" i="5"/>
  <c r="F144" i="5" s="1"/>
  <c r="E136" i="5"/>
  <c r="F136" i="5" s="1"/>
  <c r="E13" i="5"/>
  <c r="F13" i="5" s="1"/>
  <c r="E45" i="5"/>
  <c r="F45" i="5" s="1"/>
  <c r="E64" i="5"/>
  <c r="F64" i="5" s="1"/>
  <c r="E117" i="5"/>
  <c r="F117" i="5" s="1"/>
  <c r="E125" i="5"/>
  <c r="F125" i="5" s="1"/>
  <c r="E21" i="5"/>
  <c r="F21" i="5" s="1"/>
  <c r="E40" i="5"/>
  <c r="F40" i="5" s="1"/>
  <c r="E72" i="5"/>
  <c r="F72" i="5" s="1"/>
  <c r="E16" i="5"/>
  <c r="F16" i="5" s="1"/>
  <c r="E29" i="5"/>
  <c r="F29" i="5" s="1"/>
  <c r="E48" i="5"/>
  <c r="F48" i="5" s="1"/>
  <c r="E61" i="5"/>
  <c r="F61" i="5" s="1"/>
  <c r="E80" i="5"/>
  <c r="F80" i="5" s="1"/>
  <c r="E93" i="5"/>
  <c r="F93" i="5" s="1"/>
  <c r="E109" i="5"/>
  <c r="F109" i="5" s="1"/>
  <c r="E32" i="5"/>
  <c r="F32" i="5" s="1"/>
  <c r="E77" i="5"/>
  <c r="F77" i="5" s="1"/>
  <c r="E96" i="5"/>
  <c r="F96" i="5" s="1"/>
  <c r="E8" i="5"/>
  <c r="F8" i="5" s="1"/>
  <c r="E53" i="5"/>
  <c r="F53" i="5" s="1"/>
  <c r="E85" i="5"/>
  <c r="F85" i="5" s="1"/>
  <c r="E5" i="5"/>
  <c r="F5" i="5" s="1"/>
  <c r="E24" i="5"/>
  <c r="F24" i="5" s="1"/>
  <c r="E37" i="5"/>
  <c r="F37" i="5" s="1"/>
  <c r="E56" i="5"/>
  <c r="F56" i="5" s="1"/>
  <c r="E69" i="5"/>
  <c r="F69" i="5" s="1"/>
  <c r="E88" i="5"/>
  <c r="F88" i="5" s="1"/>
  <c r="E101" i="5"/>
  <c r="F101" i="5" s="1"/>
  <c r="E6" i="5"/>
  <c r="F6" i="5" s="1"/>
  <c r="E14" i="5"/>
  <c r="F14" i="5" s="1"/>
  <c r="E22" i="5"/>
  <c r="F22" i="5" s="1"/>
  <c r="E30" i="5"/>
  <c r="F30" i="5" s="1"/>
  <c r="E38" i="5"/>
  <c r="F38" i="5" s="1"/>
  <c r="E46" i="5"/>
  <c r="F46" i="5" s="1"/>
  <c r="E54" i="5"/>
  <c r="F54" i="5" s="1"/>
  <c r="E62" i="5"/>
  <c r="F62" i="5" s="1"/>
  <c r="E70" i="5"/>
  <c r="F70" i="5" s="1"/>
  <c r="E78" i="5"/>
  <c r="F78" i="5" s="1"/>
  <c r="E86" i="5"/>
  <c r="F86" i="5" s="1"/>
  <c r="E94" i="5"/>
  <c r="F94" i="5" s="1"/>
  <c r="E102" i="5"/>
  <c r="F102" i="5" s="1"/>
  <c r="E110" i="5"/>
  <c r="F110" i="5" s="1"/>
  <c r="E118" i="5"/>
  <c r="F118" i="5" s="1"/>
  <c r="E126" i="5"/>
  <c r="F126" i="5" s="1"/>
  <c r="E128" i="5"/>
  <c r="F128" i="5" s="1"/>
  <c r="E9" i="5"/>
  <c r="F9" i="5" s="1"/>
  <c r="E17" i="5"/>
  <c r="F17" i="5" s="1"/>
  <c r="E25" i="5"/>
  <c r="F25" i="5" s="1"/>
  <c r="E33" i="5"/>
  <c r="F33" i="5" s="1"/>
  <c r="E41" i="5"/>
  <c r="F41" i="5" s="1"/>
  <c r="E49" i="5"/>
  <c r="F49" i="5" s="1"/>
  <c r="E57" i="5"/>
  <c r="F57" i="5" s="1"/>
  <c r="E65" i="5"/>
  <c r="F65" i="5" s="1"/>
  <c r="E73" i="5"/>
  <c r="F73" i="5" s="1"/>
  <c r="E81" i="5"/>
  <c r="F81" i="5" s="1"/>
  <c r="E89" i="5"/>
  <c r="F89" i="5" s="1"/>
  <c r="E97" i="5"/>
  <c r="F97" i="5" s="1"/>
  <c r="E105" i="5"/>
  <c r="F105" i="5" s="1"/>
  <c r="E113" i="5"/>
  <c r="F113" i="5" s="1"/>
  <c r="E121" i="5"/>
  <c r="F121" i="5" s="1"/>
  <c r="E129" i="5"/>
  <c r="F129" i="5" s="1"/>
  <c r="E4" i="5"/>
  <c r="F4" i="5" s="1"/>
  <c r="E12" i="5"/>
  <c r="F12" i="5" s="1"/>
  <c r="E20" i="5"/>
  <c r="F20" i="5" s="1"/>
  <c r="E28" i="5"/>
  <c r="F28" i="5" s="1"/>
  <c r="E36" i="5"/>
  <c r="F36" i="5" s="1"/>
  <c r="E44" i="5"/>
  <c r="F44" i="5" s="1"/>
  <c r="E52" i="5"/>
  <c r="F52" i="5" s="1"/>
  <c r="E60" i="5"/>
  <c r="F60" i="5" s="1"/>
  <c r="E68" i="5"/>
  <c r="F68" i="5" s="1"/>
  <c r="E76" i="5"/>
  <c r="F76" i="5" s="1"/>
  <c r="E84" i="5"/>
  <c r="F84" i="5" s="1"/>
  <c r="E92" i="5"/>
  <c r="F92" i="5" s="1"/>
  <c r="E100" i="5"/>
  <c r="F100" i="5" s="1"/>
  <c r="E108" i="5"/>
  <c r="F108" i="5" s="1"/>
  <c r="E116" i="5"/>
  <c r="F116" i="5" s="1"/>
  <c r="E124" i="5"/>
  <c r="F124" i="5" s="1"/>
  <c r="E132" i="5"/>
  <c r="F132" i="5" s="1"/>
  <c r="E112" i="5"/>
  <c r="F112" i="5" s="1"/>
  <c r="E120" i="5"/>
  <c r="F120" i="5" s="1"/>
  <c r="E7" i="5"/>
  <c r="F7" i="5" s="1"/>
  <c r="E15" i="5"/>
  <c r="F15" i="5" s="1"/>
  <c r="E23" i="5"/>
  <c r="F23" i="5" s="1"/>
  <c r="E31" i="5"/>
  <c r="F31" i="5" s="1"/>
  <c r="E39" i="5"/>
  <c r="F39" i="5" s="1"/>
  <c r="E47" i="5"/>
  <c r="F47" i="5" s="1"/>
  <c r="E55" i="5"/>
  <c r="F55" i="5" s="1"/>
  <c r="E63" i="5"/>
  <c r="F63" i="5" s="1"/>
  <c r="E71" i="5"/>
  <c r="F71" i="5" s="1"/>
  <c r="E79" i="5"/>
  <c r="F79" i="5" s="1"/>
  <c r="E87" i="5"/>
  <c r="F87" i="5" s="1"/>
  <c r="E95" i="5"/>
  <c r="F95" i="5" s="1"/>
  <c r="E103" i="5"/>
  <c r="F103" i="5" s="1"/>
  <c r="E111" i="5"/>
  <c r="F111" i="5" s="1"/>
  <c r="E119" i="5"/>
  <c r="F119" i="5" s="1"/>
  <c r="E127" i="5"/>
  <c r="F127" i="5" s="1"/>
  <c r="E2" i="5"/>
  <c r="F2" i="5" s="1"/>
  <c r="E10" i="5"/>
  <c r="F10" i="5" s="1"/>
  <c r="E18" i="5"/>
  <c r="F18" i="5" s="1"/>
  <c r="E26" i="5"/>
  <c r="F26" i="5" s="1"/>
  <c r="E34" i="5"/>
  <c r="F34" i="5" s="1"/>
  <c r="E42" i="5"/>
  <c r="F42" i="5" s="1"/>
  <c r="E50" i="5"/>
  <c r="F50" i="5" s="1"/>
  <c r="E58" i="5"/>
  <c r="F58" i="5" s="1"/>
  <c r="E66" i="5"/>
  <c r="F66" i="5" s="1"/>
  <c r="E74" i="5"/>
  <c r="F74" i="5" s="1"/>
  <c r="E82" i="5"/>
  <c r="F82" i="5" s="1"/>
  <c r="E90" i="5"/>
  <c r="F90" i="5" s="1"/>
  <c r="E98" i="5"/>
  <c r="F98" i="5" s="1"/>
  <c r="E106" i="5"/>
  <c r="F106" i="5" s="1"/>
  <c r="E114" i="5"/>
  <c r="F114" i="5" s="1"/>
  <c r="E122" i="5"/>
  <c r="F122" i="5" s="1"/>
  <c r="E130" i="5"/>
  <c r="F130" i="5" s="1"/>
  <c r="E133" i="5"/>
  <c r="F133" i="5" s="1"/>
  <c r="E104" i="5"/>
  <c r="F104" i="5" s="1"/>
  <c r="E3" i="5"/>
  <c r="F3" i="5" s="1"/>
  <c r="E11" i="5"/>
  <c r="F11" i="5" s="1"/>
  <c r="E19" i="5"/>
  <c r="F19" i="5" s="1"/>
  <c r="E27" i="5"/>
  <c r="F27" i="5" s="1"/>
  <c r="E35" i="5"/>
  <c r="F35" i="5" s="1"/>
  <c r="E43" i="5"/>
  <c r="F43" i="5" s="1"/>
  <c r="E51" i="5"/>
  <c r="F51" i="5" s="1"/>
  <c r="E59" i="5"/>
  <c r="F59" i="5" s="1"/>
  <c r="E67" i="5"/>
  <c r="F67" i="5" s="1"/>
  <c r="E75" i="5"/>
  <c r="F75" i="5" s="1"/>
  <c r="E83" i="5"/>
  <c r="F83" i="5" s="1"/>
  <c r="E91" i="5"/>
  <c r="F91" i="5" s="1"/>
  <c r="E99" i="5"/>
  <c r="F99" i="5" s="1"/>
  <c r="E107" i="5"/>
  <c r="F107" i="5" s="1"/>
  <c r="E115" i="5"/>
  <c r="F115" i="5" s="1"/>
  <c r="E123" i="5"/>
  <c r="F123" i="5" s="1"/>
  <c r="E37" i="4"/>
  <c r="F37" i="4" s="1"/>
  <c r="E18" i="4"/>
  <c r="F18" i="4" s="1"/>
  <c r="E53" i="4"/>
  <c r="F53" i="4" s="1"/>
  <c r="E5" i="4"/>
  <c r="F5" i="4" s="1"/>
  <c r="E34" i="4"/>
  <c r="F34" i="4" s="1"/>
  <c r="E47" i="4"/>
  <c r="F47" i="4" s="1"/>
  <c r="E127" i="4"/>
  <c r="F127" i="4" s="1"/>
  <c r="E57" i="4"/>
  <c r="F57" i="4" s="1"/>
  <c r="E98" i="4"/>
  <c r="F98" i="4" s="1"/>
  <c r="E73" i="4"/>
  <c r="F73" i="4" s="1"/>
  <c r="E111" i="4"/>
  <c r="F111" i="4" s="1"/>
  <c r="E92" i="4"/>
  <c r="F92" i="4" s="1"/>
  <c r="E44" i="4"/>
  <c r="F44" i="4" s="1"/>
  <c r="E72" i="4"/>
  <c r="F72" i="4" s="1"/>
  <c r="E24" i="4"/>
  <c r="F24" i="4" s="1"/>
  <c r="E28" i="4"/>
  <c r="F28" i="4" s="1"/>
  <c r="E82" i="4"/>
  <c r="F82" i="4" s="1"/>
  <c r="E88" i="4"/>
  <c r="F88" i="4" s="1"/>
  <c r="E101" i="4"/>
  <c r="F101" i="4" s="1"/>
  <c r="E108" i="4"/>
  <c r="F108" i="4" s="1"/>
  <c r="E121" i="4"/>
  <c r="F121" i="4" s="1"/>
  <c r="E8" i="4"/>
  <c r="F8" i="4" s="1"/>
  <c r="E9" i="4"/>
  <c r="F9" i="4" s="1"/>
  <c r="E63" i="4"/>
  <c r="F63" i="4" s="1"/>
  <c r="E117" i="4"/>
  <c r="F117" i="4" s="1"/>
  <c r="E25" i="4"/>
  <c r="F25" i="4" s="1"/>
  <c r="E40" i="4"/>
  <c r="F40" i="4" s="1"/>
  <c r="E50" i="4"/>
  <c r="F50" i="4" s="1"/>
  <c r="E60" i="4"/>
  <c r="F60" i="4" s="1"/>
  <c r="E89" i="4"/>
  <c r="F89" i="4" s="1"/>
  <c r="E104" i="4"/>
  <c r="F104" i="4" s="1"/>
  <c r="E114" i="4"/>
  <c r="F114" i="4" s="1"/>
  <c r="E124" i="4"/>
  <c r="F124" i="4" s="1"/>
  <c r="E126" i="4"/>
  <c r="F126" i="4" s="1"/>
  <c r="E118" i="4"/>
  <c r="F118" i="4" s="1"/>
  <c r="E110" i="4"/>
  <c r="F110" i="4" s="1"/>
  <c r="E102" i="4"/>
  <c r="F102" i="4" s="1"/>
  <c r="E94" i="4"/>
  <c r="F94" i="4" s="1"/>
  <c r="E86" i="4"/>
  <c r="F86" i="4" s="1"/>
  <c r="E78" i="4"/>
  <c r="F78" i="4" s="1"/>
  <c r="E70" i="4"/>
  <c r="F70" i="4" s="1"/>
  <c r="E62" i="4"/>
  <c r="F62" i="4" s="1"/>
  <c r="E54" i="4"/>
  <c r="F54" i="4" s="1"/>
  <c r="E46" i="4"/>
  <c r="F46" i="4" s="1"/>
  <c r="E38" i="4"/>
  <c r="F38" i="4" s="1"/>
  <c r="E30" i="4"/>
  <c r="F30" i="4" s="1"/>
  <c r="E22" i="4"/>
  <c r="F22" i="4" s="1"/>
  <c r="E14" i="4"/>
  <c r="F14" i="4" s="1"/>
  <c r="E6" i="4"/>
  <c r="F6" i="4" s="1"/>
  <c r="E27" i="4"/>
  <c r="F27" i="4" s="1"/>
  <c r="E11" i="4"/>
  <c r="F11" i="4" s="1"/>
  <c r="E131" i="4"/>
  <c r="F131" i="4" s="1"/>
  <c r="E123" i="4"/>
  <c r="F123" i="4" s="1"/>
  <c r="E115" i="4"/>
  <c r="F115" i="4" s="1"/>
  <c r="E107" i="4"/>
  <c r="F107" i="4" s="1"/>
  <c r="E99" i="4"/>
  <c r="F99" i="4" s="1"/>
  <c r="E91" i="4"/>
  <c r="F91" i="4" s="1"/>
  <c r="E83" i="4"/>
  <c r="F83" i="4" s="1"/>
  <c r="E75" i="4"/>
  <c r="F75" i="4" s="1"/>
  <c r="E67" i="4"/>
  <c r="F67" i="4" s="1"/>
  <c r="E59" i="4"/>
  <c r="F59" i="4" s="1"/>
  <c r="E51" i="4"/>
  <c r="F51" i="4" s="1"/>
  <c r="E43" i="4"/>
  <c r="F43" i="4" s="1"/>
  <c r="E35" i="4"/>
  <c r="F35" i="4" s="1"/>
  <c r="E19" i="4"/>
  <c r="F19" i="4" s="1"/>
  <c r="E3" i="4"/>
  <c r="F3" i="4" s="1"/>
  <c r="E113" i="4"/>
  <c r="F113" i="4" s="1"/>
  <c r="E97" i="4"/>
  <c r="F97" i="4" s="1"/>
  <c r="E81" i="4"/>
  <c r="F81" i="4" s="1"/>
  <c r="E17" i="4"/>
  <c r="F17" i="4" s="1"/>
  <c r="E132" i="4"/>
  <c r="F132" i="4" s="1"/>
  <c r="E122" i="4"/>
  <c r="F122" i="4" s="1"/>
  <c r="E116" i="4"/>
  <c r="F116" i="4" s="1"/>
  <c r="E106" i="4"/>
  <c r="F106" i="4" s="1"/>
  <c r="E100" i="4"/>
  <c r="F100" i="4" s="1"/>
  <c r="E84" i="4"/>
  <c r="F84" i="4" s="1"/>
  <c r="E74" i="4"/>
  <c r="F74" i="4" s="1"/>
  <c r="E68" i="4"/>
  <c r="F68" i="4" s="1"/>
  <c r="E58" i="4"/>
  <c r="F58" i="4" s="1"/>
  <c r="E52" i="4"/>
  <c r="F52" i="4" s="1"/>
  <c r="E39" i="4"/>
  <c r="F39" i="4" s="1"/>
  <c r="E26" i="4"/>
  <c r="F26" i="4" s="1"/>
  <c r="E20" i="4"/>
  <c r="F20" i="4" s="1"/>
  <c r="E10" i="4"/>
  <c r="F10" i="4" s="1"/>
  <c r="E4" i="4"/>
  <c r="F4" i="4" s="1"/>
  <c r="E112" i="4"/>
  <c r="F112" i="4" s="1"/>
  <c r="E109" i="4"/>
  <c r="F109" i="4" s="1"/>
  <c r="E80" i="4"/>
  <c r="F80" i="4" s="1"/>
  <c r="E77" i="4"/>
  <c r="F77" i="4" s="1"/>
  <c r="E32" i="4"/>
  <c r="F32" i="4" s="1"/>
  <c r="E29" i="4"/>
  <c r="F29" i="4" s="1"/>
  <c r="E129" i="4"/>
  <c r="F129" i="4" s="1"/>
  <c r="E65" i="4"/>
  <c r="F65" i="4" s="1"/>
  <c r="E49" i="4"/>
  <c r="F49" i="4" s="1"/>
  <c r="E33" i="4"/>
  <c r="F33" i="4" s="1"/>
  <c r="E119" i="4"/>
  <c r="F119" i="4" s="1"/>
  <c r="E103" i="4"/>
  <c r="F103" i="4" s="1"/>
  <c r="E90" i="4"/>
  <c r="F90" i="4" s="1"/>
  <c r="E87" i="4"/>
  <c r="F87" i="4" s="1"/>
  <c r="E71" i="4"/>
  <c r="F71" i="4" s="1"/>
  <c r="E55" i="4"/>
  <c r="F55" i="4" s="1"/>
  <c r="E42" i="4"/>
  <c r="F42" i="4" s="1"/>
  <c r="E36" i="4"/>
  <c r="F36" i="4" s="1"/>
  <c r="E23" i="4"/>
  <c r="F23" i="4" s="1"/>
  <c r="E7" i="4"/>
  <c r="F7" i="4" s="1"/>
  <c r="E128" i="4"/>
  <c r="F128" i="4" s="1"/>
  <c r="E125" i="4"/>
  <c r="F125" i="4" s="1"/>
  <c r="E96" i="4"/>
  <c r="F96" i="4" s="1"/>
  <c r="E93" i="4"/>
  <c r="F93" i="4" s="1"/>
  <c r="E64" i="4"/>
  <c r="F64" i="4" s="1"/>
  <c r="E61" i="4"/>
  <c r="F61" i="4" s="1"/>
  <c r="E48" i="4"/>
  <c r="F48" i="4" s="1"/>
  <c r="E45" i="4"/>
  <c r="F45" i="4" s="1"/>
  <c r="E16" i="4"/>
  <c r="F16" i="4" s="1"/>
  <c r="E13" i="4"/>
  <c r="F13" i="4" s="1"/>
  <c r="E85" i="4"/>
  <c r="F85" i="4" s="1"/>
  <c r="E95" i="4"/>
  <c r="F95" i="4" s="1"/>
  <c r="E15" i="4"/>
  <c r="F15" i="4" s="1"/>
  <c r="E69" i="4"/>
  <c r="F69" i="4" s="1"/>
  <c r="E79" i="4"/>
  <c r="F79" i="4" s="1"/>
  <c r="E133" i="4"/>
  <c r="F133" i="4" s="1"/>
  <c r="E21" i="4"/>
  <c r="F21" i="4" s="1"/>
  <c r="E31" i="4"/>
  <c r="F31" i="4" s="1"/>
  <c r="E2" i="4"/>
  <c r="F2" i="4" s="1"/>
  <c r="E12" i="4"/>
  <c r="F12" i="4" s="1"/>
  <c r="E41" i="4"/>
  <c r="F41" i="4" s="1"/>
  <c r="E56" i="4"/>
  <c r="F56" i="4" s="1"/>
  <c r="E66" i="4"/>
  <c r="F66" i="4" s="1"/>
  <c r="E76" i="4"/>
  <c r="F76" i="4" s="1"/>
  <c r="E105" i="4"/>
  <c r="F105" i="4" s="1"/>
  <c r="E120" i="4"/>
  <c r="F120" i="4" s="1"/>
  <c r="E130" i="4"/>
  <c r="F130" i="4" s="1"/>
  <c r="E2" i="1"/>
  <c r="F2" i="1" s="1"/>
  <c r="E252" i="1"/>
  <c r="F252" i="1" s="1"/>
  <c r="E165" i="1"/>
  <c r="F165" i="1" s="1"/>
  <c r="E70" i="1"/>
  <c r="F70" i="1" s="1"/>
  <c r="E230" i="1"/>
  <c r="F230" i="1" s="1"/>
  <c r="E148" i="1"/>
  <c r="F148" i="1" s="1"/>
  <c r="E45" i="1"/>
  <c r="F45" i="1" s="1"/>
  <c r="E229" i="1"/>
  <c r="F229" i="1" s="1"/>
  <c r="E142" i="1"/>
  <c r="F142" i="1" s="1"/>
  <c r="E38" i="1"/>
  <c r="F38" i="1" s="1"/>
  <c r="E212" i="1"/>
  <c r="F212" i="1" s="1"/>
  <c r="E125" i="1"/>
  <c r="F125" i="1" s="1"/>
  <c r="E29" i="1"/>
  <c r="F29" i="1" s="1"/>
  <c r="E206" i="1"/>
  <c r="F206" i="1" s="1"/>
  <c r="E124" i="1"/>
  <c r="F124" i="1" s="1"/>
  <c r="E21" i="1"/>
  <c r="F21" i="1" s="1"/>
  <c r="E189" i="1"/>
  <c r="F189" i="1" s="1"/>
  <c r="E102" i="1"/>
  <c r="F102" i="1" s="1"/>
  <c r="E13" i="1"/>
  <c r="F13" i="1" s="1"/>
  <c r="E188" i="1"/>
  <c r="F188" i="1" s="1"/>
  <c r="E101" i="1"/>
  <c r="F101" i="1" s="1"/>
  <c r="E6" i="1"/>
  <c r="F6" i="1" s="1"/>
  <c r="E253" i="1"/>
  <c r="F253" i="1" s="1"/>
  <c r="E166" i="1"/>
  <c r="F166" i="1" s="1"/>
  <c r="E77" i="1"/>
  <c r="F77" i="1" s="1"/>
  <c r="E5" i="1"/>
  <c r="F5" i="1" s="1"/>
  <c r="E245" i="1"/>
  <c r="F245" i="1" s="1"/>
  <c r="E222" i="1"/>
  <c r="F222" i="1" s="1"/>
  <c r="E204" i="1"/>
  <c r="F204" i="1" s="1"/>
  <c r="E181" i="1"/>
  <c r="F181" i="1" s="1"/>
  <c r="E158" i="1"/>
  <c r="F158" i="1" s="1"/>
  <c r="E140" i="1"/>
  <c r="F140" i="1" s="1"/>
  <c r="E117" i="1"/>
  <c r="F117" i="1" s="1"/>
  <c r="E94" i="1"/>
  <c r="F94" i="1" s="1"/>
  <c r="E62" i="1"/>
  <c r="F62" i="1" s="1"/>
  <c r="E30" i="1"/>
  <c r="F30" i="1" s="1"/>
  <c r="E228" i="1"/>
  <c r="F228" i="1" s="1"/>
  <c r="E164" i="1"/>
  <c r="F164" i="1" s="1"/>
  <c r="E100" i="1"/>
  <c r="F100" i="1" s="1"/>
  <c r="E37" i="1"/>
  <c r="F37" i="1" s="1"/>
  <c r="E262" i="1"/>
  <c r="F262" i="1" s="1"/>
  <c r="E244" i="1"/>
  <c r="F244" i="1" s="1"/>
  <c r="E221" i="1"/>
  <c r="F221" i="1" s="1"/>
  <c r="E198" i="1"/>
  <c r="F198" i="1" s="1"/>
  <c r="E180" i="1"/>
  <c r="F180" i="1" s="1"/>
  <c r="E157" i="1"/>
  <c r="F157" i="1" s="1"/>
  <c r="E134" i="1"/>
  <c r="F134" i="1" s="1"/>
  <c r="E116" i="1"/>
  <c r="F116" i="1" s="1"/>
  <c r="E93" i="1"/>
  <c r="F93" i="1" s="1"/>
  <c r="E61" i="1"/>
  <c r="F61" i="1" s="1"/>
  <c r="E261" i="1"/>
  <c r="F261" i="1" s="1"/>
  <c r="E238" i="1"/>
  <c r="F238" i="1" s="1"/>
  <c r="E220" i="1"/>
  <c r="F220" i="1" s="1"/>
  <c r="E197" i="1"/>
  <c r="F197" i="1" s="1"/>
  <c r="E174" i="1"/>
  <c r="F174" i="1" s="1"/>
  <c r="E156" i="1"/>
  <c r="F156" i="1" s="1"/>
  <c r="E133" i="1"/>
  <c r="F133" i="1" s="1"/>
  <c r="E110" i="1"/>
  <c r="F110" i="1" s="1"/>
  <c r="E86" i="1"/>
  <c r="F86" i="1" s="1"/>
  <c r="E54" i="1"/>
  <c r="F54" i="1" s="1"/>
  <c r="E22" i="1"/>
  <c r="F22" i="1" s="1"/>
  <c r="E246" i="1"/>
  <c r="F246" i="1" s="1"/>
  <c r="E205" i="1"/>
  <c r="F205" i="1" s="1"/>
  <c r="E182" i="1"/>
  <c r="F182" i="1" s="1"/>
  <c r="E141" i="1"/>
  <c r="F141" i="1" s="1"/>
  <c r="E118" i="1"/>
  <c r="F118" i="1" s="1"/>
  <c r="E69" i="1"/>
  <c r="F69" i="1" s="1"/>
  <c r="E260" i="1"/>
  <c r="F260" i="1" s="1"/>
  <c r="E237" i="1"/>
  <c r="F237" i="1" s="1"/>
  <c r="E214" i="1"/>
  <c r="F214" i="1" s="1"/>
  <c r="E196" i="1"/>
  <c r="F196" i="1" s="1"/>
  <c r="E173" i="1"/>
  <c r="F173" i="1" s="1"/>
  <c r="E150" i="1"/>
  <c r="F150" i="1" s="1"/>
  <c r="E132" i="1"/>
  <c r="F132" i="1" s="1"/>
  <c r="E109" i="1"/>
  <c r="F109" i="1" s="1"/>
  <c r="E85" i="1"/>
  <c r="F85" i="1" s="1"/>
  <c r="E53" i="1"/>
  <c r="F53" i="1" s="1"/>
  <c r="E254" i="1"/>
  <c r="F254" i="1" s="1"/>
  <c r="E236" i="1"/>
  <c r="F236" i="1" s="1"/>
  <c r="E213" i="1"/>
  <c r="F213" i="1" s="1"/>
  <c r="E190" i="1"/>
  <c r="F190" i="1" s="1"/>
  <c r="E172" i="1"/>
  <c r="F172" i="1" s="1"/>
  <c r="E149" i="1"/>
  <c r="F149" i="1" s="1"/>
  <c r="E126" i="1"/>
  <c r="F126" i="1" s="1"/>
  <c r="E108" i="1"/>
  <c r="F108" i="1" s="1"/>
  <c r="E78" i="1"/>
  <c r="F78" i="1" s="1"/>
  <c r="E46" i="1"/>
  <c r="F46" i="1" s="1"/>
  <c r="E14" i="1"/>
  <c r="F14" i="1" s="1"/>
  <c r="E92" i="1"/>
  <c r="F92" i="1" s="1"/>
  <c r="E76" i="1"/>
  <c r="F76" i="1" s="1"/>
  <c r="E68" i="1"/>
  <c r="F68" i="1" s="1"/>
  <c r="E60" i="1"/>
  <c r="F60" i="1" s="1"/>
  <c r="E44" i="1"/>
  <c r="F44" i="1" s="1"/>
  <c r="E36" i="1"/>
  <c r="F36" i="1" s="1"/>
  <c r="E28" i="1"/>
  <c r="F28" i="1" s="1"/>
  <c r="E20" i="1"/>
  <c r="F20" i="1" s="1"/>
  <c r="E12" i="1"/>
  <c r="F12" i="1" s="1"/>
  <c r="E259" i="1"/>
  <c r="F259" i="1" s="1"/>
  <c r="E251" i="1"/>
  <c r="F251" i="1" s="1"/>
  <c r="E243" i="1"/>
  <c r="F243" i="1" s="1"/>
  <c r="E235" i="1"/>
  <c r="F235" i="1" s="1"/>
  <c r="E227" i="1"/>
  <c r="F227" i="1" s="1"/>
  <c r="E219" i="1"/>
  <c r="F219" i="1" s="1"/>
  <c r="E211" i="1"/>
  <c r="F211" i="1" s="1"/>
  <c r="E203" i="1"/>
  <c r="F203" i="1" s="1"/>
  <c r="E195" i="1"/>
  <c r="F195" i="1" s="1"/>
  <c r="E187" i="1"/>
  <c r="F187" i="1" s="1"/>
  <c r="E179" i="1"/>
  <c r="F179" i="1" s="1"/>
  <c r="E171" i="1"/>
  <c r="F171" i="1" s="1"/>
  <c r="E163" i="1"/>
  <c r="F163" i="1" s="1"/>
  <c r="E155" i="1"/>
  <c r="F155" i="1" s="1"/>
  <c r="E147" i="1"/>
  <c r="F147" i="1" s="1"/>
  <c r="E139" i="1"/>
  <c r="F139" i="1" s="1"/>
  <c r="E131" i="1"/>
  <c r="F131" i="1" s="1"/>
  <c r="E123" i="1"/>
  <c r="F123" i="1" s="1"/>
  <c r="E115" i="1"/>
  <c r="F115" i="1" s="1"/>
  <c r="E107" i="1"/>
  <c r="F107" i="1" s="1"/>
  <c r="E99" i="1"/>
  <c r="F99" i="1" s="1"/>
  <c r="E91" i="1"/>
  <c r="F91" i="1" s="1"/>
  <c r="E83" i="1"/>
  <c r="F83" i="1" s="1"/>
  <c r="E75" i="1"/>
  <c r="F75" i="1" s="1"/>
  <c r="E67" i="1"/>
  <c r="F67" i="1" s="1"/>
  <c r="E59" i="1"/>
  <c r="F59" i="1" s="1"/>
  <c r="E51" i="1"/>
  <c r="F51" i="1" s="1"/>
  <c r="E43" i="1"/>
  <c r="F43" i="1" s="1"/>
  <c r="E35" i="1"/>
  <c r="F35" i="1" s="1"/>
  <c r="E27" i="1"/>
  <c r="F27" i="1" s="1"/>
  <c r="E19" i="1"/>
  <c r="F19" i="1" s="1"/>
  <c r="E11" i="1"/>
  <c r="F11" i="1" s="1"/>
  <c r="E258" i="1"/>
  <c r="F258" i="1" s="1"/>
  <c r="E250" i="1"/>
  <c r="F250" i="1" s="1"/>
  <c r="E242" i="1"/>
  <c r="F242" i="1" s="1"/>
  <c r="E234" i="1"/>
  <c r="F234" i="1" s="1"/>
  <c r="E226" i="1"/>
  <c r="F226" i="1" s="1"/>
  <c r="E218" i="1"/>
  <c r="F218" i="1" s="1"/>
  <c r="E210" i="1"/>
  <c r="F210" i="1" s="1"/>
  <c r="E202" i="1"/>
  <c r="F202" i="1" s="1"/>
  <c r="E194" i="1"/>
  <c r="F194" i="1" s="1"/>
  <c r="E186" i="1"/>
  <c r="F186" i="1" s="1"/>
  <c r="E178" i="1"/>
  <c r="F178" i="1" s="1"/>
  <c r="E170" i="1"/>
  <c r="F170" i="1" s="1"/>
  <c r="E162" i="1"/>
  <c r="F162" i="1" s="1"/>
  <c r="E154" i="1"/>
  <c r="F154" i="1" s="1"/>
  <c r="E146" i="1"/>
  <c r="F146" i="1" s="1"/>
  <c r="E138" i="1"/>
  <c r="F138" i="1" s="1"/>
  <c r="E130" i="1"/>
  <c r="F130" i="1" s="1"/>
  <c r="E122" i="1"/>
  <c r="F122" i="1" s="1"/>
  <c r="E114" i="1"/>
  <c r="F114" i="1" s="1"/>
  <c r="E106" i="1"/>
  <c r="F106" i="1" s="1"/>
  <c r="E98" i="1"/>
  <c r="F98" i="1" s="1"/>
  <c r="E90" i="1"/>
  <c r="F90" i="1" s="1"/>
  <c r="E82" i="1"/>
  <c r="F82" i="1" s="1"/>
  <c r="E74" i="1"/>
  <c r="F74" i="1" s="1"/>
  <c r="E66" i="1"/>
  <c r="F66" i="1" s="1"/>
  <c r="E58" i="1"/>
  <c r="F58" i="1" s="1"/>
  <c r="E50" i="1"/>
  <c r="F50" i="1" s="1"/>
  <c r="E42" i="1"/>
  <c r="F42" i="1" s="1"/>
  <c r="E34" i="1"/>
  <c r="F34" i="1" s="1"/>
  <c r="E26" i="1"/>
  <c r="F26" i="1" s="1"/>
  <c r="E18" i="1"/>
  <c r="F18" i="1" s="1"/>
  <c r="E10" i="1"/>
  <c r="F10" i="1" s="1"/>
  <c r="E249" i="1"/>
  <c r="F249" i="1" s="1"/>
  <c r="E233" i="1"/>
  <c r="F233" i="1" s="1"/>
  <c r="E217" i="1"/>
  <c r="F217" i="1" s="1"/>
  <c r="E201" i="1"/>
  <c r="F201" i="1" s="1"/>
  <c r="E185" i="1"/>
  <c r="F185" i="1" s="1"/>
  <c r="E169" i="1"/>
  <c r="F169" i="1" s="1"/>
  <c r="E153" i="1"/>
  <c r="F153" i="1" s="1"/>
  <c r="E137" i="1"/>
  <c r="F137" i="1" s="1"/>
  <c r="E129" i="1"/>
  <c r="F129" i="1" s="1"/>
  <c r="E113" i="1"/>
  <c r="F113" i="1" s="1"/>
  <c r="E105" i="1"/>
  <c r="F105" i="1" s="1"/>
  <c r="E89" i="1"/>
  <c r="F89" i="1" s="1"/>
  <c r="E81" i="1"/>
  <c r="F81" i="1" s="1"/>
  <c r="E73" i="1"/>
  <c r="F73" i="1" s="1"/>
  <c r="E65" i="1"/>
  <c r="F65" i="1" s="1"/>
  <c r="E57" i="1"/>
  <c r="F57" i="1" s="1"/>
  <c r="E49" i="1"/>
  <c r="F49" i="1" s="1"/>
  <c r="E41" i="1"/>
  <c r="F41" i="1" s="1"/>
  <c r="E33" i="1"/>
  <c r="F33" i="1" s="1"/>
  <c r="E17" i="1"/>
  <c r="F17" i="1" s="1"/>
  <c r="E9" i="1"/>
  <c r="F9" i="1" s="1"/>
  <c r="E264" i="1"/>
  <c r="F264" i="1" s="1"/>
  <c r="E256" i="1"/>
  <c r="F256" i="1" s="1"/>
  <c r="E248" i="1"/>
  <c r="F248" i="1" s="1"/>
  <c r="E240" i="1"/>
  <c r="F240" i="1" s="1"/>
  <c r="E232" i="1"/>
  <c r="F232" i="1" s="1"/>
  <c r="E224" i="1"/>
  <c r="F224" i="1" s="1"/>
  <c r="E216" i="1"/>
  <c r="F216" i="1" s="1"/>
  <c r="E208" i="1"/>
  <c r="F208" i="1" s="1"/>
  <c r="E200" i="1"/>
  <c r="F200" i="1" s="1"/>
  <c r="E192" i="1"/>
  <c r="F192" i="1" s="1"/>
  <c r="E184" i="1"/>
  <c r="F184" i="1" s="1"/>
  <c r="E176" i="1"/>
  <c r="F176" i="1" s="1"/>
  <c r="E168" i="1"/>
  <c r="F168" i="1" s="1"/>
  <c r="E160" i="1"/>
  <c r="F160" i="1" s="1"/>
  <c r="E152" i="1"/>
  <c r="F152" i="1" s="1"/>
  <c r="E144" i="1"/>
  <c r="F144" i="1" s="1"/>
  <c r="E136" i="1"/>
  <c r="F136" i="1" s="1"/>
  <c r="E128" i="1"/>
  <c r="F128" i="1" s="1"/>
  <c r="E120" i="1"/>
  <c r="F120" i="1" s="1"/>
  <c r="E112" i="1"/>
  <c r="F112" i="1" s="1"/>
  <c r="E104" i="1"/>
  <c r="F104" i="1" s="1"/>
  <c r="E96" i="1"/>
  <c r="F96" i="1" s="1"/>
  <c r="E88" i="1"/>
  <c r="F88" i="1" s="1"/>
  <c r="E80" i="1"/>
  <c r="F80" i="1" s="1"/>
  <c r="E72" i="1"/>
  <c r="F72" i="1" s="1"/>
  <c r="E64" i="1"/>
  <c r="F64" i="1" s="1"/>
  <c r="E56" i="1"/>
  <c r="F56" i="1" s="1"/>
  <c r="E48" i="1"/>
  <c r="F48" i="1" s="1"/>
  <c r="E40" i="1"/>
  <c r="F40" i="1" s="1"/>
  <c r="E32" i="1"/>
  <c r="F32" i="1" s="1"/>
  <c r="E24" i="1"/>
  <c r="F24" i="1" s="1"/>
  <c r="E16" i="1"/>
  <c r="F16" i="1" s="1"/>
  <c r="E8" i="1"/>
  <c r="F8" i="1" s="1"/>
  <c r="E84" i="1"/>
  <c r="F84" i="1" s="1"/>
  <c r="E52" i="1"/>
  <c r="F52" i="1" s="1"/>
  <c r="E4" i="1"/>
  <c r="F4" i="1" s="1"/>
  <c r="E257" i="1"/>
  <c r="F257" i="1" s="1"/>
  <c r="E241" i="1"/>
  <c r="F241" i="1" s="1"/>
  <c r="E225" i="1"/>
  <c r="F225" i="1" s="1"/>
  <c r="E209" i="1"/>
  <c r="F209" i="1" s="1"/>
  <c r="E193" i="1"/>
  <c r="F193" i="1" s="1"/>
  <c r="E177" i="1"/>
  <c r="F177" i="1" s="1"/>
  <c r="E161" i="1"/>
  <c r="F161" i="1" s="1"/>
  <c r="E145" i="1"/>
  <c r="F145" i="1" s="1"/>
  <c r="E121" i="1"/>
  <c r="F121" i="1" s="1"/>
  <c r="E97" i="1"/>
  <c r="F97" i="1" s="1"/>
  <c r="E25" i="1"/>
  <c r="F25" i="1" s="1"/>
  <c r="E263" i="1"/>
  <c r="F263" i="1" s="1"/>
  <c r="E255" i="1"/>
  <c r="F255" i="1" s="1"/>
  <c r="E247" i="1"/>
  <c r="F247" i="1" s="1"/>
  <c r="E239" i="1"/>
  <c r="F239" i="1" s="1"/>
  <c r="E231" i="1"/>
  <c r="F231" i="1" s="1"/>
  <c r="E223" i="1"/>
  <c r="F223" i="1" s="1"/>
  <c r="E215" i="1"/>
  <c r="F215" i="1" s="1"/>
  <c r="E207" i="1"/>
  <c r="F207" i="1" s="1"/>
  <c r="E199" i="1"/>
  <c r="F199" i="1" s="1"/>
  <c r="E191" i="1"/>
  <c r="F191" i="1" s="1"/>
  <c r="E183" i="1"/>
  <c r="F183" i="1" s="1"/>
  <c r="E175" i="1"/>
  <c r="F175" i="1" s="1"/>
  <c r="E167" i="1"/>
  <c r="F167" i="1" s="1"/>
  <c r="E159" i="1"/>
  <c r="F159" i="1" s="1"/>
  <c r="E151" i="1"/>
  <c r="F151" i="1" s="1"/>
  <c r="E143" i="1"/>
  <c r="F143" i="1" s="1"/>
  <c r="E135" i="1"/>
  <c r="F135" i="1" s="1"/>
  <c r="E127" i="1"/>
  <c r="F127" i="1" s="1"/>
  <c r="E119" i="1"/>
  <c r="F119" i="1" s="1"/>
  <c r="E111" i="1"/>
  <c r="F111" i="1" s="1"/>
  <c r="E103" i="1"/>
  <c r="F103" i="1" s="1"/>
  <c r="E95" i="1"/>
  <c r="F95" i="1" s="1"/>
  <c r="E87" i="1"/>
  <c r="F87" i="1" s="1"/>
  <c r="E79" i="1"/>
  <c r="F79" i="1" s="1"/>
  <c r="E71" i="1"/>
  <c r="F71" i="1" s="1"/>
  <c r="E63" i="1"/>
  <c r="F63" i="1" s="1"/>
  <c r="E55" i="1"/>
  <c r="F55" i="1" s="1"/>
  <c r="E47" i="1"/>
  <c r="F47" i="1" s="1"/>
  <c r="E39" i="1"/>
  <c r="F39" i="1" s="1"/>
  <c r="E31" i="1"/>
  <c r="F31" i="1" s="1"/>
  <c r="E23" i="1"/>
  <c r="F23" i="1" s="1"/>
  <c r="E15" i="1"/>
  <c r="F15" i="1" s="1"/>
  <c r="E7" i="1"/>
  <c r="F7" i="1" s="1"/>
  <c r="E3" i="1"/>
  <c r="F3" i="1" s="1"/>
</calcChain>
</file>

<file path=xl/sharedStrings.xml><?xml version="1.0" encoding="utf-8"?>
<sst xmlns="http://schemas.openxmlformats.org/spreadsheetml/2006/main" count="10388" uniqueCount="487">
  <si>
    <t>Placa</t>
  </si>
  <si>
    <t>Data Bloqueio</t>
  </si>
  <si>
    <t>Motivo</t>
  </si>
  <si>
    <t>AXV4268</t>
  </si>
  <si>
    <t>AGUARDANDO AGREGADO</t>
  </si>
  <si>
    <t>CVN5903</t>
  </si>
  <si>
    <t>BWC8382</t>
  </si>
  <si>
    <t>VEÍCULO NA FAZENDA</t>
  </si>
  <si>
    <t>CVN5908</t>
  </si>
  <si>
    <t>GCL7959</t>
  </si>
  <si>
    <t>PARA VENDA</t>
  </si>
  <si>
    <t>GBJ1008</t>
  </si>
  <si>
    <t>FYZ4F57</t>
  </si>
  <si>
    <t>FTC0D27</t>
  </si>
  <si>
    <t>FJX6D29</t>
  </si>
  <si>
    <t>FJX6D30</t>
  </si>
  <si>
    <t>CVN5907</t>
  </si>
  <si>
    <t>CUD4034</t>
  </si>
  <si>
    <t>CVN6D03</t>
  </si>
  <si>
    <t>CVN6430</t>
  </si>
  <si>
    <t>FSA4666</t>
  </si>
  <si>
    <t>CUD4237</t>
  </si>
  <si>
    <t>CVN6423</t>
  </si>
  <si>
    <t>AABS845</t>
  </si>
  <si>
    <t>Teste Testando</t>
  </si>
  <si>
    <t>CVN5673</t>
  </si>
  <si>
    <t>CVN6421</t>
  </si>
  <si>
    <t>CUB4959</t>
  </si>
  <si>
    <t>Venda</t>
  </si>
  <si>
    <t>QJB8A68</t>
  </si>
  <si>
    <t>EM PROCESSO DE AGREGAMENTO</t>
  </si>
  <si>
    <t>EOE8A93</t>
  </si>
  <si>
    <t>Problema com desengate</t>
  </si>
  <si>
    <t>CVN6524</t>
  </si>
  <si>
    <t>FJQ3G63</t>
  </si>
  <si>
    <t>OLG7F36</t>
  </si>
  <si>
    <t>NECESSÁRIO APRESENTAR CRLV 2023</t>
  </si>
  <si>
    <t>CVN6193</t>
  </si>
  <si>
    <t>FDB8H84</t>
  </si>
  <si>
    <t>GKH6B86</t>
  </si>
  <si>
    <t>Violação de painel</t>
  </si>
  <si>
    <t>FLK2607</t>
  </si>
  <si>
    <t>CVN5356</t>
  </si>
  <si>
    <t>CVN5476</t>
  </si>
  <si>
    <t>Veículo</t>
  </si>
  <si>
    <t>Transportadora</t>
  </si>
  <si>
    <t>Filial</t>
  </si>
  <si>
    <t>Vencimento</t>
  </si>
  <si>
    <t xml:space="preserve">observação
</t>
  </si>
  <si>
    <t>ANDRE LUIZ PRADO ARANTES TRANSPORTES - ME</t>
  </si>
  <si>
    <t>Paulinia</t>
  </si>
  <si>
    <t>BSX5H41</t>
  </si>
  <si>
    <t>TRANSAC TRANSPORTE ROD. LTDA</t>
  </si>
  <si>
    <t>Barueri</t>
  </si>
  <si>
    <t>BZA5D65</t>
  </si>
  <si>
    <t>Uberlandia</t>
  </si>
  <si>
    <t>CRN3C40</t>
  </si>
  <si>
    <t>CUD4037</t>
  </si>
  <si>
    <t>CUE1661</t>
  </si>
  <si>
    <t>MUSSARELLI TRANSPORTADORA LTDA - ME</t>
  </si>
  <si>
    <t>CVN5404</t>
  </si>
  <si>
    <t>CVN5405</t>
  </si>
  <si>
    <t>CVN5411</t>
  </si>
  <si>
    <t>CVN5412</t>
  </si>
  <si>
    <t>CVN5413</t>
  </si>
  <si>
    <t>CVN5414</t>
  </si>
  <si>
    <t>CVN5415</t>
  </si>
  <si>
    <t>CVN5416</t>
  </si>
  <si>
    <t>CVN5417</t>
  </si>
  <si>
    <t>CVN5418</t>
  </si>
  <si>
    <t>CVN5419</t>
  </si>
  <si>
    <t>CVN5420</t>
  </si>
  <si>
    <t>CVN5421</t>
  </si>
  <si>
    <t>CVN5422</t>
  </si>
  <si>
    <t>CVN5423</t>
  </si>
  <si>
    <t>CVN5424</t>
  </si>
  <si>
    <t>CVN5426</t>
  </si>
  <si>
    <t>CVN5427</t>
  </si>
  <si>
    <t>CVN5428</t>
  </si>
  <si>
    <t>CVN5429</t>
  </si>
  <si>
    <t>CVN5430</t>
  </si>
  <si>
    <t>CVN5436</t>
  </si>
  <si>
    <t>CLOVIS DA COSTA 27753822829</t>
  </si>
  <si>
    <t>CVN5474</t>
  </si>
  <si>
    <t>CVN5672</t>
  </si>
  <si>
    <t>CVN5675</t>
  </si>
  <si>
    <t>CVN5901</t>
  </si>
  <si>
    <t>CVN5902</t>
  </si>
  <si>
    <t>CVN5904</t>
  </si>
  <si>
    <t>CVN5905</t>
  </si>
  <si>
    <t>CVN5906</t>
  </si>
  <si>
    <t>CVN5909</t>
  </si>
  <si>
    <t>CVN5910</t>
  </si>
  <si>
    <t>CVN5C97</t>
  </si>
  <si>
    <t>CVN5E07</t>
  </si>
  <si>
    <t>CVN5E25</t>
  </si>
  <si>
    <t>CVN6112</t>
  </si>
  <si>
    <t>CVN6113</t>
  </si>
  <si>
    <t>CVN6114</t>
  </si>
  <si>
    <t>CVN6192</t>
  </si>
  <si>
    <t>CVN6198</t>
  </si>
  <si>
    <t>CVN6199</t>
  </si>
  <si>
    <t>CVN6203</t>
  </si>
  <si>
    <t>CVN6204</t>
  </si>
  <si>
    <t>CVN6205</t>
  </si>
  <si>
    <t>CVN6207</t>
  </si>
  <si>
    <t>CVN6216</t>
  </si>
  <si>
    <t>CVN6298</t>
  </si>
  <si>
    <t>CVN6301</t>
  </si>
  <si>
    <t>CVN6302</t>
  </si>
  <si>
    <t>CVN6304</t>
  </si>
  <si>
    <t>CVN6305</t>
  </si>
  <si>
    <t>CVN6416</t>
  </si>
  <si>
    <t>CVN6417</t>
  </si>
  <si>
    <t>CVN6422</t>
  </si>
  <si>
    <t>CVN6424</t>
  </si>
  <si>
    <t>CVN6425</t>
  </si>
  <si>
    <t>CVN6426</t>
  </si>
  <si>
    <t>CVN6427</t>
  </si>
  <si>
    <t>CVN6428</t>
  </si>
  <si>
    <t>CVN6487</t>
  </si>
  <si>
    <t>CVN6488</t>
  </si>
  <si>
    <t>CVN6489</t>
  </si>
  <si>
    <t>CVN6490</t>
  </si>
  <si>
    <t>CVN6491</t>
  </si>
  <si>
    <t>CVN6492</t>
  </si>
  <si>
    <t>CVN6523</t>
  </si>
  <si>
    <t>CVN6525</t>
  </si>
  <si>
    <t>CVN6526</t>
  </si>
  <si>
    <t>CVN6527</t>
  </si>
  <si>
    <t>CVN6528</t>
  </si>
  <si>
    <t>CVN6529</t>
  </si>
  <si>
    <t>CVN6530</t>
  </si>
  <si>
    <t>CVN6531</t>
  </si>
  <si>
    <t>CVN6532</t>
  </si>
  <si>
    <t>CVN6533</t>
  </si>
  <si>
    <t>CVN6534</t>
  </si>
  <si>
    <t>CVN6B91</t>
  </si>
  <si>
    <t>CVN6E29</t>
  </si>
  <si>
    <t>DBL4F63</t>
  </si>
  <si>
    <t>SILVA E RIBEIRO TRANSP. RODOV. LTDA</t>
  </si>
  <si>
    <t>DOT1J00</t>
  </si>
  <si>
    <t>HLR LOCACOES E TRANSPORTES LTDA</t>
  </si>
  <si>
    <t>DTD6088</t>
  </si>
  <si>
    <t>DTD6090</t>
  </si>
  <si>
    <t>DTD6094</t>
  </si>
  <si>
    <t>DTD6096</t>
  </si>
  <si>
    <t>DTD6098</t>
  </si>
  <si>
    <t>DTD6100</t>
  </si>
  <si>
    <t>DTD7083</t>
  </si>
  <si>
    <t>VP TRANSPORTES LTDA - ME</t>
  </si>
  <si>
    <t>DTE7284</t>
  </si>
  <si>
    <t>DVA2967</t>
  </si>
  <si>
    <t>ECI1G33</t>
  </si>
  <si>
    <t>SEN CANEDO</t>
  </si>
  <si>
    <t>ECT3E68</t>
  </si>
  <si>
    <t>EEE9527</t>
  </si>
  <si>
    <t>EFO0826</t>
  </si>
  <si>
    <t>CAPANEMA TRANSPORTES EIRELI - ME</t>
  </si>
  <si>
    <t>EFO1E56</t>
  </si>
  <si>
    <t>LMR TRANSPORTES EIRELI</t>
  </si>
  <si>
    <t>EFO6D66</t>
  </si>
  <si>
    <t>Brasilia</t>
  </si>
  <si>
    <t>EFO7F15</t>
  </si>
  <si>
    <t>TRANSPORTES CACADO LTDA</t>
  </si>
  <si>
    <t>EFV1C41</t>
  </si>
  <si>
    <t>PERUS PETRO TRANSPORTES LTDA - ME</t>
  </si>
  <si>
    <t>EGI3I47</t>
  </si>
  <si>
    <t>EGK7I97</t>
  </si>
  <si>
    <t>F. M. BENEVIDES JUNIOR TRANSPORTES- ME</t>
  </si>
  <si>
    <t>EMU4043</t>
  </si>
  <si>
    <t>ENN1H13</t>
  </si>
  <si>
    <t>EOE5405</t>
  </si>
  <si>
    <t>GUILHERME LUIZ PEREIRA TRANSPORTES</t>
  </si>
  <si>
    <t>EOF3A82</t>
  </si>
  <si>
    <t>EOF6A26</t>
  </si>
  <si>
    <t>EOF6B05</t>
  </si>
  <si>
    <t>EQU8681</t>
  </si>
  <si>
    <t>EQU8798</t>
  </si>
  <si>
    <t>EQU8I74</t>
  </si>
  <si>
    <t>ERO5J05</t>
  </si>
  <si>
    <t>EWU3H85</t>
  </si>
  <si>
    <t>FMD TRANSPORTES LTDA</t>
  </si>
  <si>
    <t>EZY8G55</t>
  </si>
  <si>
    <t>EZZ7948</t>
  </si>
  <si>
    <t>FCF8239</t>
  </si>
  <si>
    <t>LIUDEIR RAIMUNDO FERREIRA ME</t>
  </si>
  <si>
    <t>FCG3I22</t>
  </si>
  <si>
    <t>FCO8G43</t>
  </si>
  <si>
    <t>FDX3E53</t>
  </si>
  <si>
    <t>FEF6C06</t>
  </si>
  <si>
    <t>FEI8D82</t>
  </si>
  <si>
    <t>FEI9004</t>
  </si>
  <si>
    <t>FEJ9C26</t>
  </si>
  <si>
    <t>FEZ8D01</t>
  </si>
  <si>
    <t>FFI9I84</t>
  </si>
  <si>
    <t>FFK4B86</t>
  </si>
  <si>
    <t>CM TRANSPORTES - EIRELI - ME</t>
  </si>
  <si>
    <t>FGO9B45</t>
  </si>
  <si>
    <t>V.A.D CAMPOS TRANSPORTES LTDA</t>
  </si>
  <si>
    <t>FJP5F61</t>
  </si>
  <si>
    <t>FJP6926</t>
  </si>
  <si>
    <t>TRANSPORTADORA PILON EXPRESS LTDA</t>
  </si>
  <si>
    <t>FLR7C87</t>
  </si>
  <si>
    <t>FLT4748</t>
  </si>
  <si>
    <t>FOB2F92</t>
  </si>
  <si>
    <t>FQG5564</t>
  </si>
  <si>
    <t>FQJ0158</t>
  </si>
  <si>
    <t>FQK3997</t>
  </si>
  <si>
    <t>FQX3I56</t>
  </si>
  <si>
    <t>FRS3D86</t>
  </si>
  <si>
    <t>FSC2574</t>
  </si>
  <si>
    <t>FSL2J24</t>
  </si>
  <si>
    <t>FSN0219</t>
  </si>
  <si>
    <t>FSO0J43</t>
  </si>
  <si>
    <t>FSR7734</t>
  </si>
  <si>
    <t>FTH1392</t>
  </si>
  <si>
    <t>FUA6J90</t>
  </si>
  <si>
    <t>FUD2451</t>
  </si>
  <si>
    <t>LAYLLA TRANSPORTES - EIRELI</t>
  </si>
  <si>
    <t>FUE1G03</t>
  </si>
  <si>
    <t>FUO6730</t>
  </si>
  <si>
    <t>FUX5A13</t>
  </si>
  <si>
    <t>FUY7313</t>
  </si>
  <si>
    <t>FWJ6D06</t>
  </si>
  <si>
    <t>FWK7255</t>
  </si>
  <si>
    <t>FWT4001</t>
  </si>
  <si>
    <t>FWZ9A92</t>
  </si>
  <si>
    <t>CABEDAL SERVICOS DE TRANSPORTES EIRELI</t>
  </si>
  <si>
    <t>FXM7C32</t>
  </si>
  <si>
    <t>FYL6A73</t>
  </si>
  <si>
    <t>FZB9H74</t>
  </si>
  <si>
    <t>FZC0I56</t>
  </si>
  <si>
    <t>FZE5I74</t>
  </si>
  <si>
    <t>FZF6H32</t>
  </si>
  <si>
    <t>FZL3221</t>
  </si>
  <si>
    <t>FZP0566</t>
  </si>
  <si>
    <t>FZR0E66</t>
  </si>
  <si>
    <t>FZV0D48</t>
  </si>
  <si>
    <t>GAC4555</t>
  </si>
  <si>
    <t>GAO2F22</t>
  </si>
  <si>
    <t>GAS6C96</t>
  </si>
  <si>
    <t>GAT5J25</t>
  </si>
  <si>
    <t>GAT9C19</t>
  </si>
  <si>
    <t>GBG7833</t>
  </si>
  <si>
    <t>GBM4D22</t>
  </si>
  <si>
    <t>GBV2E77</t>
  </si>
  <si>
    <t>GBW8A28</t>
  </si>
  <si>
    <t>GCC6165</t>
  </si>
  <si>
    <t>GCJ5300</t>
  </si>
  <si>
    <t>GCL4D49</t>
  </si>
  <si>
    <t>GDQ6267</t>
  </si>
  <si>
    <t>GDS1B46</t>
  </si>
  <si>
    <t>GDX5008</t>
  </si>
  <si>
    <t>GDY1E44</t>
  </si>
  <si>
    <t>GER4342</t>
  </si>
  <si>
    <t>GEV8C55</t>
  </si>
  <si>
    <t>GFG3D01</t>
  </si>
  <si>
    <t>GFK8B02</t>
  </si>
  <si>
    <t>GFO5242</t>
  </si>
  <si>
    <t>GHO9G45</t>
  </si>
  <si>
    <t>GHX6B16</t>
  </si>
  <si>
    <t>GIR5G34</t>
  </si>
  <si>
    <t>GJC6C66</t>
  </si>
  <si>
    <t>GJG0F13</t>
  </si>
  <si>
    <t>GJI1A89</t>
  </si>
  <si>
    <t>GJW7429</t>
  </si>
  <si>
    <t>JODY TRANSPORTES RODOVIARIOS LTDA ME</t>
  </si>
  <si>
    <t>HJI3930</t>
  </si>
  <si>
    <t>ATR AGENCIAMENTO TRANSPORTES RODOVIARIOS LTDA</t>
  </si>
  <si>
    <t>HNM5130</t>
  </si>
  <si>
    <t>S.M. TRANSPORTES EIRELI - ME</t>
  </si>
  <si>
    <t>HTP0115</t>
  </si>
  <si>
    <t>BETTIN TRANSPORTES RODOV LTDA ME</t>
  </si>
  <si>
    <t>JCO4E40</t>
  </si>
  <si>
    <t>KIT8861</t>
  </si>
  <si>
    <t>LMP9H38</t>
  </si>
  <si>
    <t>MIH8235</t>
  </si>
  <si>
    <t>MTW3E74</t>
  </si>
  <si>
    <t>NLR9966</t>
  </si>
  <si>
    <t>J.W.N TRANSPORTES LTDA</t>
  </si>
  <si>
    <t>NPF1867</t>
  </si>
  <si>
    <t>NPF1I57</t>
  </si>
  <si>
    <t>NRO9H25</t>
  </si>
  <si>
    <t>ALEX SANDRO MAGALHAES SOUZA - ME</t>
  </si>
  <si>
    <t>NVV1H81</t>
  </si>
  <si>
    <t>JOSE ROCHA BUENO TRANSPORTES RODOVIARIOS LTDA</t>
  </si>
  <si>
    <t>OKP1G69</t>
  </si>
  <si>
    <t>OLD2477</t>
  </si>
  <si>
    <t>CARDOSO ANDRADE TRANSPORTE LTDA ME</t>
  </si>
  <si>
    <t>OMP6A59</t>
  </si>
  <si>
    <t>ONA5E55</t>
  </si>
  <si>
    <t>LWG TRANSPORTES LTDA</t>
  </si>
  <si>
    <t>ONO6E61</t>
  </si>
  <si>
    <t>JOSE ROBERT VILELA CPF 691 373 826 91 - ME</t>
  </si>
  <si>
    <t>ONW5326</t>
  </si>
  <si>
    <t>OPD1J33</t>
  </si>
  <si>
    <t>OPL5G24</t>
  </si>
  <si>
    <t>OQR6372</t>
  </si>
  <si>
    <t>FARIA TRANSPORTES EIRELI - ME</t>
  </si>
  <si>
    <t>PMN3C78</t>
  </si>
  <si>
    <t>ALMEIDA ROSA TRANSPORTES LTDA</t>
  </si>
  <si>
    <t>PUM8806</t>
  </si>
  <si>
    <t>PAULO SERGIO BRAGA</t>
  </si>
  <si>
    <t>PUP4D93</t>
  </si>
  <si>
    <t>MARRUA TRANSPORTES LTDA</t>
  </si>
  <si>
    <t>PUW6796</t>
  </si>
  <si>
    <t>S N TRANSPORTADORA EIRELI</t>
  </si>
  <si>
    <t>PUW9D10</t>
  </si>
  <si>
    <t>QNY3G46</t>
  </si>
  <si>
    <t>DANIEL FERNANDES DA SILVA EIRELI - ME</t>
  </si>
  <si>
    <t>QPD1B05</t>
  </si>
  <si>
    <t>FATIMA &amp; CARVALHO TRANSPORTES LTDA</t>
  </si>
  <si>
    <t>QPW6A88</t>
  </si>
  <si>
    <t>TRANSPORTADORA TRES REIS LTDA</t>
  </si>
  <si>
    <t>QQC5F71</t>
  </si>
  <si>
    <t>QXQ2I70</t>
  </si>
  <si>
    <t>RMP6A68</t>
  </si>
  <si>
    <t>OLIVEIRA DIESEL TRANSPORTES EIRELI</t>
  </si>
  <si>
    <t>RVA5A18</t>
  </si>
  <si>
    <t>LUCIO MAURO DA SILVA</t>
  </si>
  <si>
    <t>SSS4G89</t>
  </si>
  <si>
    <t>STF0G69</t>
  </si>
  <si>
    <t>STF3F50</t>
  </si>
  <si>
    <t>SUB9F92</t>
  </si>
  <si>
    <t>SWD6A66</t>
  </si>
  <si>
    <t>SWE7E77</t>
  </si>
  <si>
    <t>SWR8F20</t>
  </si>
  <si>
    <t>SWX6A25</t>
  </si>
  <si>
    <t>status</t>
  </si>
  <si>
    <t>Dias</t>
  </si>
  <si>
    <t>Motorista</t>
  </si>
  <si>
    <t>ADEMAR FERREIRA BATISTA</t>
  </si>
  <si>
    <t>ADSSON GOMES FERREIRA MARQUES</t>
  </si>
  <si>
    <t>AELTON ALBINO DE SOUZA</t>
  </si>
  <si>
    <t>AIRTON CESAR PIZETTA</t>
  </si>
  <si>
    <t>ALAOR DE FREITAS JUNIOR</t>
  </si>
  <si>
    <t>ALBERTO RODRIGUES SOUSA</t>
  </si>
  <si>
    <t>ALCIDES LINS DE MELO NETO</t>
  </si>
  <si>
    <t>ALDAIR BASTOS DE JESUS</t>
  </si>
  <si>
    <t>ALESSANDRO CERQUEIRA DE OLIVEIRA</t>
  </si>
  <si>
    <t>ALEX LUIZ DE SOUZA NUNES</t>
  </si>
  <si>
    <t>ALEX MESSIAS DOS SANTOS</t>
  </si>
  <si>
    <t>ALEX SANDRO MAGALHAES SOUZA</t>
  </si>
  <si>
    <t>ALISON MIRANDA DOS SANTOS</t>
  </si>
  <si>
    <t>AMARO MANOEL SILVA SANTOS</t>
  </si>
  <si>
    <t>ANDERSON CARLOS DA SILVA ALMEIDA</t>
  </si>
  <si>
    <t>ANDERSON PINTO COELHO</t>
  </si>
  <si>
    <t>ANDRE LUIS CARDOSO</t>
  </si>
  <si>
    <t>ANDRE LUIZ PRADO ARANTES</t>
  </si>
  <si>
    <t>ANGELO MARCIO FERREIRA DA CRUZ</t>
  </si>
  <si>
    <t>ANTONIO NUNES NETO</t>
  </si>
  <si>
    <t>ARTHUR DYEGO DE ARAUJO</t>
  </si>
  <si>
    <t>ARTIDONY FERNANDES DE ARAUJO</t>
  </si>
  <si>
    <t>CARLOS ALBERTO MORAES</t>
  </si>
  <si>
    <t>CARLOS EDUARDO ROQUE</t>
  </si>
  <si>
    <t>CARLOS FERNANDES MOREIRA</t>
  </si>
  <si>
    <t>CARLOS JOSE DE MEDEIROS</t>
  </si>
  <si>
    <t>CARLOS ZORNEK JUNIOR</t>
  </si>
  <si>
    <t>CELIO CARLOS DE ASSIS</t>
  </si>
  <si>
    <t>CESAR DOS REIS ROQUE</t>
  </si>
  <si>
    <t>CLEMENTINO CORDEIRO DE LIMA</t>
  </si>
  <si>
    <t>CLEUBER MARTINS RIBEIRO</t>
  </si>
  <si>
    <t>CLODOALDO CRISTINO DE BARCELOS</t>
  </si>
  <si>
    <t>CLOVIS DA COSTA</t>
  </si>
  <si>
    <t>DANIEL FERNANDES DA SILVA</t>
  </si>
  <si>
    <t>DANILO BARBOSA LEMES</t>
  </si>
  <si>
    <t>DARCISO VALENTIM CAMPOS</t>
  </si>
  <si>
    <t>DAVID DE SOUZA SILVA</t>
  </si>
  <si>
    <t>DIEGO FERNANDO DE CARVALHO</t>
  </si>
  <si>
    <t>EDER JORGE CAMPOS</t>
  </si>
  <si>
    <t>EDILSON APARECIDO DOS SANTOS</t>
  </si>
  <si>
    <t>EDIVALDO GOMES MARIANO</t>
  </si>
  <si>
    <t>EDMAR LOURENCO DA SILVA</t>
  </si>
  <si>
    <t>EDNALDO FERREIRA DE SOUZA</t>
  </si>
  <si>
    <t>EDSON CAPANEMA BEZERRA</t>
  </si>
  <si>
    <t>EDUARDO ELIAS DA SILVA</t>
  </si>
  <si>
    <t>ELISEU GIUDICE LOUREIRO</t>
  </si>
  <si>
    <t>EMERSON JOSE BRITO BORGES</t>
  </si>
  <si>
    <t>ENEAS ELIAS DA SILVA</t>
  </si>
  <si>
    <t>ERCIMONDES LEMOS</t>
  </si>
  <si>
    <t>EURIPEDES DE ASSIS RIBEIRO</t>
  </si>
  <si>
    <t>EVALDO APARECIDO DOS SANTOS</t>
  </si>
  <si>
    <t>EVERTON FRANCISCO DANTAS</t>
  </si>
  <si>
    <t>FABIO PEREIRA DE AQUINO</t>
  </si>
  <si>
    <t>FERNANDO LUCAS DO CARMO ROSA</t>
  </si>
  <si>
    <t>FLORINDO LOURENCO TARAMELI</t>
  </si>
  <si>
    <t>FRANCISCO MONTEIRO ROSA</t>
  </si>
  <si>
    <t>FRANSUAR FERNANDES BARBOSA</t>
  </si>
  <si>
    <t>GERSIO JACINTO</t>
  </si>
  <si>
    <t>GILDO CARLOS OLIVEIRA</t>
  </si>
  <si>
    <t>GUILHERME LUIZ PEREIRA</t>
  </si>
  <si>
    <t>GUILHERME MENDES RAMOS</t>
  </si>
  <si>
    <t>HELTON APARECIDO CACAO</t>
  </si>
  <si>
    <t>HEVERSON HUMBERTO DE SOUZA</t>
  </si>
  <si>
    <t>HUGO DOS SANTOS PRATES</t>
  </si>
  <si>
    <t>IGOR OLIVEIRA DA SILVA</t>
  </si>
  <si>
    <t>IVAN GERALDO DA SILVEIRA</t>
  </si>
  <si>
    <t>JARDEL REZENDE SILVA</t>
  </si>
  <si>
    <t>JAZIEL BARBOSA DOS SANTOS</t>
  </si>
  <si>
    <t>JEOVAN MACEDO OLIVEIRA</t>
  </si>
  <si>
    <t>JINERWIL ALVES DA CRUZ</t>
  </si>
  <si>
    <t>JOAO PAULO SILVA DOS SANTOS PICANCO</t>
  </si>
  <si>
    <t>JOAQUIM ROBERTO DA SILVA</t>
  </si>
  <si>
    <t>JOHNATHAN DE SOUZA DIAS</t>
  </si>
  <si>
    <t>JONATHAN DE SA OLIVEIRA</t>
  </si>
  <si>
    <t>JOSE ALTAIR RODRIGUES DE OLIVEIRA</t>
  </si>
  <si>
    <t>JOSE APARECIDO PANELLA</t>
  </si>
  <si>
    <t>JOSE DOS SANTOS LUIZ BRANDAO</t>
  </si>
  <si>
    <t>JOSE LAERCIO DIAS DA SILVA</t>
  </si>
  <si>
    <t>JOSE MARIA FERREIRA NETO</t>
  </si>
  <si>
    <t>JOSE ROBERT VILELA</t>
  </si>
  <si>
    <t>JOSE RUBENES EVANGELISTA</t>
  </si>
  <si>
    <t>JOSEALDO CORREIA DA SILVA</t>
  </si>
  <si>
    <t>JOSEMIR MORAIS DOS SANTOS</t>
  </si>
  <si>
    <t>JOVAIR ROSA RODRIGUES</t>
  </si>
  <si>
    <t>JOVELINO GONCALVES MUNIZ</t>
  </si>
  <si>
    <t>KASSIO FLORA MACHADO DE OLIVEIRA</t>
  </si>
  <si>
    <t>LAZARO ALEX DA SILVA SALES</t>
  </si>
  <si>
    <t>LEANDRO CESAR NOBRE DA SILVEIRA</t>
  </si>
  <si>
    <t>LEONARDO JOSE DA SILVA</t>
  </si>
  <si>
    <t>LINDOSMAR ABADIO DA SILVA</t>
  </si>
  <si>
    <t>LIUDEIR RAIMUNDO FERREIRA</t>
  </si>
  <si>
    <t>LORIVAR GOMES XAVIER</t>
  </si>
  <si>
    <t>LUCAS MOISES MUNERATO</t>
  </si>
  <si>
    <t>LUCIANO APARECIDO DE ANDRADE</t>
  </si>
  <si>
    <t>LUCIANO DA SILVA</t>
  </si>
  <si>
    <t>LUIS ANTONIO HEREMAN</t>
  </si>
  <si>
    <t>LUIZ HENRIQUE DIAS DE OLIVEIRA</t>
  </si>
  <si>
    <t>MAGNO ALEXANDRE DA SILVA</t>
  </si>
  <si>
    <t>MAIKON RODRIGO TORRES</t>
  </si>
  <si>
    <t>MANOEL ARAUJO GOMES</t>
  </si>
  <si>
    <t>MANOEL DIAS DA COSTA</t>
  </si>
  <si>
    <t>MARCELO AGUIAR PILON</t>
  </si>
  <si>
    <t>MARCELO MARQUES GOULART</t>
  </si>
  <si>
    <t>MARCELO MOREIRA DO NASCIMENTO</t>
  </si>
  <si>
    <t>MARCELO PEREIRA DA COSTA</t>
  </si>
  <si>
    <t>MARCOS JOSE ARAUJO MARTINS</t>
  </si>
  <si>
    <t>MARIO DOS SANTOS FILHO</t>
  </si>
  <si>
    <t>MARIO JUNIOR SANTOS</t>
  </si>
  <si>
    <t>MAURICIO BATISTA DOS SANTOS</t>
  </si>
  <si>
    <t>MAURICIO DE SOUSA</t>
  </si>
  <si>
    <t>MICHAEL FERNANDES DE OLIVEIRA</t>
  </si>
  <si>
    <t>NICOLAU EDUARDO ALMEIDA SILVA</t>
  </si>
  <si>
    <t>NIVALCI JOSE VIEIRA</t>
  </si>
  <si>
    <t>PAULO CESAR DE ANDRADE</t>
  </si>
  <si>
    <t>PAULO ROBERTO DA SILVA</t>
  </si>
  <si>
    <t>PEDRO PAULO ALENCAR CORDEIRO SILVA</t>
  </si>
  <si>
    <t>PLINIO EDUARDO BARBOSA CARVALHO</t>
  </si>
  <si>
    <t>RAFAEL DA SILVA SENA</t>
  </si>
  <si>
    <t>RAFAEL DALBEM</t>
  </si>
  <si>
    <t>RAFAEL FERREIRA DA SILVA</t>
  </si>
  <si>
    <t>RAFAEL MOREIRA FERREIRA</t>
  </si>
  <si>
    <t>RAFAEL MUSSARELLI</t>
  </si>
  <si>
    <t>RANDEMEIKE TEIXEIRA BORGES</t>
  </si>
  <si>
    <t>REGINALDO SOARES DE OLIVEIRA FILHO</t>
  </si>
  <si>
    <t>REINALDO MARTINS DA CUNHA</t>
  </si>
  <si>
    <t>REINILTON LOPES SILVEIRA</t>
  </si>
  <si>
    <t>RENALDO FRANCISCO DA SILVA</t>
  </si>
  <si>
    <t>RENATO LUIZ BETTIN</t>
  </si>
  <si>
    <t>ROBSON CESAR GOMES</t>
  </si>
  <si>
    <t>RODRIGO XAVIER DA SILVA</t>
  </si>
  <si>
    <t>ROSEVAN DOS SANTOS FERREIRA</t>
  </si>
  <si>
    <t>SAULO MACHADO DE ARAUJO</t>
  </si>
  <si>
    <t>SEBASTIAO LUIZ DA SILVA</t>
  </si>
  <si>
    <t>SIDNEY DIAS DE SOUZA</t>
  </si>
  <si>
    <t>SIDNEY NUNES SOARES</t>
  </si>
  <si>
    <t>SILVANEI GAMA RIBEIRO</t>
  </si>
  <si>
    <t>THIAGO LIMA DE SOUZA</t>
  </si>
  <si>
    <t>THIAGO MARTINS BRAGA</t>
  </si>
  <si>
    <t>THIAGO ROCHA LEMES</t>
  </si>
  <si>
    <t>THIAGO RODRIGO OLIVEIRA SILVA</t>
  </si>
  <si>
    <t>THOMAS EDISON CANTEIRO DE OLIVEIRA</t>
  </si>
  <si>
    <t>VALDECY MARTINS DE OLIVEIRA</t>
  </si>
  <si>
    <t>VALMIR CARDOSO CIPRIANO</t>
  </si>
  <si>
    <t>VALTECIDES JUNIOR CAMARGO</t>
  </si>
  <si>
    <t>VALTEIR MARIA DA SILVA</t>
  </si>
  <si>
    <t>VANDERLEI DE OLIVEIRA PENTEADO</t>
  </si>
  <si>
    <t>VICTOR HUGO LIMA DO NASCIMENTO</t>
  </si>
  <si>
    <t>VINICIUS FERNANDO DE OLIVEIRA</t>
  </si>
  <si>
    <t>VINICIUS JOSE DE OLIVEIRA</t>
  </si>
  <si>
    <t>WALMIR FRANCISCO PINTO</t>
  </si>
  <si>
    <t>WALTER APARECIDO MARTINS</t>
  </si>
  <si>
    <t>WANDERLEI CARLOS BOGAS SARAIVA</t>
  </si>
  <si>
    <t>WEUDES ALVES DA SILVA</t>
  </si>
  <si>
    <t>WEVERTON ZANGROSSI LOPES</t>
  </si>
  <si>
    <t>WYLLE ROSENDO ROCHA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</si>
</sst>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42424"/>
      <name val="Calibri"/>
      <family val="2"/>
      <charset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B2D6-7A5B-4C7D-BBBB-1026205E60DB}">
  <dimension ref="A1"/>
  <sheetViews>
    <sheetView workbookViewId="0"/>
  </sheetViews>
  <sheetFormatPr defaultRowHeight="15" x14ac:dyDescent="0.25"/>
  <cols>
    <col min="1" max="1" width="10.7109375" bestFit="1" customWidth="1"/>
  </cols>
  <sheetData>
    <row r="1" spans="1:1" x14ac:dyDescent="0.25">
      <c r="A1" s="2">
        <f ca="1">TODAY()</f>
        <v>45299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4E06-1DCD-41BE-B563-1133A9BCE4EB}">
  <dimension ref="A1:G264"/>
  <sheetViews>
    <sheetView workbookViewId="0">
      <selection activeCell="G2" sqref="G2:G171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</v>
      </c>
      <c r="B2" s="6" t="s">
        <v>49</v>
      </c>
      <c r="C2" s="5" t="s">
        <v>50</v>
      </c>
      <c r="D2" s="7">
        <v>45598</v>
      </c>
      <c r="E2">
        <f ca="1">D2-Data!A$1</f>
        <v>299</v>
      </c>
      <c r="F2" t="str">
        <f ca="1">IF(E2&gt;30,"Conforme",IF(E2&lt;=-1,"Vencido","Atenção"))</f>
        <v>Conforme</v>
      </c>
      <c r="G2" t="str">
        <f>IFERROR(IF(MATCH(A2,'Veículos Bloqueados'!$A$2:$A$60,0 ), "FORA DE OPERAÇÃO"), "EM OPERAÇÃO")</f>
        <v>EM OPERAÇÃO</v>
      </c>
    </row>
    <row r="3" spans="1:7" x14ac:dyDescent="0.25">
      <c r="A3" s="5" t="s">
        <v>17</v>
      </c>
      <c r="B3" s="6" t="s">
        <v>52</v>
      </c>
      <c r="C3" s="5" t="s">
        <v>50</v>
      </c>
      <c r="D3" s="7">
        <v>45226</v>
      </c>
      <c r="E3">
        <f ca="1">D3-Data!A$1</f>
        <v>-73</v>
      </c>
      <c r="F3" t="str">
        <f t="shared" ref="F3:F66" ca="1" si="0">IF(E3&gt;30,"Conforme",IF(E3&lt;=-1,"Vencido","Atenção"))</f>
        <v>Vencido</v>
      </c>
      <c r="G3" t="str">
        <f>IFERROR(IF(MATCH(A3,'Veículos Bloqueados'!$A$2:$A$60,0 ), "FORA DE OPERAÇÃO"), "EM OPERAÇÃO")</f>
        <v>FORA DE OPERAÇÃO</v>
      </c>
    </row>
    <row r="4" spans="1:7" x14ac:dyDescent="0.25">
      <c r="A4" s="5" t="s">
        <v>57</v>
      </c>
      <c r="B4" s="6" t="s">
        <v>52</v>
      </c>
      <c r="C4" s="5" t="s">
        <v>50</v>
      </c>
      <c r="D4" s="7">
        <v>45421</v>
      </c>
      <c r="E4">
        <f ca="1">D4-Data!A$1</f>
        <v>122</v>
      </c>
      <c r="F4" t="str">
        <f t="shared" ca="1" si="0"/>
        <v>Conforme</v>
      </c>
      <c r="G4" t="str">
        <f>IFERROR(IF(MATCH(A4,'Veículos Bloqueados'!$A$2:$A$60,0 ), "FORA DE OPERAÇÃO"), "EM OPERAÇÃO")</f>
        <v>EM OPERAÇÃO</v>
      </c>
    </row>
    <row r="5" spans="1:7" x14ac:dyDescent="0.25">
      <c r="A5" s="5" t="s">
        <v>21</v>
      </c>
      <c r="B5" s="6" t="s">
        <v>52</v>
      </c>
      <c r="C5" s="5" t="s">
        <v>50</v>
      </c>
      <c r="D5" s="7">
        <v>45275</v>
      </c>
      <c r="E5">
        <f ca="1">D5-Data!A$1</f>
        <v>-24</v>
      </c>
      <c r="F5" t="str">
        <f t="shared" ca="1" si="0"/>
        <v>Vencido</v>
      </c>
      <c r="G5" t="str">
        <f>IFERROR(IF(MATCH(A5,'Veículos Bloqueados'!$A$2:$A$60,0 ), "FORA DE OPERAÇÃO"), "EM OPERAÇÃO")</f>
        <v>FORA DE OPERAÇÃO</v>
      </c>
    </row>
    <row r="6" spans="1:7" x14ac:dyDescent="0.25">
      <c r="A6" s="5" t="s">
        <v>42</v>
      </c>
      <c r="B6" s="6" t="s">
        <v>52</v>
      </c>
      <c r="C6" s="5" t="s">
        <v>53</v>
      </c>
      <c r="D6" s="7">
        <v>45428</v>
      </c>
      <c r="E6">
        <f ca="1">D6-Data!A$1</f>
        <v>129</v>
      </c>
      <c r="F6" t="str">
        <f t="shared" ca="1" si="0"/>
        <v>Conforme</v>
      </c>
      <c r="G6" t="str">
        <f>IFERROR(IF(MATCH(A6,'Veículos Bloqueados'!$A$2:$A$60,0 ), "FORA DE OPERAÇÃO"), "EM OPERAÇÃO")</f>
        <v>FORA DE OPERAÇÃO</v>
      </c>
    </row>
    <row r="7" spans="1:7" x14ac:dyDescent="0.25">
      <c r="A7" s="5" t="s">
        <v>60</v>
      </c>
      <c r="B7" s="6" t="s">
        <v>52</v>
      </c>
      <c r="C7" s="5" t="s">
        <v>55</v>
      </c>
      <c r="D7" s="7">
        <v>45345</v>
      </c>
      <c r="E7">
        <f ca="1">D7-Data!A$1</f>
        <v>46</v>
      </c>
      <c r="F7" t="str">
        <f t="shared" ca="1" si="0"/>
        <v>Conforme</v>
      </c>
      <c r="G7" t="str">
        <f>IFERROR(IF(MATCH(A7,'Veículos Bloqueados'!$A$2:$A$60,0 ), "FORA DE OPERAÇÃO"), "EM OPERAÇÃO")</f>
        <v>EM OPERAÇÃO</v>
      </c>
    </row>
    <row r="8" spans="1:7" x14ac:dyDescent="0.25">
      <c r="A8" s="5" t="s">
        <v>61</v>
      </c>
      <c r="B8" s="6" t="s">
        <v>52</v>
      </c>
      <c r="C8" s="5" t="s">
        <v>53</v>
      </c>
      <c r="D8" s="7">
        <v>45392</v>
      </c>
      <c r="E8">
        <f ca="1">D8-Data!A$1</f>
        <v>93</v>
      </c>
      <c r="F8" t="str">
        <f t="shared" ca="1" si="0"/>
        <v>Conforme</v>
      </c>
      <c r="G8" t="str">
        <f>IFERROR(IF(MATCH(A8,'Veículos Bloqueados'!$A$2:$A$60,0 ), "FORA DE OPERAÇÃO"), "EM OPERAÇÃO")</f>
        <v>EM OPERAÇÃO</v>
      </c>
    </row>
    <row r="9" spans="1:7" x14ac:dyDescent="0.25">
      <c r="A9" s="5" t="s">
        <v>62</v>
      </c>
      <c r="B9" s="6" t="s">
        <v>52</v>
      </c>
      <c r="C9" s="5" t="s">
        <v>55</v>
      </c>
      <c r="D9" s="7">
        <v>45352</v>
      </c>
      <c r="E9">
        <f ca="1">D9-Data!A$1</f>
        <v>53</v>
      </c>
      <c r="F9" t="str">
        <f t="shared" ca="1" si="0"/>
        <v>Conforme</v>
      </c>
      <c r="G9" t="str">
        <f>IFERROR(IF(MATCH(A9,'Veículos Bloqueados'!$A$2:$A$60,0 ), "FORA DE OPERAÇÃO"), "EM OPERAÇÃO")</f>
        <v>EM OPERAÇÃO</v>
      </c>
    </row>
    <row r="10" spans="1:7" x14ac:dyDescent="0.25">
      <c r="A10" s="5" t="s">
        <v>63</v>
      </c>
      <c r="B10" s="6" t="s">
        <v>52</v>
      </c>
      <c r="C10" s="5" t="s">
        <v>55</v>
      </c>
      <c r="D10" s="7">
        <v>45352</v>
      </c>
      <c r="E10">
        <f ca="1">D10-Data!A$1</f>
        <v>53</v>
      </c>
      <c r="F10" t="str">
        <f t="shared" ca="1" si="0"/>
        <v>Conforme</v>
      </c>
      <c r="G10" t="str">
        <f>IFERROR(IF(MATCH(A10,'Veículos Bloqueados'!$A$2:$A$60,0 ), "FORA DE OPERAÇÃO"), "EM OPERAÇÃO")</f>
        <v>EM OPERAÇÃO</v>
      </c>
    </row>
    <row r="11" spans="1:7" x14ac:dyDescent="0.25">
      <c r="A11" s="5" t="s">
        <v>64</v>
      </c>
      <c r="B11" s="6" t="s">
        <v>52</v>
      </c>
      <c r="C11" s="5" t="s">
        <v>50</v>
      </c>
      <c r="D11" s="7">
        <v>45440</v>
      </c>
      <c r="E11">
        <f ca="1">D11-Data!A$1</f>
        <v>141</v>
      </c>
      <c r="F11" t="str">
        <f t="shared" ca="1" si="0"/>
        <v>Conforme</v>
      </c>
      <c r="G11" t="str">
        <f>IFERROR(IF(MATCH(A11,'Veículos Bloqueados'!$A$2:$A$60,0 ), "FORA DE OPERAÇÃO"), "EM OPERAÇÃO")</f>
        <v>EM OPERAÇÃO</v>
      </c>
    </row>
    <row r="12" spans="1:7" x14ac:dyDescent="0.25">
      <c r="A12" s="5" t="s">
        <v>65</v>
      </c>
      <c r="B12" s="6" t="s">
        <v>52</v>
      </c>
      <c r="C12" s="5" t="s">
        <v>50</v>
      </c>
      <c r="D12" s="7">
        <v>45440</v>
      </c>
      <c r="E12">
        <f ca="1">D12-Data!A$1</f>
        <v>141</v>
      </c>
      <c r="F12" t="str">
        <f t="shared" ca="1" si="0"/>
        <v>Conforme</v>
      </c>
      <c r="G12" t="str">
        <f>IFERROR(IF(MATCH(A12,'Veículos Bloqueados'!$A$2:$A$60,0 ), "FORA DE OPERAÇÃO"), "EM OPERAÇÃO")</f>
        <v>EM OPERAÇÃO</v>
      </c>
    </row>
    <row r="13" spans="1:7" x14ac:dyDescent="0.25">
      <c r="A13" s="5" t="s">
        <v>66</v>
      </c>
      <c r="B13" s="6" t="s">
        <v>52</v>
      </c>
      <c r="C13" s="5" t="s">
        <v>55</v>
      </c>
      <c r="D13" s="7">
        <v>45454</v>
      </c>
      <c r="E13">
        <f ca="1">D13-Data!A$1</f>
        <v>155</v>
      </c>
      <c r="F13" t="str">
        <f t="shared" ca="1" si="0"/>
        <v>Conforme</v>
      </c>
      <c r="G13" t="str">
        <f>IFERROR(IF(MATCH(A13,'Veículos Bloqueados'!$A$2:$A$60,0 ), "FORA DE OPERAÇÃO"), "EM OPERAÇÃO")</f>
        <v>EM OPERAÇÃO</v>
      </c>
    </row>
    <row r="14" spans="1:7" x14ac:dyDescent="0.25">
      <c r="A14" s="5" t="s">
        <v>67</v>
      </c>
      <c r="B14" s="6" t="s">
        <v>52</v>
      </c>
      <c r="C14" s="5" t="s">
        <v>55</v>
      </c>
      <c r="D14" s="7">
        <v>45454</v>
      </c>
      <c r="E14">
        <f ca="1">D14-Data!A$1</f>
        <v>155</v>
      </c>
      <c r="F14" t="str">
        <f t="shared" ca="1" si="0"/>
        <v>Conforme</v>
      </c>
      <c r="G14" t="str">
        <f>IFERROR(IF(MATCH(A14,'Veículos Bloqueados'!$A$2:$A$60,0 ), "FORA DE OPERAÇÃO"), "EM OPERAÇÃO")</f>
        <v>EM OPERAÇÃO</v>
      </c>
    </row>
    <row r="15" spans="1:7" x14ac:dyDescent="0.25">
      <c r="A15" s="5" t="s">
        <v>68</v>
      </c>
      <c r="B15" s="6" t="s">
        <v>52</v>
      </c>
      <c r="C15" s="5" t="s">
        <v>50</v>
      </c>
      <c r="D15" s="7">
        <v>45362</v>
      </c>
      <c r="E15">
        <f ca="1">D15-Data!A$1</f>
        <v>63</v>
      </c>
      <c r="F15" t="str">
        <f t="shared" ca="1" si="0"/>
        <v>Conforme</v>
      </c>
      <c r="G15" t="str">
        <f>IFERROR(IF(MATCH(A15,'Veículos Bloqueados'!$A$2:$A$60,0 ), "FORA DE OPERAÇÃO"), "EM OPERAÇÃO")</f>
        <v>EM OPERAÇÃO</v>
      </c>
    </row>
    <row r="16" spans="1:7" x14ac:dyDescent="0.25">
      <c r="A16" s="5" t="s">
        <v>69</v>
      </c>
      <c r="B16" s="6" t="s">
        <v>52</v>
      </c>
      <c r="C16" s="5" t="s">
        <v>50</v>
      </c>
      <c r="D16" s="7">
        <v>45362</v>
      </c>
      <c r="E16">
        <f ca="1">D16-Data!A$1</f>
        <v>63</v>
      </c>
      <c r="F16" t="str">
        <f t="shared" ca="1" si="0"/>
        <v>Conforme</v>
      </c>
      <c r="G16" t="str">
        <f>IFERROR(IF(MATCH(A16,'Veículos Bloqueados'!$A$2:$A$60,0 ), "FORA DE OPERAÇÃO"), "EM OPERAÇÃO")</f>
        <v>EM OPERAÇÃO</v>
      </c>
    </row>
    <row r="17" spans="1:7" x14ac:dyDescent="0.25">
      <c r="A17" s="5" t="s">
        <v>70</v>
      </c>
      <c r="B17" s="6" t="s">
        <v>52</v>
      </c>
      <c r="C17" s="5" t="s">
        <v>55</v>
      </c>
      <c r="D17" s="7">
        <v>45393</v>
      </c>
      <c r="E17">
        <f ca="1">D17-Data!A$1</f>
        <v>94</v>
      </c>
      <c r="F17" t="str">
        <f t="shared" ca="1" si="0"/>
        <v>Conforme</v>
      </c>
      <c r="G17" t="str">
        <f>IFERROR(IF(MATCH(A17,'Veículos Bloqueados'!$A$2:$A$60,0 ), "FORA DE OPERAÇÃO"), "EM OPERAÇÃO")</f>
        <v>EM OPERAÇÃO</v>
      </c>
    </row>
    <row r="18" spans="1:7" x14ac:dyDescent="0.25">
      <c r="A18" s="5" t="s">
        <v>71</v>
      </c>
      <c r="B18" s="6" t="s">
        <v>52</v>
      </c>
      <c r="C18" s="5" t="s">
        <v>55</v>
      </c>
      <c r="D18" s="7">
        <v>45393</v>
      </c>
      <c r="E18">
        <f ca="1">D18-Data!A$1</f>
        <v>94</v>
      </c>
      <c r="F18" t="str">
        <f t="shared" ca="1" si="0"/>
        <v>Conforme</v>
      </c>
      <c r="G18" t="str">
        <f>IFERROR(IF(MATCH(A18,'Veículos Bloqueados'!$A$2:$A$60,0 ), "FORA DE OPERAÇÃO"), "EM OPERAÇÃO")</f>
        <v>EM OPERAÇÃO</v>
      </c>
    </row>
    <row r="19" spans="1:7" x14ac:dyDescent="0.25">
      <c r="A19" s="5" t="s">
        <v>72</v>
      </c>
      <c r="B19" s="6" t="s">
        <v>52</v>
      </c>
      <c r="C19" s="5" t="s">
        <v>55</v>
      </c>
      <c r="D19" s="7">
        <v>45385</v>
      </c>
      <c r="E19">
        <f ca="1">D19-Data!A$1</f>
        <v>86</v>
      </c>
      <c r="F19" t="str">
        <f t="shared" ca="1" si="0"/>
        <v>Conforme</v>
      </c>
      <c r="G19" t="str">
        <f>IFERROR(IF(MATCH(A19,'Veículos Bloqueados'!$A$2:$A$60,0 ), "FORA DE OPERAÇÃO"), "EM OPERAÇÃO")</f>
        <v>EM OPERAÇÃO</v>
      </c>
    </row>
    <row r="20" spans="1:7" x14ac:dyDescent="0.25">
      <c r="A20" s="5" t="s">
        <v>73</v>
      </c>
      <c r="B20" s="6" t="s">
        <v>52</v>
      </c>
      <c r="C20" s="5" t="s">
        <v>55</v>
      </c>
      <c r="D20" s="7">
        <v>45385</v>
      </c>
      <c r="E20">
        <f ca="1">D20-Data!A$1</f>
        <v>86</v>
      </c>
      <c r="F20" t="str">
        <f t="shared" ca="1" si="0"/>
        <v>Conforme</v>
      </c>
      <c r="G20" t="str">
        <f>IFERROR(IF(MATCH(A20,'Veículos Bloqueados'!$A$2:$A$60,0 ), "FORA DE OPERAÇÃO"), "EM OPERAÇÃO")</f>
        <v>EM OPERAÇÃO</v>
      </c>
    </row>
    <row r="21" spans="1:7" x14ac:dyDescent="0.25">
      <c r="A21" s="5" t="s">
        <v>74</v>
      </c>
      <c r="B21" s="6" t="s">
        <v>52</v>
      </c>
      <c r="C21" s="5" t="s">
        <v>55</v>
      </c>
      <c r="D21" s="7">
        <v>45361</v>
      </c>
      <c r="E21">
        <f ca="1">D21-Data!A$1</f>
        <v>62</v>
      </c>
      <c r="F21" t="str">
        <f t="shared" ca="1" si="0"/>
        <v>Conforme</v>
      </c>
      <c r="G21" t="str">
        <f>IFERROR(IF(MATCH(A21,'Veículos Bloqueados'!$A$2:$A$60,0 ), "FORA DE OPERAÇÃO"), "EM OPERAÇÃO")</f>
        <v>EM OPERAÇÃO</v>
      </c>
    </row>
    <row r="22" spans="1:7" x14ac:dyDescent="0.25">
      <c r="A22" s="5" t="s">
        <v>75</v>
      </c>
      <c r="B22" s="6" t="s">
        <v>52</v>
      </c>
      <c r="C22" s="5" t="s">
        <v>55</v>
      </c>
      <c r="D22" s="7">
        <v>45361</v>
      </c>
      <c r="E22">
        <f ca="1">D22-Data!A$1</f>
        <v>62</v>
      </c>
      <c r="F22" t="str">
        <f t="shared" ca="1" si="0"/>
        <v>Conforme</v>
      </c>
      <c r="G22" t="str">
        <f>IFERROR(IF(MATCH(A22,'Veículos Bloqueados'!$A$2:$A$60,0 ), "FORA DE OPERAÇÃO"), "EM OPERAÇÃO")</f>
        <v>EM OPERAÇÃO</v>
      </c>
    </row>
    <row r="23" spans="1:7" x14ac:dyDescent="0.25">
      <c r="A23" s="5" t="s">
        <v>76</v>
      </c>
      <c r="B23" s="6" t="s">
        <v>52</v>
      </c>
      <c r="C23" s="5" t="s">
        <v>55</v>
      </c>
      <c r="D23" s="7">
        <v>45339</v>
      </c>
      <c r="E23">
        <f ca="1">D23-Data!A$1</f>
        <v>40</v>
      </c>
      <c r="F23" t="str">
        <f t="shared" ca="1" si="0"/>
        <v>Conforme</v>
      </c>
      <c r="G23" t="str">
        <f>IFERROR(IF(MATCH(A23,'Veículos Bloqueados'!$A$2:$A$60,0 ), "FORA DE OPERAÇÃO"), "EM OPERAÇÃO")</f>
        <v>EM OPERAÇÃO</v>
      </c>
    </row>
    <row r="24" spans="1:7" x14ac:dyDescent="0.25">
      <c r="A24" s="5" t="s">
        <v>77</v>
      </c>
      <c r="B24" s="6" t="s">
        <v>52</v>
      </c>
      <c r="C24" s="5" t="s">
        <v>55</v>
      </c>
      <c r="D24" s="7">
        <v>45407</v>
      </c>
      <c r="E24">
        <f ca="1">D24-Data!A$1</f>
        <v>108</v>
      </c>
      <c r="F24" t="str">
        <f t="shared" ca="1" si="0"/>
        <v>Conforme</v>
      </c>
      <c r="G24" t="str">
        <f>IFERROR(IF(MATCH(A24,'Veículos Bloqueados'!$A$2:$A$60,0 ), "FORA DE OPERAÇÃO"), "EM OPERAÇÃO")</f>
        <v>EM OPERAÇÃO</v>
      </c>
    </row>
    <row r="25" spans="1:7" x14ac:dyDescent="0.25">
      <c r="A25" s="5" t="s">
        <v>78</v>
      </c>
      <c r="B25" s="6" t="s">
        <v>52</v>
      </c>
      <c r="C25" s="5" t="s">
        <v>55</v>
      </c>
      <c r="D25" s="7">
        <v>45407</v>
      </c>
      <c r="E25">
        <f ca="1">D25-Data!A$1</f>
        <v>108</v>
      </c>
      <c r="F25" t="str">
        <f t="shared" ca="1" si="0"/>
        <v>Conforme</v>
      </c>
      <c r="G25" t="str">
        <f>IFERROR(IF(MATCH(A25,'Veículos Bloqueados'!$A$2:$A$60,0 ), "FORA DE OPERAÇÃO"), "EM OPERAÇÃO")</f>
        <v>EM OPERAÇÃO</v>
      </c>
    </row>
    <row r="26" spans="1:7" x14ac:dyDescent="0.25">
      <c r="A26" s="5" t="s">
        <v>79</v>
      </c>
      <c r="B26" s="6" t="s">
        <v>52</v>
      </c>
      <c r="C26" s="5" t="s">
        <v>55</v>
      </c>
      <c r="D26" s="7">
        <v>45405</v>
      </c>
      <c r="E26">
        <f ca="1">D26-Data!A$1</f>
        <v>106</v>
      </c>
      <c r="F26" t="str">
        <f t="shared" ca="1" si="0"/>
        <v>Conforme</v>
      </c>
      <c r="G26" t="str">
        <f>IFERROR(IF(MATCH(A26,'Veículos Bloqueados'!$A$2:$A$60,0 ), "FORA DE OPERAÇÃO"), "EM OPERAÇÃO")</f>
        <v>EM OPERAÇÃO</v>
      </c>
    </row>
    <row r="27" spans="1:7" x14ac:dyDescent="0.25">
      <c r="A27" s="5" t="s">
        <v>80</v>
      </c>
      <c r="B27" s="6" t="s">
        <v>52</v>
      </c>
      <c r="C27" s="5" t="s">
        <v>55</v>
      </c>
      <c r="D27" s="7">
        <v>45405</v>
      </c>
      <c r="E27">
        <f ca="1">D27-Data!A$1</f>
        <v>106</v>
      </c>
      <c r="F27" t="str">
        <f t="shared" ca="1" si="0"/>
        <v>Conforme</v>
      </c>
      <c r="G27" t="str">
        <f>IFERROR(IF(MATCH(A27,'Veículos Bloqueados'!$A$2:$A$60,0 ), "FORA DE OPERAÇÃO"), "EM OPERAÇÃO")</f>
        <v>EM OPERAÇÃO</v>
      </c>
    </row>
    <row r="28" spans="1:7" x14ac:dyDescent="0.25">
      <c r="A28" s="5" t="s">
        <v>81</v>
      </c>
      <c r="B28" s="6" t="s">
        <v>82</v>
      </c>
      <c r="C28" s="5" t="s">
        <v>53</v>
      </c>
      <c r="D28" s="7">
        <v>45308</v>
      </c>
      <c r="E28">
        <f ca="1">D28-Data!A$1</f>
        <v>9</v>
      </c>
      <c r="F28" t="str">
        <f t="shared" ca="1" si="0"/>
        <v>Atenção</v>
      </c>
      <c r="G28" t="str">
        <f>IFERROR(IF(MATCH(A28,'Veículos Bloqueados'!$A$2:$A$60,0 ), "FORA DE OPERAÇÃO"), "EM OPERAÇÃO")</f>
        <v>EM OPERAÇÃO</v>
      </c>
    </row>
    <row r="29" spans="1:7" x14ac:dyDescent="0.25">
      <c r="A29" s="5" t="s">
        <v>83</v>
      </c>
      <c r="B29" s="6" t="s">
        <v>52</v>
      </c>
      <c r="C29" s="5" t="s">
        <v>53</v>
      </c>
      <c r="D29" s="7">
        <v>45420</v>
      </c>
      <c r="E29">
        <f ca="1">D29-Data!A$1</f>
        <v>121</v>
      </c>
      <c r="F29" t="str">
        <f t="shared" ca="1" si="0"/>
        <v>Conforme</v>
      </c>
      <c r="G29" t="str">
        <f>IFERROR(IF(MATCH(A29,'Veículos Bloqueados'!$A$2:$A$60,0 ), "FORA DE OPERAÇÃO"), "EM OPERAÇÃO")</f>
        <v>EM OPERAÇÃO</v>
      </c>
    </row>
    <row r="30" spans="1:7" x14ac:dyDescent="0.25">
      <c r="A30" s="5" t="s">
        <v>43</v>
      </c>
      <c r="B30" s="6" t="s">
        <v>52</v>
      </c>
      <c r="C30" s="5" t="s">
        <v>53</v>
      </c>
      <c r="D30" s="7">
        <v>45442</v>
      </c>
      <c r="E30">
        <f ca="1">D30-Data!A$1</f>
        <v>143</v>
      </c>
      <c r="F30" t="str">
        <f t="shared" ca="1" si="0"/>
        <v>Conforme</v>
      </c>
      <c r="G30" t="str">
        <f>IFERROR(IF(MATCH(A30,'Veículos Bloqueados'!$A$2:$A$60,0 ), "FORA DE OPERAÇÃO"), "EM OPERAÇÃO")</f>
        <v>FORA DE OPERAÇÃO</v>
      </c>
    </row>
    <row r="31" spans="1:7" x14ac:dyDescent="0.25">
      <c r="A31" s="5" t="s">
        <v>84</v>
      </c>
      <c r="B31" s="6" t="s">
        <v>52</v>
      </c>
      <c r="C31" s="5" t="s">
        <v>53</v>
      </c>
      <c r="D31" s="7">
        <v>45323</v>
      </c>
      <c r="E31">
        <f ca="1">D31-Data!A$1</f>
        <v>24</v>
      </c>
      <c r="F31" t="str">
        <f t="shared" ca="1" si="0"/>
        <v>Atenção</v>
      </c>
      <c r="G31" t="str">
        <f>IFERROR(IF(MATCH(A31,'Veículos Bloqueados'!$A$2:$A$60,0 ), "FORA DE OPERAÇÃO"), "EM OPERAÇÃO")</f>
        <v>EM OPERAÇÃO</v>
      </c>
    </row>
    <row r="32" spans="1:7" x14ac:dyDescent="0.25">
      <c r="A32" s="5" t="s">
        <v>25</v>
      </c>
      <c r="B32" s="6" t="s">
        <v>52</v>
      </c>
      <c r="C32" s="5" t="s">
        <v>53</v>
      </c>
      <c r="D32" s="7">
        <v>45385</v>
      </c>
      <c r="E32">
        <f ca="1">D32-Data!A$1</f>
        <v>86</v>
      </c>
      <c r="F32" t="str">
        <f t="shared" ca="1" si="0"/>
        <v>Conforme</v>
      </c>
      <c r="G32" t="str">
        <f>IFERROR(IF(MATCH(A32,'Veículos Bloqueados'!$A$2:$A$60,0 ), "FORA DE OPERAÇÃO"), "EM OPERAÇÃO")</f>
        <v>FORA DE OPERAÇÃO</v>
      </c>
    </row>
    <row r="33" spans="1:7" x14ac:dyDescent="0.25">
      <c r="A33" s="5" t="s">
        <v>85</v>
      </c>
      <c r="B33" s="6" t="s">
        <v>52</v>
      </c>
      <c r="C33" s="5" t="s">
        <v>53</v>
      </c>
      <c r="D33" s="7">
        <v>45455</v>
      </c>
      <c r="E33">
        <f ca="1">D33-Data!A$1</f>
        <v>156</v>
      </c>
      <c r="F33" t="str">
        <f t="shared" ca="1" si="0"/>
        <v>Conforme</v>
      </c>
      <c r="G33" t="str">
        <f>IFERROR(IF(MATCH(A33,'Veículos Bloqueados'!$A$2:$A$60,0 ), "FORA DE OPERAÇÃO"), "EM OPERAÇÃO")</f>
        <v>EM OPERAÇÃO</v>
      </c>
    </row>
    <row r="34" spans="1:7" x14ac:dyDescent="0.25">
      <c r="A34" s="5" t="s">
        <v>86</v>
      </c>
      <c r="B34" s="6" t="s">
        <v>52</v>
      </c>
      <c r="C34" s="5" t="s">
        <v>50</v>
      </c>
      <c r="D34" s="7">
        <v>45245</v>
      </c>
      <c r="E34">
        <f ca="1">D34-Data!A$1</f>
        <v>-54</v>
      </c>
      <c r="F34" t="str">
        <f t="shared" ca="1" si="0"/>
        <v>Vencido</v>
      </c>
      <c r="G34" t="str">
        <f>IFERROR(IF(MATCH(A34,'Veículos Bloqueados'!$A$2:$A$60,0 ), "FORA DE OPERAÇÃO"), "EM OPERAÇÃO")</f>
        <v>EM OPERAÇÃO</v>
      </c>
    </row>
    <row r="35" spans="1:7" x14ac:dyDescent="0.25">
      <c r="A35" s="5" t="s">
        <v>87</v>
      </c>
      <c r="B35" s="6" t="s">
        <v>52</v>
      </c>
      <c r="C35" s="5" t="s">
        <v>55</v>
      </c>
      <c r="D35" s="7">
        <v>44539</v>
      </c>
      <c r="E35">
        <f ca="1">D35-Data!A$1</f>
        <v>-760</v>
      </c>
      <c r="F35" t="str">
        <f t="shared" ca="1" si="0"/>
        <v>Vencido</v>
      </c>
      <c r="G35" t="str">
        <f>IFERROR(IF(MATCH(A35,'Veículos Bloqueados'!$A$2:$A$60,0 ), "FORA DE OPERAÇÃO"), "EM OPERAÇÃO")</f>
        <v>FORA DE OPERAÇÃO</v>
      </c>
    </row>
    <row r="36" spans="1:7" x14ac:dyDescent="0.25">
      <c r="A36" s="5" t="s">
        <v>5</v>
      </c>
      <c r="B36" s="6" t="s">
        <v>52</v>
      </c>
      <c r="C36" s="5" t="s">
        <v>55</v>
      </c>
      <c r="D36" s="7">
        <v>44701</v>
      </c>
      <c r="E36">
        <f ca="1">D36-Data!A$1</f>
        <v>-598</v>
      </c>
      <c r="F36" t="str">
        <f t="shared" ca="1" si="0"/>
        <v>Vencido</v>
      </c>
      <c r="G36" t="str">
        <f>IFERROR(IF(MATCH(A36,'Veículos Bloqueados'!$A$2:$A$60,0 ), "FORA DE OPERAÇÃO"), "EM OPERAÇÃO")</f>
        <v>FORA DE OPERAÇÃO</v>
      </c>
    </row>
    <row r="37" spans="1:7" x14ac:dyDescent="0.25">
      <c r="A37" s="5" t="s">
        <v>88</v>
      </c>
      <c r="B37" s="6" t="s">
        <v>52</v>
      </c>
      <c r="C37" s="5" t="s">
        <v>55</v>
      </c>
      <c r="D37" s="7">
        <v>45421</v>
      </c>
      <c r="E37">
        <f ca="1">D37-Data!A$1</f>
        <v>122</v>
      </c>
      <c r="F37" t="str">
        <f t="shared" ca="1" si="0"/>
        <v>Conforme</v>
      </c>
      <c r="G37" t="str">
        <f>IFERROR(IF(MATCH(A37,'Veículos Bloqueados'!$A$2:$A$60,0 ), "FORA DE OPERAÇÃO"), "EM OPERAÇÃO")</f>
        <v>EM OPERAÇÃO</v>
      </c>
    </row>
    <row r="38" spans="1:7" x14ac:dyDescent="0.25">
      <c r="A38" s="5" t="s">
        <v>89</v>
      </c>
      <c r="B38" s="6" t="s">
        <v>52</v>
      </c>
      <c r="C38" s="5" t="s">
        <v>50</v>
      </c>
      <c r="D38" s="7">
        <v>45386</v>
      </c>
      <c r="E38">
        <f ca="1">D38-Data!A$1</f>
        <v>87</v>
      </c>
      <c r="F38" t="str">
        <f t="shared" ca="1" si="0"/>
        <v>Conforme</v>
      </c>
      <c r="G38" t="str">
        <f>IFERROR(IF(MATCH(A38,'Veículos Bloqueados'!$A$2:$A$60,0 ), "FORA DE OPERAÇÃO"), "EM OPERAÇÃO")</f>
        <v>EM OPERAÇÃO</v>
      </c>
    </row>
    <row r="39" spans="1:7" x14ac:dyDescent="0.25">
      <c r="A39" s="5" t="s">
        <v>90</v>
      </c>
      <c r="B39" s="6" t="s">
        <v>52</v>
      </c>
      <c r="C39" s="5" t="s">
        <v>50</v>
      </c>
      <c r="D39" s="7">
        <v>45475</v>
      </c>
      <c r="E39">
        <f ca="1">D39-Data!A$1</f>
        <v>176</v>
      </c>
      <c r="F39" t="str">
        <f t="shared" ca="1" si="0"/>
        <v>Conforme</v>
      </c>
      <c r="G39" t="str">
        <f>IFERROR(IF(MATCH(A39,'Veículos Bloqueados'!$A$2:$A$60,0 ), "FORA DE OPERAÇÃO"), "EM OPERAÇÃO")</f>
        <v>EM OPERAÇÃO</v>
      </c>
    </row>
    <row r="40" spans="1:7" x14ac:dyDescent="0.25">
      <c r="A40" s="5" t="s">
        <v>16</v>
      </c>
      <c r="B40" s="6" t="s">
        <v>52</v>
      </c>
      <c r="C40" s="5" t="s">
        <v>50</v>
      </c>
      <c r="D40" s="7">
        <v>44937</v>
      </c>
      <c r="E40">
        <f ca="1">D40-Data!A$1</f>
        <v>-362</v>
      </c>
      <c r="F40" t="str">
        <f t="shared" ca="1" si="0"/>
        <v>Vencido</v>
      </c>
      <c r="G40" t="str">
        <f>IFERROR(IF(MATCH(A40,'Veículos Bloqueados'!$A$2:$A$60,0 ), "FORA DE OPERAÇÃO"), "EM OPERAÇÃO")</f>
        <v>FORA DE OPERAÇÃO</v>
      </c>
    </row>
    <row r="41" spans="1:7" x14ac:dyDescent="0.25">
      <c r="A41" s="5" t="s">
        <v>8</v>
      </c>
      <c r="B41" s="6" t="s">
        <v>52</v>
      </c>
      <c r="C41" s="5" t="s">
        <v>50</v>
      </c>
      <c r="D41" s="7">
        <v>45260</v>
      </c>
      <c r="E41">
        <f ca="1">D41-Data!A$1</f>
        <v>-39</v>
      </c>
      <c r="F41" t="str">
        <f t="shared" ca="1" si="0"/>
        <v>Vencido</v>
      </c>
      <c r="G41" t="str">
        <f>IFERROR(IF(MATCH(A41,'Veículos Bloqueados'!$A$2:$A$60,0 ), "FORA DE OPERAÇÃO"), "EM OPERAÇÃO")</f>
        <v>FORA DE OPERAÇÃO</v>
      </c>
    </row>
    <row r="42" spans="1:7" x14ac:dyDescent="0.25">
      <c r="A42" s="5" t="s">
        <v>91</v>
      </c>
      <c r="B42" s="6" t="s">
        <v>52</v>
      </c>
      <c r="C42" s="5" t="s">
        <v>55</v>
      </c>
      <c r="D42" s="7">
        <v>45465</v>
      </c>
      <c r="E42">
        <f ca="1">D42-Data!A$1</f>
        <v>166</v>
      </c>
      <c r="F42" t="str">
        <f t="shared" ca="1" si="0"/>
        <v>Conforme</v>
      </c>
      <c r="G42" t="str">
        <f>IFERROR(IF(MATCH(A42,'Veículos Bloqueados'!$A$2:$A$60,0 ), "FORA DE OPERAÇÃO"), "EM OPERAÇÃO")</f>
        <v>EM OPERAÇÃO</v>
      </c>
    </row>
    <row r="43" spans="1:7" x14ac:dyDescent="0.25">
      <c r="A43" s="5" t="s">
        <v>92</v>
      </c>
      <c r="B43" s="6" t="s">
        <v>52</v>
      </c>
      <c r="C43" s="5" t="s">
        <v>50</v>
      </c>
      <c r="D43" s="7">
        <v>45439</v>
      </c>
      <c r="E43">
        <f ca="1">D43-Data!A$1</f>
        <v>140</v>
      </c>
      <c r="F43" t="str">
        <f t="shared" ca="1" si="0"/>
        <v>Conforme</v>
      </c>
      <c r="G43" t="str">
        <f>IFERROR(IF(MATCH(A43,'Veículos Bloqueados'!$A$2:$A$60,0 ), "FORA DE OPERAÇÃO"), "EM OPERAÇÃO")</f>
        <v>EM OPERAÇÃO</v>
      </c>
    </row>
    <row r="44" spans="1:7" x14ac:dyDescent="0.25">
      <c r="A44" s="5" t="s">
        <v>93</v>
      </c>
      <c r="B44" s="6" t="s">
        <v>52</v>
      </c>
      <c r="C44" s="5" t="s">
        <v>53</v>
      </c>
      <c r="D44" s="7">
        <v>45310</v>
      </c>
      <c r="E44">
        <f ca="1">D44-Data!A$1</f>
        <v>11</v>
      </c>
      <c r="F44" t="str">
        <f t="shared" ca="1" si="0"/>
        <v>Atenção</v>
      </c>
      <c r="G44" t="str">
        <f>IFERROR(IF(MATCH(A44,'Veículos Bloqueados'!$A$2:$A$60,0 ), "FORA DE OPERAÇÃO"), "EM OPERAÇÃO")</f>
        <v>EM OPERAÇÃO</v>
      </c>
    </row>
    <row r="45" spans="1:7" x14ac:dyDescent="0.25">
      <c r="A45" s="5" t="s">
        <v>94</v>
      </c>
      <c r="B45" s="6" t="s">
        <v>52</v>
      </c>
      <c r="C45" s="5" t="s">
        <v>53</v>
      </c>
      <c r="D45" s="7">
        <v>45375</v>
      </c>
      <c r="E45">
        <f ca="1">D45-Data!A$1</f>
        <v>76</v>
      </c>
      <c r="F45" t="str">
        <f t="shared" ca="1" si="0"/>
        <v>Conforme</v>
      </c>
      <c r="G45" t="str">
        <f>IFERROR(IF(MATCH(A45,'Veículos Bloqueados'!$A$2:$A$60,0 ), "FORA DE OPERAÇÃO"), "EM OPERAÇÃO")</f>
        <v>EM OPERAÇÃO</v>
      </c>
    </row>
    <row r="46" spans="1:7" x14ac:dyDescent="0.25">
      <c r="A46" s="5" t="s">
        <v>95</v>
      </c>
      <c r="B46" s="6" t="s">
        <v>52</v>
      </c>
      <c r="C46" s="5" t="s">
        <v>55</v>
      </c>
      <c r="D46" s="7">
        <v>45339</v>
      </c>
      <c r="E46">
        <f ca="1">D46-Data!A$1</f>
        <v>40</v>
      </c>
      <c r="F46" t="str">
        <f t="shared" ca="1" si="0"/>
        <v>Conforme</v>
      </c>
      <c r="G46" t="str">
        <f>IFERROR(IF(MATCH(A46,'Veículos Bloqueados'!$A$2:$A$60,0 ), "FORA DE OPERAÇÃO"), "EM OPERAÇÃO")</f>
        <v>EM OPERAÇÃO</v>
      </c>
    </row>
    <row r="47" spans="1:7" x14ac:dyDescent="0.25">
      <c r="A47" s="5" t="s">
        <v>96</v>
      </c>
      <c r="B47" s="6" t="s">
        <v>52</v>
      </c>
      <c r="C47" s="5" t="s">
        <v>55</v>
      </c>
      <c r="D47" s="7">
        <v>45322</v>
      </c>
      <c r="E47">
        <f ca="1">D47-Data!A$1</f>
        <v>23</v>
      </c>
      <c r="F47" t="str">
        <f t="shared" ca="1" si="0"/>
        <v>Atenção</v>
      </c>
      <c r="G47" t="str">
        <f>IFERROR(IF(MATCH(A47,'Veículos Bloqueados'!$A$2:$A$60,0 ), "FORA DE OPERAÇÃO"), "EM OPERAÇÃO")</f>
        <v>EM OPERAÇÃO</v>
      </c>
    </row>
    <row r="48" spans="1:7" x14ac:dyDescent="0.25">
      <c r="A48" s="5" t="s">
        <v>97</v>
      </c>
      <c r="B48" s="6" t="s">
        <v>52</v>
      </c>
      <c r="C48" s="5" t="s">
        <v>55</v>
      </c>
      <c r="D48" s="7">
        <v>45426</v>
      </c>
      <c r="E48">
        <f ca="1">D48-Data!A$1</f>
        <v>127</v>
      </c>
      <c r="F48" t="str">
        <f t="shared" ca="1" si="0"/>
        <v>Conforme</v>
      </c>
      <c r="G48" t="str">
        <f>IFERROR(IF(MATCH(A48,'Veículos Bloqueados'!$A$2:$A$60,0 ), "FORA DE OPERAÇÃO"), "EM OPERAÇÃO")</f>
        <v>EM OPERAÇÃO</v>
      </c>
    </row>
    <row r="49" spans="1:7" x14ac:dyDescent="0.25">
      <c r="A49" s="5" t="s">
        <v>98</v>
      </c>
      <c r="B49" s="6" t="s">
        <v>52</v>
      </c>
      <c r="C49" s="5" t="s">
        <v>53</v>
      </c>
      <c r="D49" s="7">
        <v>45455</v>
      </c>
      <c r="E49">
        <f ca="1">D49-Data!A$1</f>
        <v>156</v>
      </c>
      <c r="F49" t="str">
        <f t="shared" ca="1" si="0"/>
        <v>Conforme</v>
      </c>
      <c r="G49" t="str">
        <f>IFERROR(IF(MATCH(A49,'Veículos Bloqueados'!$A$2:$A$60,0 ), "FORA DE OPERAÇÃO"), "EM OPERAÇÃO")</f>
        <v>EM OPERAÇÃO</v>
      </c>
    </row>
    <row r="50" spans="1:7" x14ac:dyDescent="0.25">
      <c r="A50" s="5" t="s">
        <v>99</v>
      </c>
      <c r="B50" s="6" t="s">
        <v>52</v>
      </c>
      <c r="C50" s="5" t="s">
        <v>55</v>
      </c>
      <c r="D50" s="7">
        <v>45372</v>
      </c>
      <c r="E50">
        <f ca="1">D50-Data!A$1</f>
        <v>73</v>
      </c>
      <c r="F50" t="str">
        <f t="shared" ca="1" si="0"/>
        <v>Conforme</v>
      </c>
      <c r="G50" t="str">
        <f>IFERROR(IF(MATCH(A50,'Veículos Bloqueados'!$A$2:$A$60,0 ), "FORA DE OPERAÇÃO"), "EM OPERAÇÃO")</f>
        <v>EM OPERAÇÃO</v>
      </c>
    </row>
    <row r="51" spans="1:7" x14ac:dyDescent="0.25">
      <c r="A51" s="5" t="s">
        <v>37</v>
      </c>
      <c r="B51" s="6" t="s">
        <v>52</v>
      </c>
      <c r="C51" s="5" t="s">
        <v>53</v>
      </c>
      <c r="D51" s="7">
        <v>45282</v>
      </c>
      <c r="E51">
        <f ca="1">D51-Data!A$1</f>
        <v>-17</v>
      </c>
      <c r="F51" t="str">
        <f t="shared" ca="1" si="0"/>
        <v>Vencido</v>
      </c>
      <c r="G51" t="str">
        <f>IFERROR(IF(MATCH(A51,'Veículos Bloqueados'!$A$2:$A$60,0 ), "FORA DE OPERAÇÃO"), "EM OPERAÇÃO")</f>
        <v>FORA DE OPERAÇÃO</v>
      </c>
    </row>
    <row r="52" spans="1:7" x14ac:dyDescent="0.25">
      <c r="A52" s="5" t="s">
        <v>106</v>
      </c>
      <c r="B52" s="6" t="s">
        <v>52</v>
      </c>
      <c r="C52" s="5" t="s">
        <v>53</v>
      </c>
      <c r="D52" s="7">
        <v>45406</v>
      </c>
      <c r="E52">
        <f ca="1">D52-Data!A$1</f>
        <v>107</v>
      </c>
      <c r="F52" t="str">
        <f t="shared" ca="1" si="0"/>
        <v>Conforme</v>
      </c>
      <c r="G52" t="str">
        <f>IFERROR(IF(MATCH(A52,'Veículos Bloqueados'!$A$2:$A$60,0 ), "FORA DE OPERAÇÃO"), "EM OPERAÇÃO")</f>
        <v>EM OPERAÇÃO</v>
      </c>
    </row>
    <row r="53" spans="1:7" x14ac:dyDescent="0.25">
      <c r="A53" s="5" t="s">
        <v>107</v>
      </c>
      <c r="B53" s="6" t="s">
        <v>52</v>
      </c>
      <c r="C53" s="5" t="s">
        <v>53</v>
      </c>
      <c r="D53" s="7">
        <v>45443</v>
      </c>
      <c r="E53">
        <f ca="1">D53-Data!A$1</f>
        <v>144</v>
      </c>
      <c r="F53" t="str">
        <f t="shared" ca="1" si="0"/>
        <v>Conforme</v>
      </c>
      <c r="G53" t="str">
        <f>IFERROR(IF(MATCH(A53,'Veículos Bloqueados'!$A$2:$A$60,0 ), "FORA DE OPERAÇÃO"), "EM OPERAÇÃO")</f>
        <v>EM OPERAÇÃO</v>
      </c>
    </row>
    <row r="54" spans="1:7" x14ac:dyDescent="0.25">
      <c r="A54" s="5" t="s">
        <v>108</v>
      </c>
      <c r="B54" s="6" t="s">
        <v>52</v>
      </c>
      <c r="C54" s="5" t="s">
        <v>53</v>
      </c>
      <c r="D54" s="7">
        <v>45323</v>
      </c>
      <c r="E54">
        <f ca="1">D54-Data!A$1</f>
        <v>24</v>
      </c>
      <c r="F54" t="str">
        <f t="shared" ca="1" si="0"/>
        <v>Atenção</v>
      </c>
      <c r="G54" t="str">
        <f>IFERROR(IF(MATCH(A54,'Veículos Bloqueados'!$A$2:$A$60,0 ), "FORA DE OPERAÇÃO"), "EM OPERAÇÃO")</f>
        <v>EM OPERAÇÃO</v>
      </c>
    </row>
    <row r="55" spans="1:7" x14ac:dyDescent="0.25">
      <c r="A55" s="5" t="s">
        <v>109</v>
      </c>
      <c r="B55" s="6" t="s">
        <v>52</v>
      </c>
      <c r="C55" s="5" t="s">
        <v>53</v>
      </c>
      <c r="D55" s="7">
        <v>45357</v>
      </c>
      <c r="E55">
        <f ca="1">D55-Data!A$1</f>
        <v>58</v>
      </c>
      <c r="F55" t="str">
        <f t="shared" ca="1" si="0"/>
        <v>Conforme</v>
      </c>
      <c r="G55" t="str">
        <f>IFERROR(IF(MATCH(A55,'Veículos Bloqueados'!$A$2:$A$60,0 ), "FORA DE OPERAÇÃO"), "EM OPERAÇÃO")</f>
        <v>EM OPERAÇÃO</v>
      </c>
    </row>
    <row r="56" spans="1:7" x14ac:dyDescent="0.25">
      <c r="A56" s="5" t="s">
        <v>110</v>
      </c>
      <c r="B56" s="6" t="s">
        <v>52</v>
      </c>
      <c r="C56" s="5" t="s">
        <v>55</v>
      </c>
      <c r="D56" s="7">
        <v>45429</v>
      </c>
      <c r="E56">
        <f ca="1">D56-Data!A$1</f>
        <v>130</v>
      </c>
      <c r="F56" t="str">
        <f t="shared" ca="1" si="0"/>
        <v>Conforme</v>
      </c>
      <c r="G56" t="str">
        <f>IFERROR(IF(MATCH(A56,'Veículos Bloqueados'!$A$2:$A$60,0 ), "FORA DE OPERAÇÃO"), "EM OPERAÇÃO")</f>
        <v>EM OPERAÇÃO</v>
      </c>
    </row>
    <row r="57" spans="1:7" x14ac:dyDescent="0.25">
      <c r="A57" s="5" t="s">
        <v>111</v>
      </c>
      <c r="B57" s="6" t="s">
        <v>52</v>
      </c>
      <c r="C57" s="5" t="s">
        <v>53</v>
      </c>
      <c r="D57" s="7">
        <v>45378</v>
      </c>
      <c r="E57">
        <f ca="1">D57-Data!A$1</f>
        <v>79</v>
      </c>
      <c r="F57" t="str">
        <f t="shared" ca="1" si="0"/>
        <v>Conforme</v>
      </c>
      <c r="G57" t="str">
        <f>IFERROR(IF(MATCH(A57,'Veículos Bloqueados'!$A$2:$A$60,0 ), "FORA DE OPERAÇÃO"), "EM OPERAÇÃO")</f>
        <v>EM OPERAÇÃO</v>
      </c>
    </row>
    <row r="58" spans="1:7" x14ac:dyDescent="0.25">
      <c r="A58" s="5" t="s">
        <v>26</v>
      </c>
      <c r="B58" s="6" t="s">
        <v>52</v>
      </c>
      <c r="C58" s="5" t="s">
        <v>50</v>
      </c>
      <c r="D58" s="7">
        <v>45247</v>
      </c>
      <c r="E58">
        <f ca="1">D58-Data!A$1</f>
        <v>-52</v>
      </c>
      <c r="F58" t="str">
        <f t="shared" ca="1" si="0"/>
        <v>Vencido</v>
      </c>
      <c r="G58" t="str">
        <f>IFERROR(IF(MATCH(A58,'Veículos Bloqueados'!$A$2:$A$60,0 ), "FORA DE OPERAÇÃO"), "EM OPERAÇÃO")</f>
        <v>FORA DE OPERAÇÃO</v>
      </c>
    </row>
    <row r="59" spans="1:7" x14ac:dyDescent="0.25">
      <c r="A59" s="5" t="s">
        <v>114</v>
      </c>
      <c r="B59" s="6" t="s">
        <v>52</v>
      </c>
      <c r="C59" s="5" t="s">
        <v>50</v>
      </c>
      <c r="D59" s="7">
        <v>45461</v>
      </c>
      <c r="E59">
        <f ca="1">D59-Data!A$1</f>
        <v>162</v>
      </c>
      <c r="F59" t="str">
        <f t="shared" ca="1" si="0"/>
        <v>Conforme</v>
      </c>
      <c r="G59" t="str">
        <f>IFERROR(IF(MATCH(A59,'Veículos Bloqueados'!$A$2:$A$60,0 ), "FORA DE OPERAÇÃO"), "EM OPERAÇÃO")</f>
        <v>EM OPERAÇÃO</v>
      </c>
    </row>
    <row r="60" spans="1:7" x14ac:dyDescent="0.25">
      <c r="A60" s="5" t="s">
        <v>22</v>
      </c>
      <c r="B60" s="6" t="s">
        <v>52</v>
      </c>
      <c r="C60" s="5" t="s">
        <v>50</v>
      </c>
      <c r="D60" s="7">
        <v>45219</v>
      </c>
      <c r="E60">
        <f ca="1">D60-Data!A$1</f>
        <v>-80</v>
      </c>
      <c r="F60" t="str">
        <f t="shared" ca="1" si="0"/>
        <v>Vencido</v>
      </c>
      <c r="G60" t="str">
        <f>IFERROR(IF(MATCH(A60,'Veículos Bloqueados'!$A$2:$A$60,0 ), "FORA DE OPERAÇÃO"), "EM OPERAÇÃO")</f>
        <v>FORA DE OPERAÇÃO</v>
      </c>
    </row>
    <row r="61" spans="1:7" x14ac:dyDescent="0.25">
      <c r="A61" s="5" t="s">
        <v>115</v>
      </c>
      <c r="B61" s="6" t="s">
        <v>52</v>
      </c>
      <c r="C61" s="5" t="s">
        <v>50</v>
      </c>
      <c r="D61" s="7">
        <v>45364</v>
      </c>
      <c r="E61">
        <f ca="1">D61-Data!A$1</f>
        <v>65</v>
      </c>
      <c r="F61" t="str">
        <f t="shared" ca="1" si="0"/>
        <v>Conforme</v>
      </c>
      <c r="G61" t="str">
        <f>IFERROR(IF(MATCH(A61,'Veículos Bloqueados'!$A$2:$A$60,0 ), "FORA DE OPERAÇÃO"), "EM OPERAÇÃO")</f>
        <v>EM OPERAÇÃO</v>
      </c>
    </row>
    <row r="62" spans="1:7" x14ac:dyDescent="0.25">
      <c r="A62" s="5" t="s">
        <v>116</v>
      </c>
      <c r="B62" s="6" t="s">
        <v>52</v>
      </c>
      <c r="C62" s="5" t="s">
        <v>50</v>
      </c>
      <c r="D62" s="7">
        <v>45305</v>
      </c>
      <c r="E62">
        <f ca="1">D62-Data!A$1</f>
        <v>6</v>
      </c>
      <c r="F62" t="str">
        <f t="shared" ca="1" si="0"/>
        <v>Atenção</v>
      </c>
      <c r="G62" t="str">
        <f>IFERROR(IF(MATCH(A62,'Veículos Bloqueados'!$A$2:$A$60,0 ), "FORA DE OPERAÇÃO"), "EM OPERAÇÃO")</f>
        <v>EM OPERAÇÃO</v>
      </c>
    </row>
    <row r="63" spans="1:7" x14ac:dyDescent="0.25">
      <c r="A63" s="5" t="s">
        <v>117</v>
      </c>
      <c r="B63" s="6" t="s">
        <v>52</v>
      </c>
      <c r="C63" s="5" t="s">
        <v>50</v>
      </c>
      <c r="D63" s="7">
        <v>45384</v>
      </c>
      <c r="E63">
        <f ca="1">D63-Data!A$1</f>
        <v>85</v>
      </c>
      <c r="F63" t="str">
        <f t="shared" ca="1" si="0"/>
        <v>Conforme</v>
      </c>
      <c r="G63" t="str">
        <f>IFERROR(IF(MATCH(A63,'Veículos Bloqueados'!$A$2:$A$60,0 ), "FORA DE OPERAÇÃO"), "EM OPERAÇÃO")</f>
        <v>EM OPERAÇÃO</v>
      </c>
    </row>
    <row r="64" spans="1:7" x14ac:dyDescent="0.25">
      <c r="A64" s="5" t="s">
        <v>118</v>
      </c>
      <c r="B64" s="6" t="s">
        <v>52</v>
      </c>
      <c r="C64" s="5" t="s">
        <v>53</v>
      </c>
      <c r="D64" s="7">
        <v>45444</v>
      </c>
      <c r="E64">
        <f ca="1">D64-Data!A$1</f>
        <v>145</v>
      </c>
      <c r="F64" t="str">
        <f t="shared" ca="1" si="0"/>
        <v>Conforme</v>
      </c>
      <c r="G64" t="str">
        <f>IFERROR(IF(MATCH(A64,'Veículos Bloqueados'!$A$2:$A$60,0 ), "FORA DE OPERAÇÃO"), "EM OPERAÇÃO")</f>
        <v>EM OPERAÇÃO</v>
      </c>
    </row>
    <row r="65" spans="1:7" x14ac:dyDescent="0.25">
      <c r="A65" s="5" t="s">
        <v>119</v>
      </c>
      <c r="B65" s="6" t="s">
        <v>52</v>
      </c>
      <c r="C65" s="5" t="s">
        <v>53</v>
      </c>
      <c r="D65" s="7">
        <v>45435</v>
      </c>
      <c r="E65">
        <f ca="1">D65-Data!A$1</f>
        <v>136</v>
      </c>
      <c r="F65" t="str">
        <f t="shared" ca="1" si="0"/>
        <v>Conforme</v>
      </c>
      <c r="G65" t="str">
        <f>IFERROR(IF(MATCH(A65,'Veículos Bloqueados'!$A$2:$A$60,0 ), "FORA DE OPERAÇÃO"), "EM OPERAÇÃO")</f>
        <v>EM OPERAÇÃO</v>
      </c>
    </row>
    <row r="66" spans="1:7" x14ac:dyDescent="0.25">
      <c r="A66" s="5" t="s">
        <v>19</v>
      </c>
      <c r="B66" s="6" t="s">
        <v>52</v>
      </c>
      <c r="C66" s="5" t="s">
        <v>53</v>
      </c>
      <c r="D66" s="7">
        <v>45203</v>
      </c>
      <c r="E66">
        <f ca="1">D66-Data!A$1</f>
        <v>-96</v>
      </c>
      <c r="F66" t="str">
        <f t="shared" ca="1" si="0"/>
        <v>Vencido</v>
      </c>
      <c r="G66" t="str">
        <f>IFERROR(IF(MATCH(A66,'Veículos Bloqueados'!$A$2:$A$60,0 ), "FORA DE OPERAÇÃO"), "EM OPERAÇÃO")</f>
        <v>FORA DE OPERAÇÃO</v>
      </c>
    </row>
    <row r="67" spans="1:7" x14ac:dyDescent="0.25">
      <c r="A67" s="5" t="s">
        <v>120</v>
      </c>
      <c r="B67" s="6" t="s">
        <v>52</v>
      </c>
      <c r="C67" s="5" t="s">
        <v>53</v>
      </c>
      <c r="D67" s="7">
        <v>45525</v>
      </c>
      <c r="E67">
        <f ca="1">D67-Data!A$1</f>
        <v>226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Bloqueados'!$A$2:$A$60,0 ), "FORA DE OPERAÇÃO"), "EM OPERAÇÃO")</f>
        <v>EM OPERAÇÃO</v>
      </c>
    </row>
    <row r="68" spans="1:7" x14ac:dyDescent="0.25">
      <c r="A68" s="5" t="s">
        <v>121</v>
      </c>
      <c r="B68" s="6" t="s">
        <v>52</v>
      </c>
      <c r="C68" s="5" t="s">
        <v>53</v>
      </c>
      <c r="D68" s="7">
        <v>45513</v>
      </c>
      <c r="E68">
        <f ca="1">D68-Data!A$1</f>
        <v>214</v>
      </c>
      <c r="F68" t="str">
        <f t="shared" ca="1" si="1"/>
        <v>Conforme</v>
      </c>
      <c r="G68" t="str">
        <f>IFERROR(IF(MATCH(A68,'Veículos Bloqueados'!$A$2:$A$60,0 ), "FORA DE OPERAÇÃO"), "EM OPERAÇÃO")</f>
        <v>EM OPERAÇÃO</v>
      </c>
    </row>
    <row r="69" spans="1:7" x14ac:dyDescent="0.25">
      <c r="A69" s="5" t="s">
        <v>122</v>
      </c>
      <c r="B69" s="6" t="s">
        <v>52</v>
      </c>
      <c r="C69" s="5" t="s">
        <v>53</v>
      </c>
      <c r="D69" s="7">
        <v>45434</v>
      </c>
      <c r="E69">
        <f ca="1">D69-Data!A$1</f>
        <v>135</v>
      </c>
      <c r="F69" t="str">
        <f t="shared" ca="1" si="1"/>
        <v>Conforme</v>
      </c>
      <c r="G69" t="str">
        <f>IFERROR(IF(MATCH(A69,'Veículos Bloqueados'!$A$2:$A$60,0 ), "FORA DE OPERAÇÃO"), "EM OPERAÇÃO")</f>
        <v>EM OPERAÇÃO</v>
      </c>
    </row>
    <row r="70" spans="1:7" x14ac:dyDescent="0.25">
      <c r="A70" s="5" t="s">
        <v>123</v>
      </c>
      <c r="B70" s="6" t="s">
        <v>52</v>
      </c>
      <c r="C70" s="5" t="s">
        <v>53</v>
      </c>
      <c r="D70" s="7">
        <v>45499</v>
      </c>
      <c r="E70">
        <f ca="1">D70-Data!A$1</f>
        <v>200</v>
      </c>
      <c r="F70" t="str">
        <f t="shared" ca="1" si="1"/>
        <v>Conforme</v>
      </c>
      <c r="G70" t="str">
        <f>IFERROR(IF(MATCH(A70,'Veículos Bloqueados'!$A$2:$A$60,0 ), "FORA DE OPERAÇÃO"), "EM OPERAÇÃO")</f>
        <v>EM OPERAÇÃO</v>
      </c>
    </row>
    <row r="71" spans="1:7" x14ac:dyDescent="0.25">
      <c r="A71" s="5" t="s">
        <v>124</v>
      </c>
      <c r="B71" s="6" t="s">
        <v>52</v>
      </c>
      <c r="C71" s="5" t="s">
        <v>53</v>
      </c>
      <c r="D71" s="7">
        <v>45503</v>
      </c>
      <c r="E71">
        <f ca="1">D71-Data!A$1</f>
        <v>204</v>
      </c>
      <c r="F71" t="str">
        <f t="shared" ca="1" si="1"/>
        <v>Conforme</v>
      </c>
      <c r="G71" t="str">
        <f>IFERROR(IF(MATCH(A71,'Veículos Bloqueados'!$A$2:$A$60,0 ), "FORA DE OPERAÇÃO"), "EM OPERAÇÃO")</f>
        <v>EM OPERAÇÃO</v>
      </c>
    </row>
    <row r="72" spans="1:7" x14ac:dyDescent="0.25">
      <c r="A72" s="5" t="s">
        <v>125</v>
      </c>
      <c r="B72" s="6" t="s">
        <v>52</v>
      </c>
      <c r="C72" s="5" t="s">
        <v>53</v>
      </c>
      <c r="D72" s="7">
        <v>45328</v>
      </c>
      <c r="E72">
        <f ca="1">D72-Data!A$1</f>
        <v>29</v>
      </c>
      <c r="F72" t="str">
        <f t="shared" ca="1" si="1"/>
        <v>Atenção</v>
      </c>
      <c r="G72" t="str">
        <f>IFERROR(IF(MATCH(A72,'Veículos Bloqueados'!$A$2:$A$60,0 ), "FORA DE OPERAÇÃO"), "EM OPERAÇÃO")</f>
        <v>EM OPERAÇÃO</v>
      </c>
    </row>
    <row r="73" spans="1:7" x14ac:dyDescent="0.25">
      <c r="A73" s="5" t="s">
        <v>126</v>
      </c>
      <c r="B73" s="6" t="s">
        <v>52</v>
      </c>
      <c r="C73" s="5" t="s">
        <v>55</v>
      </c>
      <c r="D73" s="7">
        <v>45492</v>
      </c>
      <c r="E73">
        <f ca="1">D73-Data!A$1</f>
        <v>193</v>
      </c>
      <c r="F73" t="str">
        <f t="shared" ca="1" si="1"/>
        <v>Conforme</v>
      </c>
      <c r="G73" t="str">
        <f>IFERROR(IF(MATCH(A73,'Veículos Bloqueados'!$A$2:$A$60,0 ), "FORA DE OPERAÇÃO"), "EM OPERAÇÃO")</f>
        <v>EM OPERAÇÃO</v>
      </c>
    </row>
    <row r="74" spans="1:7" x14ac:dyDescent="0.25">
      <c r="A74" s="5" t="s">
        <v>33</v>
      </c>
      <c r="B74" s="6" t="s">
        <v>52</v>
      </c>
      <c r="C74" s="5" t="s">
        <v>50</v>
      </c>
      <c r="D74" s="7">
        <v>45245</v>
      </c>
      <c r="E74">
        <f ca="1">D74-Data!A$1</f>
        <v>-54</v>
      </c>
      <c r="F74" t="str">
        <f t="shared" ca="1" si="1"/>
        <v>Vencido</v>
      </c>
      <c r="G74" t="str">
        <f>IFERROR(IF(MATCH(A74,'Veículos Bloqueados'!$A$2:$A$60,0 ), "FORA DE OPERAÇÃO"), "EM OPERAÇÃO")</f>
        <v>FORA DE OPERAÇÃO</v>
      </c>
    </row>
    <row r="75" spans="1:7" x14ac:dyDescent="0.25">
      <c r="A75" s="5" t="s">
        <v>127</v>
      </c>
      <c r="B75" s="6" t="s">
        <v>52</v>
      </c>
      <c r="C75" s="5" t="s">
        <v>55</v>
      </c>
      <c r="D75" s="7">
        <v>45582</v>
      </c>
      <c r="E75">
        <f ca="1">D75-Data!A$1</f>
        <v>283</v>
      </c>
      <c r="F75" t="str">
        <f t="shared" ca="1" si="1"/>
        <v>Conforme</v>
      </c>
      <c r="G75" t="str">
        <f>IFERROR(IF(MATCH(A75,'Veículos Bloqueados'!$A$2:$A$60,0 ), "FORA DE OPERAÇÃO"), "EM OPERAÇÃO")</f>
        <v>EM OPERAÇÃO</v>
      </c>
    </row>
    <row r="76" spans="1:7" x14ac:dyDescent="0.25">
      <c r="A76" s="5" t="s">
        <v>128</v>
      </c>
      <c r="B76" s="6" t="s">
        <v>52</v>
      </c>
      <c r="C76" s="5" t="s">
        <v>50</v>
      </c>
      <c r="D76" s="7">
        <v>45314</v>
      </c>
      <c r="E76">
        <f ca="1">D76-Data!A$1</f>
        <v>15</v>
      </c>
      <c r="F76" t="str">
        <f t="shared" ca="1" si="1"/>
        <v>Atenção</v>
      </c>
      <c r="G76" t="str">
        <f>IFERROR(IF(MATCH(A76,'Veículos Bloqueados'!$A$2:$A$60,0 ), "FORA DE OPERAÇÃO"), "EM OPERAÇÃO")</f>
        <v>EM OPERAÇÃO</v>
      </c>
    </row>
    <row r="77" spans="1:7" x14ac:dyDescent="0.25">
      <c r="A77" s="5" t="s">
        <v>129</v>
      </c>
      <c r="B77" s="6" t="s">
        <v>52</v>
      </c>
      <c r="C77" s="5" t="s">
        <v>50</v>
      </c>
      <c r="D77" s="7">
        <v>45622</v>
      </c>
      <c r="E77">
        <f ca="1">D77-Data!A$1</f>
        <v>323</v>
      </c>
      <c r="F77" t="str">
        <f t="shared" ca="1" si="1"/>
        <v>Conforme</v>
      </c>
      <c r="G77" t="str">
        <f>IFERROR(IF(MATCH(A77,'Veículos Bloqueados'!$A$2:$A$60,0 ), "FORA DE OPERAÇÃO"), "EM OPERAÇÃO")</f>
        <v>EM OPERAÇÃO</v>
      </c>
    </row>
    <row r="78" spans="1:7" x14ac:dyDescent="0.25">
      <c r="A78" s="5" t="s">
        <v>130</v>
      </c>
      <c r="B78" s="6" t="s">
        <v>52</v>
      </c>
      <c r="C78" s="5" t="s">
        <v>50</v>
      </c>
      <c r="D78" s="7">
        <v>45584</v>
      </c>
      <c r="E78">
        <f ca="1">D78-Data!A$1</f>
        <v>285</v>
      </c>
      <c r="F78" t="str">
        <f t="shared" ca="1" si="1"/>
        <v>Conforme</v>
      </c>
      <c r="G78" t="str">
        <f>IFERROR(IF(MATCH(A78,'Veículos Bloqueados'!$A$2:$A$60,0 ), "FORA DE OPERAÇÃO"), "EM OPERAÇÃO")</f>
        <v>EM OPERAÇÃO</v>
      </c>
    </row>
    <row r="79" spans="1:7" x14ac:dyDescent="0.25">
      <c r="A79" s="5" t="s">
        <v>131</v>
      </c>
      <c r="B79" s="6" t="s">
        <v>52</v>
      </c>
      <c r="C79" s="5" t="s">
        <v>55</v>
      </c>
      <c r="D79" s="7">
        <v>45583</v>
      </c>
      <c r="E79">
        <f ca="1">D79-Data!A$1</f>
        <v>284</v>
      </c>
      <c r="F79" t="str">
        <f t="shared" ca="1" si="1"/>
        <v>Conforme</v>
      </c>
      <c r="G79" t="str">
        <f>IFERROR(IF(MATCH(A79,'Veículos Bloqueados'!$A$2:$A$60,0 ), "FORA DE OPERAÇÃO"), "EM OPERAÇÃO")</f>
        <v>EM OPERAÇÃO</v>
      </c>
    </row>
    <row r="80" spans="1:7" x14ac:dyDescent="0.25">
      <c r="A80" s="5" t="s">
        <v>132</v>
      </c>
      <c r="B80" s="6" t="s">
        <v>52</v>
      </c>
      <c r="C80" s="5" t="s">
        <v>55</v>
      </c>
      <c r="D80" s="7">
        <v>45624</v>
      </c>
      <c r="E80">
        <f ca="1">D80-Data!A$1</f>
        <v>325</v>
      </c>
      <c r="F80" t="str">
        <f t="shared" ca="1" si="1"/>
        <v>Conforme</v>
      </c>
      <c r="G80" t="str">
        <f>IFERROR(IF(MATCH(A80,'Veículos Bloqueados'!$A$2:$A$60,0 ), "FORA DE OPERAÇÃO"), "EM OPERAÇÃO")</f>
        <v>EM OPERAÇÃO</v>
      </c>
    </row>
    <row r="81" spans="1:7" x14ac:dyDescent="0.25">
      <c r="A81" s="5" t="s">
        <v>133</v>
      </c>
      <c r="B81" s="6" t="s">
        <v>52</v>
      </c>
      <c r="C81" s="5" t="s">
        <v>55</v>
      </c>
      <c r="D81" s="7">
        <v>45477</v>
      </c>
      <c r="E81">
        <f ca="1">D81-Data!A$1</f>
        <v>178</v>
      </c>
      <c r="F81" t="str">
        <f t="shared" ca="1" si="1"/>
        <v>Conforme</v>
      </c>
      <c r="G81" t="str">
        <f>IFERROR(IF(MATCH(A81,'Veículos Bloqueados'!$A$2:$A$60,0 ), "FORA DE OPERAÇÃO"), "EM OPERAÇÃO")</f>
        <v>EM OPERAÇÃO</v>
      </c>
    </row>
    <row r="82" spans="1:7" x14ac:dyDescent="0.25">
      <c r="A82" s="5" t="s">
        <v>134</v>
      </c>
      <c r="B82" s="6" t="s">
        <v>52</v>
      </c>
      <c r="C82" s="5" t="s">
        <v>55</v>
      </c>
      <c r="D82" s="7">
        <v>45331</v>
      </c>
      <c r="E82">
        <f ca="1">D82-Data!A$1</f>
        <v>32</v>
      </c>
      <c r="F82" t="str">
        <f t="shared" ca="1" si="1"/>
        <v>Conforme</v>
      </c>
      <c r="G82" t="str">
        <f>IFERROR(IF(MATCH(A82,'Veículos Bloqueados'!$A$2:$A$60,0 ), "FORA DE OPERAÇÃO"), "EM OPERAÇÃO")</f>
        <v>EM OPERAÇÃO</v>
      </c>
    </row>
    <row r="83" spans="1:7" x14ac:dyDescent="0.25">
      <c r="A83" s="5" t="s">
        <v>135</v>
      </c>
      <c r="B83" s="6" t="s">
        <v>52</v>
      </c>
      <c r="C83" s="5" t="s">
        <v>50</v>
      </c>
      <c r="D83" s="7">
        <v>45570</v>
      </c>
      <c r="E83">
        <f ca="1">D83-Data!A$1</f>
        <v>271</v>
      </c>
      <c r="F83" t="str">
        <f t="shared" ca="1" si="1"/>
        <v>Conforme</v>
      </c>
      <c r="G83" t="str">
        <f>IFERROR(IF(MATCH(A83,'Veículos Bloqueados'!$A$2:$A$60,0 ), "FORA DE OPERAÇÃO"), "EM OPERAÇÃO")</f>
        <v>EM OPERAÇÃO</v>
      </c>
    </row>
    <row r="84" spans="1:7" x14ac:dyDescent="0.25">
      <c r="A84" s="5" t="s">
        <v>136</v>
      </c>
      <c r="B84" s="6" t="s">
        <v>52</v>
      </c>
      <c r="C84" s="5" t="s">
        <v>50</v>
      </c>
      <c r="D84" s="7">
        <v>45419</v>
      </c>
      <c r="E84">
        <f ca="1">D84-Data!A$1</f>
        <v>120</v>
      </c>
      <c r="F84" t="str">
        <f t="shared" ca="1" si="1"/>
        <v>Conforme</v>
      </c>
      <c r="G84" t="str">
        <f>IFERROR(IF(MATCH(A84,'Veículos Bloqueados'!$A$2:$A$60,0 ), "FORA DE OPERAÇÃO"), "EM OPERAÇÃO")</f>
        <v>EM OPERAÇÃO</v>
      </c>
    </row>
    <row r="85" spans="1:7" x14ac:dyDescent="0.25">
      <c r="A85" s="5" t="s">
        <v>137</v>
      </c>
      <c r="B85" s="6" t="s">
        <v>52</v>
      </c>
      <c r="C85" s="5" t="s">
        <v>55</v>
      </c>
      <c r="D85" s="7">
        <v>45385</v>
      </c>
      <c r="E85">
        <f ca="1">D85-Data!A$1</f>
        <v>86</v>
      </c>
      <c r="F85" t="str">
        <f t="shared" ca="1" si="1"/>
        <v>Conforme</v>
      </c>
      <c r="G85" t="str">
        <f>IFERROR(IF(MATCH(A85,'Veículos Bloqueados'!$A$2:$A$60,0 ), "FORA DE OPERAÇÃO"), "EM OPERAÇÃO")</f>
        <v>EM OPERAÇÃO</v>
      </c>
    </row>
    <row r="86" spans="1:7" x14ac:dyDescent="0.25">
      <c r="A86" s="5" t="s">
        <v>18</v>
      </c>
      <c r="B86" s="6" t="s">
        <v>52</v>
      </c>
      <c r="C86" s="5" t="s">
        <v>53</v>
      </c>
      <c r="D86" s="7">
        <v>45135</v>
      </c>
      <c r="E86">
        <f ca="1">D86-Data!A$1</f>
        <v>-164</v>
      </c>
      <c r="F86" t="str">
        <f t="shared" ca="1" si="1"/>
        <v>Vencido</v>
      </c>
      <c r="G86" t="str">
        <f>IFERROR(IF(MATCH(A86,'Veículos Bloqueados'!$A$2:$A$60,0 ), "FORA DE OPERAÇÃO"), "EM OPERAÇÃO")</f>
        <v>FORA DE OPERAÇÃO</v>
      </c>
    </row>
    <row r="87" spans="1:7" x14ac:dyDescent="0.25">
      <c r="A87" s="5" t="s">
        <v>138</v>
      </c>
      <c r="B87" s="6" t="s">
        <v>52</v>
      </c>
      <c r="C87" s="5" t="s">
        <v>53</v>
      </c>
      <c r="D87" s="7">
        <v>45402</v>
      </c>
      <c r="E87">
        <f ca="1">D87-Data!A$1</f>
        <v>103</v>
      </c>
      <c r="F87" t="str">
        <f t="shared" ca="1" si="1"/>
        <v>Conforme</v>
      </c>
      <c r="G87" t="str">
        <f>IFERROR(IF(MATCH(A87,'Veículos Bloqueados'!$A$2:$A$60,0 ), "FORA DE OPERAÇÃO"), "EM OPERAÇÃO")</f>
        <v>EM OPERAÇÃO</v>
      </c>
    </row>
    <row r="88" spans="1:7" x14ac:dyDescent="0.25">
      <c r="A88" s="5" t="s">
        <v>143</v>
      </c>
      <c r="B88" s="6" t="s">
        <v>52</v>
      </c>
      <c r="C88" s="5" t="s">
        <v>55</v>
      </c>
      <c r="D88" s="7">
        <v>45385</v>
      </c>
      <c r="E88">
        <f ca="1">D88-Data!A$1</f>
        <v>86</v>
      </c>
      <c r="F88" t="str">
        <f t="shared" ca="1" si="1"/>
        <v>Conforme</v>
      </c>
      <c r="G88" t="str">
        <f>IFERROR(IF(MATCH(A88,'Veículos Bloqueados'!$A$2:$A$60,0 ), "FORA DE OPERAÇÃO"), "EM OPERAÇÃO")</f>
        <v>EM OPERAÇÃO</v>
      </c>
    </row>
    <row r="89" spans="1:7" x14ac:dyDescent="0.25">
      <c r="A89" s="5" t="s">
        <v>144</v>
      </c>
      <c r="B89" s="6" t="s">
        <v>52</v>
      </c>
      <c r="C89" s="5" t="s">
        <v>55</v>
      </c>
      <c r="D89" s="7">
        <v>45449</v>
      </c>
      <c r="E89">
        <f ca="1">D89-Data!A$1</f>
        <v>150</v>
      </c>
      <c r="F89" t="str">
        <f t="shared" ca="1" si="1"/>
        <v>Conforme</v>
      </c>
      <c r="G89" t="str">
        <f>IFERROR(IF(MATCH(A89,'Veículos Bloqueados'!$A$2:$A$60,0 ), "FORA DE OPERAÇÃO"), "EM OPERAÇÃO")</f>
        <v>EM OPERAÇÃO</v>
      </c>
    </row>
    <row r="90" spans="1:7" x14ac:dyDescent="0.25">
      <c r="A90" s="5" t="s">
        <v>145</v>
      </c>
      <c r="B90" s="6" t="s">
        <v>52</v>
      </c>
      <c r="C90" s="5" t="s">
        <v>55</v>
      </c>
      <c r="D90" s="7">
        <v>45439</v>
      </c>
      <c r="E90">
        <f ca="1">D90-Data!A$1</f>
        <v>140</v>
      </c>
      <c r="F90" t="str">
        <f t="shared" ca="1" si="1"/>
        <v>Conforme</v>
      </c>
      <c r="G90" t="str">
        <f>IFERROR(IF(MATCH(A90,'Veículos Bloqueados'!$A$2:$A$60,0 ), "FORA DE OPERAÇÃO"), "EM OPERAÇÃO")</f>
        <v>EM OPERAÇÃO</v>
      </c>
    </row>
    <row r="91" spans="1:7" x14ac:dyDescent="0.25">
      <c r="A91" s="5" t="s">
        <v>146</v>
      </c>
      <c r="B91" s="6" t="s">
        <v>52</v>
      </c>
      <c r="C91" s="5" t="s">
        <v>53</v>
      </c>
      <c r="D91" s="7">
        <v>45363</v>
      </c>
      <c r="E91">
        <f ca="1">D91-Data!A$1</f>
        <v>64</v>
      </c>
      <c r="F91" t="str">
        <f t="shared" ca="1" si="1"/>
        <v>Conforme</v>
      </c>
      <c r="G91" t="str">
        <f>IFERROR(IF(MATCH(A91,'Veículos Bloqueados'!$A$2:$A$60,0 ), "FORA DE OPERAÇÃO"), "EM OPERAÇÃO")</f>
        <v>EM OPERAÇÃO</v>
      </c>
    </row>
    <row r="92" spans="1:7" x14ac:dyDescent="0.25">
      <c r="A92" s="5" t="s">
        <v>147</v>
      </c>
      <c r="B92" s="6" t="s">
        <v>52</v>
      </c>
      <c r="C92" s="5" t="s">
        <v>53</v>
      </c>
      <c r="D92" s="7">
        <v>45304</v>
      </c>
      <c r="E92">
        <f ca="1">D92-Data!A$1</f>
        <v>5</v>
      </c>
      <c r="F92" t="str">
        <f t="shared" ca="1" si="1"/>
        <v>Atenção</v>
      </c>
      <c r="G92" t="str">
        <f>IFERROR(IF(MATCH(A92,'Veículos Bloqueados'!$A$2:$A$60,0 ), "FORA DE OPERAÇÃO"), "EM OPERAÇÃO")</f>
        <v>EM OPERAÇÃO</v>
      </c>
    </row>
    <row r="93" spans="1:7" x14ac:dyDescent="0.25">
      <c r="A93" s="5" t="s">
        <v>148</v>
      </c>
      <c r="B93" s="6" t="s">
        <v>52</v>
      </c>
      <c r="C93" s="5" t="s">
        <v>53</v>
      </c>
      <c r="D93" s="7">
        <v>45454</v>
      </c>
      <c r="E93">
        <f ca="1">D93-Data!A$1</f>
        <v>155</v>
      </c>
      <c r="F93" t="str">
        <f t="shared" ca="1" si="1"/>
        <v>Conforme</v>
      </c>
      <c r="G93" t="str">
        <f>IFERROR(IF(MATCH(A93,'Veículos Bloqueados'!$A$2:$A$60,0 ), "FORA DE OPERAÇÃO"), "EM OPERAÇÃO")</f>
        <v>EM OPERAÇÃO</v>
      </c>
    </row>
    <row r="94" spans="1:7" x14ac:dyDescent="0.25">
      <c r="A94" s="5" t="s">
        <v>153</v>
      </c>
      <c r="B94" s="6" t="s">
        <v>52</v>
      </c>
      <c r="C94" s="5" t="s">
        <v>154</v>
      </c>
      <c r="D94" s="7">
        <v>45442</v>
      </c>
      <c r="E94">
        <f ca="1">D94-Data!A$1</f>
        <v>143</v>
      </c>
      <c r="F94" t="str">
        <f t="shared" ca="1" si="1"/>
        <v>Conforme</v>
      </c>
      <c r="G94" t="str">
        <f>IFERROR(IF(MATCH(A94,'Veículos Bloqueados'!$A$2:$A$60,0 ), "FORA DE OPERAÇÃO"), "EM OPERAÇÃO")</f>
        <v>EM OPERAÇÃO</v>
      </c>
    </row>
    <row r="95" spans="1:7" x14ac:dyDescent="0.25">
      <c r="A95" s="5" t="s">
        <v>156</v>
      </c>
      <c r="B95" s="6" t="s">
        <v>52</v>
      </c>
      <c r="C95" s="5" t="s">
        <v>53</v>
      </c>
      <c r="D95" s="7">
        <v>45645</v>
      </c>
      <c r="E95">
        <f ca="1">D95-Data!A$1</f>
        <v>346</v>
      </c>
      <c r="F95" t="str">
        <f t="shared" ca="1" si="1"/>
        <v>Conforme</v>
      </c>
      <c r="G95" t="str">
        <f>IFERROR(IF(MATCH(A95,'Veículos Bloqueados'!$A$2:$A$60,0 ), "FORA DE OPERAÇÃO"), "EM OPERAÇÃO")</f>
        <v>EM OPERAÇÃO</v>
      </c>
    </row>
    <row r="96" spans="1:7" x14ac:dyDescent="0.25">
      <c r="A96" s="5" t="s">
        <v>161</v>
      </c>
      <c r="B96" s="6" t="s">
        <v>52</v>
      </c>
      <c r="C96" s="5" t="s">
        <v>162</v>
      </c>
      <c r="D96" s="7">
        <v>45419</v>
      </c>
      <c r="E96">
        <f ca="1">D96-Data!A$1</f>
        <v>120</v>
      </c>
      <c r="F96" t="str">
        <f t="shared" ca="1" si="1"/>
        <v>Conforme</v>
      </c>
      <c r="G96" t="str">
        <f>IFERROR(IF(MATCH(A96,'Veículos Bloqueados'!$A$2:$A$60,0 ), "FORA DE OPERAÇÃO"), "EM OPERAÇÃO")</f>
        <v>EM OPERAÇÃO</v>
      </c>
    </row>
    <row r="97" spans="1:7" x14ac:dyDescent="0.25">
      <c r="A97" s="5" t="s">
        <v>170</v>
      </c>
      <c r="B97" s="6" t="s">
        <v>52</v>
      </c>
      <c r="C97" s="5" t="s">
        <v>53</v>
      </c>
      <c r="D97" s="7">
        <v>45361</v>
      </c>
      <c r="E97">
        <f ca="1">D97-Data!A$1</f>
        <v>62</v>
      </c>
      <c r="F97" t="str">
        <f t="shared" ca="1" si="1"/>
        <v>Conforme</v>
      </c>
      <c r="G97" t="str">
        <f>IFERROR(IF(MATCH(A97,'Veículos Bloqueados'!$A$2:$A$60,0 ), "FORA DE OPERAÇÃO"), "EM OPERAÇÃO")</f>
        <v>EM OPERAÇÃO</v>
      </c>
    </row>
    <row r="98" spans="1:7" x14ac:dyDescent="0.25">
      <c r="A98" s="5" t="s">
        <v>180</v>
      </c>
      <c r="B98" s="6" t="s">
        <v>52</v>
      </c>
      <c r="C98" s="5" t="s">
        <v>55</v>
      </c>
      <c r="D98" s="7">
        <v>45442</v>
      </c>
      <c r="E98">
        <f ca="1">D98-Data!A$1</f>
        <v>143</v>
      </c>
      <c r="F98" t="str">
        <f t="shared" ca="1" si="1"/>
        <v>Conforme</v>
      </c>
      <c r="G98" t="str">
        <f>IFERROR(IF(MATCH(A98,'Veículos Bloqueados'!$A$2:$A$60,0 ), "FORA DE OPERAÇÃO"), "EM OPERAÇÃO")</f>
        <v>EM OPERAÇÃO</v>
      </c>
    </row>
    <row r="99" spans="1:7" x14ac:dyDescent="0.25">
      <c r="A99" s="5" t="s">
        <v>183</v>
      </c>
      <c r="B99" s="6" t="s">
        <v>52</v>
      </c>
      <c r="C99" s="5" t="s">
        <v>154</v>
      </c>
      <c r="D99" s="7">
        <v>45407</v>
      </c>
      <c r="E99">
        <f ca="1">D99-Data!A$1</f>
        <v>108</v>
      </c>
      <c r="F99" t="str">
        <f t="shared" ca="1" si="1"/>
        <v>Conforme</v>
      </c>
      <c r="G99" t="str">
        <f>IFERROR(IF(MATCH(A99,'Veículos Bloqueados'!$A$2:$A$60,0 ), "FORA DE OPERAÇÃO"), "EM OPERAÇÃO")</f>
        <v>EM OPERAÇÃO</v>
      </c>
    </row>
    <row r="100" spans="1:7" x14ac:dyDescent="0.25">
      <c r="A100" s="5" t="s">
        <v>185</v>
      </c>
      <c r="B100" s="6" t="s">
        <v>186</v>
      </c>
      <c r="C100" s="5" t="s">
        <v>50</v>
      </c>
      <c r="D100" s="7">
        <v>45637</v>
      </c>
      <c r="E100">
        <f ca="1">D100-Data!A$1</f>
        <v>338</v>
      </c>
      <c r="F100" t="str">
        <f t="shared" ca="1" si="1"/>
        <v>Conforme</v>
      </c>
      <c r="G100" t="str">
        <f>IFERROR(IF(MATCH(A100,'Veículos Bloqueados'!$A$2:$A$60,0 ), "FORA DE OPERAÇÃO"), "EM OPERAÇÃO")</f>
        <v>EM OPERAÇÃO</v>
      </c>
    </row>
    <row r="101" spans="1:7" x14ac:dyDescent="0.25">
      <c r="A101" s="5" t="s">
        <v>188</v>
      </c>
      <c r="B101" s="6" t="s">
        <v>52</v>
      </c>
      <c r="C101" s="5" t="s">
        <v>53</v>
      </c>
      <c r="D101" s="7">
        <v>45521</v>
      </c>
      <c r="E101">
        <f ca="1">D101-Data!A$1</f>
        <v>222</v>
      </c>
      <c r="F101" t="str">
        <f t="shared" ca="1" si="1"/>
        <v>Conforme</v>
      </c>
      <c r="G101" t="str">
        <f>IFERROR(IF(MATCH(A101,'Veículos Bloqueados'!$A$2:$A$60,0 ), "FORA DE OPERAÇÃO"), "EM OPERAÇÃO")</f>
        <v>EM OPERAÇÃO</v>
      </c>
    </row>
    <row r="102" spans="1:7" x14ac:dyDescent="0.25">
      <c r="A102" s="5" t="s">
        <v>189</v>
      </c>
      <c r="B102" s="6" t="s">
        <v>52</v>
      </c>
      <c r="C102" s="5" t="s">
        <v>53</v>
      </c>
      <c r="D102" s="7">
        <v>45472</v>
      </c>
      <c r="E102">
        <f ca="1">D102-Data!A$1</f>
        <v>173</v>
      </c>
      <c r="F102" t="str">
        <f t="shared" ca="1" si="1"/>
        <v>Conforme</v>
      </c>
      <c r="G102" t="str">
        <f>IFERROR(IF(MATCH(A102,'Veículos Bloqueados'!$A$2:$A$60,0 ), "FORA DE OPERAÇÃO"), "EM OPERAÇÃO")</f>
        <v>EM OPERAÇÃO</v>
      </c>
    </row>
    <row r="103" spans="1:7" x14ac:dyDescent="0.25">
      <c r="A103" s="5" t="s">
        <v>191</v>
      </c>
      <c r="B103" s="6" t="s">
        <v>52</v>
      </c>
      <c r="C103" s="5" t="s">
        <v>50</v>
      </c>
      <c r="D103" s="7">
        <v>45631</v>
      </c>
      <c r="E103">
        <f ca="1">D103-Data!A$1</f>
        <v>332</v>
      </c>
      <c r="F103" t="str">
        <f t="shared" ca="1" si="1"/>
        <v>Conforme</v>
      </c>
      <c r="G103" t="str">
        <f>IFERROR(IF(MATCH(A103,'Veículos Bloqueados'!$A$2:$A$60,0 ), "FORA DE OPERAÇÃO"), "EM OPERAÇÃO")</f>
        <v>EM OPERAÇÃO</v>
      </c>
    </row>
    <row r="104" spans="1:7" x14ac:dyDescent="0.25">
      <c r="A104" s="5" t="s">
        <v>194</v>
      </c>
      <c r="B104" s="6" t="s">
        <v>52</v>
      </c>
      <c r="C104" s="5" t="s">
        <v>53</v>
      </c>
      <c r="D104" s="7">
        <v>45471</v>
      </c>
      <c r="E104">
        <f ca="1">D104-Data!A$1</f>
        <v>172</v>
      </c>
      <c r="F104" t="str">
        <f t="shared" ca="1" si="1"/>
        <v>Conforme</v>
      </c>
      <c r="G104" t="str">
        <f>IFERROR(IF(MATCH(A104,'Veículos Bloqueados'!$A$2:$A$60,0 ), "FORA DE OPERAÇÃO"), "EM OPERAÇÃO")</f>
        <v>EM OPERAÇÃO</v>
      </c>
    </row>
    <row r="105" spans="1:7" x14ac:dyDescent="0.25">
      <c r="A105" s="5" t="s">
        <v>195</v>
      </c>
      <c r="B105" s="6" t="s">
        <v>182</v>
      </c>
      <c r="C105" s="5" t="s">
        <v>53</v>
      </c>
      <c r="D105" s="7">
        <v>45504</v>
      </c>
      <c r="E105">
        <f ca="1">D105-Data!A$1</f>
        <v>205</v>
      </c>
      <c r="F105" t="str">
        <f t="shared" ca="1" si="1"/>
        <v>Conforme</v>
      </c>
      <c r="G105" t="str">
        <f>IFERROR(IF(MATCH(A105,'Veículos Bloqueados'!$A$2:$A$60,0 ), "FORA DE OPERAÇÃO"), "EM OPERAÇÃO")</f>
        <v>EM OPERAÇÃO</v>
      </c>
    </row>
    <row r="106" spans="1:7" x14ac:dyDescent="0.25">
      <c r="A106" s="5" t="s">
        <v>200</v>
      </c>
      <c r="B106" s="6" t="s">
        <v>52</v>
      </c>
      <c r="C106" s="5" t="s">
        <v>53</v>
      </c>
      <c r="D106" s="7">
        <v>45640</v>
      </c>
      <c r="E106">
        <f ca="1">D106-Data!A$1</f>
        <v>341</v>
      </c>
      <c r="F106" t="str">
        <f t="shared" ca="1" si="1"/>
        <v>Conforme</v>
      </c>
      <c r="G106" t="str">
        <f>IFERROR(IF(MATCH(A106,'Veículos Bloqueados'!$A$2:$A$60,0 ), "FORA DE OPERAÇÃO"), "EM OPERAÇÃO")</f>
        <v>EM OPERAÇÃO</v>
      </c>
    </row>
    <row r="107" spans="1:7" x14ac:dyDescent="0.25">
      <c r="A107" s="5" t="s">
        <v>14</v>
      </c>
      <c r="B107" s="6" t="s">
        <v>52</v>
      </c>
      <c r="C107" s="5" t="s">
        <v>55</v>
      </c>
      <c r="D107" s="7">
        <v>44460</v>
      </c>
      <c r="E107">
        <f ca="1">D107-Data!A$1</f>
        <v>-839</v>
      </c>
      <c r="F107" t="str">
        <f t="shared" ca="1" si="1"/>
        <v>Vencido</v>
      </c>
      <c r="G107" t="str">
        <f>IFERROR(IF(MATCH(A107,'Veículos Bloqueados'!$A$2:$A$60,0 ), "FORA DE OPERAÇÃO"), "EM OPERAÇÃO")</f>
        <v>FORA DE OPERAÇÃO</v>
      </c>
    </row>
    <row r="108" spans="1:7" x14ac:dyDescent="0.25">
      <c r="A108" s="5" t="s">
        <v>15</v>
      </c>
      <c r="B108" s="6" t="s">
        <v>52</v>
      </c>
      <c r="C108" s="5" t="s">
        <v>55</v>
      </c>
      <c r="D108" s="7">
        <v>44460</v>
      </c>
      <c r="E108">
        <f ca="1">D108-Data!A$1</f>
        <v>-839</v>
      </c>
      <c r="F108" t="str">
        <f t="shared" ca="1" si="1"/>
        <v>Vencido</v>
      </c>
      <c r="G108" t="str">
        <f>IFERROR(IF(MATCH(A108,'Veículos Bloqueados'!$A$2:$A$60,0 ), "FORA DE OPERAÇÃO"), "EM OPERAÇÃO")</f>
        <v>FORA DE OPERAÇÃO</v>
      </c>
    </row>
    <row r="109" spans="1:7" x14ac:dyDescent="0.25">
      <c r="A109" s="5" t="s">
        <v>41</v>
      </c>
      <c r="B109" s="6" t="s">
        <v>52</v>
      </c>
      <c r="C109" s="5" t="s">
        <v>53</v>
      </c>
      <c r="D109" s="7">
        <v>45637</v>
      </c>
      <c r="E109">
        <f ca="1">D109-Data!A$1</f>
        <v>338</v>
      </c>
      <c r="F109" t="str">
        <f t="shared" ca="1" si="1"/>
        <v>Conforme</v>
      </c>
      <c r="G109" t="str">
        <f>IFERROR(IF(MATCH(A109,'Veículos Bloqueados'!$A$2:$A$60,0 ), "FORA DE OPERAÇÃO"), "EM OPERAÇÃO")</f>
        <v>FORA DE OPERAÇÃO</v>
      </c>
    </row>
    <row r="110" spans="1:7" x14ac:dyDescent="0.25">
      <c r="A110" s="5" t="s">
        <v>203</v>
      </c>
      <c r="B110" s="6" t="s">
        <v>52</v>
      </c>
      <c r="C110" s="5" t="s">
        <v>55</v>
      </c>
      <c r="D110" s="7">
        <v>45436</v>
      </c>
      <c r="E110">
        <f ca="1">D110-Data!A$1</f>
        <v>137</v>
      </c>
      <c r="F110" t="str">
        <f t="shared" ca="1" si="1"/>
        <v>Conforme</v>
      </c>
      <c r="G110" t="str">
        <f>IFERROR(IF(MATCH(A110,'Veículos Bloqueados'!$A$2:$A$60,0 ), "FORA DE OPERAÇÃO"), "EM OPERAÇÃO")</f>
        <v>EM OPERAÇÃO</v>
      </c>
    </row>
    <row r="111" spans="1:7" x14ac:dyDescent="0.25">
      <c r="A111" s="5" t="s">
        <v>206</v>
      </c>
      <c r="B111" s="6" t="s">
        <v>52</v>
      </c>
      <c r="C111" s="5" t="s">
        <v>53</v>
      </c>
      <c r="D111" s="7">
        <v>45582</v>
      </c>
      <c r="E111">
        <f ca="1">D111-Data!A$1</f>
        <v>283</v>
      </c>
      <c r="F111" t="str">
        <f t="shared" ca="1" si="1"/>
        <v>Conforme</v>
      </c>
      <c r="G111" t="str">
        <f>IFERROR(IF(MATCH(A111,'Veículos Bloqueados'!$A$2:$A$60,0 ), "FORA DE OPERAÇÃO"), "EM OPERAÇÃO")</f>
        <v>EM OPERAÇÃO</v>
      </c>
    </row>
    <row r="112" spans="1:7" x14ac:dyDescent="0.25">
      <c r="A112" s="5" t="s">
        <v>207</v>
      </c>
      <c r="B112" s="6" t="s">
        <v>52</v>
      </c>
      <c r="C112" s="5" t="s">
        <v>53</v>
      </c>
      <c r="D112" s="7">
        <v>45448</v>
      </c>
      <c r="E112">
        <f ca="1">D112-Data!A$1</f>
        <v>149</v>
      </c>
      <c r="F112" t="str">
        <f t="shared" ca="1" si="1"/>
        <v>Conforme</v>
      </c>
      <c r="G112" t="str">
        <f>IFERROR(IF(MATCH(A112,'Veículos Bloqueados'!$A$2:$A$60,0 ), "FORA DE OPERAÇÃO"), "EM OPERAÇÃO")</f>
        <v>EM OPERAÇÃO</v>
      </c>
    </row>
    <row r="113" spans="1:7" x14ac:dyDescent="0.25">
      <c r="A113" s="5" t="s">
        <v>208</v>
      </c>
      <c r="B113" s="6" t="s">
        <v>52</v>
      </c>
      <c r="C113" s="5" t="s">
        <v>53</v>
      </c>
      <c r="D113" s="7">
        <v>45493</v>
      </c>
      <c r="E113">
        <f ca="1">D113-Data!A$1</f>
        <v>194</v>
      </c>
      <c r="F113" t="str">
        <f t="shared" ca="1" si="1"/>
        <v>Conforme</v>
      </c>
      <c r="G113" t="str">
        <f>IFERROR(IF(MATCH(A113,'Veículos Bloqueados'!$A$2:$A$60,0 ), "FORA DE OPERAÇÃO"), "EM OPERAÇÃO")</f>
        <v>EM OPERAÇÃO</v>
      </c>
    </row>
    <row r="114" spans="1:7" x14ac:dyDescent="0.25">
      <c r="A114" s="5" t="s">
        <v>209</v>
      </c>
      <c r="B114" s="6" t="s">
        <v>52</v>
      </c>
      <c r="C114" s="5" t="s">
        <v>55</v>
      </c>
      <c r="D114" s="7">
        <v>45511</v>
      </c>
      <c r="E114">
        <f ca="1">D114-Data!A$1</f>
        <v>212</v>
      </c>
      <c r="F114" t="str">
        <f t="shared" ca="1" si="1"/>
        <v>Conforme</v>
      </c>
      <c r="G114" t="str">
        <f>IFERROR(IF(MATCH(A114,'Veículos Bloqueados'!$A$2:$A$60,0 ), "FORA DE OPERAÇÃO"), "EM OPERAÇÃO")</f>
        <v>EM OPERAÇÃO</v>
      </c>
    </row>
    <row r="115" spans="1:7" x14ac:dyDescent="0.25">
      <c r="A115" s="5" t="s">
        <v>210</v>
      </c>
      <c r="B115" s="6" t="s">
        <v>52</v>
      </c>
      <c r="C115" s="5" t="s">
        <v>55</v>
      </c>
      <c r="D115" s="7">
        <v>45511</v>
      </c>
      <c r="E115">
        <f ca="1">D115-Data!A$1</f>
        <v>212</v>
      </c>
      <c r="F115" t="str">
        <f t="shared" ca="1" si="1"/>
        <v>Conforme</v>
      </c>
      <c r="G115" t="str">
        <f>IFERROR(IF(MATCH(A115,'Veículos Bloqueados'!$A$2:$A$60,0 ), "FORA DE OPERAÇÃO"), "EM OPERAÇÃO")</f>
        <v>EM OPERAÇÃO</v>
      </c>
    </row>
    <row r="116" spans="1:7" x14ac:dyDescent="0.25">
      <c r="A116" s="5" t="s">
        <v>20</v>
      </c>
      <c r="B116" s="6" t="s">
        <v>52</v>
      </c>
      <c r="C116" s="5" t="s">
        <v>50</v>
      </c>
      <c r="D116" s="7">
        <v>45498</v>
      </c>
      <c r="E116">
        <f ca="1">D116-Data!A$1</f>
        <v>199</v>
      </c>
      <c r="F116" t="str">
        <f t="shared" ca="1" si="1"/>
        <v>Conforme</v>
      </c>
      <c r="G116" t="str">
        <f>IFERROR(IF(MATCH(A116,'Veículos Bloqueados'!$A$2:$A$60,0 ), "FORA DE OPERAÇÃO"), "EM OPERAÇÃO")</f>
        <v>FORA DE OPERAÇÃO</v>
      </c>
    </row>
    <row r="117" spans="1:7" x14ac:dyDescent="0.25">
      <c r="A117" s="5" t="s">
        <v>211</v>
      </c>
      <c r="B117" s="6" t="s">
        <v>52</v>
      </c>
      <c r="C117" s="5" t="s">
        <v>53</v>
      </c>
      <c r="D117" s="7">
        <v>45611</v>
      </c>
      <c r="E117">
        <f ca="1">D117-Data!A$1</f>
        <v>312</v>
      </c>
      <c r="F117" t="str">
        <f t="shared" ca="1" si="1"/>
        <v>Conforme</v>
      </c>
      <c r="G117" t="str">
        <f>IFERROR(IF(MATCH(A117,'Veículos Bloqueados'!$A$2:$A$60,0 ), "FORA DE OPERAÇÃO"), "EM OPERAÇÃO")</f>
        <v>EM OPERAÇÃO</v>
      </c>
    </row>
    <row r="118" spans="1:7" x14ac:dyDescent="0.25">
      <c r="A118" s="5" t="s">
        <v>212</v>
      </c>
      <c r="B118" s="6" t="s">
        <v>52</v>
      </c>
      <c r="C118" s="5" t="s">
        <v>154</v>
      </c>
      <c r="D118" s="7">
        <v>45419</v>
      </c>
      <c r="E118">
        <f ca="1">D118-Data!A$1</f>
        <v>120</v>
      </c>
      <c r="F118" t="str">
        <f t="shared" ca="1" si="1"/>
        <v>Conforme</v>
      </c>
      <c r="G118" t="str">
        <f>IFERROR(IF(MATCH(A118,'Veículos Bloqueados'!$A$2:$A$60,0 ), "FORA DE OPERAÇÃO"), "EM OPERAÇÃO")</f>
        <v>EM OPERAÇÃO</v>
      </c>
    </row>
    <row r="119" spans="1:7" x14ac:dyDescent="0.25">
      <c r="A119" s="5" t="s">
        <v>213</v>
      </c>
      <c r="B119" s="6" t="s">
        <v>52</v>
      </c>
      <c r="C119" s="5" t="s">
        <v>53</v>
      </c>
      <c r="D119" s="7">
        <v>45659</v>
      </c>
      <c r="E119">
        <f ca="1">D119-Data!A$1</f>
        <v>360</v>
      </c>
      <c r="F119" t="str">
        <f t="shared" ca="1" si="1"/>
        <v>Conforme</v>
      </c>
      <c r="G119" t="str">
        <f>IFERROR(IF(MATCH(A119,'Veículos Bloqueados'!$A$2:$A$60,0 ), "FORA DE OPERAÇÃO"), "EM OPERAÇÃO")</f>
        <v>EM OPERAÇÃO</v>
      </c>
    </row>
    <row r="120" spans="1:7" x14ac:dyDescent="0.25">
      <c r="A120" s="5" t="s">
        <v>214</v>
      </c>
      <c r="B120" s="6" t="s">
        <v>52</v>
      </c>
      <c r="C120" s="5" t="s">
        <v>55</v>
      </c>
      <c r="D120" s="7">
        <v>45545</v>
      </c>
      <c r="E120">
        <f ca="1">D120-Data!A$1</f>
        <v>246</v>
      </c>
      <c r="F120" t="str">
        <f t="shared" ca="1" si="1"/>
        <v>Conforme</v>
      </c>
      <c r="G120" t="str">
        <f>IFERROR(IF(MATCH(A120,'Veículos Bloqueados'!$A$2:$A$60,0 ), "FORA DE OPERAÇÃO"), "EM OPERAÇÃO")</f>
        <v>EM OPERAÇÃO</v>
      </c>
    </row>
    <row r="121" spans="1:7" x14ac:dyDescent="0.25">
      <c r="A121" s="5" t="s">
        <v>215</v>
      </c>
      <c r="B121" s="6" t="s">
        <v>52</v>
      </c>
      <c r="C121" s="5" t="s">
        <v>53</v>
      </c>
      <c r="D121" s="7">
        <v>45433</v>
      </c>
      <c r="E121">
        <f ca="1">D121-Data!A$1</f>
        <v>134</v>
      </c>
      <c r="F121" t="str">
        <f t="shared" ca="1" si="1"/>
        <v>Conforme</v>
      </c>
      <c r="G121" t="str">
        <f>IFERROR(IF(MATCH(A121,'Veículos Bloqueados'!$A$2:$A$60,0 ), "FORA DE OPERAÇÃO"), "EM OPERAÇÃO")</f>
        <v>EM OPERAÇÃO</v>
      </c>
    </row>
    <row r="122" spans="1:7" x14ac:dyDescent="0.25">
      <c r="A122" s="5" t="s">
        <v>13</v>
      </c>
      <c r="B122" s="6" t="s">
        <v>52</v>
      </c>
      <c r="C122" s="5" t="s">
        <v>55</v>
      </c>
      <c r="D122" s="7">
        <v>44692</v>
      </c>
      <c r="E122">
        <f ca="1">D122-Data!A$1</f>
        <v>-607</v>
      </c>
      <c r="F122" t="str">
        <f t="shared" ca="1" si="1"/>
        <v>Vencido</v>
      </c>
      <c r="G122" t="str">
        <f>IFERROR(IF(MATCH(A122,'Veículos Bloqueados'!$A$2:$A$60,0 ), "FORA DE OPERAÇÃO"), "EM OPERAÇÃO")</f>
        <v>FORA DE OPERAÇÃO</v>
      </c>
    </row>
    <row r="123" spans="1:7" x14ac:dyDescent="0.25">
      <c r="A123" s="5" t="s">
        <v>216</v>
      </c>
      <c r="B123" s="6" t="s">
        <v>52</v>
      </c>
      <c r="C123" s="5" t="s">
        <v>53</v>
      </c>
      <c r="D123" s="7">
        <v>45455</v>
      </c>
      <c r="E123">
        <f ca="1">D123-Data!A$1</f>
        <v>156</v>
      </c>
      <c r="F123" t="str">
        <f t="shared" ca="1" si="1"/>
        <v>Conforme</v>
      </c>
      <c r="G123" t="str">
        <f>IFERROR(IF(MATCH(A123,'Veículos Bloqueados'!$A$2:$A$60,0 ), "FORA DE OPERAÇÃO"), "EM OPERAÇÃO")</f>
        <v>EM OPERAÇÃO</v>
      </c>
    </row>
    <row r="124" spans="1:7" x14ac:dyDescent="0.25">
      <c r="A124" s="5" t="s">
        <v>220</v>
      </c>
      <c r="B124" s="6" t="s">
        <v>52</v>
      </c>
      <c r="C124" s="5" t="s">
        <v>55</v>
      </c>
      <c r="D124" s="7">
        <v>45545</v>
      </c>
      <c r="E124">
        <f ca="1">D124-Data!A$1</f>
        <v>246</v>
      </c>
      <c r="F124" t="str">
        <f t="shared" ca="1" si="1"/>
        <v>Conforme</v>
      </c>
      <c r="G124" t="str">
        <f>IFERROR(IF(MATCH(A124,'Veículos Bloqueados'!$A$2:$A$60,0 ), "FORA DE OPERAÇÃO"), "EM OPERAÇÃO")</f>
        <v>EM OPERAÇÃO</v>
      </c>
    </row>
    <row r="125" spans="1:7" x14ac:dyDescent="0.25">
      <c r="A125" s="5" t="s">
        <v>221</v>
      </c>
      <c r="B125" s="6" t="s">
        <v>52</v>
      </c>
      <c r="C125" s="5" t="s">
        <v>55</v>
      </c>
      <c r="D125" s="7">
        <v>45546</v>
      </c>
      <c r="E125">
        <f ca="1">D125-Data!A$1</f>
        <v>247</v>
      </c>
      <c r="F125" t="str">
        <f t="shared" ca="1" si="1"/>
        <v>Conforme</v>
      </c>
      <c r="G125" t="str">
        <f>IFERROR(IF(MATCH(A125,'Veículos Bloqueados'!$A$2:$A$60,0 ), "FORA DE OPERAÇÃO"), "EM OPERAÇÃO")</f>
        <v>EM OPERAÇÃO</v>
      </c>
    </row>
    <row r="126" spans="1:7" x14ac:dyDescent="0.25">
      <c r="A126" s="5" t="s">
        <v>223</v>
      </c>
      <c r="B126" s="6" t="s">
        <v>52</v>
      </c>
      <c r="C126" s="5" t="s">
        <v>55</v>
      </c>
      <c r="D126" s="7">
        <v>45337</v>
      </c>
      <c r="E126">
        <f ca="1">D126-Data!A$1</f>
        <v>38</v>
      </c>
      <c r="F126" t="str">
        <f t="shared" ca="1" si="1"/>
        <v>Conforme</v>
      </c>
      <c r="G126" t="str">
        <f>IFERROR(IF(MATCH(A126,'Veículos Bloqueados'!$A$2:$A$60,0 ), "FORA DE OPERAÇÃO"), "EM OPERAÇÃO")</f>
        <v>EM OPERAÇÃO</v>
      </c>
    </row>
    <row r="127" spans="1:7" x14ac:dyDescent="0.25">
      <c r="A127" s="5" t="s">
        <v>224</v>
      </c>
      <c r="B127" s="6" t="s">
        <v>52</v>
      </c>
      <c r="C127" s="5" t="s">
        <v>53</v>
      </c>
      <c r="D127" s="7">
        <v>45447</v>
      </c>
      <c r="E127">
        <f ca="1">D127-Data!A$1</f>
        <v>148</v>
      </c>
      <c r="F127" t="str">
        <f t="shared" ca="1" si="1"/>
        <v>Conforme</v>
      </c>
      <c r="G127" t="str">
        <f>IFERROR(IF(MATCH(A127,'Veículos Bloqueados'!$A$2:$A$60,0 ), "FORA DE OPERAÇÃO"), "EM OPERAÇÃO")</f>
        <v>EM OPERAÇÃO</v>
      </c>
    </row>
    <row r="128" spans="1:7" x14ac:dyDescent="0.25">
      <c r="A128" s="5" t="s">
        <v>227</v>
      </c>
      <c r="B128" s="6" t="s">
        <v>228</v>
      </c>
      <c r="C128" s="5" t="s">
        <v>53</v>
      </c>
      <c r="D128" s="7">
        <v>45340</v>
      </c>
      <c r="E128">
        <f ca="1">D128-Data!A$1</f>
        <v>41</v>
      </c>
      <c r="F128" t="str">
        <f t="shared" ca="1" si="1"/>
        <v>Conforme</v>
      </c>
      <c r="G128" t="str">
        <f>IFERROR(IF(MATCH(A128,'Veículos Bloqueados'!$A$2:$A$60,0 ), "FORA DE OPERAÇÃO"), "EM OPERAÇÃO")</f>
        <v>EM OPERAÇÃO</v>
      </c>
    </row>
    <row r="129" spans="1:7" x14ac:dyDescent="0.25">
      <c r="A129" s="5" t="s">
        <v>229</v>
      </c>
      <c r="B129" s="6" t="s">
        <v>52</v>
      </c>
      <c r="C129" s="5" t="s">
        <v>53</v>
      </c>
      <c r="D129" s="7">
        <v>45581</v>
      </c>
      <c r="E129">
        <f ca="1">D129-Data!A$1</f>
        <v>282</v>
      </c>
      <c r="F129" t="str">
        <f t="shared" ca="1" si="1"/>
        <v>Conforme</v>
      </c>
      <c r="G129" t="str">
        <f>IFERROR(IF(MATCH(A129,'Veículos Bloqueados'!$A$2:$A$60,0 ), "FORA DE OPERAÇÃO"), "EM OPERAÇÃO")</f>
        <v>EM OPERAÇÃO</v>
      </c>
    </row>
    <row r="130" spans="1:7" x14ac:dyDescent="0.25">
      <c r="A130" s="5" t="s">
        <v>230</v>
      </c>
      <c r="B130" s="6" t="s">
        <v>52</v>
      </c>
      <c r="C130" s="5" t="s">
        <v>53</v>
      </c>
      <c r="D130" s="7">
        <v>45574</v>
      </c>
      <c r="E130">
        <f ca="1">D130-Data!A$1</f>
        <v>275</v>
      </c>
      <c r="F130" t="str">
        <f t="shared" ca="1" si="1"/>
        <v>Conforme</v>
      </c>
      <c r="G130" t="str">
        <f>IFERROR(IF(MATCH(A130,'Veículos Bloqueados'!$A$2:$A$60,0 ), "FORA DE OPERAÇÃO"), "EM OPERAÇÃO")</f>
        <v>EM OPERAÇÃO</v>
      </c>
    </row>
    <row r="131" spans="1:7" x14ac:dyDescent="0.25">
      <c r="A131" s="5" t="s">
        <v>12</v>
      </c>
      <c r="B131" s="6" t="s">
        <v>52</v>
      </c>
      <c r="C131" s="5" t="s">
        <v>55</v>
      </c>
      <c r="D131" s="7">
        <v>44692</v>
      </c>
      <c r="E131">
        <f ca="1">D131-Data!A$1</f>
        <v>-607</v>
      </c>
      <c r="F131" t="str">
        <f t="shared" ref="F131:F171" ca="1" si="2">IF(E131&gt;30,"Conforme",IF(E131&lt;=-1,"Vencido","Atenção"))</f>
        <v>Vencido</v>
      </c>
      <c r="G131" t="str">
        <f>IFERROR(IF(MATCH(A131,'Veículos Bloqueados'!$A$2:$A$60,0 ), "FORA DE OPERAÇÃO"), "EM OPERAÇÃO")</f>
        <v>FORA DE OPERAÇÃO</v>
      </c>
    </row>
    <row r="132" spans="1:7" x14ac:dyDescent="0.25">
      <c r="A132" s="5" t="s">
        <v>232</v>
      </c>
      <c r="B132" s="6" t="s">
        <v>52</v>
      </c>
      <c r="C132" s="5" t="s">
        <v>55</v>
      </c>
      <c r="D132" s="7">
        <v>45393</v>
      </c>
      <c r="E132">
        <f ca="1">D132-Data!A$1</f>
        <v>94</v>
      </c>
      <c r="F132" t="str">
        <f t="shared" ca="1" si="2"/>
        <v>Conforme</v>
      </c>
      <c r="G132" t="str">
        <f>IFERROR(IF(MATCH(A132,'Veículos Bloqueados'!$A$2:$A$60,0 ), "FORA DE OPERAÇÃO"), "EM OPERAÇÃO")</f>
        <v>EM OPERAÇÃO</v>
      </c>
    </row>
    <row r="133" spans="1:7" x14ac:dyDescent="0.25">
      <c r="A133" s="5" t="s">
        <v>233</v>
      </c>
      <c r="B133" s="6" t="s">
        <v>182</v>
      </c>
      <c r="C133" s="5" t="s">
        <v>53</v>
      </c>
      <c r="D133" s="7">
        <v>45454</v>
      </c>
      <c r="E133">
        <f ca="1">D133-Data!A$1</f>
        <v>155</v>
      </c>
      <c r="F133" t="str">
        <f t="shared" ca="1" si="2"/>
        <v>Conforme</v>
      </c>
      <c r="G133" t="str">
        <f>IFERROR(IF(MATCH(A133,'Veículos Bloqueados'!$A$2:$A$60,0 ), "FORA DE OPERAÇÃO"), "EM OPERAÇÃO")</f>
        <v>EM OPERAÇÃO</v>
      </c>
    </row>
    <row r="134" spans="1:7" x14ac:dyDescent="0.25">
      <c r="A134" s="5" t="s">
        <v>235</v>
      </c>
      <c r="B134" s="6" t="s">
        <v>52</v>
      </c>
      <c r="C134" s="5" t="s">
        <v>55</v>
      </c>
      <c r="D134" s="7">
        <v>45631</v>
      </c>
      <c r="E134">
        <f ca="1">D134-Data!A$1</f>
        <v>332</v>
      </c>
      <c r="F134" t="str">
        <f t="shared" ca="1" si="2"/>
        <v>Conforme</v>
      </c>
      <c r="G134" t="str">
        <f>IFERROR(IF(MATCH(A134,'Veículos Bloqueados'!$A$2:$A$60,0 ), "FORA DE OPERAÇÃO"), "EM OPERAÇÃO")</f>
        <v>EM OPERAÇÃO</v>
      </c>
    </row>
    <row r="135" spans="1:7" x14ac:dyDescent="0.25">
      <c r="A135" s="5" t="s">
        <v>237</v>
      </c>
      <c r="B135" s="6" t="s">
        <v>52</v>
      </c>
      <c r="C135" s="5" t="s">
        <v>55</v>
      </c>
      <c r="D135" s="7">
        <v>45393</v>
      </c>
      <c r="E135">
        <f ca="1">D135-Data!A$1</f>
        <v>94</v>
      </c>
      <c r="F135" t="str">
        <f t="shared" ca="1" si="2"/>
        <v>Conforme</v>
      </c>
      <c r="G135" t="str">
        <f>IFERROR(IF(MATCH(A135,'Veículos Bloqueados'!$A$2:$A$60,0 ), "FORA DE OPERAÇÃO"), "EM OPERAÇÃO")</f>
        <v>EM OPERAÇÃO</v>
      </c>
    </row>
    <row r="136" spans="1:7" x14ac:dyDescent="0.25">
      <c r="A136" s="5" t="s">
        <v>239</v>
      </c>
      <c r="B136" s="6" t="s">
        <v>52</v>
      </c>
      <c r="C136" s="5" t="s">
        <v>55</v>
      </c>
      <c r="D136" s="7">
        <v>45631</v>
      </c>
      <c r="E136">
        <f ca="1">D136-Data!A$1</f>
        <v>332</v>
      </c>
      <c r="F136" t="str">
        <f t="shared" ca="1" si="2"/>
        <v>Conforme</v>
      </c>
      <c r="G136" t="str">
        <f>IFERROR(IF(MATCH(A136,'Veículos Bloqueados'!$A$2:$A$60,0 ), "FORA DE OPERAÇÃO"), "EM OPERAÇÃO")</f>
        <v>EM OPERAÇÃO</v>
      </c>
    </row>
    <row r="137" spans="1:7" x14ac:dyDescent="0.25">
      <c r="A137" s="5" t="s">
        <v>240</v>
      </c>
      <c r="B137" s="6" t="s">
        <v>52</v>
      </c>
      <c r="C137" s="5" t="s">
        <v>154</v>
      </c>
      <c r="D137" s="7">
        <v>45426</v>
      </c>
      <c r="E137">
        <f ca="1">D137-Data!A$1</f>
        <v>127</v>
      </c>
      <c r="F137" t="str">
        <f t="shared" ca="1" si="2"/>
        <v>Conforme</v>
      </c>
      <c r="G137" t="str">
        <f>IFERROR(IF(MATCH(A137,'Veículos Bloqueados'!$A$2:$A$60,0 ), "FORA DE OPERAÇÃO"), "EM OPERAÇÃO")</f>
        <v>EM OPERAÇÃO</v>
      </c>
    </row>
    <row r="138" spans="1:7" x14ac:dyDescent="0.25">
      <c r="A138" s="5" t="s">
        <v>241</v>
      </c>
      <c r="B138" s="6" t="s">
        <v>52</v>
      </c>
      <c r="C138" s="5" t="s">
        <v>154</v>
      </c>
      <c r="D138" s="7">
        <v>45408</v>
      </c>
      <c r="E138">
        <f ca="1">D138-Data!A$1</f>
        <v>109</v>
      </c>
      <c r="F138" t="str">
        <f t="shared" ca="1" si="2"/>
        <v>Conforme</v>
      </c>
      <c r="G138" t="str">
        <f>IFERROR(IF(MATCH(A138,'Veículos Bloqueados'!$A$2:$A$60,0 ), "FORA DE OPERAÇÃO"), "EM OPERAÇÃO")</f>
        <v>EM OPERAÇÃO</v>
      </c>
    </row>
    <row r="139" spans="1:7" x14ac:dyDescent="0.25">
      <c r="A139" s="5" t="s">
        <v>242</v>
      </c>
      <c r="B139" s="6" t="s">
        <v>52</v>
      </c>
      <c r="C139" s="5" t="s">
        <v>55</v>
      </c>
      <c r="D139" s="7">
        <v>45611</v>
      </c>
      <c r="E139">
        <f ca="1">D139-Data!A$1</f>
        <v>312</v>
      </c>
      <c r="F139" t="str">
        <f t="shared" ca="1" si="2"/>
        <v>Conforme</v>
      </c>
      <c r="G139" t="str">
        <f>IFERROR(IF(MATCH(A139,'Veículos Bloqueados'!$A$2:$A$60,0 ), "FORA DE OPERAÇÃO"), "EM OPERAÇÃO")</f>
        <v>EM OPERAÇÃO</v>
      </c>
    </row>
    <row r="140" spans="1:7" x14ac:dyDescent="0.25">
      <c r="A140" s="5" t="s">
        <v>243</v>
      </c>
      <c r="B140" s="6" t="s">
        <v>52</v>
      </c>
      <c r="C140" s="5" t="s">
        <v>53</v>
      </c>
      <c r="D140" s="7">
        <v>45640</v>
      </c>
      <c r="E140">
        <f ca="1">D140-Data!A$1</f>
        <v>341</v>
      </c>
      <c r="F140" t="str">
        <f t="shared" ca="1" si="2"/>
        <v>Conforme</v>
      </c>
      <c r="G140" t="str">
        <f>IFERROR(IF(MATCH(A140,'Veículos Bloqueados'!$A$2:$A$60,0 ), "FORA DE OPERAÇÃO"), "EM OPERAÇÃO")</f>
        <v>EM OPERAÇÃO</v>
      </c>
    </row>
    <row r="141" spans="1:7" x14ac:dyDescent="0.25">
      <c r="A141" s="5" t="s">
        <v>11</v>
      </c>
      <c r="B141" s="6" t="s">
        <v>52</v>
      </c>
      <c r="C141" s="5" t="s">
        <v>55</v>
      </c>
      <c r="D141" s="7">
        <v>44505</v>
      </c>
      <c r="E141">
        <f ca="1">D141-Data!A$1</f>
        <v>-794</v>
      </c>
      <c r="F141" t="str">
        <f t="shared" ca="1" si="2"/>
        <v>Vencido</v>
      </c>
      <c r="G141" t="str">
        <f>IFERROR(IF(MATCH(A141,'Veículos Bloqueados'!$A$2:$A$60,0 ), "FORA DE OPERAÇÃO"), "EM OPERAÇÃO")</f>
        <v>FORA DE OPERAÇÃO</v>
      </c>
    </row>
    <row r="142" spans="1:7" x14ac:dyDescent="0.25">
      <c r="A142" s="5" t="s">
        <v>245</v>
      </c>
      <c r="B142" s="6" t="s">
        <v>52</v>
      </c>
      <c r="C142" s="5" t="s">
        <v>53</v>
      </c>
      <c r="D142" s="7">
        <v>45479</v>
      </c>
      <c r="E142">
        <f ca="1">D142-Data!A$1</f>
        <v>180</v>
      </c>
      <c r="F142" t="str">
        <f t="shared" ca="1" si="2"/>
        <v>Conforme</v>
      </c>
      <c r="G142" t="str">
        <f>IFERROR(IF(MATCH(A142,'Veículos Bloqueados'!$A$2:$A$60,0 ), "FORA DE OPERAÇÃO"), "EM OPERAÇÃO")</f>
        <v>EM OPERAÇÃO</v>
      </c>
    </row>
    <row r="143" spans="1:7" x14ac:dyDescent="0.25">
      <c r="A143" s="5" t="s">
        <v>246</v>
      </c>
      <c r="B143" s="6" t="s">
        <v>52</v>
      </c>
      <c r="C143" s="5" t="s">
        <v>154</v>
      </c>
      <c r="D143" s="7">
        <v>45433</v>
      </c>
      <c r="E143">
        <f ca="1">D143-Data!A$1</f>
        <v>134</v>
      </c>
      <c r="F143" t="str">
        <f t="shared" ca="1" si="2"/>
        <v>Conforme</v>
      </c>
      <c r="G143" t="str">
        <f>IFERROR(IF(MATCH(A143,'Veículos Bloqueados'!$A$2:$A$60,0 ), "FORA DE OPERAÇÃO"), "EM OPERAÇÃO")</f>
        <v>EM OPERAÇÃO</v>
      </c>
    </row>
    <row r="144" spans="1:7" x14ac:dyDescent="0.25">
      <c r="A144" s="5" t="s">
        <v>247</v>
      </c>
      <c r="B144" s="6" t="s">
        <v>52</v>
      </c>
      <c r="C144" s="5" t="s">
        <v>55</v>
      </c>
      <c r="D144" s="7">
        <v>45308</v>
      </c>
      <c r="E144">
        <f ca="1">D144-Data!A$1</f>
        <v>9</v>
      </c>
      <c r="F144" t="str">
        <f t="shared" ca="1" si="2"/>
        <v>Atenção</v>
      </c>
      <c r="G144" t="str">
        <f>IFERROR(IF(MATCH(A144,'Veículos Bloqueados'!$A$2:$A$60,0 ), "FORA DE OPERAÇÃO"), "EM OPERAÇÃO")</f>
        <v>EM OPERAÇÃO</v>
      </c>
    </row>
    <row r="145" spans="1:7" x14ac:dyDescent="0.25">
      <c r="A145" s="5" t="s">
        <v>248</v>
      </c>
      <c r="B145" s="6" t="s">
        <v>52</v>
      </c>
      <c r="C145" s="5" t="s">
        <v>55</v>
      </c>
      <c r="D145" s="7">
        <v>45590</v>
      </c>
      <c r="E145">
        <f ca="1">D145-Data!A$1</f>
        <v>291</v>
      </c>
      <c r="F145" t="str">
        <f t="shared" ca="1" si="2"/>
        <v>Conforme</v>
      </c>
      <c r="G145" t="str">
        <f>IFERROR(IF(MATCH(A145,'Veículos Bloqueados'!$A$2:$A$60,0 ), "FORA DE OPERAÇÃO"), "EM OPERAÇÃO")</f>
        <v>EM OPERAÇÃO</v>
      </c>
    </row>
    <row r="146" spans="1:7" x14ac:dyDescent="0.25">
      <c r="A146" s="5" t="s">
        <v>249</v>
      </c>
      <c r="B146" s="6" t="s">
        <v>52</v>
      </c>
      <c r="C146" s="5" t="s">
        <v>55</v>
      </c>
      <c r="D146" s="7">
        <v>45590</v>
      </c>
      <c r="E146">
        <f ca="1">D146-Data!A$1</f>
        <v>291</v>
      </c>
      <c r="F146" t="str">
        <f t="shared" ca="1" si="2"/>
        <v>Conforme</v>
      </c>
      <c r="G146" t="str">
        <f>IFERROR(IF(MATCH(A146,'Veículos Bloqueados'!$A$2:$A$60,0 ), "FORA DE OPERAÇÃO"), "EM OPERAÇÃO")</f>
        <v>EM OPERAÇÃO</v>
      </c>
    </row>
    <row r="147" spans="1:7" x14ac:dyDescent="0.25">
      <c r="A147" s="5" t="s">
        <v>250</v>
      </c>
      <c r="B147" s="6" t="s">
        <v>142</v>
      </c>
      <c r="C147" s="5" t="s">
        <v>53</v>
      </c>
      <c r="D147" s="7">
        <v>45409</v>
      </c>
      <c r="E147">
        <f ca="1">D147-Data!A$1</f>
        <v>110</v>
      </c>
      <c r="F147" t="str">
        <f t="shared" ca="1" si="2"/>
        <v>Conforme</v>
      </c>
      <c r="G147" t="str">
        <f>IFERROR(IF(MATCH(A147,'Veículos Bloqueados'!$A$2:$A$60,0 ), "FORA DE OPERAÇÃO"), "EM OPERAÇÃO")</f>
        <v>EM OPERAÇÃO</v>
      </c>
    </row>
    <row r="148" spans="1:7" x14ac:dyDescent="0.25">
      <c r="A148" s="5" t="s">
        <v>9</v>
      </c>
      <c r="B148" s="6" t="s">
        <v>52</v>
      </c>
      <c r="C148" s="5" t="s">
        <v>55</v>
      </c>
      <c r="D148" s="7">
        <v>44504</v>
      </c>
      <c r="E148">
        <f ca="1">D148-Data!A$1</f>
        <v>-795</v>
      </c>
      <c r="F148" t="str">
        <f t="shared" ca="1" si="2"/>
        <v>Vencido</v>
      </c>
      <c r="G148" t="str">
        <f>IFERROR(IF(MATCH(A148,'Veículos Bloqueados'!$A$2:$A$60,0 ), "FORA DE OPERAÇÃO"), "EM OPERAÇÃO")</f>
        <v>FORA DE OPERAÇÃO</v>
      </c>
    </row>
    <row r="149" spans="1:7" x14ac:dyDescent="0.25">
      <c r="A149" s="5" t="s">
        <v>254</v>
      </c>
      <c r="B149" s="6" t="s">
        <v>52</v>
      </c>
      <c r="C149" s="5" t="s">
        <v>55</v>
      </c>
      <c r="D149" s="7">
        <v>45478</v>
      </c>
      <c r="E149">
        <f ca="1">D149-Data!A$1</f>
        <v>179</v>
      </c>
      <c r="F149" t="str">
        <f t="shared" ca="1" si="2"/>
        <v>Conforme</v>
      </c>
      <c r="G149" t="str">
        <f>IFERROR(IF(MATCH(A149,'Veículos Bloqueados'!$A$2:$A$60,0 ), "FORA DE OPERAÇÃO"), "EM OPERAÇÃO")</f>
        <v>EM OPERAÇÃO</v>
      </c>
    </row>
    <row r="150" spans="1:7" x14ac:dyDescent="0.25">
      <c r="A150" s="5" t="s">
        <v>256</v>
      </c>
      <c r="B150" s="6" t="s">
        <v>52</v>
      </c>
      <c r="C150" s="5" t="s">
        <v>154</v>
      </c>
      <c r="D150" s="7">
        <v>45422</v>
      </c>
      <c r="E150">
        <f ca="1">D150-Data!A$1</f>
        <v>123</v>
      </c>
      <c r="F150" t="str">
        <f t="shared" ca="1" si="2"/>
        <v>Conforme</v>
      </c>
      <c r="G150" t="str">
        <f>IFERROR(IF(MATCH(A150,'Veículos Bloqueados'!$A$2:$A$60,0 ), "FORA DE OPERAÇÃO"), "EM OPERAÇÃO")</f>
        <v>EM OPERAÇÃO</v>
      </c>
    </row>
    <row r="151" spans="1:7" x14ac:dyDescent="0.25">
      <c r="A151" s="5" t="s">
        <v>257</v>
      </c>
      <c r="B151" s="6" t="s">
        <v>52</v>
      </c>
      <c r="C151" s="5" t="s">
        <v>50</v>
      </c>
      <c r="D151" s="7">
        <v>45456</v>
      </c>
      <c r="E151">
        <f ca="1">D151-Data!A$1</f>
        <v>157</v>
      </c>
      <c r="F151" t="str">
        <f t="shared" ca="1" si="2"/>
        <v>Conforme</v>
      </c>
      <c r="G151" t="str">
        <f>IFERROR(IF(MATCH(A151,'Veículos Bloqueados'!$A$2:$A$60,0 ), "FORA DE OPERAÇÃO"), "EM OPERAÇÃO")</f>
        <v>EM OPERAÇÃO</v>
      </c>
    </row>
    <row r="152" spans="1:7" x14ac:dyDescent="0.25">
      <c r="A152" s="5" t="s">
        <v>260</v>
      </c>
      <c r="B152" s="6" t="s">
        <v>52</v>
      </c>
      <c r="C152" s="5" t="s">
        <v>55</v>
      </c>
      <c r="D152" s="7">
        <v>45313</v>
      </c>
      <c r="E152">
        <f ca="1">D152-Data!A$1</f>
        <v>14</v>
      </c>
      <c r="F152" t="str">
        <f t="shared" ca="1" si="2"/>
        <v>Atenção</v>
      </c>
      <c r="G152" t="str">
        <f>IFERROR(IF(MATCH(A152,'Veículos Bloqueados'!$A$2:$A$60,0 ), "FORA DE OPERAÇÃO"), "EM OPERAÇÃO")</f>
        <v>EM OPERAÇÃO</v>
      </c>
    </row>
    <row r="153" spans="1:7" x14ac:dyDescent="0.25">
      <c r="A153" s="5" t="s">
        <v>261</v>
      </c>
      <c r="B153" s="6" t="s">
        <v>52</v>
      </c>
      <c r="C153" s="5" t="s">
        <v>154</v>
      </c>
      <c r="D153" s="7">
        <v>45313</v>
      </c>
      <c r="E153">
        <f ca="1">D153-Data!A$1</f>
        <v>14</v>
      </c>
      <c r="F153" t="str">
        <f t="shared" ca="1" si="2"/>
        <v>Atenção</v>
      </c>
      <c r="G153" t="str">
        <f>IFERROR(IF(MATCH(A153,'Veículos Bloqueados'!$A$2:$A$60,0 ), "FORA DE OPERAÇÃO"), "EM OPERAÇÃO")</f>
        <v>EM OPERAÇÃO</v>
      </c>
    </row>
    <row r="154" spans="1:7" x14ac:dyDescent="0.25">
      <c r="A154" s="5" t="s">
        <v>263</v>
      </c>
      <c r="B154" s="6" t="s">
        <v>52</v>
      </c>
      <c r="C154" s="5" t="s">
        <v>55</v>
      </c>
      <c r="D154" s="7">
        <v>45632</v>
      </c>
      <c r="E154">
        <f ca="1">D154-Data!A$1</f>
        <v>333</v>
      </c>
      <c r="F154" t="str">
        <f t="shared" ca="1" si="2"/>
        <v>Conforme</v>
      </c>
      <c r="G154" t="str">
        <f>IFERROR(IF(MATCH(A154,'Veículos Bloqueados'!$A$2:$A$60,0 ), "FORA DE OPERAÇÃO"), "EM OPERAÇÃO")</f>
        <v>EM OPERAÇÃO</v>
      </c>
    </row>
    <row r="155" spans="1:7" x14ac:dyDescent="0.25">
      <c r="A155" s="5" t="s">
        <v>264</v>
      </c>
      <c r="B155" s="6" t="s">
        <v>169</v>
      </c>
      <c r="C155" s="5" t="s">
        <v>53</v>
      </c>
      <c r="D155" s="7">
        <v>45455</v>
      </c>
      <c r="E155">
        <f ca="1">D155-Data!A$1</f>
        <v>156</v>
      </c>
      <c r="F155" t="str">
        <f t="shared" ca="1" si="2"/>
        <v>Conforme</v>
      </c>
      <c r="G155" t="str">
        <f>IFERROR(IF(MATCH(A155,'Veículos Bloqueados'!$A$2:$A$60,0 ), "FORA DE OPERAÇÃO"), "EM OPERAÇÃO")</f>
        <v>EM OPERAÇÃO</v>
      </c>
    </row>
    <row r="156" spans="1:7" x14ac:dyDescent="0.25">
      <c r="A156" s="5" t="s">
        <v>266</v>
      </c>
      <c r="B156" s="6" t="s">
        <v>267</v>
      </c>
      <c r="C156" s="5" t="s">
        <v>53</v>
      </c>
      <c r="D156" s="7">
        <v>45340</v>
      </c>
      <c r="E156">
        <f ca="1">D156-Data!A$1</f>
        <v>41</v>
      </c>
      <c r="F156" t="str">
        <f t="shared" ca="1" si="2"/>
        <v>Conforme</v>
      </c>
      <c r="G156" t="str">
        <f>IFERROR(IF(MATCH(A156,'Veículos Bloqueados'!$A$2:$A$60,0 ), "FORA DE OPERAÇÃO"), "EM OPERAÇÃO")</f>
        <v>EM OPERAÇÃO</v>
      </c>
    </row>
    <row r="157" spans="1:7" x14ac:dyDescent="0.25">
      <c r="A157" s="5" t="s">
        <v>39</v>
      </c>
      <c r="B157" s="6" t="s">
        <v>52</v>
      </c>
      <c r="C157" s="5" t="s">
        <v>154</v>
      </c>
      <c r="D157" s="7">
        <v>45434</v>
      </c>
      <c r="E157">
        <f ca="1">D157-Data!A$1</f>
        <v>135</v>
      </c>
      <c r="F157" t="str">
        <f t="shared" ca="1" si="2"/>
        <v>Conforme</v>
      </c>
      <c r="G157" t="str">
        <f>IFERROR(IF(MATCH(A157,'Veículos Bloqueados'!$A$2:$A$60,0 ), "FORA DE OPERAÇÃO"), "EM OPERAÇÃO")</f>
        <v>FORA DE OPERAÇÃO</v>
      </c>
    </row>
    <row r="158" spans="1:7" x14ac:dyDescent="0.25">
      <c r="A158" s="5" t="s">
        <v>270</v>
      </c>
      <c r="B158" s="6" t="s">
        <v>271</v>
      </c>
      <c r="C158" s="5" t="s">
        <v>55</v>
      </c>
      <c r="D158" s="7">
        <v>45413</v>
      </c>
      <c r="E158">
        <f ca="1">D158-Data!A$1</f>
        <v>114</v>
      </c>
      <c r="F158" t="str">
        <f t="shared" ca="1" si="2"/>
        <v>Conforme</v>
      </c>
      <c r="G158" t="str">
        <f>IFERROR(IF(MATCH(A158,'Veículos Bloqueados'!$A$2:$A$60,0 ), "FORA DE OPERAÇÃO"), "EM OPERAÇÃO")</f>
        <v>EM OPERAÇÃO</v>
      </c>
    </row>
    <row r="159" spans="1:7" x14ac:dyDescent="0.25">
      <c r="A159" s="5" t="s">
        <v>277</v>
      </c>
      <c r="B159" s="6" t="s">
        <v>52</v>
      </c>
      <c r="C159" s="5" t="s">
        <v>55</v>
      </c>
      <c r="D159" s="7">
        <v>45338</v>
      </c>
      <c r="E159">
        <f ca="1">D159-Data!A$1</f>
        <v>39</v>
      </c>
      <c r="F159" t="str">
        <f t="shared" ca="1" si="2"/>
        <v>Conforme</v>
      </c>
      <c r="G159" t="str">
        <f>IFERROR(IF(MATCH(A159,'Veículos Bloqueados'!$A$2:$A$60,0 ), "FORA DE OPERAÇÃO"), "EM OPERAÇÃO")</f>
        <v>EM OPERAÇÃO</v>
      </c>
    </row>
    <row r="160" spans="1:7" x14ac:dyDescent="0.25">
      <c r="A160" s="5" t="s">
        <v>281</v>
      </c>
      <c r="B160" s="6" t="s">
        <v>52</v>
      </c>
      <c r="C160" s="5" t="s">
        <v>53</v>
      </c>
      <c r="D160" s="7">
        <v>45362</v>
      </c>
      <c r="E160">
        <f ca="1">D160-Data!A$1</f>
        <v>63</v>
      </c>
      <c r="F160" t="str">
        <f t="shared" ca="1" si="2"/>
        <v>Conforme</v>
      </c>
      <c r="G160" t="str">
        <f>IFERROR(IF(MATCH(A160,'Veículos Bloqueados'!$A$2:$A$60,0 ), "FORA DE OPERAÇÃO"), "EM OPERAÇÃO")</f>
        <v>EM OPERAÇÃO</v>
      </c>
    </row>
    <row r="161" spans="1:7" x14ac:dyDescent="0.25">
      <c r="A161" s="5" t="s">
        <v>282</v>
      </c>
      <c r="B161" s="6" t="s">
        <v>52</v>
      </c>
      <c r="C161" s="5" t="s">
        <v>53</v>
      </c>
      <c r="D161" s="7">
        <v>45362</v>
      </c>
      <c r="E161">
        <f ca="1">D161-Data!A$1</f>
        <v>63</v>
      </c>
      <c r="F161" t="str">
        <f t="shared" ca="1" si="2"/>
        <v>Conforme</v>
      </c>
      <c r="G161" t="str">
        <f>IFERROR(IF(MATCH(A161,'Veículos Bloqueados'!$A$2:$A$60,0 ), "FORA DE OPERAÇÃO"), "EM OPERAÇÃO")</f>
        <v>EM OPERAÇÃO</v>
      </c>
    </row>
    <row r="162" spans="1:7" x14ac:dyDescent="0.25">
      <c r="A162" s="5" t="s">
        <v>298</v>
      </c>
      <c r="B162" s="6" t="s">
        <v>299</v>
      </c>
      <c r="C162" s="5" t="s">
        <v>55</v>
      </c>
      <c r="D162" s="7">
        <v>45362</v>
      </c>
      <c r="E162">
        <f ca="1">D162-Data!A$1</f>
        <v>63</v>
      </c>
      <c r="F162" t="str">
        <f t="shared" ca="1" si="2"/>
        <v>Conforme</v>
      </c>
      <c r="G162" t="str">
        <f>IFERROR(IF(MATCH(A162,'Veículos Bloqueados'!$A$2:$A$60,0 ), "FORA DE OPERAÇÃO"), "EM OPERAÇÃO")</f>
        <v>EM OPERAÇÃO</v>
      </c>
    </row>
    <row r="163" spans="1:7" x14ac:dyDescent="0.25">
      <c r="A163" s="5" t="s">
        <v>302</v>
      </c>
      <c r="B163" s="6" t="s">
        <v>303</v>
      </c>
      <c r="C163" s="5" t="s">
        <v>55</v>
      </c>
      <c r="D163" s="7">
        <v>45330</v>
      </c>
      <c r="E163">
        <f ca="1">D163-Data!A$1</f>
        <v>31</v>
      </c>
      <c r="F163" t="str">
        <f t="shared" ca="1" si="2"/>
        <v>Conforme</v>
      </c>
      <c r="G163" t="str">
        <f>IFERROR(IF(MATCH(A163,'Veículos Bloqueados'!$A$2:$A$60,0 ), "FORA DE OPERAÇÃO"), "EM OPERAÇÃO")</f>
        <v>EM OPERAÇÃO</v>
      </c>
    </row>
    <row r="164" spans="1:7" x14ac:dyDescent="0.25">
      <c r="A164" s="5" t="s">
        <v>29</v>
      </c>
      <c r="B164" s="6" t="s">
        <v>197</v>
      </c>
      <c r="C164" s="5" t="s">
        <v>53</v>
      </c>
      <c r="D164" s="7">
        <v>45451</v>
      </c>
      <c r="E164">
        <f ca="1">D164-Data!A$1</f>
        <v>152</v>
      </c>
      <c r="F164" t="str">
        <f t="shared" ca="1" si="2"/>
        <v>Conforme</v>
      </c>
      <c r="G164" t="str">
        <f>IFERROR(IF(MATCH(A164,'Veículos Bloqueados'!$A$2:$A$60,0 ), "FORA DE OPERAÇÃO"), "EM OPERAÇÃO")</f>
        <v>FORA DE OPERAÇÃO</v>
      </c>
    </row>
    <row r="165" spans="1:7" x14ac:dyDescent="0.25">
      <c r="A165" s="5" t="s">
        <v>309</v>
      </c>
      <c r="B165" s="6" t="s">
        <v>310</v>
      </c>
      <c r="C165" s="5" t="s">
        <v>55</v>
      </c>
      <c r="D165" s="7">
        <v>45653</v>
      </c>
      <c r="E165">
        <f ca="1">D165-Data!A$1</f>
        <v>354</v>
      </c>
      <c r="F165" t="str">
        <f t="shared" ca="1" si="2"/>
        <v>Conforme</v>
      </c>
      <c r="G165" t="str">
        <f>IFERROR(IF(MATCH(A165,'Veículos Bloqueados'!$A$2:$A$60,0 ), "FORA DE OPERAÇÃO"), "EM OPERAÇÃO")</f>
        <v>EM OPERAÇÃO</v>
      </c>
    </row>
    <row r="166" spans="1:7" x14ac:dyDescent="0.25">
      <c r="A166" s="5" t="s">
        <v>313</v>
      </c>
      <c r="B166" s="6" t="s">
        <v>314</v>
      </c>
      <c r="C166" s="5" t="s">
        <v>55</v>
      </c>
      <c r="D166" s="7">
        <v>45309</v>
      </c>
      <c r="E166">
        <f ca="1">D166-Data!A$1</f>
        <v>10</v>
      </c>
      <c r="F166" t="str">
        <f t="shared" ca="1" si="2"/>
        <v>Atenção</v>
      </c>
      <c r="G166" t="str">
        <f>IFERROR(IF(MATCH(A166,'Veículos Bloqueados'!$A$2:$A$60,0 ), "FORA DE OPERAÇÃO"), "EM OPERAÇÃO")</f>
        <v>EM OPERAÇÃO</v>
      </c>
    </row>
    <row r="167" spans="1:7" x14ac:dyDescent="0.25">
      <c r="A167" s="5" t="s">
        <v>316</v>
      </c>
      <c r="B167" s="6" t="s">
        <v>52</v>
      </c>
      <c r="C167" s="5" t="s">
        <v>53</v>
      </c>
      <c r="D167" s="7">
        <v>45301</v>
      </c>
      <c r="E167">
        <f ca="1">D167-Data!A$1</f>
        <v>2</v>
      </c>
      <c r="F167" t="str">
        <f t="shared" ca="1" si="2"/>
        <v>Atenção</v>
      </c>
      <c r="G167" t="str">
        <f>IFERROR(IF(MATCH(A167,'Veículos Bloqueados'!$A$2:$A$60,0 ), "FORA DE OPERAÇÃO"), "EM OPERAÇÃO")</f>
        <v>EM OPERAÇÃO</v>
      </c>
    </row>
    <row r="168" spans="1:7" x14ac:dyDescent="0.25">
      <c r="A168" s="5" t="s">
        <v>317</v>
      </c>
      <c r="B168" s="6" t="s">
        <v>318</v>
      </c>
      <c r="C168" s="5" t="s">
        <v>55</v>
      </c>
      <c r="D168" s="7">
        <v>45547</v>
      </c>
      <c r="E168">
        <f ca="1">D168-Data!A$1</f>
        <v>248</v>
      </c>
      <c r="F168" t="str">
        <f t="shared" ca="1" si="2"/>
        <v>Conforme</v>
      </c>
      <c r="G168" t="str">
        <f>IFERROR(IF(MATCH(A168,'Veículos Bloqueados'!$A$2:$A$60,0 ), "FORA DE OPERAÇÃO"), "EM OPERAÇÃO")</f>
        <v>EM OPERAÇÃO</v>
      </c>
    </row>
    <row r="169" spans="1:7" x14ac:dyDescent="0.25">
      <c r="A169" s="5" t="s">
        <v>323</v>
      </c>
      <c r="B169" s="6" t="s">
        <v>52</v>
      </c>
      <c r="C169" s="5" t="s">
        <v>55</v>
      </c>
      <c r="D169" s="7">
        <v>45637</v>
      </c>
      <c r="E169">
        <f ca="1">D169-Data!A$1</f>
        <v>338</v>
      </c>
      <c r="F169" t="str">
        <f t="shared" ca="1" si="2"/>
        <v>Conforme</v>
      </c>
      <c r="G169" t="str">
        <f>IFERROR(IF(MATCH(A169,'Veículos Bloqueados'!$A$2:$A$60,0 ), "FORA DE OPERAÇÃO"), "EM OPERAÇÃO")</f>
        <v>EM OPERAÇÃO</v>
      </c>
    </row>
    <row r="170" spans="1:7" x14ac:dyDescent="0.25">
      <c r="A170" s="5" t="s">
        <v>325</v>
      </c>
      <c r="B170" s="6" t="s">
        <v>52</v>
      </c>
      <c r="C170" s="5" t="s">
        <v>53</v>
      </c>
      <c r="D170" s="7">
        <v>45569</v>
      </c>
      <c r="E170">
        <f ca="1">D170-Data!A$1</f>
        <v>270</v>
      </c>
      <c r="F170" t="str">
        <f t="shared" ca="1" si="2"/>
        <v>Conforme</v>
      </c>
      <c r="G170" t="str">
        <f>IFERROR(IF(MATCH(A170,'Veículos Bloqueados'!$A$2:$A$60,0 ), "FORA DE OPERAÇÃO"), "EM OPERAÇÃO")</f>
        <v>EM OPERAÇÃO</v>
      </c>
    </row>
    <row r="171" spans="1:7" x14ac:dyDescent="0.25">
      <c r="A171" s="5" t="s">
        <v>328</v>
      </c>
      <c r="B171" s="6" t="s">
        <v>52</v>
      </c>
      <c r="C171" s="5" t="s">
        <v>53</v>
      </c>
      <c r="D171" s="7">
        <v>45570</v>
      </c>
      <c r="E171">
        <f ca="1">D171-Data!A$1</f>
        <v>271</v>
      </c>
      <c r="F171" t="str">
        <f t="shared" ca="1" si="2"/>
        <v>Conforme</v>
      </c>
      <c r="G171" t="str">
        <f>IFERROR(IF(MATCH(A171,'Veículos Bloqueados'!$A$2:$A$60,0 ), "FORA DE OPERAÇÃO"), "EM OPERAÇÃO")</f>
        <v>EM OPERAÇÃO</v>
      </c>
    </row>
    <row r="172" spans="1:7" x14ac:dyDescent="0.25">
      <c r="A172" s="5"/>
      <c r="B172" s="6"/>
      <c r="C172" s="5"/>
      <c r="D172" s="7"/>
    </row>
    <row r="173" spans="1:7" x14ac:dyDescent="0.25">
      <c r="A173" s="5"/>
      <c r="B173" s="6"/>
      <c r="C173" s="5"/>
      <c r="D173" s="7"/>
    </row>
    <row r="174" spans="1:7" x14ac:dyDescent="0.25">
      <c r="A174" s="5"/>
      <c r="B174" s="6"/>
      <c r="C174" s="5"/>
      <c r="D174" s="7"/>
    </row>
    <row r="175" spans="1:7" x14ac:dyDescent="0.25">
      <c r="A175" s="5"/>
      <c r="B175" s="6"/>
      <c r="C175" s="5"/>
      <c r="D175" s="7"/>
    </row>
    <row r="176" spans="1:7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515B-41D4-459B-91C7-22297DE71AA0}">
  <dimension ref="A1:G264"/>
  <sheetViews>
    <sheetView workbookViewId="0">
      <selection activeCell="G2" sqref="G2:G171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</v>
      </c>
      <c r="B2" s="6" t="s">
        <v>49</v>
      </c>
      <c r="C2" s="5" t="s">
        <v>50</v>
      </c>
      <c r="D2" s="7">
        <v>45598</v>
      </c>
      <c r="E2">
        <f ca="1">D2-Data!A$1</f>
        <v>299</v>
      </c>
      <c r="F2" t="str">
        <f ca="1">IF(E2&gt;30,"Conforme",IF(E2&lt;=-1,"Vencido","Atenção"))</f>
        <v>Conforme</v>
      </c>
      <c r="G2" t="str">
        <f>IFERROR(IF(MATCH(A2,'Veículos Bloqueados'!$A$2:$A$60,0 ), "FORA DE OPERAÇÃO"), "EM OPERAÇÃO")</f>
        <v>EM OPERAÇÃO</v>
      </c>
    </row>
    <row r="3" spans="1:7" x14ac:dyDescent="0.25">
      <c r="A3" s="5" t="s">
        <v>17</v>
      </c>
      <c r="B3" s="6" t="s">
        <v>52</v>
      </c>
      <c r="C3" s="5" t="s">
        <v>50</v>
      </c>
      <c r="D3" s="5"/>
      <c r="E3">
        <f ca="1">D3-Data!A$1</f>
        <v>-45299</v>
      </c>
      <c r="F3" t="str">
        <f t="shared" ref="F3:F66" ca="1" si="0">IF(E3&gt;30,"Conforme",IF(E3&lt;=-1,"Vencido","Atenção"))</f>
        <v>Vencido</v>
      </c>
      <c r="G3" t="str">
        <f>IFERROR(IF(MATCH(A3,'Veículos Bloqueados'!$A$2:$A$60,0 ), "FORA DE OPERAÇÃO"), "EM OPERAÇÃO")</f>
        <v>FORA DE OPERAÇÃO</v>
      </c>
    </row>
    <row r="4" spans="1:7" x14ac:dyDescent="0.25">
      <c r="A4" s="5" t="s">
        <v>57</v>
      </c>
      <c r="B4" s="6" t="s">
        <v>52</v>
      </c>
      <c r="C4" s="5" t="s">
        <v>50</v>
      </c>
      <c r="D4" s="7">
        <v>45421</v>
      </c>
      <c r="E4">
        <f ca="1">D4-Data!A$1</f>
        <v>122</v>
      </c>
      <c r="F4" t="str">
        <f t="shared" ca="1" si="0"/>
        <v>Conforme</v>
      </c>
      <c r="G4" t="str">
        <f>IFERROR(IF(MATCH(A4,'Veículos Bloqueados'!$A$2:$A$60,0 ), "FORA DE OPERAÇÃO"), "EM OPERAÇÃO")</f>
        <v>EM OPERAÇÃO</v>
      </c>
    </row>
    <row r="5" spans="1:7" x14ac:dyDescent="0.25">
      <c r="A5" s="5" t="s">
        <v>21</v>
      </c>
      <c r="B5" s="6" t="s">
        <v>52</v>
      </c>
      <c r="C5" s="5" t="s">
        <v>50</v>
      </c>
      <c r="D5" s="7">
        <v>45275</v>
      </c>
      <c r="E5">
        <f ca="1">D5-Data!A$1</f>
        <v>-24</v>
      </c>
      <c r="F5" t="str">
        <f t="shared" ca="1" si="0"/>
        <v>Vencido</v>
      </c>
      <c r="G5" t="str">
        <f>IFERROR(IF(MATCH(A5,'Veículos Bloqueados'!$A$2:$A$60,0 ), "FORA DE OPERAÇÃO"), "EM OPERAÇÃO")</f>
        <v>FORA DE OPERAÇÃO</v>
      </c>
    </row>
    <row r="6" spans="1:7" x14ac:dyDescent="0.25">
      <c r="A6" s="5" t="s">
        <v>42</v>
      </c>
      <c r="B6" s="6" t="s">
        <v>52</v>
      </c>
      <c r="C6" s="5" t="s">
        <v>53</v>
      </c>
      <c r="D6" s="7">
        <v>45428</v>
      </c>
      <c r="E6">
        <f ca="1">D6-Data!A$1</f>
        <v>129</v>
      </c>
      <c r="F6" t="str">
        <f t="shared" ca="1" si="0"/>
        <v>Conforme</v>
      </c>
      <c r="G6" t="str">
        <f>IFERROR(IF(MATCH(A6,'Veículos Bloqueados'!$A$2:$A$60,0 ), "FORA DE OPERAÇÃO"), "EM OPERAÇÃO")</f>
        <v>FORA DE OPERAÇÃO</v>
      </c>
    </row>
    <row r="7" spans="1:7" x14ac:dyDescent="0.25">
      <c r="A7" s="5" t="s">
        <v>60</v>
      </c>
      <c r="B7" s="6" t="s">
        <v>52</v>
      </c>
      <c r="C7" s="5" t="s">
        <v>55</v>
      </c>
      <c r="D7" s="7">
        <v>45345</v>
      </c>
      <c r="E7">
        <f ca="1">D7-Data!A$1</f>
        <v>46</v>
      </c>
      <c r="F7" t="str">
        <f t="shared" ca="1" si="0"/>
        <v>Conforme</v>
      </c>
      <c r="G7" t="str">
        <f>IFERROR(IF(MATCH(A7,'Veículos Bloqueados'!$A$2:$A$60,0 ), "FORA DE OPERAÇÃO"), "EM OPERAÇÃO")</f>
        <v>EM OPERAÇÃO</v>
      </c>
    </row>
    <row r="8" spans="1:7" x14ac:dyDescent="0.25">
      <c r="A8" s="5" t="s">
        <v>61</v>
      </c>
      <c r="B8" s="6" t="s">
        <v>52</v>
      </c>
      <c r="C8" s="5" t="s">
        <v>53</v>
      </c>
      <c r="D8" s="7">
        <v>45392</v>
      </c>
      <c r="E8">
        <f ca="1">D8-Data!A$1</f>
        <v>93</v>
      </c>
      <c r="F8" t="str">
        <f t="shared" ca="1" si="0"/>
        <v>Conforme</v>
      </c>
      <c r="G8" t="str">
        <f>IFERROR(IF(MATCH(A8,'Veículos Bloqueados'!$A$2:$A$60,0 ), "FORA DE OPERAÇÃO"), "EM OPERAÇÃO")</f>
        <v>EM OPERAÇÃO</v>
      </c>
    </row>
    <row r="9" spans="1:7" x14ac:dyDescent="0.25">
      <c r="A9" s="5" t="s">
        <v>62</v>
      </c>
      <c r="B9" s="6" t="s">
        <v>52</v>
      </c>
      <c r="C9" s="5" t="s">
        <v>55</v>
      </c>
      <c r="D9" s="7">
        <v>45352</v>
      </c>
      <c r="E9">
        <f ca="1">D9-Data!A$1</f>
        <v>53</v>
      </c>
      <c r="F9" t="str">
        <f t="shared" ca="1" si="0"/>
        <v>Conforme</v>
      </c>
      <c r="G9" t="str">
        <f>IFERROR(IF(MATCH(A9,'Veículos Bloqueados'!$A$2:$A$60,0 ), "FORA DE OPERAÇÃO"), "EM OPERAÇÃO")</f>
        <v>EM OPERAÇÃO</v>
      </c>
    </row>
    <row r="10" spans="1:7" x14ac:dyDescent="0.25">
      <c r="A10" s="5" t="s">
        <v>63</v>
      </c>
      <c r="B10" s="6" t="s">
        <v>52</v>
      </c>
      <c r="C10" s="5" t="s">
        <v>55</v>
      </c>
      <c r="D10" s="7">
        <v>45352</v>
      </c>
      <c r="E10">
        <f ca="1">D10-Data!A$1</f>
        <v>53</v>
      </c>
      <c r="F10" t="str">
        <f t="shared" ca="1" si="0"/>
        <v>Conforme</v>
      </c>
      <c r="G10" t="str">
        <f>IFERROR(IF(MATCH(A10,'Veículos Bloqueados'!$A$2:$A$60,0 ), "FORA DE OPERAÇÃO"), "EM OPERAÇÃO")</f>
        <v>EM OPERAÇÃO</v>
      </c>
    </row>
    <row r="11" spans="1:7" x14ac:dyDescent="0.25">
      <c r="A11" s="5" t="s">
        <v>64</v>
      </c>
      <c r="B11" s="6" t="s">
        <v>52</v>
      </c>
      <c r="C11" s="5" t="s">
        <v>50</v>
      </c>
      <c r="D11" s="7">
        <v>45440</v>
      </c>
      <c r="E11">
        <f ca="1">D11-Data!A$1</f>
        <v>141</v>
      </c>
      <c r="F11" t="str">
        <f t="shared" ca="1" si="0"/>
        <v>Conforme</v>
      </c>
      <c r="G11" t="str">
        <f>IFERROR(IF(MATCH(A11,'Veículos Bloqueados'!$A$2:$A$60,0 ), "FORA DE OPERAÇÃO"), "EM OPERAÇÃO")</f>
        <v>EM OPERAÇÃO</v>
      </c>
    </row>
    <row r="12" spans="1:7" x14ac:dyDescent="0.25">
      <c r="A12" s="5" t="s">
        <v>65</v>
      </c>
      <c r="B12" s="6" t="s">
        <v>52</v>
      </c>
      <c r="C12" s="5" t="s">
        <v>50</v>
      </c>
      <c r="D12" s="7">
        <v>45440</v>
      </c>
      <c r="E12">
        <f ca="1">D12-Data!A$1</f>
        <v>141</v>
      </c>
      <c r="F12" t="str">
        <f t="shared" ca="1" si="0"/>
        <v>Conforme</v>
      </c>
      <c r="G12" t="str">
        <f>IFERROR(IF(MATCH(A12,'Veículos Bloqueados'!$A$2:$A$60,0 ), "FORA DE OPERAÇÃO"), "EM OPERAÇÃO")</f>
        <v>EM OPERAÇÃO</v>
      </c>
    </row>
    <row r="13" spans="1:7" x14ac:dyDescent="0.25">
      <c r="A13" s="5" t="s">
        <v>66</v>
      </c>
      <c r="B13" s="6" t="s">
        <v>52</v>
      </c>
      <c r="C13" s="5" t="s">
        <v>55</v>
      </c>
      <c r="D13" s="7">
        <v>45454</v>
      </c>
      <c r="E13">
        <f ca="1">D13-Data!A$1</f>
        <v>155</v>
      </c>
      <c r="F13" t="str">
        <f t="shared" ca="1" si="0"/>
        <v>Conforme</v>
      </c>
      <c r="G13" t="str">
        <f>IFERROR(IF(MATCH(A13,'Veículos Bloqueados'!$A$2:$A$60,0 ), "FORA DE OPERAÇÃO"), "EM OPERAÇÃO")</f>
        <v>EM OPERAÇÃO</v>
      </c>
    </row>
    <row r="14" spans="1:7" x14ac:dyDescent="0.25">
      <c r="A14" s="5" t="s">
        <v>67</v>
      </c>
      <c r="B14" s="6" t="s">
        <v>52</v>
      </c>
      <c r="C14" s="5" t="s">
        <v>55</v>
      </c>
      <c r="D14" s="7">
        <v>45454</v>
      </c>
      <c r="E14">
        <f ca="1">D14-Data!A$1</f>
        <v>155</v>
      </c>
      <c r="F14" t="str">
        <f t="shared" ca="1" si="0"/>
        <v>Conforme</v>
      </c>
      <c r="G14" t="str">
        <f>IFERROR(IF(MATCH(A14,'Veículos Bloqueados'!$A$2:$A$60,0 ), "FORA DE OPERAÇÃO"), "EM OPERAÇÃO")</f>
        <v>EM OPERAÇÃO</v>
      </c>
    </row>
    <row r="15" spans="1:7" x14ac:dyDescent="0.25">
      <c r="A15" s="5" t="s">
        <v>68</v>
      </c>
      <c r="B15" s="6" t="s">
        <v>52</v>
      </c>
      <c r="C15" s="5" t="s">
        <v>50</v>
      </c>
      <c r="D15" s="7">
        <v>45362</v>
      </c>
      <c r="E15">
        <f ca="1">D15-Data!A$1</f>
        <v>63</v>
      </c>
      <c r="F15" t="str">
        <f t="shared" ca="1" si="0"/>
        <v>Conforme</v>
      </c>
      <c r="G15" t="str">
        <f>IFERROR(IF(MATCH(A15,'Veículos Bloqueados'!$A$2:$A$60,0 ), "FORA DE OPERAÇÃO"), "EM OPERAÇÃO")</f>
        <v>EM OPERAÇÃO</v>
      </c>
    </row>
    <row r="16" spans="1:7" x14ac:dyDescent="0.25">
      <c r="A16" s="5" t="s">
        <v>69</v>
      </c>
      <c r="B16" s="6" t="s">
        <v>52</v>
      </c>
      <c r="C16" s="5" t="s">
        <v>50</v>
      </c>
      <c r="D16" s="7">
        <v>45362</v>
      </c>
      <c r="E16">
        <f ca="1">D16-Data!A$1</f>
        <v>63</v>
      </c>
      <c r="F16" t="str">
        <f t="shared" ca="1" si="0"/>
        <v>Conforme</v>
      </c>
      <c r="G16" t="str">
        <f>IFERROR(IF(MATCH(A16,'Veículos Bloqueados'!$A$2:$A$60,0 ), "FORA DE OPERAÇÃO"), "EM OPERAÇÃO")</f>
        <v>EM OPERAÇÃO</v>
      </c>
    </row>
    <row r="17" spans="1:7" x14ac:dyDescent="0.25">
      <c r="A17" s="5" t="s">
        <v>70</v>
      </c>
      <c r="B17" s="6" t="s">
        <v>52</v>
      </c>
      <c r="C17" s="5" t="s">
        <v>55</v>
      </c>
      <c r="D17" s="7">
        <v>45393</v>
      </c>
      <c r="E17">
        <f ca="1">D17-Data!A$1</f>
        <v>94</v>
      </c>
      <c r="F17" t="str">
        <f t="shared" ca="1" si="0"/>
        <v>Conforme</v>
      </c>
      <c r="G17" t="str">
        <f>IFERROR(IF(MATCH(A17,'Veículos Bloqueados'!$A$2:$A$60,0 ), "FORA DE OPERAÇÃO"), "EM OPERAÇÃO")</f>
        <v>EM OPERAÇÃO</v>
      </c>
    </row>
    <row r="18" spans="1:7" x14ac:dyDescent="0.25">
      <c r="A18" s="5" t="s">
        <v>71</v>
      </c>
      <c r="B18" s="6" t="s">
        <v>52</v>
      </c>
      <c r="C18" s="5" t="s">
        <v>55</v>
      </c>
      <c r="D18" s="7">
        <v>45393</v>
      </c>
      <c r="E18">
        <f ca="1">D18-Data!A$1</f>
        <v>94</v>
      </c>
      <c r="F18" t="str">
        <f t="shared" ca="1" si="0"/>
        <v>Conforme</v>
      </c>
      <c r="G18" t="str">
        <f>IFERROR(IF(MATCH(A18,'Veículos Bloqueados'!$A$2:$A$60,0 ), "FORA DE OPERAÇÃO"), "EM OPERAÇÃO")</f>
        <v>EM OPERAÇÃO</v>
      </c>
    </row>
    <row r="19" spans="1:7" x14ac:dyDescent="0.25">
      <c r="A19" s="5" t="s">
        <v>72</v>
      </c>
      <c r="B19" s="6" t="s">
        <v>52</v>
      </c>
      <c r="C19" s="5" t="s">
        <v>55</v>
      </c>
      <c r="D19" s="7">
        <v>45385</v>
      </c>
      <c r="E19">
        <f ca="1">D19-Data!A$1</f>
        <v>86</v>
      </c>
      <c r="F19" t="str">
        <f t="shared" ca="1" si="0"/>
        <v>Conforme</v>
      </c>
      <c r="G19" t="str">
        <f>IFERROR(IF(MATCH(A19,'Veículos Bloqueados'!$A$2:$A$60,0 ), "FORA DE OPERAÇÃO"), "EM OPERAÇÃO")</f>
        <v>EM OPERAÇÃO</v>
      </c>
    </row>
    <row r="20" spans="1:7" x14ac:dyDescent="0.25">
      <c r="A20" s="5" t="s">
        <v>73</v>
      </c>
      <c r="B20" s="6" t="s">
        <v>52</v>
      </c>
      <c r="C20" s="5" t="s">
        <v>55</v>
      </c>
      <c r="D20" s="7">
        <v>45385</v>
      </c>
      <c r="E20">
        <f ca="1">D20-Data!A$1</f>
        <v>86</v>
      </c>
      <c r="F20" t="str">
        <f t="shared" ca="1" si="0"/>
        <v>Conforme</v>
      </c>
      <c r="G20" t="str">
        <f>IFERROR(IF(MATCH(A20,'Veículos Bloqueados'!$A$2:$A$60,0 ), "FORA DE OPERAÇÃO"), "EM OPERAÇÃO")</f>
        <v>EM OPERAÇÃO</v>
      </c>
    </row>
    <row r="21" spans="1:7" x14ac:dyDescent="0.25">
      <c r="A21" s="5" t="s">
        <v>74</v>
      </c>
      <c r="B21" s="6" t="s">
        <v>52</v>
      </c>
      <c r="C21" s="5" t="s">
        <v>55</v>
      </c>
      <c r="D21" s="7">
        <v>45361</v>
      </c>
      <c r="E21">
        <f ca="1">D21-Data!A$1</f>
        <v>62</v>
      </c>
      <c r="F21" t="str">
        <f t="shared" ca="1" si="0"/>
        <v>Conforme</v>
      </c>
      <c r="G21" t="str">
        <f>IFERROR(IF(MATCH(A21,'Veículos Bloqueados'!$A$2:$A$60,0 ), "FORA DE OPERAÇÃO"), "EM OPERAÇÃO")</f>
        <v>EM OPERAÇÃO</v>
      </c>
    </row>
    <row r="22" spans="1:7" x14ac:dyDescent="0.25">
      <c r="A22" s="5" t="s">
        <v>75</v>
      </c>
      <c r="B22" s="6" t="s">
        <v>52</v>
      </c>
      <c r="C22" s="5" t="s">
        <v>55</v>
      </c>
      <c r="D22" s="7">
        <v>45361</v>
      </c>
      <c r="E22">
        <f ca="1">D22-Data!A$1</f>
        <v>62</v>
      </c>
      <c r="F22" t="str">
        <f t="shared" ca="1" si="0"/>
        <v>Conforme</v>
      </c>
      <c r="G22" t="str">
        <f>IFERROR(IF(MATCH(A22,'Veículos Bloqueados'!$A$2:$A$60,0 ), "FORA DE OPERAÇÃO"), "EM OPERAÇÃO")</f>
        <v>EM OPERAÇÃO</v>
      </c>
    </row>
    <row r="23" spans="1:7" x14ac:dyDescent="0.25">
      <c r="A23" s="5" t="s">
        <v>76</v>
      </c>
      <c r="B23" s="6" t="s">
        <v>52</v>
      </c>
      <c r="C23" s="5" t="s">
        <v>55</v>
      </c>
      <c r="D23" s="7">
        <v>45339</v>
      </c>
      <c r="E23">
        <f ca="1">D23-Data!A$1</f>
        <v>40</v>
      </c>
      <c r="F23" t="str">
        <f t="shared" ca="1" si="0"/>
        <v>Conforme</v>
      </c>
      <c r="G23" t="str">
        <f>IFERROR(IF(MATCH(A23,'Veículos Bloqueados'!$A$2:$A$60,0 ), "FORA DE OPERAÇÃO"), "EM OPERAÇÃO")</f>
        <v>EM OPERAÇÃO</v>
      </c>
    </row>
    <row r="24" spans="1:7" x14ac:dyDescent="0.25">
      <c r="A24" s="5" t="s">
        <v>77</v>
      </c>
      <c r="B24" s="6" t="s">
        <v>52</v>
      </c>
      <c r="C24" s="5" t="s">
        <v>55</v>
      </c>
      <c r="D24" s="7">
        <v>45407</v>
      </c>
      <c r="E24">
        <f ca="1">D24-Data!A$1</f>
        <v>108</v>
      </c>
      <c r="F24" t="str">
        <f t="shared" ca="1" si="0"/>
        <v>Conforme</v>
      </c>
      <c r="G24" t="str">
        <f>IFERROR(IF(MATCH(A24,'Veículos Bloqueados'!$A$2:$A$60,0 ), "FORA DE OPERAÇÃO"), "EM OPERAÇÃO")</f>
        <v>EM OPERAÇÃO</v>
      </c>
    </row>
    <row r="25" spans="1:7" x14ac:dyDescent="0.25">
      <c r="A25" s="5" t="s">
        <v>78</v>
      </c>
      <c r="B25" s="6" t="s">
        <v>52</v>
      </c>
      <c r="C25" s="5" t="s">
        <v>55</v>
      </c>
      <c r="D25" s="7">
        <v>45407</v>
      </c>
      <c r="E25">
        <f ca="1">D25-Data!A$1</f>
        <v>108</v>
      </c>
      <c r="F25" t="str">
        <f t="shared" ca="1" si="0"/>
        <v>Conforme</v>
      </c>
      <c r="G25" t="str">
        <f>IFERROR(IF(MATCH(A25,'Veículos Bloqueados'!$A$2:$A$60,0 ), "FORA DE OPERAÇÃO"), "EM OPERAÇÃO")</f>
        <v>EM OPERAÇÃO</v>
      </c>
    </row>
    <row r="26" spans="1:7" x14ac:dyDescent="0.25">
      <c r="A26" s="5" t="s">
        <v>79</v>
      </c>
      <c r="B26" s="6" t="s">
        <v>52</v>
      </c>
      <c r="C26" s="5" t="s">
        <v>55</v>
      </c>
      <c r="D26" s="7">
        <v>45405</v>
      </c>
      <c r="E26">
        <f ca="1">D26-Data!A$1</f>
        <v>106</v>
      </c>
      <c r="F26" t="str">
        <f t="shared" ca="1" si="0"/>
        <v>Conforme</v>
      </c>
      <c r="G26" t="str">
        <f>IFERROR(IF(MATCH(A26,'Veículos Bloqueados'!$A$2:$A$60,0 ), "FORA DE OPERAÇÃO"), "EM OPERAÇÃO")</f>
        <v>EM OPERAÇÃO</v>
      </c>
    </row>
    <row r="27" spans="1:7" x14ac:dyDescent="0.25">
      <c r="A27" s="5" t="s">
        <v>80</v>
      </c>
      <c r="B27" s="6" t="s">
        <v>52</v>
      </c>
      <c r="C27" s="5" t="s">
        <v>55</v>
      </c>
      <c r="D27" s="7">
        <v>45405</v>
      </c>
      <c r="E27">
        <f ca="1">D27-Data!A$1</f>
        <v>106</v>
      </c>
      <c r="F27" t="str">
        <f t="shared" ca="1" si="0"/>
        <v>Conforme</v>
      </c>
      <c r="G27" t="str">
        <f>IFERROR(IF(MATCH(A27,'Veículos Bloqueados'!$A$2:$A$60,0 ), "FORA DE OPERAÇÃO"), "EM OPERAÇÃO")</f>
        <v>EM OPERAÇÃO</v>
      </c>
    </row>
    <row r="28" spans="1:7" x14ac:dyDescent="0.25">
      <c r="A28" s="5" t="s">
        <v>81</v>
      </c>
      <c r="B28" s="6" t="s">
        <v>82</v>
      </c>
      <c r="C28" s="5" t="s">
        <v>53</v>
      </c>
      <c r="D28" s="7">
        <v>47483</v>
      </c>
      <c r="E28">
        <f ca="1">D28-Data!A$1</f>
        <v>2184</v>
      </c>
      <c r="F28" t="str">
        <f t="shared" ca="1" si="0"/>
        <v>Conforme</v>
      </c>
      <c r="G28" t="str">
        <f>IFERROR(IF(MATCH(A28,'Veículos Bloqueados'!$A$2:$A$60,0 ), "FORA DE OPERAÇÃO"), "EM OPERAÇÃO")</f>
        <v>EM OPERAÇÃO</v>
      </c>
    </row>
    <row r="29" spans="1:7" x14ac:dyDescent="0.25">
      <c r="A29" s="5" t="s">
        <v>83</v>
      </c>
      <c r="B29" s="6" t="s">
        <v>52</v>
      </c>
      <c r="C29" s="5" t="s">
        <v>53</v>
      </c>
      <c r="D29" s="7">
        <v>45420</v>
      </c>
      <c r="E29">
        <f ca="1">D29-Data!A$1</f>
        <v>121</v>
      </c>
      <c r="F29" t="str">
        <f t="shared" ca="1" si="0"/>
        <v>Conforme</v>
      </c>
      <c r="G29" t="str">
        <f>IFERROR(IF(MATCH(A29,'Veículos Bloqueados'!$A$2:$A$60,0 ), "FORA DE OPERAÇÃO"), "EM OPERAÇÃO")</f>
        <v>EM OPERAÇÃO</v>
      </c>
    </row>
    <row r="30" spans="1:7" x14ac:dyDescent="0.25">
      <c r="A30" s="5" t="s">
        <v>43</v>
      </c>
      <c r="B30" s="6" t="s">
        <v>52</v>
      </c>
      <c r="C30" s="5" t="s">
        <v>53</v>
      </c>
      <c r="D30" s="7">
        <v>45442</v>
      </c>
      <c r="E30">
        <f ca="1">D30-Data!A$1</f>
        <v>143</v>
      </c>
      <c r="F30" t="str">
        <f t="shared" ca="1" si="0"/>
        <v>Conforme</v>
      </c>
      <c r="G30" t="str">
        <f>IFERROR(IF(MATCH(A30,'Veículos Bloqueados'!$A$2:$A$60,0 ), "FORA DE OPERAÇÃO"), "EM OPERAÇÃO")</f>
        <v>FORA DE OPERAÇÃO</v>
      </c>
    </row>
    <row r="31" spans="1:7" x14ac:dyDescent="0.25">
      <c r="A31" s="5" t="s">
        <v>84</v>
      </c>
      <c r="B31" s="6" t="s">
        <v>52</v>
      </c>
      <c r="C31" s="5" t="s">
        <v>53</v>
      </c>
      <c r="D31" s="7">
        <v>45323</v>
      </c>
      <c r="E31">
        <f ca="1">D31-Data!A$1</f>
        <v>24</v>
      </c>
      <c r="F31" t="str">
        <f t="shared" ca="1" si="0"/>
        <v>Atenção</v>
      </c>
      <c r="G31" t="str">
        <f>IFERROR(IF(MATCH(A31,'Veículos Bloqueados'!$A$2:$A$60,0 ), "FORA DE OPERAÇÃO"), "EM OPERAÇÃO")</f>
        <v>EM OPERAÇÃO</v>
      </c>
    </row>
    <row r="32" spans="1:7" x14ac:dyDescent="0.25">
      <c r="A32" s="5" t="s">
        <v>25</v>
      </c>
      <c r="B32" s="6" t="s">
        <v>52</v>
      </c>
      <c r="C32" s="5" t="s">
        <v>53</v>
      </c>
      <c r="D32" s="7">
        <v>45385</v>
      </c>
      <c r="E32">
        <f ca="1">D32-Data!A$1</f>
        <v>86</v>
      </c>
      <c r="F32" t="str">
        <f t="shared" ca="1" si="0"/>
        <v>Conforme</v>
      </c>
      <c r="G32" t="str">
        <f>IFERROR(IF(MATCH(A32,'Veículos Bloqueados'!$A$2:$A$60,0 ), "FORA DE OPERAÇÃO"), "EM OPERAÇÃO")</f>
        <v>FORA DE OPERAÇÃO</v>
      </c>
    </row>
    <row r="33" spans="1:7" x14ac:dyDescent="0.25">
      <c r="A33" s="5" t="s">
        <v>85</v>
      </c>
      <c r="B33" s="6" t="s">
        <v>52</v>
      </c>
      <c r="C33" s="5" t="s">
        <v>53</v>
      </c>
      <c r="D33" s="7">
        <v>45455</v>
      </c>
      <c r="E33">
        <f ca="1">D33-Data!A$1</f>
        <v>156</v>
      </c>
      <c r="F33" t="str">
        <f t="shared" ca="1" si="0"/>
        <v>Conforme</v>
      </c>
      <c r="G33" t="str">
        <f>IFERROR(IF(MATCH(A33,'Veículos Bloqueados'!$A$2:$A$60,0 ), "FORA DE OPERAÇÃO"), "EM OPERAÇÃO")</f>
        <v>EM OPERAÇÃO</v>
      </c>
    </row>
    <row r="34" spans="1:7" x14ac:dyDescent="0.25">
      <c r="A34" s="5" t="s">
        <v>86</v>
      </c>
      <c r="B34" s="6" t="s">
        <v>52</v>
      </c>
      <c r="C34" s="5" t="s">
        <v>50</v>
      </c>
      <c r="D34" s="5"/>
      <c r="E34">
        <f ca="1">D34-Data!A$1</f>
        <v>-45299</v>
      </c>
      <c r="F34" t="str">
        <f t="shared" ca="1" si="0"/>
        <v>Vencido</v>
      </c>
      <c r="G34" t="str">
        <f>IFERROR(IF(MATCH(A34,'Veículos Bloqueados'!$A$2:$A$60,0 ), "FORA DE OPERAÇÃO"), "EM OPERAÇÃO")</f>
        <v>EM OPERAÇÃO</v>
      </c>
    </row>
    <row r="35" spans="1:7" x14ac:dyDescent="0.25">
      <c r="A35" s="5" t="s">
        <v>87</v>
      </c>
      <c r="B35" s="6" t="s">
        <v>52</v>
      </c>
      <c r="C35" s="5" t="s">
        <v>55</v>
      </c>
      <c r="D35" s="5"/>
      <c r="E35">
        <f ca="1">D35-Data!A$1</f>
        <v>-45299</v>
      </c>
      <c r="F35" t="str">
        <f t="shared" ca="1" si="0"/>
        <v>Vencido</v>
      </c>
      <c r="G35" t="str">
        <f>IFERROR(IF(MATCH(A35,'Veículos Bloqueados'!$A$2:$A$60,0 ), "FORA DE OPERAÇÃO"), "EM OPERAÇÃO")</f>
        <v>FORA DE OPERAÇÃO</v>
      </c>
    </row>
    <row r="36" spans="1:7" x14ac:dyDescent="0.25">
      <c r="A36" s="5" t="s">
        <v>5</v>
      </c>
      <c r="B36" s="6" t="s">
        <v>52</v>
      </c>
      <c r="C36" s="5" t="s">
        <v>55</v>
      </c>
      <c r="D36" s="5"/>
      <c r="E36">
        <f ca="1">D36-Data!A$1</f>
        <v>-45299</v>
      </c>
      <c r="F36" t="str">
        <f t="shared" ca="1" si="0"/>
        <v>Vencido</v>
      </c>
      <c r="G36" t="str">
        <f>IFERROR(IF(MATCH(A36,'Veículos Bloqueados'!$A$2:$A$60,0 ), "FORA DE OPERAÇÃO"), "EM OPERAÇÃO")</f>
        <v>FORA DE OPERAÇÃO</v>
      </c>
    </row>
    <row r="37" spans="1:7" x14ac:dyDescent="0.25">
      <c r="A37" s="5" t="s">
        <v>88</v>
      </c>
      <c r="B37" s="6" t="s">
        <v>52</v>
      </c>
      <c r="C37" s="5" t="s">
        <v>55</v>
      </c>
      <c r="D37" s="7">
        <v>45421</v>
      </c>
      <c r="E37">
        <f ca="1">D37-Data!A$1</f>
        <v>122</v>
      </c>
      <c r="F37" t="str">
        <f t="shared" ca="1" si="0"/>
        <v>Conforme</v>
      </c>
      <c r="G37" t="str">
        <f>IFERROR(IF(MATCH(A37,'Veículos Bloqueados'!$A$2:$A$60,0 ), "FORA DE OPERAÇÃO"), "EM OPERAÇÃO")</f>
        <v>EM OPERAÇÃO</v>
      </c>
    </row>
    <row r="38" spans="1:7" x14ac:dyDescent="0.25">
      <c r="A38" s="5" t="s">
        <v>89</v>
      </c>
      <c r="B38" s="6" t="s">
        <v>52</v>
      </c>
      <c r="C38" s="5" t="s">
        <v>50</v>
      </c>
      <c r="D38" s="7">
        <v>45386</v>
      </c>
      <c r="E38">
        <f ca="1">D38-Data!A$1</f>
        <v>87</v>
      </c>
      <c r="F38" t="str">
        <f t="shared" ca="1" si="0"/>
        <v>Conforme</v>
      </c>
      <c r="G38" t="str">
        <f>IFERROR(IF(MATCH(A38,'Veículos Bloqueados'!$A$2:$A$60,0 ), "FORA DE OPERAÇÃO"), "EM OPERAÇÃO")</f>
        <v>EM OPERAÇÃO</v>
      </c>
    </row>
    <row r="39" spans="1:7" x14ac:dyDescent="0.25">
      <c r="A39" s="5" t="s">
        <v>90</v>
      </c>
      <c r="B39" s="6" t="s">
        <v>52</v>
      </c>
      <c r="C39" s="5" t="s">
        <v>50</v>
      </c>
      <c r="D39" s="7">
        <v>45475</v>
      </c>
      <c r="E39">
        <f ca="1">D39-Data!A$1</f>
        <v>176</v>
      </c>
      <c r="F39" t="str">
        <f t="shared" ca="1" si="0"/>
        <v>Conforme</v>
      </c>
      <c r="G39" t="str">
        <f>IFERROR(IF(MATCH(A39,'Veículos Bloqueados'!$A$2:$A$60,0 ), "FORA DE OPERAÇÃO"), "EM OPERAÇÃO")</f>
        <v>EM OPERAÇÃO</v>
      </c>
    </row>
    <row r="40" spans="1:7" x14ac:dyDescent="0.25">
      <c r="A40" s="5" t="s">
        <v>16</v>
      </c>
      <c r="B40" s="6" t="s">
        <v>52</v>
      </c>
      <c r="C40" s="5" t="s">
        <v>50</v>
      </c>
      <c r="D40" s="5"/>
      <c r="E40">
        <f ca="1">D40-Data!A$1</f>
        <v>-45299</v>
      </c>
      <c r="F40" t="str">
        <f t="shared" ca="1" si="0"/>
        <v>Vencido</v>
      </c>
      <c r="G40" t="str">
        <f>IFERROR(IF(MATCH(A40,'Veículos Bloqueados'!$A$2:$A$60,0 ), "FORA DE OPERAÇÃO"), "EM OPERAÇÃO")</f>
        <v>FORA DE OPERAÇÃO</v>
      </c>
    </row>
    <row r="41" spans="1:7" x14ac:dyDescent="0.25">
      <c r="A41" s="5" t="s">
        <v>8</v>
      </c>
      <c r="B41" s="6" t="s">
        <v>52</v>
      </c>
      <c r="C41" s="5" t="s">
        <v>50</v>
      </c>
      <c r="D41" s="7">
        <v>45260</v>
      </c>
      <c r="E41">
        <f ca="1">D41-Data!A$1</f>
        <v>-39</v>
      </c>
      <c r="F41" t="str">
        <f t="shared" ca="1" si="0"/>
        <v>Vencido</v>
      </c>
      <c r="G41" t="str">
        <f>IFERROR(IF(MATCH(A41,'Veículos Bloqueados'!$A$2:$A$60,0 ), "FORA DE OPERAÇÃO"), "EM OPERAÇÃO")</f>
        <v>FORA DE OPERAÇÃO</v>
      </c>
    </row>
    <row r="42" spans="1:7" x14ac:dyDescent="0.25">
      <c r="A42" s="5" t="s">
        <v>91</v>
      </c>
      <c r="B42" s="6" t="s">
        <v>52</v>
      </c>
      <c r="C42" s="5" t="s">
        <v>55</v>
      </c>
      <c r="D42" s="7">
        <v>45465</v>
      </c>
      <c r="E42">
        <f ca="1">D42-Data!A$1</f>
        <v>166</v>
      </c>
      <c r="F42" t="str">
        <f t="shared" ca="1" si="0"/>
        <v>Conforme</v>
      </c>
      <c r="G42" t="str">
        <f>IFERROR(IF(MATCH(A42,'Veículos Bloqueados'!$A$2:$A$60,0 ), "FORA DE OPERAÇÃO"), "EM OPERAÇÃO")</f>
        <v>EM OPERAÇÃO</v>
      </c>
    </row>
    <row r="43" spans="1:7" x14ac:dyDescent="0.25">
      <c r="A43" s="5" t="s">
        <v>92</v>
      </c>
      <c r="B43" s="6" t="s">
        <v>52</v>
      </c>
      <c r="C43" s="5" t="s">
        <v>50</v>
      </c>
      <c r="D43" s="7">
        <v>45439</v>
      </c>
      <c r="E43">
        <f ca="1">D43-Data!A$1</f>
        <v>140</v>
      </c>
      <c r="F43" t="str">
        <f t="shared" ca="1" si="0"/>
        <v>Conforme</v>
      </c>
      <c r="G43" t="str">
        <f>IFERROR(IF(MATCH(A43,'Veículos Bloqueados'!$A$2:$A$60,0 ), "FORA DE OPERAÇÃO"), "EM OPERAÇÃO")</f>
        <v>EM OPERAÇÃO</v>
      </c>
    </row>
    <row r="44" spans="1:7" x14ac:dyDescent="0.25">
      <c r="A44" s="5" t="s">
        <v>93</v>
      </c>
      <c r="B44" s="6" t="s">
        <v>52</v>
      </c>
      <c r="C44" s="5" t="s">
        <v>53</v>
      </c>
      <c r="D44" s="7">
        <v>45310</v>
      </c>
      <c r="E44">
        <f ca="1">D44-Data!A$1</f>
        <v>11</v>
      </c>
      <c r="F44" t="str">
        <f t="shared" ca="1" si="0"/>
        <v>Atenção</v>
      </c>
      <c r="G44" t="str">
        <f>IFERROR(IF(MATCH(A44,'Veículos Bloqueados'!$A$2:$A$60,0 ), "FORA DE OPERAÇÃO"), "EM OPERAÇÃO")</f>
        <v>EM OPERAÇÃO</v>
      </c>
    </row>
    <row r="45" spans="1:7" x14ac:dyDescent="0.25">
      <c r="A45" s="5" t="s">
        <v>94</v>
      </c>
      <c r="B45" s="6" t="s">
        <v>52</v>
      </c>
      <c r="C45" s="5" t="s">
        <v>53</v>
      </c>
      <c r="D45" s="7">
        <v>45375</v>
      </c>
      <c r="E45">
        <f ca="1">D45-Data!A$1</f>
        <v>76</v>
      </c>
      <c r="F45" t="str">
        <f t="shared" ca="1" si="0"/>
        <v>Conforme</v>
      </c>
      <c r="G45" t="str">
        <f>IFERROR(IF(MATCH(A45,'Veículos Bloqueados'!$A$2:$A$60,0 ), "FORA DE OPERAÇÃO"), "EM OPERAÇÃO")</f>
        <v>EM OPERAÇÃO</v>
      </c>
    </row>
    <row r="46" spans="1:7" x14ac:dyDescent="0.25">
      <c r="A46" s="5" t="s">
        <v>95</v>
      </c>
      <c r="B46" s="6" t="s">
        <v>52</v>
      </c>
      <c r="C46" s="5" t="s">
        <v>55</v>
      </c>
      <c r="D46" s="7">
        <v>45339</v>
      </c>
      <c r="E46">
        <f ca="1">D46-Data!A$1</f>
        <v>40</v>
      </c>
      <c r="F46" t="str">
        <f t="shared" ca="1" si="0"/>
        <v>Conforme</v>
      </c>
      <c r="G46" t="str">
        <f>IFERROR(IF(MATCH(A46,'Veículos Bloqueados'!$A$2:$A$60,0 ), "FORA DE OPERAÇÃO"), "EM OPERAÇÃO")</f>
        <v>EM OPERAÇÃO</v>
      </c>
    </row>
    <row r="47" spans="1:7" x14ac:dyDescent="0.25">
      <c r="A47" s="5" t="s">
        <v>96</v>
      </c>
      <c r="B47" s="6" t="s">
        <v>52</v>
      </c>
      <c r="C47" s="5" t="s">
        <v>55</v>
      </c>
      <c r="D47" s="7">
        <v>45322</v>
      </c>
      <c r="E47">
        <f ca="1">D47-Data!A$1</f>
        <v>23</v>
      </c>
      <c r="F47" t="str">
        <f t="shared" ca="1" si="0"/>
        <v>Atenção</v>
      </c>
      <c r="G47" t="str">
        <f>IFERROR(IF(MATCH(A47,'Veículos Bloqueados'!$A$2:$A$60,0 ), "FORA DE OPERAÇÃO"), "EM OPERAÇÃO")</f>
        <v>EM OPERAÇÃO</v>
      </c>
    </row>
    <row r="48" spans="1:7" x14ac:dyDescent="0.25">
      <c r="A48" s="5" t="s">
        <v>97</v>
      </c>
      <c r="B48" s="6" t="s">
        <v>52</v>
      </c>
      <c r="C48" s="5" t="s">
        <v>55</v>
      </c>
      <c r="D48" s="7">
        <v>45426</v>
      </c>
      <c r="E48">
        <f ca="1">D48-Data!A$1</f>
        <v>127</v>
      </c>
      <c r="F48" t="str">
        <f t="shared" ca="1" si="0"/>
        <v>Conforme</v>
      </c>
      <c r="G48" t="str">
        <f>IFERROR(IF(MATCH(A48,'Veículos Bloqueados'!$A$2:$A$60,0 ), "FORA DE OPERAÇÃO"), "EM OPERAÇÃO")</f>
        <v>EM OPERAÇÃO</v>
      </c>
    </row>
    <row r="49" spans="1:7" x14ac:dyDescent="0.25">
      <c r="A49" s="5" t="s">
        <v>98</v>
      </c>
      <c r="B49" s="6" t="s">
        <v>52</v>
      </c>
      <c r="C49" s="5" t="s">
        <v>53</v>
      </c>
      <c r="D49" s="7">
        <v>45455</v>
      </c>
      <c r="E49">
        <f ca="1">D49-Data!A$1</f>
        <v>156</v>
      </c>
      <c r="F49" t="str">
        <f t="shared" ca="1" si="0"/>
        <v>Conforme</v>
      </c>
      <c r="G49" t="str">
        <f>IFERROR(IF(MATCH(A49,'Veículos Bloqueados'!$A$2:$A$60,0 ), "FORA DE OPERAÇÃO"), "EM OPERAÇÃO")</f>
        <v>EM OPERAÇÃO</v>
      </c>
    </row>
    <row r="50" spans="1:7" x14ac:dyDescent="0.25">
      <c r="A50" s="5" t="s">
        <v>99</v>
      </c>
      <c r="B50" s="6" t="s">
        <v>52</v>
      </c>
      <c r="C50" s="5" t="s">
        <v>55</v>
      </c>
      <c r="D50" s="7">
        <v>45372</v>
      </c>
      <c r="E50">
        <f ca="1">D50-Data!A$1</f>
        <v>73</v>
      </c>
      <c r="F50" t="str">
        <f t="shared" ca="1" si="0"/>
        <v>Conforme</v>
      </c>
      <c r="G50" t="str">
        <f>IFERROR(IF(MATCH(A50,'Veículos Bloqueados'!$A$2:$A$60,0 ), "FORA DE OPERAÇÃO"), "EM OPERAÇÃO")</f>
        <v>EM OPERAÇÃO</v>
      </c>
    </row>
    <row r="51" spans="1:7" x14ac:dyDescent="0.25">
      <c r="A51" s="5" t="s">
        <v>37</v>
      </c>
      <c r="B51" s="6" t="s">
        <v>52</v>
      </c>
      <c r="C51" s="5" t="s">
        <v>53</v>
      </c>
      <c r="D51" s="7">
        <v>45282</v>
      </c>
      <c r="E51">
        <f ca="1">D51-Data!A$1</f>
        <v>-17</v>
      </c>
      <c r="F51" t="str">
        <f t="shared" ca="1" si="0"/>
        <v>Vencido</v>
      </c>
      <c r="G51" t="str">
        <f>IFERROR(IF(MATCH(A51,'Veículos Bloqueados'!$A$2:$A$60,0 ), "FORA DE OPERAÇÃO"), "EM OPERAÇÃO")</f>
        <v>FORA DE OPERAÇÃO</v>
      </c>
    </row>
    <row r="52" spans="1:7" x14ac:dyDescent="0.25">
      <c r="A52" s="5" t="s">
        <v>106</v>
      </c>
      <c r="B52" s="6" t="s">
        <v>52</v>
      </c>
      <c r="C52" s="5" t="s">
        <v>53</v>
      </c>
      <c r="D52" s="7">
        <v>45406</v>
      </c>
      <c r="E52">
        <f ca="1">D52-Data!A$1</f>
        <v>107</v>
      </c>
      <c r="F52" t="str">
        <f t="shared" ca="1" si="0"/>
        <v>Conforme</v>
      </c>
      <c r="G52" t="str">
        <f>IFERROR(IF(MATCH(A52,'Veículos Bloqueados'!$A$2:$A$60,0 ), "FORA DE OPERAÇÃO"), "EM OPERAÇÃO")</f>
        <v>EM OPERAÇÃO</v>
      </c>
    </row>
    <row r="53" spans="1:7" x14ac:dyDescent="0.25">
      <c r="A53" s="5" t="s">
        <v>107</v>
      </c>
      <c r="B53" s="6" t="s">
        <v>52</v>
      </c>
      <c r="C53" s="5" t="s">
        <v>53</v>
      </c>
      <c r="D53" s="7">
        <v>45443</v>
      </c>
      <c r="E53">
        <f ca="1">D53-Data!A$1</f>
        <v>144</v>
      </c>
      <c r="F53" t="str">
        <f t="shared" ca="1" si="0"/>
        <v>Conforme</v>
      </c>
      <c r="G53" t="str">
        <f>IFERROR(IF(MATCH(A53,'Veículos Bloqueados'!$A$2:$A$60,0 ), "FORA DE OPERAÇÃO"), "EM OPERAÇÃO")</f>
        <v>EM OPERAÇÃO</v>
      </c>
    </row>
    <row r="54" spans="1:7" x14ac:dyDescent="0.25">
      <c r="A54" s="5" t="s">
        <v>108</v>
      </c>
      <c r="B54" s="6" t="s">
        <v>52</v>
      </c>
      <c r="C54" s="5" t="s">
        <v>53</v>
      </c>
      <c r="D54" s="7">
        <v>45323</v>
      </c>
      <c r="E54">
        <f ca="1">D54-Data!A$1</f>
        <v>24</v>
      </c>
      <c r="F54" t="str">
        <f t="shared" ca="1" si="0"/>
        <v>Atenção</v>
      </c>
      <c r="G54" t="str">
        <f>IFERROR(IF(MATCH(A54,'Veículos Bloqueados'!$A$2:$A$60,0 ), "FORA DE OPERAÇÃO"), "EM OPERAÇÃO")</f>
        <v>EM OPERAÇÃO</v>
      </c>
    </row>
    <row r="55" spans="1:7" x14ac:dyDescent="0.25">
      <c r="A55" s="5" t="s">
        <v>109</v>
      </c>
      <c r="B55" s="6" t="s">
        <v>52</v>
      </c>
      <c r="C55" s="5" t="s">
        <v>53</v>
      </c>
      <c r="D55" s="5"/>
      <c r="E55">
        <f ca="1">D55-Data!A$1</f>
        <v>-45299</v>
      </c>
      <c r="F55" t="str">
        <f t="shared" ca="1" si="0"/>
        <v>Vencido</v>
      </c>
      <c r="G55" t="str">
        <f>IFERROR(IF(MATCH(A55,'Veículos Bloqueados'!$A$2:$A$60,0 ), "FORA DE OPERAÇÃO"), "EM OPERAÇÃO")</f>
        <v>EM OPERAÇÃO</v>
      </c>
    </row>
    <row r="56" spans="1:7" x14ac:dyDescent="0.25">
      <c r="A56" s="5" t="s">
        <v>110</v>
      </c>
      <c r="B56" s="6" t="s">
        <v>52</v>
      </c>
      <c r="C56" s="5" t="s">
        <v>55</v>
      </c>
      <c r="D56" s="7">
        <v>45429</v>
      </c>
      <c r="E56">
        <f ca="1">D56-Data!A$1</f>
        <v>130</v>
      </c>
      <c r="F56" t="str">
        <f t="shared" ca="1" si="0"/>
        <v>Conforme</v>
      </c>
      <c r="G56" t="str">
        <f>IFERROR(IF(MATCH(A56,'Veículos Bloqueados'!$A$2:$A$60,0 ), "FORA DE OPERAÇÃO"), "EM OPERAÇÃO")</f>
        <v>EM OPERAÇÃO</v>
      </c>
    </row>
    <row r="57" spans="1:7" x14ac:dyDescent="0.25">
      <c r="A57" s="5" t="s">
        <v>111</v>
      </c>
      <c r="B57" s="6" t="s">
        <v>52</v>
      </c>
      <c r="C57" s="5" t="s">
        <v>53</v>
      </c>
      <c r="D57" s="7">
        <v>45378</v>
      </c>
      <c r="E57">
        <f ca="1">D57-Data!A$1</f>
        <v>79</v>
      </c>
      <c r="F57" t="str">
        <f t="shared" ca="1" si="0"/>
        <v>Conforme</v>
      </c>
      <c r="G57" t="str">
        <f>IFERROR(IF(MATCH(A57,'Veículos Bloqueados'!$A$2:$A$60,0 ), "FORA DE OPERAÇÃO"), "EM OPERAÇÃO")</f>
        <v>EM OPERAÇÃO</v>
      </c>
    </row>
    <row r="58" spans="1:7" x14ac:dyDescent="0.25">
      <c r="A58" s="5" t="s">
        <v>26</v>
      </c>
      <c r="B58" s="6" t="s">
        <v>52</v>
      </c>
      <c r="C58" s="5" t="s">
        <v>50</v>
      </c>
      <c r="D58" s="5"/>
      <c r="E58">
        <f ca="1">D58-Data!A$1</f>
        <v>-45299</v>
      </c>
      <c r="F58" t="str">
        <f t="shared" ca="1" si="0"/>
        <v>Vencido</v>
      </c>
      <c r="G58" t="str">
        <f>IFERROR(IF(MATCH(A58,'Veículos Bloqueados'!$A$2:$A$60,0 ), "FORA DE OPERAÇÃO"), "EM OPERAÇÃO")</f>
        <v>FORA DE OPERAÇÃO</v>
      </c>
    </row>
    <row r="59" spans="1:7" x14ac:dyDescent="0.25">
      <c r="A59" s="5" t="s">
        <v>114</v>
      </c>
      <c r="B59" s="6" t="s">
        <v>52</v>
      </c>
      <c r="C59" s="5" t="s">
        <v>50</v>
      </c>
      <c r="D59" s="7">
        <v>45461</v>
      </c>
      <c r="E59">
        <f ca="1">D59-Data!A$1</f>
        <v>162</v>
      </c>
      <c r="F59" t="str">
        <f t="shared" ca="1" si="0"/>
        <v>Conforme</v>
      </c>
      <c r="G59" t="str">
        <f>IFERROR(IF(MATCH(A59,'Veículos Bloqueados'!$A$2:$A$60,0 ), "FORA DE OPERAÇÃO"), "EM OPERAÇÃO")</f>
        <v>EM OPERAÇÃO</v>
      </c>
    </row>
    <row r="60" spans="1:7" x14ac:dyDescent="0.25">
      <c r="A60" s="5" t="s">
        <v>22</v>
      </c>
      <c r="B60" s="6" t="s">
        <v>52</v>
      </c>
      <c r="C60" s="5" t="s">
        <v>50</v>
      </c>
      <c r="D60" s="7">
        <v>45223</v>
      </c>
      <c r="E60">
        <f ca="1">D60-Data!A$1</f>
        <v>-76</v>
      </c>
      <c r="F60" t="str">
        <f t="shared" ca="1" si="0"/>
        <v>Vencido</v>
      </c>
      <c r="G60" t="str">
        <f>IFERROR(IF(MATCH(A60,'Veículos Bloqueados'!$A$2:$A$60,0 ), "FORA DE OPERAÇÃO"), "EM OPERAÇÃO")</f>
        <v>FORA DE OPERAÇÃO</v>
      </c>
    </row>
    <row r="61" spans="1:7" x14ac:dyDescent="0.25">
      <c r="A61" s="5" t="s">
        <v>115</v>
      </c>
      <c r="B61" s="6" t="s">
        <v>52</v>
      </c>
      <c r="C61" s="5" t="s">
        <v>50</v>
      </c>
      <c r="D61" s="7">
        <v>45364</v>
      </c>
      <c r="E61">
        <f ca="1">D61-Data!A$1</f>
        <v>65</v>
      </c>
      <c r="F61" t="str">
        <f t="shared" ca="1" si="0"/>
        <v>Conforme</v>
      </c>
      <c r="G61" t="str">
        <f>IFERROR(IF(MATCH(A61,'Veículos Bloqueados'!$A$2:$A$60,0 ), "FORA DE OPERAÇÃO"), "EM OPERAÇÃO")</f>
        <v>EM OPERAÇÃO</v>
      </c>
    </row>
    <row r="62" spans="1:7" x14ac:dyDescent="0.25">
      <c r="A62" s="5" t="s">
        <v>116</v>
      </c>
      <c r="B62" s="6" t="s">
        <v>52</v>
      </c>
      <c r="C62" s="5" t="s">
        <v>50</v>
      </c>
      <c r="D62" s="7">
        <v>45305</v>
      </c>
      <c r="E62">
        <f ca="1">D62-Data!A$1</f>
        <v>6</v>
      </c>
      <c r="F62" t="str">
        <f t="shared" ca="1" si="0"/>
        <v>Atenção</v>
      </c>
      <c r="G62" t="str">
        <f>IFERROR(IF(MATCH(A62,'Veículos Bloqueados'!$A$2:$A$60,0 ), "FORA DE OPERAÇÃO"), "EM OPERAÇÃO")</f>
        <v>EM OPERAÇÃO</v>
      </c>
    </row>
    <row r="63" spans="1:7" x14ac:dyDescent="0.25">
      <c r="A63" s="5" t="s">
        <v>117</v>
      </c>
      <c r="B63" s="6" t="s">
        <v>52</v>
      </c>
      <c r="C63" s="5" t="s">
        <v>50</v>
      </c>
      <c r="D63" s="7">
        <v>45384</v>
      </c>
      <c r="E63">
        <f ca="1">D63-Data!A$1</f>
        <v>85</v>
      </c>
      <c r="F63" t="str">
        <f t="shared" ca="1" si="0"/>
        <v>Conforme</v>
      </c>
      <c r="G63" t="str">
        <f>IFERROR(IF(MATCH(A63,'Veículos Bloqueados'!$A$2:$A$60,0 ), "FORA DE OPERAÇÃO"), "EM OPERAÇÃO")</f>
        <v>EM OPERAÇÃO</v>
      </c>
    </row>
    <row r="64" spans="1:7" x14ac:dyDescent="0.25">
      <c r="A64" s="5" t="s">
        <v>118</v>
      </c>
      <c r="B64" s="6" t="s">
        <v>52</v>
      </c>
      <c r="C64" s="5" t="s">
        <v>53</v>
      </c>
      <c r="D64" s="7">
        <v>45444</v>
      </c>
      <c r="E64">
        <f ca="1">D64-Data!A$1</f>
        <v>145</v>
      </c>
      <c r="F64" t="str">
        <f t="shared" ca="1" si="0"/>
        <v>Conforme</v>
      </c>
      <c r="G64" t="str">
        <f>IFERROR(IF(MATCH(A64,'Veículos Bloqueados'!$A$2:$A$60,0 ), "FORA DE OPERAÇÃO"), "EM OPERAÇÃO")</f>
        <v>EM OPERAÇÃO</v>
      </c>
    </row>
    <row r="65" spans="1:7" x14ac:dyDescent="0.25">
      <c r="A65" s="5" t="s">
        <v>119</v>
      </c>
      <c r="B65" s="6" t="s">
        <v>52</v>
      </c>
      <c r="C65" s="5" t="s">
        <v>53</v>
      </c>
      <c r="D65" s="7">
        <v>45435</v>
      </c>
      <c r="E65">
        <f ca="1">D65-Data!A$1</f>
        <v>136</v>
      </c>
      <c r="F65" t="str">
        <f t="shared" ca="1" si="0"/>
        <v>Conforme</v>
      </c>
      <c r="G65" t="str">
        <f>IFERROR(IF(MATCH(A65,'Veículos Bloqueados'!$A$2:$A$60,0 ), "FORA DE OPERAÇÃO"), "EM OPERAÇÃO")</f>
        <v>EM OPERAÇÃO</v>
      </c>
    </row>
    <row r="66" spans="1:7" x14ac:dyDescent="0.25">
      <c r="A66" s="5" t="s">
        <v>19</v>
      </c>
      <c r="B66" s="6" t="s">
        <v>52</v>
      </c>
      <c r="C66" s="5" t="s">
        <v>53</v>
      </c>
      <c r="D66" s="7">
        <v>45203</v>
      </c>
      <c r="E66">
        <f ca="1">D66-Data!A$1</f>
        <v>-96</v>
      </c>
      <c r="F66" t="str">
        <f t="shared" ca="1" si="0"/>
        <v>Vencido</v>
      </c>
      <c r="G66" t="str">
        <f>IFERROR(IF(MATCH(A66,'Veículos Bloqueados'!$A$2:$A$60,0 ), "FORA DE OPERAÇÃO"), "EM OPERAÇÃO")</f>
        <v>FORA DE OPERAÇÃO</v>
      </c>
    </row>
    <row r="67" spans="1:7" x14ac:dyDescent="0.25">
      <c r="A67" s="5" t="s">
        <v>120</v>
      </c>
      <c r="B67" s="6" t="s">
        <v>52</v>
      </c>
      <c r="C67" s="5" t="s">
        <v>53</v>
      </c>
      <c r="D67" s="7">
        <v>45525</v>
      </c>
      <c r="E67">
        <f ca="1">D67-Data!A$1</f>
        <v>226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Bloqueados'!$A$2:$A$60,0 ), "FORA DE OPERAÇÃO"), "EM OPERAÇÃO")</f>
        <v>EM OPERAÇÃO</v>
      </c>
    </row>
    <row r="68" spans="1:7" x14ac:dyDescent="0.25">
      <c r="A68" s="5" t="s">
        <v>121</v>
      </c>
      <c r="B68" s="6" t="s">
        <v>52</v>
      </c>
      <c r="C68" s="5" t="s">
        <v>53</v>
      </c>
      <c r="D68" s="7">
        <v>45513</v>
      </c>
      <c r="E68">
        <f ca="1">D68-Data!A$1</f>
        <v>214</v>
      </c>
      <c r="F68" t="str">
        <f t="shared" ca="1" si="1"/>
        <v>Conforme</v>
      </c>
      <c r="G68" t="str">
        <f>IFERROR(IF(MATCH(A68,'Veículos Bloqueados'!$A$2:$A$60,0 ), "FORA DE OPERAÇÃO"), "EM OPERAÇÃO")</f>
        <v>EM OPERAÇÃO</v>
      </c>
    </row>
    <row r="69" spans="1:7" x14ac:dyDescent="0.25">
      <c r="A69" s="5" t="s">
        <v>122</v>
      </c>
      <c r="B69" s="6" t="s">
        <v>52</v>
      </c>
      <c r="C69" s="5" t="s">
        <v>53</v>
      </c>
      <c r="D69" s="7">
        <v>45433</v>
      </c>
      <c r="E69">
        <f ca="1">D69-Data!A$1</f>
        <v>134</v>
      </c>
      <c r="F69" t="str">
        <f t="shared" ca="1" si="1"/>
        <v>Conforme</v>
      </c>
      <c r="G69" t="str">
        <f>IFERROR(IF(MATCH(A69,'Veículos Bloqueados'!$A$2:$A$60,0 ), "FORA DE OPERAÇÃO"), "EM OPERAÇÃO")</f>
        <v>EM OPERAÇÃO</v>
      </c>
    </row>
    <row r="70" spans="1:7" x14ac:dyDescent="0.25">
      <c r="A70" s="5" t="s">
        <v>123</v>
      </c>
      <c r="B70" s="6" t="s">
        <v>52</v>
      </c>
      <c r="C70" s="5" t="s">
        <v>53</v>
      </c>
      <c r="D70" s="7">
        <v>45498</v>
      </c>
      <c r="E70">
        <f ca="1">D70-Data!A$1</f>
        <v>199</v>
      </c>
      <c r="F70" t="str">
        <f t="shared" ca="1" si="1"/>
        <v>Conforme</v>
      </c>
      <c r="G70" t="str">
        <f>IFERROR(IF(MATCH(A70,'Veículos Bloqueados'!$A$2:$A$60,0 ), "FORA DE OPERAÇÃO"), "EM OPERAÇÃO")</f>
        <v>EM OPERAÇÃO</v>
      </c>
    </row>
    <row r="71" spans="1:7" x14ac:dyDescent="0.25">
      <c r="A71" s="5" t="s">
        <v>124</v>
      </c>
      <c r="B71" s="6" t="s">
        <v>52</v>
      </c>
      <c r="C71" s="5" t="s">
        <v>53</v>
      </c>
      <c r="D71" s="7">
        <v>45503</v>
      </c>
      <c r="E71">
        <f ca="1">D71-Data!A$1</f>
        <v>204</v>
      </c>
      <c r="F71" t="str">
        <f t="shared" ca="1" si="1"/>
        <v>Conforme</v>
      </c>
      <c r="G71" t="str">
        <f>IFERROR(IF(MATCH(A71,'Veículos Bloqueados'!$A$2:$A$60,0 ), "FORA DE OPERAÇÃO"), "EM OPERAÇÃO")</f>
        <v>EM OPERAÇÃO</v>
      </c>
    </row>
    <row r="72" spans="1:7" x14ac:dyDescent="0.25">
      <c r="A72" s="5" t="s">
        <v>125</v>
      </c>
      <c r="B72" s="6" t="s">
        <v>52</v>
      </c>
      <c r="C72" s="5" t="s">
        <v>53</v>
      </c>
      <c r="D72" s="7">
        <v>45328</v>
      </c>
      <c r="E72">
        <f ca="1">D72-Data!A$1</f>
        <v>29</v>
      </c>
      <c r="F72" t="str">
        <f t="shared" ca="1" si="1"/>
        <v>Atenção</v>
      </c>
      <c r="G72" t="str">
        <f>IFERROR(IF(MATCH(A72,'Veículos Bloqueados'!$A$2:$A$60,0 ), "FORA DE OPERAÇÃO"), "EM OPERAÇÃO")</f>
        <v>EM OPERAÇÃO</v>
      </c>
    </row>
    <row r="73" spans="1:7" x14ac:dyDescent="0.25">
      <c r="A73" s="5" t="s">
        <v>126</v>
      </c>
      <c r="B73" s="6" t="s">
        <v>52</v>
      </c>
      <c r="C73" s="5" t="s">
        <v>55</v>
      </c>
      <c r="D73" s="7">
        <v>45492</v>
      </c>
      <c r="E73">
        <f ca="1">D73-Data!A$1</f>
        <v>193</v>
      </c>
      <c r="F73" t="str">
        <f t="shared" ca="1" si="1"/>
        <v>Conforme</v>
      </c>
      <c r="G73" t="str">
        <f>IFERROR(IF(MATCH(A73,'Veículos Bloqueados'!$A$2:$A$60,0 ), "FORA DE OPERAÇÃO"), "EM OPERAÇÃO")</f>
        <v>EM OPERAÇÃO</v>
      </c>
    </row>
    <row r="74" spans="1:7" x14ac:dyDescent="0.25">
      <c r="A74" s="5" t="s">
        <v>33</v>
      </c>
      <c r="B74" s="6" t="s">
        <v>52</v>
      </c>
      <c r="C74" s="5" t="s">
        <v>50</v>
      </c>
      <c r="D74" s="7">
        <v>45245</v>
      </c>
      <c r="E74">
        <f ca="1">D74-Data!A$1</f>
        <v>-54</v>
      </c>
      <c r="F74" t="str">
        <f t="shared" ca="1" si="1"/>
        <v>Vencido</v>
      </c>
      <c r="G74" t="str">
        <f>IFERROR(IF(MATCH(A74,'Veículos Bloqueados'!$A$2:$A$60,0 ), "FORA DE OPERAÇÃO"), "EM OPERAÇÃO")</f>
        <v>FORA DE OPERAÇÃO</v>
      </c>
    </row>
    <row r="75" spans="1:7" x14ac:dyDescent="0.25">
      <c r="A75" s="5" t="s">
        <v>127</v>
      </c>
      <c r="B75" s="6" t="s">
        <v>52</v>
      </c>
      <c r="C75" s="5" t="s">
        <v>55</v>
      </c>
      <c r="D75" s="7">
        <v>45582</v>
      </c>
      <c r="E75">
        <f ca="1">D75-Data!A$1</f>
        <v>283</v>
      </c>
      <c r="F75" t="str">
        <f t="shared" ca="1" si="1"/>
        <v>Conforme</v>
      </c>
      <c r="G75" t="str">
        <f>IFERROR(IF(MATCH(A75,'Veículos Bloqueados'!$A$2:$A$60,0 ), "FORA DE OPERAÇÃO"), "EM OPERAÇÃO")</f>
        <v>EM OPERAÇÃO</v>
      </c>
    </row>
    <row r="76" spans="1:7" x14ac:dyDescent="0.25">
      <c r="A76" s="5" t="s">
        <v>128</v>
      </c>
      <c r="B76" s="6" t="s">
        <v>52</v>
      </c>
      <c r="C76" s="5" t="s">
        <v>50</v>
      </c>
      <c r="D76" s="5"/>
      <c r="E76">
        <f ca="1">D76-Data!A$1</f>
        <v>-45299</v>
      </c>
      <c r="F76" t="str">
        <f t="shared" ca="1" si="1"/>
        <v>Vencido</v>
      </c>
      <c r="G76" t="str">
        <f>IFERROR(IF(MATCH(A76,'Veículos Bloqueados'!$A$2:$A$60,0 ), "FORA DE OPERAÇÃO"), "EM OPERAÇÃO")</f>
        <v>EM OPERAÇÃO</v>
      </c>
    </row>
    <row r="77" spans="1:7" x14ac:dyDescent="0.25">
      <c r="A77" s="5" t="s">
        <v>129</v>
      </c>
      <c r="B77" s="6" t="s">
        <v>52</v>
      </c>
      <c r="C77" s="5" t="s">
        <v>50</v>
      </c>
      <c r="D77" s="7">
        <v>45622</v>
      </c>
      <c r="E77">
        <f ca="1">D77-Data!A$1</f>
        <v>323</v>
      </c>
      <c r="F77" t="str">
        <f t="shared" ca="1" si="1"/>
        <v>Conforme</v>
      </c>
      <c r="G77" t="str">
        <f>IFERROR(IF(MATCH(A77,'Veículos Bloqueados'!$A$2:$A$60,0 ), "FORA DE OPERAÇÃO"), "EM OPERAÇÃO")</f>
        <v>EM OPERAÇÃO</v>
      </c>
    </row>
    <row r="78" spans="1:7" x14ac:dyDescent="0.25">
      <c r="A78" s="5" t="s">
        <v>130</v>
      </c>
      <c r="B78" s="6" t="s">
        <v>52</v>
      </c>
      <c r="C78" s="5" t="s">
        <v>50</v>
      </c>
      <c r="D78" s="7">
        <v>45584</v>
      </c>
      <c r="E78">
        <f ca="1">D78-Data!A$1</f>
        <v>285</v>
      </c>
      <c r="F78" t="str">
        <f t="shared" ca="1" si="1"/>
        <v>Conforme</v>
      </c>
      <c r="G78" t="str">
        <f>IFERROR(IF(MATCH(A78,'Veículos Bloqueados'!$A$2:$A$60,0 ), "FORA DE OPERAÇÃO"), "EM OPERAÇÃO")</f>
        <v>EM OPERAÇÃO</v>
      </c>
    </row>
    <row r="79" spans="1:7" x14ac:dyDescent="0.25">
      <c r="A79" s="5" t="s">
        <v>131</v>
      </c>
      <c r="B79" s="6" t="s">
        <v>52</v>
      </c>
      <c r="C79" s="5" t="s">
        <v>55</v>
      </c>
      <c r="D79" s="7">
        <v>45583</v>
      </c>
      <c r="E79">
        <f ca="1">D79-Data!A$1</f>
        <v>284</v>
      </c>
      <c r="F79" t="str">
        <f t="shared" ca="1" si="1"/>
        <v>Conforme</v>
      </c>
      <c r="G79" t="str">
        <f>IFERROR(IF(MATCH(A79,'Veículos Bloqueados'!$A$2:$A$60,0 ), "FORA DE OPERAÇÃO"), "EM OPERAÇÃO")</f>
        <v>EM OPERAÇÃO</v>
      </c>
    </row>
    <row r="80" spans="1:7" x14ac:dyDescent="0.25">
      <c r="A80" s="5" t="s">
        <v>132</v>
      </c>
      <c r="B80" s="6" t="s">
        <v>52</v>
      </c>
      <c r="C80" s="5" t="s">
        <v>55</v>
      </c>
      <c r="D80" s="7">
        <v>45624</v>
      </c>
      <c r="E80">
        <f ca="1">D80-Data!A$1</f>
        <v>325</v>
      </c>
      <c r="F80" t="str">
        <f t="shared" ca="1" si="1"/>
        <v>Conforme</v>
      </c>
      <c r="G80" t="str">
        <f>IFERROR(IF(MATCH(A80,'Veículos Bloqueados'!$A$2:$A$60,0 ), "FORA DE OPERAÇÃO"), "EM OPERAÇÃO")</f>
        <v>EM OPERAÇÃO</v>
      </c>
    </row>
    <row r="81" spans="1:7" x14ac:dyDescent="0.25">
      <c r="A81" s="5" t="s">
        <v>133</v>
      </c>
      <c r="B81" s="6" t="s">
        <v>52</v>
      </c>
      <c r="C81" s="5" t="s">
        <v>55</v>
      </c>
      <c r="D81" s="7">
        <v>45477</v>
      </c>
      <c r="E81">
        <f ca="1">D81-Data!A$1</f>
        <v>178</v>
      </c>
      <c r="F81" t="str">
        <f t="shared" ca="1" si="1"/>
        <v>Conforme</v>
      </c>
      <c r="G81" t="str">
        <f>IFERROR(IF(MATCH(A81,'Veículos Bloqueados'!$A$2:$A$60,0 ), "FORA DE OPERAÇÃO"), "EM OPERAÇÃO")</f>
        <v>EM OPERAÇÃO</v>
      </c>
    </row>
    <row r="82" spans="1:7" x14ac:dyDescent="0.25">
      <c r="A82" s="5" t="s">
        <v>134</v>
      </c>
      <c r="B82" s="6" t="s">
        <v>52</v>
      </c>
      <c r="C82" s="5" t="s">
        <v>55</v>
      </c>
      <c r="D82" s="7">
        <v>45331</v>
      </c>
      <c r="E82">
        <f ca="1">D82-Data!A$1</f>
        <v>32</v>
      </c>
      <c r="F82" t="str">
        <f t="shared" ca="1" si="1"/>
        <v>Conforme</v>
      </c>
      <c r="G82" t="str">
        <f>IFERROR(IF(MATCH(A82,'Veículos Bloqueados'!$A$2:$A$60,0 ), "FORA DE OPERAÇÃO"), "EM OPERAÇÃO")</f>
        <v>EM OPERAÇÃO</v>
      </c>
    </row>
    <row r="83" spans="1:7" x14ac:dyDescent="0.25">
      <c r="A83" s="5" t="s">
        <v>135</v>
      </c>
      <c r="B83" s="6" t="s">
        <v>52</v>
      </c>
      <c r="C83" s="5" t="s">
        <v>50</v>
      </c>
      <c r="D83" s="7">
        <v>45570</v>
      </c>
      <c r="E83">
        <f ca="1">D83-Data!A$1</f>
        <v>271</v>
      </c>
      <c r="F83" t="str">
        <f t="shared" ca="1" si="1"/>
        <v>Conforme</v>
      </c>
      <c r="G83" t="str">
        <f>IFERROR(IF(MATCH(A83,'Veículos Bloqueados'!$A$2:$A$60,0 ), "FORA DE OPERAÇÃO"), "EM OPERAÇÃO")</f>
        <v>EM OPERAÇÃO</v>
      </c>
    </row>
    <row r="84" spans="1:7" x14ac:dyDescent="0.25">
      <c r="A84" s="5" t="s">
        <v>136</v>
      </c>
      <c r="B84" s="6" t="s">
        <v>52</v>
      </c>
      <c r="C84" s="5" t="s">
        <v>50</v>
      </c>
      <c r="D84" s="7">
        <v>45419</v>
      </c>
      <c r="E84">
        <f ca="1">D84-Data!A$1</f>
        <v>120</v>
      </c>
      <c r="F84" t="str">
        <f t="shared" ca="1" si="1"/>
        <v>Conforme</v>
      </c>
      <c r="G84" t="str">
        <f>IFERROR(IF(MATCH(A84,'Veículos Bloqueados'!$A$2:$A$60,0 ), "FORA DE OPERAÇÃO"), "EM OPERAÇÃO")</f>
        <v>EM OPERAÇÃO</v>
      </c>
    </row>
    <row r="85" spans="1:7" x14ac:dyDescent="0.25">
      <c r="A85" s="5" t="s">
        <v>137</v>
      </c>
      <c r="B85" s="6" t="s">
        <v>52</v>
      </c>
      <c r="C85" s="5" t="s">
        <v>55</v>
      </c>
      <c r="D85" s="7">
        <v>45385</v>
      </c>
      <c r="E85">
        <f ca="1">D85-Data!A$1</f>
        <v>86</v>
      </c>
      <c r="F85" t="str">
        <f t="shared" ca="1" si="1"/>
        <v>Conforme</v>
      </c>
      <c r="G85" t="str">
        <f>IFERROR(IF(MATCH(A85,'Veículos Bloqueados'!$A$2:$A$60,0 ), "FORA DE OPERAÇÃO"), "EM OPERAÇÃO")</f>
        <v>EM OPERAÇÃO</v>
      </c>
    </row>
    <row r="86" spans="1:7" x14ac:dyDescent="0.25">
      <c r="A86" s="5" t="s">
        <v>18</v>
      </c>
      <c r="B86" s="6" t="s">
        <v>52</v>
      </c>
      <c r="C86" s="5" t="s">
        <v>53</v>
      </c>
      <c r="D86" s="5"/>
      <c r="E86">
        <f ca="1">D86-Data!A$1</f>
        <v>-45299</v>
      </c>
      <c r="F86" t="str">
        <f t="shared" ca="1" si="1"/>
        <v>Vencido</v>
      </c>
      <c r="G86" t="str">
        <f>IFERROR(IF(MATCH(A86,'Veículos Bloqueados'!$A$2:$A$60,0 ), "FORA DE OPERAÇÃO"), "EM OPERAÇÃO")</f>
        <v>FORA DE OPERAÇÃO</v>
      </c>
    </row>
    <row r="87" spans="1:7" x14ac:dyDescent="0.25">
      <c r="A87" s="5" t="s">
        <v>138</v>
      </c>
      <c r="B87" s="6" t="s">
        <v>52</v>
      </c>
      <c r="C87" s="5" t="s">
        <v>53</v>
      </c>
      <c r="D87" s="7">
        <v>45402</v>
      </c>
      <c r="E87">
        <f ca="1">D87-Data!A$1</f>
        <v>103</v>
      </c>
      <c r="F87" t="str">
        <f t="shared" ca="1" si="1"/>
        <v>Conforme</v>
      </c>
      <c r="G87" t="str">
        <f>IFERROR(IF(MATCH(A87,'Veículos Bloqueados'!$A$2:$A$60,0 ), "FORA DE OPERAÇÃO"), "EM OPERAÇÃO")</f>
        <v>EM OPERAÇÃO</v>
      </c>
    </row>
    <row r="88" spans="1:7" x14ac:dyDescent="0.25">
      <c r="A88" s="5" t="s">
        <v>143</v>
      </c>
      <c r="B88" s="6" t="s">
        <v>52</v>
      </c>
      <c r="C88" s="5" t="s">
        <v>55</v>
      </c>
      <c r="D88" s="7">
        <v>45385</v>
      </c>
      <c r="E88">
        <f ca="1">D88-Data!A$1</f>
        <v>86</v>
      </c>
      <c r="F88" t="str">
        <f t="shared" ca="1" si="1"/>
        <v>Conforme</v>
      </c>
      <c r="G88" t="str">
        <f>IFERROR(IF(MATCH(A88,'Veículos Bloqueados'!$A$2:$A$60,0 ), "FORA DE OPERAÇÃO"), "EM OPERAÇÃO")</f>
        <v>EM OPERAÇÃO</v>
      </c>
    </row>
    <row r="89" spans="1:7" x14ac:dyDescent="0.25">
      <c r="A89" s="5" t="s">
        <v>144</v>
      </c>
      <c r="B89" s="6" t="s">
        <v>52</v>
      </c>
      <c r="C89" s="5" t="s">
        <v>55</v>
      </c>
      <c r="D89" s="7">
        <v>45449</v>
      </c>
      <c r="E89">
        <f ca="1">D89-Data!A$1</f>
        <v>150</v>
      </c>
      <c r="F89" t="str">
        <f t="shared" ca="1" si="1"/>
        <v>Conforme</v>
      </c>
      <c r="G89" t="str">
        <f>IFERROR(IF(MATCH(A89,'Veículos Bloqueados'!$A$2:$A$60,0 ), "FORA DE OPERAÇÃO"), "EM OPERAÇÃO")</f>
        <v>EM OPERAÇÃO</v>
      </c>
    </row>
    <row r="90" spans="1:7" x14ac:dyDescent="0.25">
      <c r="A90" s="5" t="s">
        <v>145</v>
      </c>
      <c r="B90" s="6" t="s">
        <v>52</v>
      </c>
      <c r="C90" s="5" t="s">
        <v>55</v>
      </c>
      <c r="D90" s="7">
        <v>45439</v>
      </c>
      <c r="E90">
        <f ca="1">D90-Data!A$1</f>
        <v>140</v>
      </c>
      <c r="F90" t="str">
        <f t="shared" ca="1" si="1"/>
        <v>Conforme</v>
      </c>
      <c r="G90" t="str">
        <f>IFERROR(IF(MATCH(A90,'Veículos Bloqueados'!$A$2:$A$60,0 ), "FORA DE OPERAÇÃO"), "EM OPERAÇÃO")</f>
        <v>EM OPERAÇÃO</v>
      </c>
    </row>
    <row r="91" spans="1:7" x14ac:dyDescent="0.25">
      <c r="A91" s="5" t="s">
        <v>146</v>
      </c>
      <c r="B91" s="6" t="s">
        <v>52</v>
      </c>
      <c r="C91" s="5" t="s">
        <v>53</v>
      </c>
      <c r="D91" s="7">
        <v>45363</v>
      </c>
      <c r="E91">
        <f ca="1">D91-Data!A$1</f>
        <v>64</v>
      </c>
      <c r="F91" t="str">
        <f t="shared" ca="1" si="1"/>
        <v>Conforme</v>
      </c>
      <c r="G91" t="str">
        <f>IFERROR(IF(MATCH(A91,'Veículos Bloqueados'!$A$2:$A$60,0 ), "FORA DE OPERAÇÃO"), "EM OPERAÇÃO")</f>
        <v>EM OPERAÇÃO</v>
      </c>
    </row>
    <row r="92" spans="1:7" x14ac:dyDescent="0.25">
      <c r="A92" s="5" t="s">
        <v>147</v>
      </c>
      <c r="B92" s="6" t="s">
        <v>52</v>
      </c>
      <c r="C92" s="5" t="s">
        <v>53</v>
      </c>
      <c r="D92" s="7">
        <v>45304</v>
      </c>
      <c r="E92">
        <f ca="1">D92-Data!A$1</f>
        <v>5</v>
      </c>
      <c r="F92" t="str">
        <f t="shared" ca="1" si="1"/>
        <v>Atenção</v>
      </c>
      <c r="G92" t="str">
        <f>IFERROR(IF(MATCH(A92,'Veículos Bloqueados'!$A$2:$A$60,0 ), "FORA DE OPERAÇÃO"), "EM OPERAÇÃO")</f>
        <v>EM OPERAÇÃO</v>
      </c>
    </row>
    <row r="93" spans="1:7" x14ac:dyDescent="0.25">
      <c r="A93" s="5" t="s">
        <v>148</v>
      </c>
      <c r="B93" s="6" t="s">
        <v>52</v>
      </c>
      <c r="C93" s="5" t="s">
        <v>53</v>
      </c>
      <c r="D93" s="7">
        <v>45454</v>
      </c>
      <c r="E93">
        <f ca="1">D93-Data!A$1</f>
        <v>155</v>
      </c>
      <c r="F93" t="str">
        <f t="shared" ca="1" si="1"/>
        <v>Conforme</v>
      </c>
      <c r="G93" t="str">
        <f>IFERROR(IF(MATCH(A93,'Veículos Bloqueados'!$A$2:$A$60,0 ), "FORA DE OPERAÇÃO"), "EM OPERAÇÃO")</f>
        <v>EM OPERAÇÃO</v>
      </c>
    </row>
    <row r="94" spans="1:7" x14ac:dyDescent="0.25">
      <c r="A94" s="5" t="s">
        <v>153</v>
      </c>
      <c r="B94" s="6" t="s">
        <v>52</v>
      </c>
      <c r="C94" s="5" t="s">
        <v>154</v>
      </c>
      <c r="D94" s="7">
        <v>45442</v>
      </c>
      <c r="E94">
        <f ca="1">D94-Data!A$1</f>
        <v>143</v>
      </c>
      <c r="F94" t="str">
        <f t="shared" ca="1" si="1"/>
        <v>Conforme</v>
      </c>
      <c r="G94" t="str">
        <f>IFERROR(IF(MATCH(A94,'Veículos Bloqueados'!$A$2:$A$60,0 ), "FORA DE OPERAÇÃO"), "EM OPERAÇÃO")</f>
        <v>EM OPERAÇÃO</v>
      </c>
    </row>
    <row r="95" spans="1:7" x14ac:dyDescent="0.25">
      <c r="A95" s="5" t="s">
        <v>156</v>
      </c>
      <c r="B95" s="6" t="s">
        <v>52</v>
      </c>
      <c r="C95" s="5" t="s">
        <v>53</v>
      </c>
      <c r="D95" s="7">
        <v>45645</v>
      </c>
      <c r="E95">
        <f ca="1">D95-Data!A$1</f>
        <v>346</v>
      </c>
      <c r="F95" t="str">
        <f t="shared" ca="1" si="1"/>
        <v>Conforme</v>
      </c>
      <c r="G95" t="str">
        <f>IFERROR(IF(MATCH(A95,'Veículos Bloqueados'!$A$2:$A$60,0 ), "FORA DE OPERAÇÃO"), "EM OPERAÇÃO")</f>
        <v>EM OPERAÇÃO</v>
      </c>
    </row>
    <row r="96" spans="1:7" x14ac:dyDescent="0.25">
      <c r="A96" s="5" t="s">
        <v>161</v>
      </c>
      <c r="B96" s="6" t="s">
        <v>52</v>
      </c>
      <c r="C96" s="5" t="s">
        <v>162</v>
      </c>
      <c r="D96" s="7">
        <v>45419</v>
      </c>
      <c r="E96">
        <f ca="1">D96-Data!A$1</f>
        <v>120</v>
      </c>
      <c r="F96" t="str">
        <f t="shared" ca="1" si="1"/>
        <v>Conforme</v>
      </c>
      <c r="G96" t="str">
        <f>IFERROR(IF(MATCH(A96,'Veículos Bloqueados'!$A$2:$A$60,0 ), "FORA DE OPERAÇÃO"), "EM OPERAÇÃO")</f>
        <v>EM OPERAÇÃO</v>
      </c>
    </row>
    <row r="97" spans="1:7" x14ac:dyDescent="0.25">
      <c r="A97" s="5" t="s">
        <v>170</v>
      </c>
      <c r="B97" s="6" t="s">
        <v>52</v>
      </c>
      <c r="C97" s="5" t="s">
        <v>53</v>
      </c>
      <c r="D97" s="7">
        <v>45361</v>
      </c>
      <c r="E97">
        <f ca="1">D97-Data!A$1</f>
        <v>62</v>
      </c>
      <c r="F97" t="str">
        <f t="shared" ca="1" si="1"/>
        <v>Conforme</v>
      </c>
      <c r="G97" t="str">
        <f>IFERROR(IF(MATCH(A97,'Veículos Bloqueados'!$A$2:$A$60,0 ), "FORA DE OPERAÇÃO"), "EM OPERAÇÃO")</f>
        <v>EM OPERAÇÃO</v>
      </c>
    </row>
    <row r="98" spans="1:7" x14ac:dyDescent="0.25">
      <c r="A98" s="5" t="s">
        <v>180</v>
      </c>
      <c r="B98" s="6" t="s">
        <v>52</v>
      </c>
      <c r="C98" s="5" t="s">
        <v>55</v>
      </c>
      <c r="D98" s="7">
        <v>45442</v>
      </c>
      <c r="E98">
        <f ca="1">D98-Data!A$1</f>
        <v>143</v>
      </c>
      <c r="F98" t="str">
        <f t="shared" ca="1" si="1"/>
        <v>Conforme</v>
      </c>
      <c r="G98" t="str">
        <f>IFERROR(IF(MATCH(A98,'Veículos Bloqueados'!$A$2:$A$60,0 ), "FORA DE OPERAÇÃO"), "EM OPERAÇÃO")</f>
        <v>EM OPERAÇÃO</v>
      </c>
    </row>
    <row r="99" spans="1:7" x14ac:dyDescent="0.25">
      <c r="A99" s="5" t="s">
        <v>183</v>
      </c>
      <c r="B99" s="6" t="s">
        <v>52</v>
      </c>
      <c r="C99" s="5" t="s">
        <v>154</v>
      </c>
      <c r="D99" s="7">
        <v>45407</v>
      </c>
      <c r="E99">
        <f ca="1">D99-Data!A$1</f>
        <v>108</v>
      </c>
      <c r="F99" t="str">
        <f t="shared" ca="1" si="1"/>
        <v>Conforme</v>
      </c>
      <c r="G99" t="str">
        <f>IFERROR(IF(MATCH(A99,'Veículos Bloqueados'!$A$2:$A$60,0 ), "FORA DE OPERAÇÃO"), "EM OPERAÇÃO")</f>
        <v>EM OPERAÇÃO</v>
      </c>
    </row>
    <row r="100" spans="1:7" x14ac:dyDescent="0.25">
      <c r="A100" s="5" t="s">
        <v>185</v>
      </c>
      <c r="B100" s="6" t="s">
        <v>186</v>
      </c>
      <c r="C100" s="5" t="s">
        <v>50</v>
      </c>
      <c r="D100" s="7">
        <v>45637</v>
      </c>
      <c r="E100">
        <f ca="1">D100-Data!A$1</f>
        <v>338</v>
      </c>
      <c r="F100" t="str">
        <f t="shared" ca="1" si="1"/>
        <v>Conforme</v>
      </c>
      <c r="G100" t="str">
        <f>IFERROR(IF(MATCH(A100,'Veículos Bloqueados'!$A$2:$A$60,0 ), "FORA DE OPERAÇÃO"), "EM OPERAÇÃO")</f>
        <v>EM OPERAÇÃO</v>
      </c>
    </row>
    <row r="101" spans="1:7" x14ac:dyDescent="0.25">
      <c r="A101" s="5" t="s">
        <v>188</v>
      </c>
      <c r="B101" s="6" t="s">
        <v>52</v>
      </c>
      <c r="C101" s="5" t="s">
        <v>53</v>
      </c>
      <c r="D101" s="7">
        <v>45521</v>
      </c>
      <c r="E101">
        <f ca="1">D101-Data!A$1</f>
        <v>222</v>
      </c>
      <c r="F101" t="str">
        <f t="shared" ca="1" si="1"/>
        <v>Conforme</v>
      </c>
      <c r="G101" t="str">
        <f>IFERROR(IF(MATCH(A101,'Veículos Bloqueados'!$A$2:$A$60,0 ), "FORA DE OPERAÇÃO"), "EM OPERAÇÃO")</f>
        <v>EM OPERAÇÃO</v>
      </c>
    </row>
    <row r="102" spans="1:7" x14ac:dyDescent="0.25">
      <c r="A102" s="5" t="s">
        <v>189</v>
      </c>
      <c r="B102" s="6" t="s">
        <v>52</v>
      </c>
      <c r="C102" s="5" t="s">
        <v>53</v>
      </c>
      <c r="D102" s="7">
        <v>45472</v>
      </c>
      <c r="E102">
        <f ca="1">D102-Data!A$1</f>
        <v>173</v>
      </c>
      <c r="F102" t="str">
        <f t="shared" ca="1" si="1"/>
        <v>Conforme</v>
      </c>
      <c r="G102" t="str">
        <f>IFERROR(IF(MATCH(A102,'Veículos Bloqueados'!$A$2:$A$60,0 ), "FORA DE OPERAÇÃO"), "EM OPERAÇÃO")</f>
        <v>EM OPERAÇÃO</v>
      </c>
    </row>
    <row r="103" spans="1:7" x14ac:dyDescent="0.25">
      <c r="A103" s="5" t="s">
        <v>191</v>
      </c>
      <c r="B103" s="6" t="s">
        <v>52</v>
      </c>
      <c r="C103" s="5" t="s">
        <v>50</v>
      </c>
      <c r="D103" s="7">
        <v>45631</v>
      </c>
      <c r="E103">
        <f ca="1">D103-Data!A$1</f>
        <v>332</v>
      </c>
      <c r="F103" t="str">
        <f t="shared" ca="1" si="1"/>
        <v>Conforme</v>
      </c>
      <c r="G103" t="str">
        <f>IFERROR(IF(MATCH(A103,'Veículos Bloqueados'!$A$2:$A$60,0 ), "FORA DE OPERAÇÃO"), "EM OPERAÇÃO")</f>
        <v>EM OPERAÇÃO</v>
      </c>
    </row>
    <row r="104" spans="1:7" x14ac:dyDescent="0.25">
      <c r="A104" s="5" t="s">
        <v>194</v>
      </c>
      <c r="B104" s="6" t="s">
        <v>52</v>
      </c>
      <c r="C104" s="5" t="s">
        <v>53</v>
      </c>
      <c r="D104" s="7">
        <v>45471</v>
      </c>
      <c r="E104">
        <f ca="1">D104-Data!A$1</f>
        <v>172</v>
      </c>
      <c r="F104" t="str">
        <f t="shared" ca="1" si="1"/>
        <v>Conforme</v>
      </c>
      <c r="G104" t="str">
        <f>IFERROR(IF(MATCH(A104,'Veículos Bloqueados'!$A$2:$A$60,0 ), "FORA DE OPERAÇÃO"), "EM OPERAÇÃO")</f>
        <v>EM OPERAÇÃO</v>
      </c>
    </row>
    <row r="105" spans="1:7" x14ac:dyDescent="0.25">
      <c r="A105" s="5" t="s">
        <v>195</v>
      </c>
      <c r="B105" s="6" t="s">
        <v>182</v>
      </c>
      <c r="C105" s="5" t="s">
        <v>53</v>
      </c>
      <c r="D105" s="7">
        <v>45504</v>
      </c>
      <c r="E105">
        <f ca="1">D105-Data!A$1</f>
        <v>205</v>
      </c>
      <c r="F105" t="str">
        <f t="shared" ca="1" si="1"/>
        <v>Conforme</v>
      </c>
      <c r="G105" t="str">
        <f>IFERROR(IF(MATCH(A105,'Veículos Bloqueados'!$A$2:$A$60,0 ), "FORA DE OPERAÇÃO"), "EM OPERAÇÃO")</f>
        <v>EM OPERAÇÃO</v>
      </c>
    </row>
    <row r="106" spans="1:7" x14ac:dyDescent="0.25">
      <c r="A106" s="5" t="s">
        <v>200</v>
      </c>
      <c r="B106" s="6" t="s">
        <v>52</v>
      </c>
      <c r="C106" s="5" t="s">
        <v>53</v>
      </c>
      <c r="D106" s="7">
        <v>45640</v>
      </c>
      <c r="E106">
        <f ca="1">D106-Data!A$1</f>
        <v>341</v>
      </c>
      <c r="F106" t="str">
        <f t="shared" ca="1" si="1"/>
        <v>Conforme</v>
      </c>
      <c r="G106" t="str">
        <f>IFERROR(IF(MATCH(A106,'Veículos Bloqueados'!$A$2:$A$60,0 ), "FORA DE OPERAÇÃO"), "EM OPERAÇÃO")</f>
        <v>EM OPERAÇÃO</v>
      </c>
    </row>
    <row r="107" spans="1:7" x14ac:dyDescent="0.25">
      <c r="A107" s="5" t="s">
        <v>14</v>
      </c>
      <c r="B107" s="6" t="s">
        <v>52</v>
      </c>
      <c r="C107" s="5" t="s">
        <v>55</v>
      </c>
      <c r="D107" s="5"/>
      <c r="E107">
        <f ca="1">D107-Data!A$1</f>
        <v>-45299</v>
      </c>
      <c r="F107" t="str">
        <f t="shared" ca="1" si="1"/>
        <v>Vencido</v>
      </c>
      <c r="G107" t="str">
        <f>IFERROR(IF(MATCH(A107,'Veículos Bloqueados'!$A$2:$A$60,0 ), "FORA DE OPERAÇÃO"), "EM OPERAÇÃO")</f>
        <v>FORA DE OPERAÇÃO</v>
      </c>
    </row>
    <row r="108" spans="1:7" x14ac:dyDescent="0.25">
      <c r="A108" s="5" t="s">
        <v>15</v>
      </c>
      <c r="B108" s="6" t="s">
        <v>52</v>
      </c>
      <c r="C108" s="5" t="s">
        <v>55</v>
      </c>
      <c r="D108" s="5"/>
      <c r="E108">
        <f ca="1">D108-Data!A$1</f>
        <v>-45299</v>
      </c>
      <c r="F108" t="str">
        <f t="shared" ca="1" si="1"/>
        <v>Vencido</v>
      </c>
      <c r="G108" t="str">
        <f>IFERROR(IF(MATCH(A108,'Veículos Bloqueados'!$A$2:$A$60,0 ), "FORA DE OPERAÇÃO"), "EM OPERAÇÃO")</f>
        <v>FORA DE OPERAÇÃO</v>
      </c>
    </row>
    <row r="109" spans="1:7" x14ac:dyDescent="0.25">
      <c r="A109" s="5" t="s">
        <v>41</v>
      </c>
      <c r="B109" s="6" t="s">
        <v>52</v>
      </c>
      <c r="C109" s="5" t="s">
        <v>53</v>
      </c>
      <c r="D109" s="7">
        <v>45637</v>
      </c>
      <c r="E109">
        <f ca="1">D109-Data!A$1</f>
        <v>338</v>
      </c>
      <c r="F109" t="str">
        <f t="shared" ca="1" si="1"/>
        <v>Conforme</v>
      </c>
      <c r="G109" t="str">
        <f>IFERROR(IF(MATCH(A109,'Veículos Bloqueados'!$A$2:$A$60,0 ), "FORA DE OPERAÇÃO"), "EM OPERAÇÃO")</f>
        <v>FORA DE OPERAÇÃO</v>
      </c>
    </row>
    <row r="110" spans="1:7" x14ac:dyDescent="0.25">
      <c r="A110" s="5" t="s">
        <v>203</v>
      </c>
      <c r="B110" s="6" t="s">
        <v>52</v>
      </c>
      <c r="C110" s="5" t="s">
        <v>55</v>
      </c>
      <c r="D110" s="7">
        <v>45436</v>
      </c>
      <c r="E110">
        <f ca="1">D110-Data!A$1</f>
        <v>137</v>
      </c>
      <c r="F110" t="str">
        <f t="shared" ca="1" si="1"/>
        <v>Conforme</v>
      </c>
      <c r="G110" t="str">
        <f>IFERROR(IF(MATCH(A110,'Veículos Bloqueados'!$A$2:$A$60,0 ), "FORA DE OPERAÇÃO"), "EM OPERAÇÃO")</f>
        <v>EM OPERAÇÃO</v>
      </c>
    </row>
    <row r="111" spans="1:7" x14ac:dyDescent="0.25">
      <c r="A111" s="5" t="s">
        <v>206</v>
      </c>
      <c r="B111" s="6" t="s">
        <v>52</v>
      </c>
      <c r="C111" s="5" t="s">
        <v>53</v>
      </c>
      <c r="D111" s="7">
        <v>45582</v>
      </c>
      <c r="E111">
        <f ca="1">D111-Data!A$1</f>
        <v>283</v>
      </c>
      <c r="F111" t="str">
        <f t="shared" ca="1" si="1"/>
        <v>Conforme</v>
      </c>
      <c r="G111" t="str">
        <f>IFERROR(IF(MATCH(A111,'Veículos Bloqueados'!$A$2:$A$60,0 ), "FORA DE OPERAÇÃO"), "EM OPERAÇÃO")</f>
        <v>EM OPERAÇÃO</v>
      </c>
    </row>
    <row r="112" spans="1:7" x14ac:dyDescent="0.25">
      <c r="A112" s="5" t="s">
        <v>207</v>
      </c>
      <c r="B112" s="6" t="s">
        <v>52</v>
      </c>
      <c r="C112" s="5" t="s">
        <v>53</v>
      </c>
      <c r="D112" s="7">
        <v>45448</v>
      </c>
      <c r="E112">
        <f ca="1">D112-Data!A$1</f>
        <v>149</v>
      </c>
      <c r="F112" t="str">
        <f t="shared" ca="1" si="1"/>
        <v>Conforme</v>
      </c>
      <c r="G112" t="str">
        <f>IFERROR(IF(MATCH(A112,'Veículos Bloqueados'!$A$2:$A$60,0 ), "FORA DE OPERAÇÃO"), "EM OPERAÇÃO")</f>
        <v>EM OPERAÇÃO</v>
      </c>
    </row>
    <row r="113" spans="1:7" x14ac:dyDescent="0.25">
      <c r="A113" s="5" t="s">
        <v>208</v>
      </c>
      <c r="B113" s="6" t="s">
        <v>52</v>
      </c>
      <c r="C113" s="5" t="s">
        <v>53</v>
      </c>
      <c r="D113" s="7">
        <v>45493</v>
      </c>
      <c r="E113">
        <f ca="1">D113-Data!A$1</f>
        <v>194</v>
      </c>
      <c r="F113" t="str">
        <f t="shared" ca="1" si="1"/>
        <v>Conforme</v>
      </c>
      <c r="G113" t="str">
        <f>IFERROR(IF(MATCH(A113,'Veículos Bloqueados'!$A$2:$A$60,0 ), "FORA DE OPERAÇÃO"), "EM OPERAÇÃO")</f>
        <v>EM OPERAÇÃO</v>
      </c>
    </row>
    <row r="114" spans="1:7" x14ac:dyDescent="0.25">
      <c r="A114" s="5" t="s">
        <v>209</v>
      </c>
      <c r="B114" s="6" t="s">
        <v>52</v>
      </c>
      <c r="C114" s="5" t="s">
        <v>55</v>
      </c>
      <c r="D114" s="7">
        <v>45511</v>
      </c>
      <c r="E114">
        <f ca="1">D114-Data!A$1</f>
        <v>212</v>
      </c>
      <c r="F114" t="str">
        <f t="shared" ca="1" si="1"/>
        <v>Conforme</v>
      </c>
      <c r="G114" t="str">
        <f>IFERROR(IF(MATCH(A114,'Veículos Bloqueados'!$A$2:$A$60,0 ), "FORA DE OPERAÇÃO"), "EM OPERAÇÃO")</f>
        <v>EM OPERAÇÃO</v>
      </c>
    </row>
    <row r="115" spans="1:7" x14ac:dyDescent="0.25">
      <c r="A115" s="5" t="s">
        <v>210</v>
      </c>
      <c r="B115" s="6" t="s">
        <v>52</v>
      </c>
      <c r="C115" s="5" t="s">
        <v>55</v>
      </c>
      <c r="D115" s="7">
        <v>45511</v>
      </c>
      <c r="E115">
        <f ca="1">D115-Data!A$1</f>
        <v>212</v>
      </c>
      <c r="F115" t="str">
        <f t="shared" ca="1" si="1"/>
        <v>Conforme</v>
      </c>
      <c r="G115" t="str">
        <f>IFERROR(IF(MATCH(A115,'Veículos Bloqueados'!$A$2:$A$60,0 ), "FORA DE OPERAÇÃO"), "EM OPERAÇÃO")</f>
        <v>EM OPERAÇÃO</v>
      </c>
    </row>
    <row r="116" spans="1:7" x14ac:dyDescent="0.25">
      <c r="A116" s="5" t="s">
        <v>20</v>
      </c>
      <c r="B116" s="6" t="s">
        <v>52</v>
      </c>
      <c r="C116" s="5" t="s">
        <v>50</v>
      </c>
      <c r="D116" s="7">
        <v>45498</v>
      </c>
      <c r="E116">
        <f ca="1">D116-Data!A$1</f>
        <v>199</v>
      </c>
      <c r="F116" t="str">
        <f t="shared" ca="1" si="1"/>
        <v>Conforme</v>
      </c>
      <c r="G116" t="str">
        <f>IFERROR(IF(MATCH(A116,'Veículos Bloqueados'!$A$2:$A$60,0 ), "FORA DE OPERAÇÃO"), "EM OPERAÇÃO")</f>
        <v>FORA DE OPERAÇÃO</v>
      </c>
    </row>
    <row r="117" spans="1:7" x14ac:dyDescent="0.25">
      <c r="A117" s="5" t="s">
        <v>211</v>
      </c>
      <c r="B117" s="6" t="s">
        <v>52</v>
      </c>
      <c r="C117" s="5" t="s">
        <v>53</v>
      </c>
      <c r="D117" s="7">
        <v>45611</v>
      </c>
      <c r="E117">
        <f ca="1">D117-Data!A$1</f>
        <v>312</v>
      </c>
      <c r="F117" t="str">
        <f t="shared" ca="1" si="1"/>
        <v>Conforme</v>
      </c>
      <c r="G117" t="str">
        <f>IFERROR(IF(MATCH(A117,'Veículos Bloqueados'!$A$2:$A$60,0 ), "FORA DE OPERAÇÃO"), "EM OPERAÇÃO")</f>
        <v>EM OPERAÇÃO</v>
      </c>
    </row>
    <row r="118" spans="1:7" x14ac:dyDescent="0.25">
      <c r="A118" s="5" t="s">
        <v>212</v>
      </c>
      <c r="B118" s="6" t="s">
        <v>52</v>
      </c>
      <c r="C118" s="5" t="s">
        <v>154</v>
      </c>
      <c r="D118" s="7">
        <v>45419</v>
      </c>
      <c r="E118">
        <f ca="1">D118-Data!A$1</f>
        <v>120</v>
      </c>
      <c r="F118" t="str">
        <f t="shared" ca="1" si="1"/>
        <v>Conforme</v>
      </c>
      <c r="G118" t="str">
        <f>IFERROR(IF(MATCH(A118,'Veículos Bloqueados'!$A$2:$A$60,0 ), "FORA DE OPERAÇÃO"), "EM OPERAÇÃO")</f>
        <v>EM OPERAÇÃO</v>
      </c>
    </row>
    <row r="119" spans="1:7" x14ac:dyDescent="0.25">
      <c r="A119" s="5" t="s">
        <v>213</v>
      </c>
      <c r="B119" s="6" t="s">
        <v>52</v>
      </c>
      <c r="C119" s="5" t="s">
        <v>53</v>
      </c>
      <c r="D119" s="7">
        <v>45659</v>
      </c>
      <c r="E119">
        <f ca="1">D119-Data!A$1</f>
        <v>360</v>
      </c>
      <c r="F119" t="str">
        <f t="shared" ca="1" si="1"/>
        <v>Conforme</v>
      </c>
      <c r="G119" t="str">
        <f>IFERROR(IF(MATCH(A119,'Veículos Bloqueados'!$A$2:$A$60,0 ), "FORA DE OPERAÇÃO"), "EM OPERAÇÃO")</f>
        <v>EM OPERAÇÃO</v>
      </c>
    </row>
    <row r="120" spans="1:7" x14ac:dyDescent="0.25">
      <c r="A120" s="5" t="s">
        <v>214</v>
      </c>
      <c r="B120" s="6" t="s">
        <v>52</v>
      </c>
      <c r="C120" s="5" t="s">
        <v>55</v>
      </c>
      <c r="D120" s="7">
        <v>45545</v>
      </c>
      <c r="E120">
        <f ca="1">D120-Data!A$1</f>
        <v>246</v>
      </c>
      <c r="F120" t="str">
        <f t="shared" ca="1" si="1"/>
        <v>Conforme</v>
      </c>
      <c r="G120" t="str">
        <f>IFERROR(IF(MATCH(A120,'Veículos Bloqueados'!$A$2:$A$60,0 ), "FORA DE OPERAÇÃO"), "EM OPERAÇÃO")</f>
        <v>EM OPERAÇÃO</v>
      </c>
    </row>
    <row r="121" spans="1:7" x14ac:dyDescent="0.25">
      <c r="A121" s="5" t="s">
        <v>215</v>
      </c>
      <c r="B121" s="6" t="s">
        <v>52</v>
      </c>
      <c r="C121" s="5" t="s">
        <v>53</v>
      </c>
      <c r="D121" s="7">
        <v>45433</v>
      </c>
      <c r="E121">
        <f ca="1">D121-Data!A$1</f>
        <v>134</v>
      </c>
      <c r="F121" t="str">
        <f t="shared" ca="1" si="1"/>
        <v>Conforme</v>
      </c>
      <c r="G121" t="str">
        <f>IFERROR(IF(MATCH(A121,'Veículos Bloqueados'!$A$2:$A$60,0 ), "FORA DE OPERAÇÃO"), "EM OPERAÇÃO")</f>
        <v>EM OPERAÇÃO</v>
      </c>
    </row>
    <row r="122" spans="1:7" x14ac:dyDescent="0.25">
      <c r="A122" s="5" t="s">
        <v>13</v>
      </c>
      <c r="B122" s="6" t="s">
        <v>52</v>
      </c>
      <c r="C122" s="5" t="s">
        <v>55</v>
      </c>
      <c r="D122" s="5"/>
      <c r="E122">
        <f ca="1">D122-Data!A$1</f>
        <v>-45299</v>
      </c>
      <c r="F122" t="str">
        <f t="shared" ca="1" si="1"/>
        <v>Vencido</v>
      </c>
      <c r="G122" t="str">
        <f>IFERROR(IF(MATCH(A122,'Veículos Bloqueados'!$A$2:$A$60,0 ), "FORA DE OPERAÇÃO"), "EM OPERAÇÃO")</f>
        <v>FORA DE OPERAÇÃO</v>
      </c>
    </row>
    <row r="123" spans="1:7" x14ac:dyDescent="0.25">
      <c r="A123" s="5" t="s">
        <v>216</v>
      </c>
      <c r="B123" s="6" t="s">
        <v>52</v>
      </c>
      <c r="C123" s="5" t="s">
        <v>53</v>
      </c>
      <c r="D123" s="7">
        <v>45455</v>
      </c>
      <c r="E123">
        <f ca="1">D123-Data!A$1</f>
        <v>156</v>
      </c>
      <c r="F123" t="str">
        <f t="shared" ca="1" si="1"/>
        <v>Conforme</v>
      </c>
      <c r="G123" t="str">
        <f>IFERROR(IF(MATCH(A123,'Veículos Bloqueados'!$A$2:$A$60,0 ), "FORA DE OPERAÇÃO"), "EM OPERAÇÃO")</f>
        <v>EM OPERAÇÃO</v>
      </c>
    </row>
    <row r="124" spans="1:7" x14ac:dyDescent="0.25">
      <c r="A124" s="5" t="s">
        <v>220</v>
      </c>
      <c r="B124" s="6" t="s">
        <v>52</v>
      </c>
      <c r="C124" s="5" t="s">
        <v>55</v>
      </c>
      <c r="D124" s="7">
        <v>45545</v>
      </c>
      <c r="E124">
        <f ca="1">D124-Data!A$1</f>
        <v>246</v>
      </c>
      <c r="F124" t="str">
        <f t="shared" ca="1" si="1"/>
        <v>Conforme</v>
      </c>
      <c r="G124" t="str">
        <f>IFERROR(IF(MATCH(A124,'Veículos Bloqueados'!$A$2:$A$60,0 ), "FORA DE OPERAÇÃO"), "EM OPERAÇÃO")</f>
        <v>EM OPERAÇÃO</v>
      </c>
    </row>
    <row r="125" spans="1:7" x14ac:dyDescent="0.25">
      <c r="A125" s="5" t="s">
        <v>221</v>
      </c>
      <c r="B125" s="6" t="s">
        <v>52</v>
      </c>
      <c r="C125" s="5" t="s">
        <v>55</v>
      </c>
      <c r="D125" s="7">
        <v>45546</v>
      </c>
      <c r="E125">
        <f ca="1">D125-Data!A$1</f>
        <v>247</v>
      </c>
      <c r="F125" t="str">
        <f t="shared" ca="1" si="1"/>
        <v>Conforme</v>
      </c>
      <c r="G125" t="str">
        <f>IFERROR(IF(MATCH(A125,'Veículos Bloqueados'!$A$2:$A$60,0 ), "FORA DE OPERAÇÃO"), "EM OPERAÇÃO")</f>
        <v>EM OPERAÇÃO</v>
      </c>
    </row>
    <row r="126" spans="1:7" x14ac:dyDescent="0.25">
      <c r="A126" s="5" t="s">
        <v>223</v>
      </c>
      <c r="B126" s="6" t="s">
        <v>52</v>
      </c>
      <c r="C126" s="5" t="s">
        <v>55</v>
      </c>
      <c r="D126" s="7">
        <v>45337</v>
      </c>
      <c r="E126">
        <f ca="1">D126-Data!A$1</f>
        <v>38</v>
      </c>
      <c r="F126" t="str">
        <f t="shared" ca="1" si="1"/>
        <v>Conforme</v>
      </c>
      <c r="G126" t="str">
        <f>IFERROR(IF(MATCH(A126,'Veículos Bloqueados'!$A$2:$A$60,0 ), "FORA DE OPERAÇÃO"), "EM OPERAÇÃO")</f>
        <v>EM OPERAÇÃO</v>
      </c>
    </row>
    <row r="127" spans="1:7" x14ac:dyDescent="0.25">
      <c r="A127" s="5" t="s">
        <v>224</v>
      </c>
      <c r="B127" s="6" t="s">
        <v>52</v>
      </c>
      <c r="C127" s="5" t="s">
        <v>53</v>
      </c>
      <c r="D127" s="7">
        <v>45447</v>
      </c>
      <c r="E127">
        <f ca="1">D127-Data!A$1</f>
        <v>148</v>
      </c>
      <c r="F127" t="str">
        <f t="shared" ca="1" si="1"/>
        <v>Conforme</v>
      </c>
      <c r="G127" t="str">
        <f>IFERROR(IF(MATCH(A127,'Veículos Bloqueados'!$A$2:$A$60,0 ), "FORA DE OPERAÇÃO"), "EM OPERAÇÃO")</f>
        <v>EM OPERAÇÃO</v>
      </c>
    </row>
    <row r="128" spans="1:7" x14ac:dyDescent="0.25">
      <c r="A128" s="5" t="s">
        <v>227</v>
      </c>
      <c r="B128" s="6" t="s">
        <v>228</v>
      </c>
      <c r="C128" s="5" t="s">
        <v>53</v>
      </c>
      <c r="D128" s="7">
        <v>47483</v>
      </c>
      <c r="E128">
        <f ca="1">D128-Data!A$1</f>
        <v>2184</v>
      </c>
      <c r="F128" t="str">
        <f t="shared" ca="1" si="1"/>
        <v>Conforme</v>
      </c>
      <c r="G128" t="str">
        <f>IFERROR(IF(MATCH(A128,'Veículos Bloqueados'!$A$2:$A$60,0 ), "FORA DE OPERAÇÃO"), "EM OPERAÇÃO")</f>
        <v>EM OPERAÇÃO</v>
      </c>
    </row>
    <row r="129" spans="1:7" x14ac:dyDescent="0.25">
      <c r="A129" s="5" t="s">
        <v>229</v>
      </c>
      <c r="B129" s="6" t="s">
        <v>52</v>
      </c>
      <c r="C129" s="5" t="s">
        <v>53</v>
      </c>
      <c r="D129" s="7">
        <v>45581</v>
      </c>
      <c r="E129">
        <f ca="1">D129-Data!A$1</f>
        <v>282</v>
      </c>
      <c r="F129" t="str">
        <f t="shared" ca="1" si="1"/>
        <v>Conforme</v>
      </c>
      <c r="G129" t="str">
        <f>IFERROR(IF(MATCH(A129,'Veículos Bloqueados'!$A$2:$A$60,0 ), "FORA DE OPERAÇÃO"), "EM OPERAÇÃO")</f>
        <v>EM OPERAÇÃO</v>
      </c>
    </row>
    <row r="130" spans="1:7" x14ac:dyDescent="0.25">
      <c r="A130" s="5" t="s">
        <v>230</v>
      </c>
      <c r="B130" s="6" t="s">
        <v>52</v>
      </c>
      <c r="C130" s="5" t="s">
        <v>53</v>
      </c>
      <c r="D130" s="7">
        <v>45574</v>
      </c>
      <c r="E130">
        <f ca="1">D130-Data!A$1</f>
        <v>275</v>
      </c>
      <c r="F130" t="str">
        <f t="shared" ca="1" si="1"/>
        <v>Conforme</v>
      </c>
      <c r="G130" t="str">
        <f>IFERROR(IF(MATCH(A130,'Veículos Bloqueados'!$A$2:$A$60,0 ), "FORA DE OPERAÇÃO"), "EM OPERAÇÃO")</f>
        <v>EM OPERAÇÃO</v>
      </c>
    </row>
    <row r="131" spans="1:7" x14ac:dyDescent="0.25">
      <c r="A131" s="5" t="s">
        <v>12</v>
      </c>
      <c r="B131" s="6" t="s">
        <v>52</v>
      </c>
      <c r="C131" s="5" t="s">
        <v>55</v>
      </c>
      <c r="D131" s="5"/>
      <c r="E131">
        <f ca="1">D131-Data!A$1</f>
        <v>-45299</v>
      </c>
      <c r="F131" t="str">
        <f t="shared" ref="F131:F171" ca="1" si="2">IF(E131&gt;30,"Conforme",IF(E131&lt;=-1,"Vencido","Atenção"))</f>
        <v>Vencido</v>
      </c>
      <c r="G131" t="str">
        <f>IFERROR(IF(MATCH(A131,'Veículos Bloqueados'!$A$2:$A$60,0 ), "FORA DE OPERAÇÃO"), "EM OPERAÇÃO")</f>
        <v>FORA DE OPERAÇÃO</v>
      </c>
    </row>
    <row r="132" spans="1:7" x14ac:dyDescent="0.25">
      <c r="A132" s="5" t="s">
        <v>232</v>
      </c>
      <c r="B132" s="6" t="s">
        <v>52</v>
      </c>
      <c r="C132" s="5" t="s">
        <v>55</v>
      </c>
      <c r="D132" s="7">
        <v>45393</v>
      </c>
      <c r="E132">
        <f ca="1">D132-Data!A$1</f>
        <v>94</v>
      </c>
      <c r="F132" t="str">
        <f t="shared" ca="1" si="2"/>
        <v>Conforme</v>
      </c>
      <c r="G132" t="str">
        <f>IFERROR(IF(MATCH(A132,'Veículos Bloqueados'!$A$2:$A$60,0 ), "FORA DE OPERAÇÃO"), "EM OPERAÇÃO")</f>
        <v>EM OPERAÇÃO</v>
      </c>
    </row>
    <row r="133" spans="1:7" x14ac:dyDescent="0.25">
      <c r="A133" s="5" t="s">
        <v>233</v>
      </c>
      <c r="B133" s="6" t="s">
        <v>182</v>
      </c>
      <c r="C133" s="5" t="s">
        <v>53</v>
      </c>
      <c r="D133" s="7">
        <v>45454</v>
      </c>
      <c r="E133">
        <f ca="1">D133-Data!A$1</f>
        <v>155</v>
      </c>
      <c r="F133" t="str">
        <f t="shared" ca="1" si="2"/>
        <v>Conforme</v>
      </c>
      <c r="G133" t="str">
        <f>IFERROR(IF(MATCH(A133,'Veículos Bloqueados'!$A$2:$A$60,0 ), "FORA DE OPERAÇÃO"), "EM OPERAÇÃO")</f>
        <v>EM OPERAÇÃO</v>
      </c>
    </row>
    <row r="134" spans="1:7" x14ac:dyDescent="0.25">
      <c r="A134" s="5" t="s">
        <v>235</v>
      </c>
      <c r="B134" s="6" t="s">
        <v>52</v>
      </c>
      <c r="C134" s="5" t="s">
        <v>55</v>
      </c>
      <c r="D134" s="7">
        <v>45631</v>
      </c>
      <c r="E134">
        <f ca="1">D134-Data!A$1</f>
        <v>332</v>
      </c>
      <c r="F134" t="str">
        <f t="shared" ca="1" si="2"/>
        <v>Conforme</v>
      </c>
      <c r="G134" t="str">
        <f>IFERROR(IF(MATCH(A134,'Veículos Bloqueados'!$A$2:$A$60,0 ), "FORA DE OPERAÇÃO"), "EM OPERAÇÃO")</f>
        <v>EM OPERAÇÃO</v>
      </c>
    </row>
    <row r="135" spans="1:7" x14ac:dyDescent="0.25">
      <c r="A135" s="5" t="s">
        <v>237</v>
      </c>
      <c r="B135" s="6" t="s">
        <v>52</v>
      </c>
      <c r="C135" s="5" t="s">
        <v>55</v>
      </c>
      <c r="D135" s="7">
        <v>45393</v>
      </c>
      <c r="E135">
        <f ca="1">D135-Data!A$1</f>
        <v>94</v>
      </c>
      <c r="F135" t="str">
        <f t="shared" ca="1" si="2"/>
        <v>Conforme</v>
      </c>
      <c r="G135" t="str">
        <f>IFERROR(IF(MATCH(A135,'Veículos Bloqueados'!$A$2:$A$60,0 ), "FORA DE OPERAÇÃO"), "EM OPERAÇÃO")</f>
        <v>EM OPERAÇÃO</v>
      </c>
    </row>
    <row r="136" spans="1:7" x14ac:dyDescent="0.25">
      <c r="A136" s="5" t="s">
        <v>239</v>
      </c>
      <c r="B136" s="6" t="s">
        <v>52</v>
      </c>
      <c r="C136" s="5" t="s">
        <v>55</v>
      </c>
      <c r="D136" s="7">
        <v>45631</v>
      </c>
      <c r="E136">
        <f ca="1">D136-Data!A$1</f>
        <v>332</v>
      </c>
      <c r="F136" t="str">
        <f t="shared" ca="1" si="2"/>
        <v>Conforme</v>
      </c>
      <c r="G136" t="str">
        <f>IFERROR(IF(MATCH(A136,'Veículos Bloqueados'!$A$2:$A$60,0 ), "FORA DE OPERAÇÃO"), "EM OPERAÇÃO")</f>
        <v>EM OPERAÇÃO</v>
      </c>
    </row>
    <row r="137" spans="1:7" x14ac:dyDescent="0.25">
      <c r="A137" s="5" t="s">
        <v>240</v>
      </c>
      <c r="B137" s="6" t="s">
        <v>52</v>
      </c>
      <c r="C137" s="5" t="s">
        <v>154</v>
      </c>
      <c r="D137" s="7">
        <v>45426</v>
      </c>
      <c r="E137">
        <f ca="1">D137-Data!A$1</f>
        <v>127</v>
      </c>
      <c r="F137" t="str">
        <f t="shared" ca="1" si="2"/>
        <v>Conforme</v>
      </c>
      <c r="G137" t="str">
        <f>IFERROR(IF(MATCH(A137,'Veículos Bloqueados'!$A$2:$A$60,0 ), "FORA DE OPERAÇÃO"), "EM OPERAÇÃO")</f>
        <v>EM OPERAÇÃO</v>
      </c>
    </row>
    <row r="138" spans="1:7" x14ac:dyDescent="0.25">
      <c r="A138" s="5" t="s">
        <v>241</v>
      </c>
      <c r="B138" s="6" t="s">
        <v>52</v>
      </c>
      <c r="C138" s="5" t="s">
        <v>154</v>
      </c>
      <c r="D138" s="7">
        <v>45407</v>
      </c>
      <c r="E138">
        <f ca="1">D138-Data!A$1</f>
        <v>108</v>
      </c>
      <c r="F138" t="str">
        <f t="shared" ca="1" si="2"/>
        <v>Conforme</v>
      </c>
      <c r="G138" t="str">
        <f>IFERROR(IF(MATCH(A138,'Veículos Bloqueados'!$A$2:$A$60,0 ), "FORA DE OPERAÇÃO"), "EM OPERAÇÃO")</f>
        <v>EM OPERAÇÃO</v>
      </c>
    </row>
    <row r="139" spans="1:7" x14ac:dyDescent="0.25">
      <c r="A139" s="5" t="s">
        <v>242</v>
      </c>
      <c r="B139" s="6" t="s">
        <v>52</v>
      </c>
      <c r="C139" s="5" t="s">
        <v>55</v>
      </c>
      <c r="D139" s="7">
        <v>45611</v>
      </c>
      <c r="E139">
        <f ca="1">D139-Data!A$1</f>
        <v>312</v>
      </c>
      <c r="F139" t="str">
        <f t="shared" ca="1" si="2"/>
        <v>Conforme</v>
      </c>
      <c r="G139" t="str">
        <f>IFERROR(IF(MATCH(A139,'Veículos Bloqueados'!$A$2:$A$60,0 ), "FORA DE OPERAÇÃO"), "EM OPERAÇÃO")</f>
        <v>EM OPERAÇÃO</v>
      </c>
    </row>
    <row r="140" spans="1:7" x14ac:dyDescent="0.25">
      <c r="A140" s="5" t="s">
        <v>243</v>
      </c>
      <c r="B140" s="6" t="s">
        <v>52</v>
      </c>
      <c r="C140" s="5" t="s">
        <v>53</v>
      </c>
      <c r="D140" s="7">
        <v>45640</v>
      </c>
      <c r="E140">
        <f ca="1">D140-Data!A$1</f>
        <v>341</v>
      </c>
      <c r="F140" t="str">
        <f t="shared" ca="1" si="2"/>
        <v>Conforme</v>
      </c>
      <c r="G140" t="str">
        <f>IFERROR(IF(MATCH(A140,'Veículos Bloqueados'!$A$2:$A$60,0 ), "FORA DE OPERAÇÃO"), "EM OPERAÇÃO")</f>
        <v>EM OPERAÇÃO</v>
      </c>
    </row>
    <row r="141" spans="1:7" x14ac:dyDescent="0.25">
      <c r="A141" s="5" t="s">
        <v>11</v>
      </c>
      <c r="B141" s="6" t="s">
        <v>52</v>
      </c>
      <c r="C141" s="5" t="s">
        <v>55</v>
      </c>
      <c r="D141" s="5"/>
      <c r="E141">
        <f ca="1">D141-Data!A$1</f>
        <v>-45299</v>
      </c>
      <c r="F141" t="str">
        <f t="shared" ca="1" si="2"/>
        <v>Vencido</v>
      </c>
      <c r="G141" t="str">
        <f>IFERROR(IF(MATCH(A141,'Veículos Bloqueados'!$A$2:$A$60,0 ), "FORA DE OPERAÇÃO"), "EM OPERAÇÃO")</f>
        <v>FORA DE OPERAÇÃO</v>
      </c>
    </row>
    <row r="142" spans="1:7" x14ac:dyDescent="0.25">
      <c r="A142" s="5" t="s">
        <v>245</v>
      </c>
      <c r="B142" s="6" t="s">
        <v>52</v>
      </c>
      <c r="C142" s="5" t="s">
        <v>53</v>
      </c>
      <c r="D142" s="7">
        <v>45479</v>
      </c>
      <c r="E142">
        <f ca="1">D142-Data!A$1</f>
        <v>180</v>
      </c>
      <c r="F142" t="str">
        <f t="shared" ca="1" si="2"/>
        <v>Conforme</v>
      </c>
      <c r="G142" t="str">
        <f>IFERROR(IF(MATCH(A142,'Veículos Bloqueados'!$A$2:$A$60,0 ), "FORA DE OPERAÇÃO"), "EM OPERAÇÃO")</f>
        <v>EM OPERAÇÃO</v>
      </c>
    </row>
    <row r="143" spans="1:7" x14ac:dyDescent="0.25">
      <c r="A143" s="5" t="s">
        <v>246</v>
      </c>
      <c r="B143" s="6" t="s">
        <v>52</v>
      </c>
      <c r="C143" s="5" t="s">
        <v>154</v>
      </c>
      <c r="D143" s="7">
        <v>45433</v>
      </c>
      <c r="E143">
        <f ca="1">D143-Data!A$1</f>
        <v>134</v>
      </c>
      <c r="F143" t="str">
        <f t="shared" ca="1" si="2"/>
        <v>Conforme</v>
      </c>
      <c r="G143" t="str">
        <f>IFERROR(IF(MATCH(A143,'Veículos Bloqueados'!$A$2:$A$60,0 ), "FORA DE OPERAÇÃO"), "EM OPERAÇÃO")</f>
        <v>EM OPERAÇÃO</v>
      </c>
    </row>
    <row r="144" spans="1:7" x14ac:dyDescent="0.25">
      <c r="A144" s="5" t="s">
        <v>247</v>
      </c>
      <c r="B144" s="6" t="s">
        <v>52</v>
      </c>
      <c r="C144" s="5" t="s">
        <v>55</v>
      </c>
      <c r="D144" s="7">
        <v>45308</v>
      </c>
      <c r="E144">
        <f ca="1">D144-Data!A$1</f>
        <v>9</v>
      </c>
      <c r="F144" t="str">
        <f t="shared" ca="1" si="2"/>
        <v>Atenção</v>
      </c>
      <c r="G144" t="str">
        <f>IFERROR(IF(MATCH(A144,'Veículos Bloqueados'!$A$2:$A$60,0 ), "FORA DE OPERAÇÃO"), "EM OPERAÇÃO")</f>
        <v>EM OPERAÇÃO</v>
      </c>
    </row>
    <row r="145" spans="1:7" x14ac:dyDescent="0.25">
      <c r="A145" s="5" t="s">
        <v>248</v>
      </c>
      <c r="B145" s="6" t="s">
        <v>52</v>
      </c>
      <c r="C145" s="5" t="s">
        <v>55</v>
      </c>
      <c r="D145" s="7">
        <v>45590</v>
      </c>
      <c r="E145">
        <f ca="1">D145-Data!A$1</f>
        <v>291</v>
      </c>
      <c r="F145" t="str">
        <f t="shared" ca="1" si="2"/>
        <v>Conforme</v>
      </c>
      <c r="G145" t="str">
        <f>IFERROR(IF(MATCH(A145,'Veículos Bloqueados'!$A$2:$A$60,0 ), "FORA DE OPERAÇÃO"), "EM OPERAÇÃO")</f>
        <v>EM OPERAÇÃO</v>
      </c>
    </row>
    <row r="146" spans="1:7" x14ac:dyDescent="0.25">
      <c r="A146" s="5" t="s">
        <v>249</v>
      </c>
      <c r="B146" s="6" t="s">
        <v>52</v>
      </c>
      <c r="C146" s="5" t="s">
        <v>55</v>
      </c>
      <c r="D146" s="7">
        <v>45590</v>
      </c>
      <c r="E146">
        <f ca="1">D146-Data!A$1</f>
        <v>291</v>
      </c>
      <c r="F146" t="str">
        <f t="shared" ca="1" si="2"/>
        <v>Conforme</v>
      </c>
      <c r="G146" t="str">
        <f>IFERROR(IF(MATCH(A146,'Veículos Bloqueados'!$A$2:$A$60,0 ), "FORA DE OPERAÇÃO"), "EM OPERAÇÃO")</f>
        <v>EM OPERAÇÃO</v>
      </c>
    </row>
    <row r="147" spans="1:7" x14ac:dyDescent="0.25">
      <c r="A147" s="5" t="s">
        <v>250</v>
      </c>
      <c r="B147" s="6" t="s">
        <v>142</v>
      </c>
      <c r="C147" s="5" t="s">
        <v>53</v>
      </c>
      <c r="D147" s="5"/>
      <c r="E147">
        <f ca="1">D147-Data!A$1</f>
        <v>-45299</v>
      </c>
      <c r="F147" t="str">
        <f t="shared" ca="1" si="2"/>
        <v>Vencido</v>
      </c>
      <c r="G147" t="str">
        <f>IFERROR(IF(MATCH(A147,'Veículos Bloqueados'!$A$2:$A$60,0 ), "FORA DE OPERAÇÃO"), "EM OPERAÇÃO")</f>
        <v>EM OPERAÇÃO</v>
      </c>
    </row>
    <row r="148" spans="1:7" x14ac:dyDescent="0.25">
      <c r="A148" s="5" t="s">
        <v>9</v>
      </c>
      <c r="B148" s="6" t="s">
        <v>52</v>
      </c>
      <c r="C148" s="5" t="s">
        <v>55</v>
      </c>
      <c r="D148" s="5"/>
      <c r="E148">
        <f ca="1">D148-Data!A$1</f>
        <v>-45299</v>
      </c>
      <c r="F148" t="str">
        <f t="shared" ca="1" si="2"/>
        <v>Vencido</v>
      </c>
      <c r="G148" t="str">
        <f>IFERROR(IF(MATCH(A148,'Veículos Bloqueados'!$A$2:$A$60,0 ), "FORA DE OPERAÇÃO"), "EM OPERAÇÃO")</f>
        <v>FORA DE OPERAÇÃO</v>
      </c>
    </row>
    <row r="149" spans="1:7" x14ac:dyDescent="0.25">
      <c r="A149" s="5" t="s">
        <v>254</v>
      </c>
      <c r="B149" s="6" t="s">
        <v>52</v>
      </c>
      <c r="C149" s="5" t="s">
        <v>55</v>
      </c>
      <c r="D149" s="7">
        <v>45478</v>
      </c>
      <c r="E149">
        <f ca="1">D149-Data!A$1</f>
        <v>179</v>
      </c>
      <c r="F149" t="str">
        <f t="shared" ca="1" si="2"/>
        <v>Conforme</v>
      </c>
      <c r="G149" t="str">
        <f>IFERROR(IF(MATCH(A149,'Veículos Bloqueados'!$A$2:$A$60,0 ), "FORA DE OPERAÇÃO"), "EM OPERAÇÃO")</f>
        <v>EM OPERAÇÃO</v>
      </c>
    </row>
    <row r="150" spans="1:7" x14ac:dyDescent="0.25">
      <c r="A150" s="5" t="s">
        <v>256</v>
      </c>
      <c r="B150" s="6" t="s">
        <v>52</v>
      </c>
      <c r="C150" s="5" t="s">
        <v>154</v>
      </c>
      <c r="D150" s="7">
        <v>45422</v>
      </c>
      <c r="E150">
        <f ca="1">D150-Data!A$1</f>
        <v>123</v>
      </c>
      <c r="F150" t="str">
        <f t="shared" ca="1" si="2"/>
        <v>Conforme</v>
      </c>
      <c r="G150" t="str">
        <f>IFERROR(IF(MATCH(A150,'Veículos Bloqueados'!$A$2:$A$60,0 ), "FORA DE OPERAÇÃO"), "EM OPERAÇÃO")</f>
        <v>EM OPERAÇÃO</v>
      </c>
    </row>
    <row r="151" spans="1:7" x14ac:dyDescent="0.25">
      <c r="A151" s="5" t="s">
        <v>257</v>
      </c>
      <c r="B151" s="6" t="s">
        <v>52</v>
      </c>
      <c r="C151" s="5" t="s">
        <v>50</v>
      </c>
      <c r="D151" s="7">
        <v>45456</v>
      </c>
      <c r="E151">
        <f ca="1">D151-Data!A$1</f>
        <v>157</v>
      </c>
      <c r="F151" t="str">
        <f t="shared" ca="1" si="2"/>
        <v>Conforme</v>
      </c>
      <c r="G151" t="str">
        <f>IFERROR(IF(MATCH(A151,'Veículos Bloqueados'!$A$2:$A$60,0 ), "FORA DE OPERAÇÃO"), "EM OPERAÇÃO")</f>
        <v>EM OPERAÇÃO</v>
      </c>
    </row>
    <row r="152" spans="1:7" x14ac:dyDescent="0.25">
      <c r="A152" s="5" t="s">
        <v>260</v>
      </c>
      <c r="B152" s="6" t="s">
        <v>52</v>
      </c>
      <c r="C152" s="5" t="s">
        <v>55</v>
      </c>
      <c r="D152" s="7">
        <v>45313</v>
      </c>
      <c r="E152">
        <f ca="1">D152-Data!A$1</f>
        <v>14</v>
      </c>
      <c r="F152" t="str">
        <f t="shared" ca="1" si="2"/>
        <v>Atenção</v>
      </c>
      <c r="G152" t="str">
        <f>IFERROR(IF(MATCH(A152,'Veículos Bloqueados'!$A$2:$A$60,0 ), "FORA DE OPERAÇÃO"), "EM OPERAÇÃO")</f>
        <v>EM OPERAÇÃO</v>
      </c>
    </row>
    <row r="153" spans="1:7" x14ac:dyDescent="0.25">
      <c r="A153" s="5" t="s">
        <v>261</v>
      </c>
      <c r="B153" s="6" t="s">
        <v>52</v>
      </c>
      <c r="C153" s="5" t="s">
        <v>154</v>
      </c>
      <c r="D153" s="7">
        <v>45313</v>
      </c>
      <c r="E153">
        <f ca="1">D153-Data!A$1</f>
        <v>14</v>
      </c>
      <c r="F153" t="str">
        <f t="shared" ca="1" si="2"/>
        <v>Atenção</v>
      </c>
      <c r="G153" t="str">
        <f>IFERROR(IF(MATCH(A153,'Veículos Bloqueados'!$A$2:$A$60,0 ), "FORA DE OPERAÇÃO"), "EM OPERAÇÃO")</f>
        <v>EM OPERAÇÃO</v>
      </c>
    </row>
    <row r="154" spans="1:7" x14ac:dyDescent="0.25">
      <c r="A154" s="5" t="s">
        <v>263</v>
      </c>
      <c r="B154" s="6" t="s">
        <v>52</v>
      </c>
      <c r="C154" s="5" t="s">
        <v>55</v>
      </c>
      <c r="D154" s="7">
        <v>45632</v>
      </c>
      <c r="E154">
        <f ca="1">D154-Data!A$1</f>
        <v>333</v>
      </c>
      <c r="F154" t="str">
        <f t="shared" ca="1" si="2"/>
        <v>Conforme</v>
      </c>
      <c r="G154" t="str">
        <f>IFERROR(IF(MATCH(A154,'Veículos Bloqueados'!$A$2:$A$60,0 ), "FORA DE OPERAÇÃO"), "EM OPERAÇÃO")</f>
        <v>EM OPERAÇÃO</v>
      </c>
    </row>
    <row r="155" spans="1:7" x14ac:dyDescent="0.25">
      <c r="A155" s="5" t="s">
        <v>264</v>
      </c>
      <c r="B155" s="6" t="s">
        <v>169</v>
      </c>
      <c r="C155" s="5" t="s">
        <v>53</v>
      </c>
      <c r="D155" s="7">
        <v>45455</v>
      </c>
      <c r="E155">
        <f ca="1">D155-Data!A$1</f>
        <v>156</v>
      </c>
      <c r="F155" t="str">
        <f t="shared" ca="1" si="2"/>
        <v>Conforme</v>
      </c>
      <c r="G155" t="str">
        <f>IFERROR(IF(MATCH(A155,'Veículos Bloqueados'!$A$2:$A$60,0 ), "FORA DE OPERAÇÃO"), "EM OPERAÇÃO")</f>
        <v>EM OPERAÇÃO</v>
      </c>
    </row>
    <row r="156" spans="1:7" x14ac:dyDescent="0.25">
      <c r="A156" s="5" t="s">
        <v>266</v>
      </c>
      <c r="B156" s="6" t="s">
        <v>267</v>
      </c>
      <c r="C156" s="5" t="s">
        <v>53</v>
      </c>
      <c r="D156" s="7">
        <v>47483</v>
      </c>
      <c r="E156">
        <f ca="1">D156-Data!A$1</f>
        <v>2184</v>
      </c>
      <c r="F156" t="str">
        <f t="shared" ca="1" si="2"/>
        <v>Conforme</v>
      </c>
      <c r="G156" t="str">
        <f>IFERROR(IF(MATCH(A156,'Veículos Bloqueados'!$A$2:$A$60,0 ), "FORA DE OPERAÇÃO"), "EM OPERAÇÃO")</f>
        <v>EM OPERAÇÃO</v>
      </c>
    </row>
    <row r="157" spans="1:7" x14ac:dyDescent="0.25">
      <c r="A157" s="5" t="s">
        <v>39</v>
      </c>
      <c r="B157" s="6" t="s">
        <v>52</v>
      </c>
      <c r="C157" s="5" t="s">
        <v>154</v>
      </c>
      <c r="D157" s="7">
        <v>45434</v>
      </c>
      <c r="E157">
        <f ca="1">D157-Data!A$1</f>
        <v>135</v>
      </c>
      <c r="F157" t="str">
        <f t="shared" ca="1" si="2"/>
        <v>Conforme</v>
      </c>
      <c r="G157" t="str">
        <f>IFERROR(IF(MATCH(A157,'Veículos Bloqueados'!$A$2:$A$60,0 ), "FORA DE OPERAÇÃO"), "EM OPERAÇÃO")</f>
        <v>FORA DE OPERAÇÃO</v>
      </c>
    </row>
    <row r="158" spans="1:7" x14ac:dyDescent="0.25">
      <c r="A158" s="5" t="s">
        <v>270</v>
      </c>
      <c r="B158" s="6" t="s">
        <v>271</v>
      </c>
      <c r="C158" s="5" t="s">
        <v>55</v>
      </c>
      <c r="D158" s="7">
        <v>45413</v>
      </c>
      <c r="E158">
        <f ca="1">D158-Data!A$1</f>
        <v>114</v>
      </c>
      <c r="F158" t="str">
        <f t="shared" ca="1" si="2"/>
        <v>Conforme</v>
      </c>
      <c r="G158" t="str">
        <f>IFERROR(IF(MATCH(A158,'Veículos Bloqueados'!$A$2:$A$60,0 ), "FORA DE OPERAÇÃO"), "EM OPERAÇÃO")</f>
        <v>EM OPERAÇÃO</v>
      </c>
    </row>
    <row r="159" spans="1:7" x14ac:dyDescent="0.25">
      <c r="A159" s="5" t="s">
        <v>277</v>
      </c>
      <c r="B159" s="6" t="s">
        <v>52</v>
      </c>
      <c r="C159" s="5" t="s">
        <v>55</v>
      </c>
      <c r="D159" s="7">
        <v>45338</v>
      </c>
      <c r="E159">
        <f ca="1">D159-Data!A$1</f>
        <v>39</v>
      </c>
      <c r="F159" t="str">
        <f t="shared" ca="1" si="2"/>
        <v>Conforme</v>
      </c>
      <c r="G159" t="str">
        <f>IFERROR(IF(MATCH(A159,'Veículos Bloqueados'!$A$2:$A$60,0 ), "FORA DE OPERAÇÃO"), "EM OPERAÇÃO")</f>
        <v>EM OPERAÇÃO</v>
      </c>
    </row>
    <row r="160" spans="1:7" x14ac:dyDescent="0.25">
      <c r="A160" s="5" t="s">
        <v>281</v>
      </c>
      <c r="B160" s="6" t="s">
        <v>52</v>
      </c>
      <c r="C160" s="5" t="s">
        <v>53</v>
      </c>
      <c r="D160" s="7">
        <v>45362</v>
      </c>
      <c r="E160">
        <f ca="1">D160-Data!A$1</f>
        <v>63</v>
      </c>
      <c r="F160" t="str">
        <f t="shared" ca="1" si="2"/>
        <v>Conforme</v>
      </c>
      <c r="G160" t="str">
        <f>IFERROR(IF(MATCH(A160,'Veículos Bloqueados'!$A$2:$A$60,0 ), "FORA DE OPERAÇÃO"), "EM OPERAÇÃO")</f>
        <v>EM OPERAÇÃO</v>
      </c>
    </row>
    <row r="161" spans="1:7" x14ac:dyDescent="0.25">
      <c r="A161" s="5" t="s">
        <v>282</v>
      </c>
      <c r="B161" s="6" t="s">
        <v>52</v>
      </c>
      <c r="C161" s="5" t="s">
        <v>53</v>
      </c>
      <c r="D161" s="7">
        <v>45362</v>
      </c>
      <c r="E161">
        <f ca="1">D161-Data!A$1</f>
        <v>63</v>
      </c>
      <c r="F161" t="str">
        <f t="shared" ca="1" si="2"/>
        <v>Conforme</v>
      </c>
      <c r="G161" t="str">
        <f>IFERROR(IF(MATCH(A161,'Veículos Bloqueados'!$A$2:$A$60,0 ), "FORA DE OPERAÇÃO"), "EM OPERAÇÃO")</f>
        <v>EM OPERAÇÃO</v>
      </c>
    </row>
    <row r="162" spans="1:7" x14ac:dyDescent="0.25">
      <c r="A162" s="5" t="s">
        <v>298</v>
      </c>
      <c r="B162" s="6" t="s">
        <v>299</v>
      </c>
      <c r="C162" s="5" t="s">
        <v>55</v>
      </c>
      <c r="D162" s="7">
        <v>45362</v>
      </c>
      <c r="E162">
        <f ca="1">D162-Data!A$1</f>
        <v>63</v>
      </c>
      <c r="F162" t="str">
        <f t="shared" ca="1" si="2"/>
        <v>Conforme</v>
      </c>
      <c r="G162" t="str">
        <f>IFERROR(IF(MATCH(A162,'Veículos Bloqueados'!$A$2:$A$60,0 ), "FORA DE OPERAÇÃO"), "EM OPERAÇÃO")</f>
        <v>EM OPERAÇÃO</v>
      </c>
    </row>
    <row r="163" spans="1:7" x14ac:dyDescent="0.25">
      <c r="A163" s="5" t="s">
        <v>302</v>
      </c>
      <c r="B163" s="6" t="s">
        <v>303</v>
      </c>
      <c r="C163" s="5" t="s">
        <v>55</v>
      </c>
      <c r="D163" s="7">
        <v>45330</v>
      </c>
      <c r="E163">
        <f ca="1">D163-Data!A$1</f>
        <v>31</v>
      </c>
      <c r="F163" t="str">
        <f t="shared" ca="1" si="2"/>
        <v>Conforme</v>
      </c>
      <c r="G163" t="str">
        <f>IFERROR(IF(MATCH(A163,'Veículos Bloqueados'!$A$2:$A$60,0 ), "FORA DE OPERAÇÃO"), "EM OPERAÇÃO")</f>
        <v>EM OPERAÇÃO</v>
      </c>
    </row>
    <row r="164" spans="1:7" x14ac:dyDescent="0.25">
      <c r="A164" s="5" t="s">
        <v>29</v>
      </c>
      <c r="B164" s="6" t="s">
        <v>197</v>
      </c>
      <c r="C164" s="5" t="s">
        <v>53</v>
      </c>
      <c r="D164" s="7">
        <v>47483</v>
      </c>
      <c r="E164">
        <f ca="1">D164-Data!A$1</f>
        <v>2184</v>
      </c>
      <c r="F164" t="str">
        <f t="shared" ca="1" si="2"/>
        <v>Conforme</v>
      </c>
      <c r="G164" t="str">
        <f>IFERROR(IF(MATCH(A164,'Veículos Bloqueados'!$A$2:$A$60,0 ), "FORA DE OPERAÇÃO"), "EM OPERAÇÃO")</f>
        <v>FORA DE OPERAÇÃO</v>
      </c>
    </row>
    <row r="165" spans="1:7" x14ac:dyDescent="0.25">
      <c r="A165" s="5" t="s">
        <v>309</v>
      </c>
      <c r="B165" s="6" t="s">
        <v>310</v>
      </c>
      <c r="C165" s="5" t="s">
        <v>55</v>
      </c>
      <c r="D165" s="7">
        <v>45653</v>
      </c>
      <c r="E165">
        <f ca="1">D165-Data!A$1</f>
        <v>354</v>
      </c>
      <c r="F165" t="str">
        <f t="shared" ca="1" si="2"/>
        <v>Conforme</v>
      </c>
      <c r="G165" t="str">
        <f>IFERROR(IF(MATCH(A165,'Veículos Bloqueados'!$A$2:$A$60,0 ), "FORA DE OPERAÇÃO"), "EM OPERAÇÃO")</f>
        <v>EM OPERAÇÃO</v>
      </c>
    </row>
    <row r="166" spans="1:7" x14ac:dyDescent="0.25">
      <c r="A166" s="5" t="s">
        <v>313</v>
      </c>
      <c r="B166" s="6" t="s">
        <v>314</v>
      </c>
      <c r="C166" s="5" t="s">
        <v>55</v>
      </c>
      <c r="D166" s="7">
        <v>45309</v>
      </c>
      <c r="E166">
        <f ca="1">D166-Data!A$1</f>
        <v>10</v>
      </c>
      <c r="F166" t="str">
        <f t="shared" ca="1" si="2"/>
        <v>Atenção</v>
      </c>
      <c r="G166" t="str">
        <f>IFERROR(IF(MATCH(A166,'Veículos Bloqueados'!$A$2:$A$60,0 ), "FORA DE OPERAÇÃO"), "EM OPERAÇÃO")</f>
        <v>EM OPERAÇÃO</v>
      </c>
    </row>
    <row r="167" spans="1:7" x14ac:dyDescent="0.25">
      <c r="A167" s="5" t="s">
        <v>316</v>
      </c>
      <c r="B167" s="6" t="s">
        <v>52</v>
      </c>
      <c r="C167" s="5" t="s">
        <v>53</v>
      </c>
      <c r="D167" s="7">
        <v>45301</v>
      </c>
      <c r="E167">
        <f ca="1">D167-Data!A$1</f>
        <v>2</v>
      </c>
      <c r="F167" t="str">
        <f t="shared" ca="1" si="2"/>
        <v>Atenção</v>
      </c>
      <c r="G167" t="str">
        <f>IFERROR(IF(MATCH(A167,'Veículos Bloqueados'!$A$2:$A$60,0 ), "FORA DE OPERAÇÃO"), "EM OPERAÇÃO")</f>
        <v>EM OPERAÇÃO</v>
      </c>
    </row>
    <row r="168" spans="1:7" x14ac:dyDescent="0.25">
      <c r="A168" s="5" t="s">
        <v>317</v>
      </c>
      <c r="B168" s="6" t="s">
        <v>318</v>
      </c>
      <c r="C168" s="5" t="s">
        <v>55</v>
      </c>
      <c r="D168" s="7">
        <v>45547</v>
      </c>
      <c r="E168">
        <f ca="1">D168-Data!A$1</f>
        <v>248</v>
      </c>
      <c r="F168" t="str">
        <f t="shared" ca="1" si="2"/>
        <v>Conforme</v>
      </c>
      <c r="G168" t="str">
        <f>IFERROR(IF(MATCH(A168,'Veículos Bloqueados'!$A$2:$A$60,0 ), "FORA DE OPERAÇÃO"), "EM OPERAÇÃO")</f>
        <v>EM OPERAÇÃO</v>
      </c>
    </row>
    <row r="169" spans="1:7" x14ac:dyDescent="0.25">
      <c r="A169" s="5" t="s">
        <v>323</v>
      </c>
      <c r="B169" s="6" t="s">
        <v>52</v>
      </c>
      <c r="C169" s="5" t="s">
        <v>55</v>
      </c>
      <c r="D169" s="7">
        <v>45637</v>
      </c>
      <c r="E169">
        <f ca="1">D169-Data!A$1</f>
        <v>338</v>
      </c>
      <c r="F169" t="str">
        <f t="shared" ca="1" si="2"/>
        <v>Conforme</v>
      </c>
      <c r="G169" t="str">
        <f>IFERROR(IF(MATCH(A169,'Veículos Bloqueados'!$A$2:$A$60,0 ), "FORA DE OPERAÇÃO"), "EM OPERAÇÃO")</f>
        <v>EM OPERAÇÃO</v>
      </c>
    </row>
    <row r="170" spans="1:7" x14ac:dyDescent="0.25">
      <c r="A170" s="5" t="s">
        <v>325</v>
      </c>
      <c r="B170" s="6" t="s">
        <v>52</v>
      </c>
      <c r="C170" s="5" t="s">
        <v>53</v>
      </c>
      <c r="D170" s="7">
        <v>45569</v>
      </c>
      <c r="E170">
        <f ca="1">D170-Data!A$1</f>
        <v>270</v>
      </c>
      <c r="F170" t="str">
        <f t="shared" ca="1" si="2"/>
        <v>Conforme</v>
      </c>
      <c r="G170" t="str">
        <f>IFERROR(IF(MATCH(A170,'Veículos Bloqueados'!$A$2:$A$60,0 ), "FORA DE OPERAÇÃO"), "EM OPERAÇÃO")</f>
        <v>EM OPERAÇÃO</v>
      </c>
    </row>
    <row r="171" spans="1:7" x14ac:dyDescent="0.25">
      <c r="A171" s="5" t="s">
        <v>328</v>
      </c>
      <c r="B171" s="6" t="s">
        <v>52</v>
      </c>
      <c r="C171" s="5" t="s">
        <v>53</v>
      </c>
      <c r="D171" s="7">
        <v>45570</v>
      </c>
      <c r="E171">
        <f ca="1">D171-Data!A$1</f>
        <v>271</v>
      </c>
      <c r="F171" t="str">
        <f t="shared" ca="1" si="2"/>
        <v>Conforme</v>
      </c>
      <c r="G171" t="str">
        <f>IFERROR(IF(MATCH(A171,'Veículos Bloqueados'!$A$2:$A$60,0 ), "FORA DE OPERAÇÃO"), "EM OPERAÇÃO")</f>
        <v>EM OPERAÇÃO</v>
      </c>
    </row>
    <row r="172" spans="1:7" x14ac:dyDescent="0.25">
      <c r="A172" s="5"/>
      <c r="B172" s="6"/>
      <c r="C172" s="5"/>
      <c r="D172" s="7"/>
    </row>
    <row r="173" spans="1:7" x14ac:dyDescent="0.25">
      <c r="A173" s="5"/>
      <c r="B173" s="6"/>
      <c r="C173" s="5"/>
      <c r="D173" s="7"/>
    </row>
    <row r="174" spans="1:7" x14ac:dyDescent="0.25">
      <c r="A174" s="5"/>
      <c r="B174" s="6"/>
      <c r="C174" s="5"/>
      <c r="D174" s="7"/>
    </row>
    <row r="175" spans="1:7" x14ac:dyDescent="0.25">
      <c r="A175" s="5"/>
      <c r="B175" s="6"/>
      <c r="C175" s="5"/>
      <c r="D175" s="7"/>
    </row>
    <row r="176" spans="1:7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0375-3E95-496D-AAF1-4101A0942A4A}">
  <dimension ref="A1:G264"/>
  <sheetViews>
    <sheetView workbookViewId="0">
      <selection activeCell="K6" sqref="K6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45414</v>
      </c>
      <c r="E2">
        <f ca="1">D2-Data!A$1</f>
        <v>115</v>
      </c>
      <c r="F2" t="str">
        <f ca="1">IF(E2&gt;30,"Conforme",IF(E2&lt;=-1,"Vencido","Atenção"))</f>
        <v>Conforme</v>
      </c>
      <c r="G2" t="str">
        <f>IFERROR(IF(MATCH(A2,'Veículos Bloqueados'!$A$2:$A$60,0 ),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45397</v>
      </c>
      <c r="E3">
        <f ca="1">D3-Data!A$1</f>
        <v>98</v>
      </c>
      <c r="F3" t="str">
        <f t="shared" ref="F3:F66" ca="1" si="0">IF(E3&gt;30,"Conforme",IF(E3&lt;=-1,"Vencido","Atenção"))</f>
        <v>Conforme</v>
      </c>
      <c r="G3" t="str">
        <f>IFERROR(IF(MATCH(A3,'Veículos Bloqueados'!$A$2:$A$60,0 ),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45367</v>
      </c>
      <c r="E4">
        <f ca="1">D4-Data!A$1</f>
        <v>68</v>
      </c>
      <c r="F4" t="str">
        <f t="shared" ca="1" si="0"/>
        <v>Conforme</v>
      </c>
      <c r="G4" t="str">
        <f>IFERROR(IF(MATCH(A4,'Veículos Bloqueados'!$A$2:$A$60,0 ),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45404</v>
      </c>
      <c r="E5">
        <f ca="1">D5-Data!A$1</f>
        <v>105</v>
      </c>
      <c r="F5" t="str">
        <f t="shared" ca="1" si="0"/>
        <v>Conforme</v>
      </c>
      <c r="G5" t="str">
        <f>IFERROR(IF(MATCH(A5,'Veículos Bloqueados'!$A$2:$A$60,0 ),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45363</v>
      </c>
      <c r="E6">
        <f ca="1">D6-Data!A$1</f>
        <v>64</v>
      </c>
      <c r="F6" t="str">
        <f t="shared" ca="1" si="0"/>
        <v>Conforme</v>
      </c>
      <c r="G6" t="str">
        <f>IFERROR(IF(MATCH(A6,'Veículos Bloqueados'!$A$2:$A$60,0 ),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45416</v>
      </c>
      <c r="E7">
        <f ca="1">D7-Data!A$1</f>
        <v>117</v>
      </c>
      <c r="F7" t="str">
        <f t="shared" ca="1" si="0"/>
        <v>Conforme</v>
      </c>
      <c r="G7" t="str">
        <f>IFERROR(IF(MATCH(A7,'Veículos Bloqueados'!$A$2:$A$60,0 ),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45428</v>
      </c>
      <c r="E8">
        <f ca="1">D8-Data!A$1</f>
        <v>129</v>
      </c>
      <c r="F8" t="str">
        <f t="shared" ca="1" si="0"/>
        <v>Conforme</v>
      </c>
      <c r="G8" t="str">
        <f>IFERROR(IF(MATCH(A8,'Veículos Bloqueados'!$A$2:$A$60,0 ),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45368</v>
      </c>
      <c r="E9">
        <f ca="1">D9-Data!A$1</f>
        <v>69</v>
      </c>
      <c r="F9" t="str">
        <f t="shared" ca="1" si="0"/>
        <v>Conforme</v>
      </c>
      <c r="G9" t="str">
        <f>IFERROR(IF(MATCH(A9,'Veículos Bloqueados'!$A$2:$A$60,0 ),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45320</v>
      </c>
      <c r="E10">
        <f ca="1">D10-Data!A$1</f>
        <v>21</v>
      </c>
      <c r="F10" t="str">
        <f t="shared" ca="1" si="0"/>
        <v>Atenção</v>
      </c>
      <c r="G10" t="str">
        <f>IFERROR(IF(MATCH(A10,'Veículos Bloqueados'!$A$2:$A$60,0 ),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45310</v>
      </c>
      <c r="E11">
        <f ca="1">D11-Data!A$1</f>
        <v>11</v>
      </c>
      <c r="F11" t="str">
        <f t="shared" ca="1" si="0"/>
        <v>Atenção</v>
      </c>
      <c r="G11" t="str">
        <f>IFERROR(IF(MATCH(A11,'Veículos Bloqueados'!$A$2:$A$60,0 ),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45386</v>
      </c>
      <c r="E12">
        <f ca="1">D12-Data!A$1</f>
        <v>87</v>
      </c>
      <c r="F12" t="str">
        <f t="shared" ca="1" si="0"/>
        <v>Conforme</v>
      </c>
      <c r="G12" t="str">
        <f>IFERROR(IF(MATCH(A12,'Veículos Bloqueados'!$A$2:$A$60,0 ),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45322</v>
      </c>
      <c r="E13">
        <f ca="1">D13-Data!A$1</f>
        <v>23</v>
      </c>
      <c r="F13" t="str">
        <f t="shared" ca="1" si="0"/>
        <v>Atenção</v>
      </c>
      <c r="G13" t="str">
        <f>IFERROR(IF(MATCH(A13,'Veículos Bloqueados'!$A$2:$A$60,0 ),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45364</v>
      </c>
      <c r="E14">
        <f ca="1">D14-Data!A$1</f>
        <v>65</v>
      </c>
      <c r="F14" t="str">
        <f t="shared" ca="1" si="0"/>
        <v>Conforme</v>
      </c>
      <c r="G14" t="str">
        <f>IFERROR(IF(MATCH(A14,'Veículos Bloqueados'!$A$2:$A$60,0 ),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45407</v>
      </c>
      <c r="E15">
        <f ca="1">D15-Data!A$1</f>
        <v>108</v>
      </c>
      <c r="F15" t="str">
        <f t="shared" ca="1" si="0"/>
        <v>Conforme</v>
      </c>
      <c r="G15" t="str">
        <f>IFERROR(IF(MATCH(A15,'Veículos Bloqueados'!$A$2:$A$60,0 ),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45352</v>
      </c>
      <c r="E16">
        <f ca="1">D16-Data!A$1</f>
        <v>53</v>
      </c>
      <c r="F16" t="str">
        <f t="shared" ca="1" si="0"/>
        <v>Conforme</v>
      </c>
      <c r="G16" t="str">
        <f>IFERROR(IF(MATCH(A16,'Veículos Bloqueados'!$A$2:$A$60,0 ),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45346</v>
      </c>
      <c r="E17">
        <f ca="1">D17-Data!A$1</f>
        <v>47</v>
      </c>
      <c r="F17" t="str">
        <f t="shared" ca="1" si="0"/>
        <v>Conforme</v>
      </c>
      <c r="G17" t="str">
        <f>IFERROR(IF(MATCH(A17,'Veículos Bloqueados'!$A$2:$A$60,0 ),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45365</v>
      </c>
      <c r="E18">
        <f ca="1">D18-Data!A$1</f>
        <v>66</v>
      </c>
      <c r="F18" t="str">
        <f t="shared" ca="1" si="0"/>
        <v>Conforme</v>
      </c>
      <c r="G18" t="str">
        <f>IFERROR(IF(MATCH(A18,'Veículos Bloqueados'!$A$2:$A$60,0 ),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45293</v>
      </c>
      <c r="E19">
        <f ca="1">D19-Data!A$1</f>
        <v>-6</v>
      </c>
      <c r="F19" t="str">
        <f t="shared" ca="1" si="0"/>
        <v>Vencido</v>
      </c>
      <c r="G19" t="str">
        <f>IFERROR(IF(MATCH(A19,'Veículos Bloqueados'!$A$2:$A$60,0 ),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45461</v>
      </c>
      <c r="E20">
        <f ca="1">D20-Data!A$1</f>
        <v>162</v>
      </c>
      <c r="F20" t="str">
        <f t="shared" ca="1" si="0"/>
        <v>Conforme</v>
      </c>
      <c r="G20" t="str">
        <f>IFERROR(IF(MATCH(A20,'Veículos Bloqueados'!$A$2:$A$60,0 ),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45320</v>
      </c>
      <c r="E21">
        <f ca="1">D21-Data!A$1</f>
        <v>21</v>
      </c>
      <c r="F21" t="str">
        <f t="shared" ca="1" si="0"/>
        <v>Atenção</v>
      </c>
      <c r="G21" t="str">
        <f>IFERROR(IF(MATCH(A21,'Veículos Bloqueados'!$A$2:$A$60,0 ),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45343</v>
      </c>
      <c r="E22">
        <f ca="1">D22-Data!A$1</f>
        <v>44</v>
      </c>
      <c r="F22" t="str">
        <f t="shared" ca="1" si="0"/>
        <v>Conforme</v>
      </c>
      <c r="G22" t="str">
        <f>IFERROR(IF(MATCH(A22,'Veículos Bloqueados'!$A$2:$A$60,0 ),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45314</v>
      </c>
      <c r="E23">
        <f ca="1">D23-Data!A$1</f>
        <v>15</v>
      </c>
      <c r="F23" t="str">
        <f t="shared" ca="1" si="0"/>
        <v>Atenção</v>
      </c>
      <c r="G23" t="str">
        <f>IFERROR(IF(MATCH(A23,'Veículos Bloqueados'!$A$2:$A$60,0 ),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45370</v>
      </c>
      <c r="E24">
        <f ca="1">D24-Data!A$1</f>
        <v>71</v>
      </c>
      <c r="F24" t="str">
        <f t="shared" ca="1" si="0"/>
        <v>Conforme</v>
      </c>
      <c r="G24" t="str">
        <f>IFERROR(IF(MATCH(A24,'Veículos Bloqueados'!$A$2:$A$60,0 ),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45398</v>
      </c>
      <c r="E25">
        <f ca="1">D25-Data!A$1</f>
        <v>99</v>
      </c>
      <c r="F25" t="str">
        <f t="shared" ca="1" si="0"/>
        <v>Conforme</v>
      </c>
      <c r="G25" t="str">
        <f>IFERROR(IF(MATCH(A25,'Veículos Bloqueados'!$A$2:$A$60,0 ),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45434</v>
      </c>
      <c r="E26">
        <f ca="1">D26-Data!A$1</f>
        <v>135</v>
      </c>
      <c r="F26" t="str">
        <f t="shared" ca="1" si="0"/>
        <v>Conforme</v>
      </c>
      <c r="G26" t="str">
        <f>IFERROR(IF(MATCH(A26,'Veículos Bloqueados'!$A$2:$A$60,0 ),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45354</v>
      </c>
      <c r="E27">
        <f ca="1">D27-Data!A$1</f>
        <v>55</v>
      </c>
      <c r="F27" t="str">
        <f t="shared" ca="1" si="0"/>
        <v>Conforme</v>
      </c>
      <c r="G27" t="str">
        <f>IFERROR(IF(MATCH(A27,'Veículos Bloqueados'!$A$2:$A$60,0 ),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45361</v>
      </c>
      <c r="E28">
        <f ca="1">D28-Data!A$1</f>
        <v>62</v>
      </c>
      <c r="F28" t="str">
        <f t="shared" ca="1" si="0"/>
        <v>Conforme</v>
      </c>
      <c r="G28" t="str">
        <f>IFERROR(IF(MATCH(A28,'Veículos Bloqueados'!$A$2:$A$60,0 ),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45418</v>
      </c>
      <c r="E29">
        <f ca="1">D29-Data!A$1</f>
        <v>119</v>
      </c>
      <c r="F29" t="str">
        <f t="shared" ca="1" si="0"/>
        <v>Conforme</v>
      </c>
      <c r="G29" t="str">
        <f>IFERROR(IF(MATCH(A29,'Veículos Bloqueados'!$A$2:$A$60,0 ),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45322</v>
      </c>
      <c r="E30">
        <f ca="1">D30-Data!A$1</f>
        <v>23</v>
      </c>
      <c r="F30" t="str">
        <f t="shared" ca="1" si="0"/>
        <v>Atenção</v>
      </c>
      <c r="G30" t="str">
        <f>IFERROR(IF(MATCH(A30,'Veículos Bloqueados'!$A$2:$A$60,0 ),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45383</v>
      </c>
      <c r="E31">
        <f ca="1">D31-Data!A$1</f>
        <v>84</v>
      </c>
      <c r="F31" t="str">
        <f t="shared" ca="1" si="0"/>
        <v>Conforme</v>
      </c>
      <c r="G31" t="str">
        <f>IFERROR(IF(MATCH(A31,'Veículos Bloqueados'!$A$2:$A$60,0 ),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45398</v>
      </c>
      <c r="E32">
        <f ca="1">D32-Data!A$1</f>
        <v>99</v>
      </c>
      <c r="F32" t="str">
        <f t="shared" ca="1" si="0"/>
        <v>Conforme</v>
      </c>
      <c r="G32" t="str">
        <f>IFERROR(IF(MATCH(A32,'Veículos Bloqueados'!$A$2:$A$60,0 ),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45365</v>
      </c>
      <c r="E33">
        <f ca="1">D33-Data!A$1</f>
        <v>66</v>
      </c>
      <c r="F33" t="str">
        <f t="shared" ca="1" si="0"/>
        <v>Conforme</v>
      </c>
      <c r="G33" t="str">
        <f>IFERROR(IF(MATCH(A33,'Veículos Bloqueados'!$A$2:$A$60,0 ),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45365</v>
      </c>
      <c r="E34">
        <f ca="1">D34-Data!A$1</f>
        <v>66</v>
      </c>
      <c r="F34" t="str">
        <f t="shared" ca="1" si="0"/>
        <v>Conforme</v>
      </c>
      <c r="G34" t="str">
        <f>IFERROR(IF(MATCH(A34,'Veículos Bloqueados'!$A$2:$A$60,0 ),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45448</v>
      </c>
      <c r="E35">
        <f ca="1">D35-Data!A$1</f>
        <v>149</v>
      </c>
      <c r="F35" t="str">
        <f t="shared" ca="1" si="0"/>
        <v>Conforme</v>
      </c>
      <c r="G35" t="str">
        <f>IFERROR(IF(MATCH(A35,'Veículos Bloqueados'!$A$2:$A$60,0 ),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45414</v>
      </c>
      <c r="E36">
        <f ca="1">D36-Data!A$1</f>
        <v>115</v>
      </c>
      <c r="F36" t="str">
        <f t="shared" ca="1" si="0"/>
        <v>Conforme</v>
      </c>
      <c r="G36" t="str">
        <f>IFERROR(IF(MATCH(A36,'Veículos Bloqueados'!$A$2:$A$60,0 ),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45461</v>
      </c>
      <c r="E37">
        <f ca="1">D37-Data!A$1</f>
        <v>162</v>
      </c>
      <c r="F37" t="str">
        <f t="shared" ca="1" si="0"/>
        <v>Conforme</v>
      </c>
      <c r="G37" t="str">
        <f>IFERROR(IF(MATCH(A37,'Veículos Bloqueados'!$A$2:$A$60,0 ),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45371</v>
      </c>
      <c r="E38">
        <f ca="1">D38-Data!A$1</f>
        <v>72</v>
      </c>
      <c r="F38" t="str">
        <f t="shared" ca="1" si="0"/>
        <v>Conforme</v>
      </c>
      <c r="G38" t="str">
        <f>IFERROR(IF(MATCH(A38,'Veículos Bloqueados'!$A$2:$A$60,0 ),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45315</v>
      </c>
      <c r="E39">
        <f ca="1">D39-Data!A$1</f>
        <v>16</v>
      </c>
      <c r="F39" t="str">
        <f t="shared" ca="1" si="0"/>
        <v>Atenção</v>
      </c>
      <c r="G39" t="str">
        <f>IFERROR(IF(MATCH(A39,'Veículos Bloqueados'!$A$2:$A$60,0 ),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45471</v>
      </c>
      <c r="E40">
        <f ca="1">D40-Data!A$1</f>
        <v>172</v>
      </c>
      <c r="F40" t="str">
        <f t="shared" ca="1" si="0"/>
        <v>Conforme</v>
      </c>
      <c r="G40" t="str">
        <f>IFERROR(IF(MATCH(A40,'Veículos Bloqueados'!$A$2:$A$60,0 ),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45423</v>
      </c>
      <c r="E41">
        <f ca="1">D41-Data!A$1</f>
        <v>124</v>
      </c>
      <c r="F41" t="str">
        <f t="shared" ca="1" si="0"/>
        <v>Conforme</v>
      </c>
      <c r="G41" t="str">
        <f>IFERROR(IF(MATCH(A41,'Veículos Bloqueados'!$A$2:$A$60,0 ),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45470</v>
      </c>
      <c r="E42">
        <f ca="1">D42-Data!A$1</f>
        <v>171</v>
      </c>
      <c r="F42" t="str">
        <f t="shared" ca="1" si="0"/>
        <v>Conforme</v>
      </c>
      <c r="G42" t="str">
        <f>IFERROR(IF(MATCH(A42,'Veículos Bloqueados'!$A$2:$A$60,0 ),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45420</v>
      </c>
      <c r="E43">
        <f ca="1">D43-Data!A$1</f>
        <v>121</v>
      </c>
      <c r="F43" t="str">
        <f t="shared" ca="1" si="0"/>
        <v>Conforme</v>
      </c>
      <c r="G43" t="str">
        <f>IFERROR(IF(MATCH(A43,'Veículos Bloqueados'!$A$2:$A$60,0 ),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-45299</v>
      </c>
      <c r="F44" t="str">
        <f t="shared" ca="1" si="0"/>
        <v>Vencido</v>
      </c>
      <c r="G44" t="str">
        <f>IFERROR(IF(MATCH(A44,'Veículos Bloqueados'!$A$2:$A$60,0 ),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45375</v>
      </c>
      <c r="E45">
        <f ca="1">D45-Data!A$1</f>
        <v>76</v>
      </c>
      <c r="F45" t="str">
        <f t="shared" ca="1" si="0"/>
        <v>Conforme</v>
      </c>
      <c r="G45" t="str">
        <f>IFERROR(IF(MATCH(A45,'Veículos Bloqueados'!$A$2:$A$60,0 ),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45441</v>
      </c>
      <c r="E46">
        <f ca="1">D46-Data!A$1</f>
        <v>142</v>
      </c>
      <c r="F46" t="str">
        <f t="shared" ca="1" si="0"/>
        <v>Conforme</v>
      </c>
      <c r="G46" t="str">
        <f>IFERROR(IF(MATCH(A46,'Veículos Bloqueados'!$A$2:$A$60,0 ),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45398</v>
      </c>
      <c r="E47">
        <f ca="1">D47-Data!A$1</f>
        <v>99</v>
      </c>
      <c r="F47" t="str">
        <f t="shared" ca="1" si="0"/>
        <v>Conforme</v>
      </c>
      <c r="G47" t="str">
        <f>IFERROR(IF(MATCH(A47,'Veículos Bloqueados'!$A$2:$A$60,0 ),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45361</v>
      </c>
      <c r="E48">
        <f ca="1">D48-Data!A$1</f>
        <v>62</v>
      </c>
      <c r="F48" t="str">
        <f t="shared" ca="1" si="0"/>
        <v>Conforme</v>
      </c>
      <c r="G48" t="str">
        <f>IFERROR(IF(MATCH(A48,'Veículos Bloqueados'!$A$2:$A$60,0 ),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-45299</v>
      </c>
      <c r="F49" t="str">
        <f t="shared" ca="1" si="0"/>
        <v>Vencido</v>
      </c>
      <c r="G49" t="str">
        <f>IFERROR(IF(MATCH(A49,'Veículos Bloqueados'!$A$2:$A$60,0 ),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45429</v>
      </c>
      <c r="E50">
        <f ca="1">D50-Data!A$1</f>
        <v>130</v>
      </c>
      <c r="F50" t="str">
        <f t="shared" ca="1" si="0"/>
        <v>Conforme</v>
      </c>
      <c r="G50" t="str">
        <f>IFERROR(IF(MATCH(A50,'Veículos Bloqueados'!$A$2:$A$60,0 ),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45407</v>
      </c>
      <c r="E51">
        <f ca="1">D51-Data!A$1</f>
        <v>108</v>
      </c>
      <c r="F51" t="str">
        <f t="shared" ca="1" si="0"/>
        <v>Conforme</v>
      </c>
      <c r="G51" t="str">
        <f>IFERROR(IF(MATCH(A51,'Veículos Bloqueados'!$A$2:$A$60,0 ),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45315</v>
      </c>
      <c r="E52">
        <f ca="1">D52-Data!A$1</f>
        <v>16</v>
      </c>
      <c r="F52" t="str">
        <f t="shared" ca="1" si="0"/>
        <v>Atenção</v>
      </c>
      <c r="G52" t="str">
        <f>IFERROR(IF(MATCH(A52,'Veículos Bloqueados'!$A$2:$A$60,0 ),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-45299</v>
      </c>
      <c r="F53" t="str">
        <f t="shared" ca="1" si="0"/>
        <v>Vencido</v>
      </c>
      <c r="G53" t="str">
        <f>IFERROR(IF(MATCH(A53,'Veículos Bloqueados'!$A$2:$A$60,0 ),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45413</v>
      </c>
      <c r="E54">
        <f ca="1">D54-Data!A$1</f>
        <v>114</v>
      </c>
      <c r="F54" t="str">
        <f t="shared" ca="1" si="0"/>
        <v>Conforme</v>
      </c>
      <c r="G54" t="str">
        <f>IFERROR(IF(MATCH(A54,'Veículos Bloqueados'!$A$2:$A$60,0 ),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45365</v>
      </c>
      <c r="E55">
        <f ca="1">D55-Data!A$1</f>
        <v>66</v>
      </c>
      <c r="F55" t="str">
        <f t="shared" ca="1" si="0"/>
        <v>Conforme</v>
      </c>
      <c r="G55" t="str">
        <f>IFERROR(IF(MATCH(A55,'Veículos Bloqueados'!$A$2:$A$60,0 ),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45414</v>
      </c>
      <c r="E56">
        <f ca="1">D56-Data!A$1</f>
        <v>115</v>
      </c>
      <c r="F56" t="str">
        <f t="shared" ca="1" si="0"/>
        <v>Conforme</v>
      </c>
      <c r="G56" t="str">
        <f>IFERROR(IF(MATCH(A56,'Veículos Bloqueados'!$A$2:$A$60,0 ),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45422</v>
      </c>
      <c r="E57">
        <f ca="1">D57-Data!A$1</f>
        <v>123</v>
      </c>
      <c r="F57" t="str">
        <f t="shared" ca="1" si="0"/>
        <v>Conforme</v>
      </c>
      <c r="G57" t="str">
        <f>IFERROR(IF(MATCH(A57,'Veículos Bloqueados'!$A$2:$A$60,0 ),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45406</v>
      </c>
      <c r="E58">
        <f ca="1">D58-Data!A$1</f>
        <v>107</v>
      </c>
      <c r="F58" t="str">
        <f t="shared" ca="1" si="0"/>
        <v>Conforme</v>
      </c>
      <c r="G58" t="str">
        <f>IFERROR(IF(MATCH(A58,'Veículos Bloqueados'!$A$2:$A$60,0 ),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45406</v>
      </c>
      <c r="E59">
        <f ca="1">D59-Data!A$1</f>
        <v>107</v>
      </c>
      <c r="F59" t="str">
        <f t="shared" ca="1" si="0"/>
        <v>Conforme</v>
      </c>
      <c r="G59" t="str">
        <f>IFERROR(IF(MATCH(A59,'Veículos Bloqueados'!$A$2:$A$60,0 ),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45336</v>
      </c>
      <c r="E60">
        <f ca="1">D60-Data!A$1</f>
        <v>37</v>
      </c>
      <c r="F60" t="str">
        <f t="shared" ca="1" si="0"/>
        <v>Conforme</v>
      </c>
      <c r="G60" t="str">
        <f>IFERROR(IF(MATCH(A60,'Veículos Bloqueados'!$A$2:$A$60,0 ),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45346</v>
      </c>
      <c r="E61">
        <f ca="1">D61-Data!A$1</f>
        <v>47</v>
      </c>
      <c r="F61" t="str">
        <f t="shared" ca="1" si="0"/>
        <v>Conforme</v>
      </c>
      <c r="G61" t="str">
        <f>IFERROR(IF(MATCH(A61,'Veículos Bloqueados'!$A$2:$A$60,0 ),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45300</v>
      </c>
      <c r="E62">
        <f ca="1">D62-Data!A$1</f>
        <v>1</v>
      </c>
      <c r="F62" t="str">
        <f t="shared" ca="1" si="0"/>
        <v>Atenção</v>
      </c>
      <c r="G62" t="str">
        <f>IFERROR(IF(MATCH(A62,'Veículos Bloqueados'!$A$2:$A$60,0 ),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45408</v>
      </c>
      <c r="E63">
        <f ca="1">D63-Data!A$1</f>
        <v>109</v>
      </c>
      <c r="F63" t="str">
        <f t="shared" ca="1" si="0"/>
        <v>Conforme</v>
      </c>
      <c r="G63" t="str">
        <f>IFERROR(IF(MATCH(A63,'Veículos Bloqueados'!$A$2:$A$60,0 ),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45442</v>
      </c>
      <c r="E64">
        <f ca="1">D64-Data!A$1</f>
        <v>143</v>
      </c>
      <c r="F64" t="str">
        <f t="shared" ca="1" si="0"/>
        <v>Conforme</v>
      </c>
      <c r="G64" t="str">
        <f>IFERROR(IF(MATCH(A64,'Veículos Bloqueados'!$A$2:$A$60,0 ),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45419</v>
      </c>
      <c r="E65">
        <f ca="1">D65-Data!A$1</f>
        <v>120</v>
      </c>
      <c r="F65" t="str">
        <f t="shared" ca="1" si="0"/>
        <v>Conforme</v>
      </c>
      <c r="G65" t="str">
        <f>IFERROR(IF(MATCH(A65,'Veículos Bloqueados'!$A$2:$A$60,0 ),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45316</v>
      </c>
      <c r="E66">
        <f ca="1">D66-Data!A$1</f>
        <v>17</v>
      </c>
      <c r="F66" t="str">
        <f t="shared" ca="1" si="0"/>
        <v>Atenção</v>
      </c>
      <c r="G66" t="str">
        <f>IFERROR(IF(MATCH(A66,'Veículos Bloqueados'!$A$2:$A$60,0 ),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45301</v>
      </c>
      <c r="E67">
        <f ca="1">D67-Data!A$1</f>
        <v>2</v>
      </c>
      <c r="F67" t="str">
        <f t="shared" ref="F67:F130" ca="1" si="1">IF(E67&gt;30,"Conforme",IF(E67&lt;=-1,"Vencido","Atenção"))</f>
        <v>Atenção</v>
      </c>
      <c r="G67" t="str">
        <f>IFERROR(IF(MATCH(A67,'Veículos Bloqueados'!$A$2:$A$60,0 ),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45477</v>
      </c>
      <c r="E68">
        <f ca="1">D68-Data!A$1</f>
        <v>178</v>
      </c>
      <c r="F68" t="str">
        <f t="shared" ca="1" si="1"/>
        <v>Conforme</v>
      </c>
      <c r="G68" t="str">
        <f>IFERROR(IF(MATCH(A68,'Veículos Bloqueados'!$A$2:$A$60,0 ),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45322</v>
      </c>
      <c r="E69">
        <f ca="1">D69-Data!A$1</f>
        <v>23</v>
      </c>
      <c r="F69" t="str">
        <f t="shared" ca="1" si="1"/>
        <v>Atenção</v>
      </c>
      <c r="G69" t="str">
        <f>IFERROR(IF(MATCH(A69,'Veículos Bloqueados'!$A$2:$A$60,0 ),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45309</v>
      </c>
      <c r="E70">
        <f ca="1">D70-Data!A$1</f>
        <v>10</v>
      </c>
      <c r="F70" t="str">
        <f t="shared" ca="1" si="1"/>
        <v>Atenção</v>
      </c>
      <c r="G70" t="str">
        <f>IFERROR(IF(MATCH(A70,'Veículos Bloqueados'!$A$2:$A$60,0 ),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45330</v>
      </c>
      <c r="E71">
        <f ca="1">D71-Data!A$1</f>
        <v>31</v>
      </c>
      <c r="F71" t="str">
        <f t="shared" ca="1" si="1"/>
        <v>Conforme</v>
      </c>
      <c r="G71" t="str">
        <f>IFERROR(IF(MATCH(A71,'Veículos Bloqueados'!$A$2:$A$60,0 ),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45397</v>
      </c>
      <c r="E72">
        <f ca="1">D72-Data!A$1</f>
        <v>98</v>
      </c>
      <c r="F72" t="str">
        <f t="shared" ca="1" si="1"/>
        <v>Conforme</v>
      </c>
      <c r="G72" t="str">
        <f>IFERROR(IF(MATCH(A72,'Veículos Bloqueados'!$A$2:$A$60,0 ),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45392</v>
      </c>
      <c r="E73">
        <f ca="1">D73-Data!A$1</f>
        <v>93</v>
      </c>
      <c r="F73" t="str">
        <f t="shared" ca="1" si="1"/>
        <v>Conforme</v>
      </c>
      <c r="G73" t="str">
        <f>IFERROR(IF(MATCH(A73,'Veículos Bloqueados'!$A$2:$A$60,0 ),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45322</v>
      </c>
      <c r="E74">
        <f ca="1">D74-Data!A$1</f>
        <v>23</v>
      </c>
      <c r="F74" t="str">
        <f t="shared" ca="1" si="1"/>
        <v>Atenção</v>
      </c>
      <c r="G74" t="str">
        <f>IFERROR(IF(MATCH(A74,'Veículos Bloqueados'!$A$2:$A$60,0 ),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45361</v>
      </c>
      <c r="E75">
        <f ca="1">D75-Data!A$1</f>
        <v>62</v>
      </c>
      <c r="F75" t="str">
        <f t="shared" ca="1" si="1"/>
        <v>Conforme</v>
      </c>
      <c r="G75" t="str">
        <f>IFERROR(IF(MATCH(A75,'Veículos Bloqueados'!$A$2:$A$60,0 ),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45462</v>
      </c>
      <c r="E76">
        <f ca="1">D76-Data!A$1</f>
        <v>163</v>
      </c>
      <c r="F76" t="str">
        <f t="shared" ca="1" si="1"/>
        <v>Conforme</v>
      </c>
      <c r="G76" t="str">
        <f>IFERROR(IF(MATCH(A76,'Veículos Bloqueados'!$A$2:$A$60,0 ),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45436</v>
      </c>
      <c r="E77">
        <f ca="1">D77-Data!A$1</f>
        <v>137</v>
      </c>
      <c r="F77" t="str">
        <f t="shared" ca="1" si="1"/>
        <v>Conforme</v>
      </c>
      <c r="G77" t="str">
        <f>IFERROR(IF(MATCH(A77,'Veículos Bloqueados'!$A$2:$A$60,0 ),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45415</v>
      </c>
      <c r="E78">
        <f ca="1">D78-Data!A$1</f>
        <v>116</v>
      </c>
      <c r="F78" t="str">
        <f t="shared" ca="1" si="1"/>
        <v>Conforme</v>
      </c>
      <c r="G78" t="str">
        <f>IFERROR(IF(MATCH(A78,'Veículos Bloqueados'!$A$2:$A$60,0 ),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45406</v>
      </c>
      <c r="E79">
        <f ca="1">D79-Data!A$1</f>
        <v>107</v>
      </c>
      <c r="F79" t="str">
        <f t="shared" ca="1" si="1"/>
        <v>Conforme</v>
      </c>
      <c r="G79" t="str">
        <f>IFERROR(IF(MATCH(A79,'Veículos Bloqueados'!$A$2:$A$60,0 ),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45361</v>
      </c>
      <c r="E80">
        <f ca="1">D80-Data!A$1</f>
        <v>62</v>
      </c>
      <c r="F80" t="str">
        <f t="shared" ca="1" si="1"/>
        <v>Conforme</v>
      </c>
      <c r="G80" t="str">
        <f>IFERROR(IF(MATCH(A80,'Veículos Bloqueados'!$A$2:$A$60,0 ),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45357</v>
      </c>
      <c r="E81">
        <f ca="1">D81-Data!A$1</f>
        <v>58</v>
      </c>
      <c r="F81" t="str">
        <f t="shared" ca="1" si="1"/>
        <v>Conforme</v>
      </c>
      <c r="G81" t="str">
        <f>IFERROR(IF(MATCH(A81,'Veículos Bloqueados'!$A$2:$A$60,0 ),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45361</v>
      </c>
      <c r="E82">
        <f ca="1">D82-Data!A$1</f>
        <v>62</v>
      </c>
      <c r="F82" t="str">
        <f t="shared" ca="1" si="1"/>
        <v>Conforme</v>
      </c>
      <c r="G82" t="str">
        <f>IFERROR(IF(MATCH(A82,'Veículos Bloqueados'!$A$2:$A$60,0 ),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45307</v>
      </c>
      <c r="E83">
        <f ca="1">D83-Data!A$1</f>
        <v>8</v>
      </c>
      <c r="F83" t="str">
        <f t="shared" ca="1" si="1"/>
        <v>Atenção</v>
      </c>
      <c r="G83" t="str">
        <f>IFERROR(IF(MATCH(A83,'Veículos Bloqueados'!$A$2:$A$60,0 ),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45361</v>
      </c>
      <c r="E84">
        <f ca="1">D84-Data!A$1</f>
        <v>62</v>
      </c>
      <c r="F84" t="str">
        <f t="shared" ca="1" si="1"/>
        <v>Conforme</v>
      </c>
      <c r="G84" t="str">
        <f>IFERROR(IF(MATCH(A84,'Veículos Bloqueados'!$A$2:$A$60,0 ),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45391</v>
      </c>
      <c r="E85">
        <f ca="1">D85-Data!A$1</f>
        <v>92</v>
      </c>
      <c r="F85" t="str">
        <f t="shared" ca="1" si="1"/>
        <v>Conforme</v>
      </c>
      <c r="G85" t="str">
        <f>IFERROR(IF(MATCH(A85,'Veículos Bloqueados'!$A$2:$A$60,0 ),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45415</v>
      </c>
      <c r="E86">
        <f ca="1">D86-Data!A$1</f>
        <v>116</v>
      </c>
      <c r="F86" t="str">
        <f t="shared" ca="1" si="1"/>
        <v>Conforme</v>
      </c>
      <c r="G86" t="str">
        <f>IFERROR(IF(MATCH(A86,'Veículos Bloqueados'!$A$2:$A$60,0 ),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45353</v>
      </c>
      <c r="E87">
        <f ca="1">D87-Data!A$1</f>
        <v>54</v>
      </c>
      <c r="F87" t="str">
        <f t="shared" ca="1" si="1"/>
        <v>Conforme</v>
      </c>
      <c r="G87" t="str">
        <f>IFERROR(IF(MATCH(A87,'Veículos Bloqueados'!$A$2:$A$60,0 ),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45372</v>
      </c>
      <c r="E88">
        <f ca="1">D88-Data!A$1</f>
        <v>73</v>
      </c>
      <c r="F88" t="str">
        <f t="shared" ca="1" si="1"/>
        <v>Conforme</v>
      </c>
      <c r="G88" t="str">
        <f>IFERROR(IF(MATCH(A88,'Veículos Bloqueados'!$A$2:$A$60,0 ),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45427</v>
      </c>
      <c r="E89">
        <f ca="1">D89-Data!A$1</f>
        <v>128</v>
      </c>
      <c r="F89" t="str">
        <f t="shared" ca="1" si="1"/>
        <v>Conforme</v>
      </c>
      <c r="G89" t="str">
        <f>IFERROR(IF(MATCH(A89,'Veículos Bloqueados'!$A$2:$A$60,0 ),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45327</v>
      </c>
      <c r="E90">
        <f ca="1">D90-Data!A$1</f>
        <v>28</v>
      </c>
      <c r="F90" t="str">
        <f t="shared" ca="1" si="1"/>
        <v>Atenção</v>
      </c>
      <c r="G90" t="str">
        <f>IFERROR(IF(MATCH(A90,'Veículos Bloqueados'!$A$2:$A$60,0 ),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45429</v>
      </c>
      <c r="E91">
        <f ca="1">D91-Data!A$1</f>
        <v>130</v>
      </c>
      <c r="F91" t="str">
        <f t="shared" ca="1" si="1"/>
        <v>Conforme</v>
      </c>
      <c r="G91" t="str">
        <f>IFERROR(IF(MATCH(A91,'Veículos Bloqueados'!$A$2:$A$60,0 ),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45355</v>
      </c>
      <c r="E92">
        <f ca="1">D92-Data!A$1</f>
        <v>56</v>
      </c>
      <c r="F92" t="str">
        <f t="shared" ca="1" si="1"/>
        <v>Conforme</v>
      </c>
      <c r="G92" t="str">
        <f>IFERROR(IF(MATCH(A92,'Veículos Bloqueados'!$A$2:$A$60,0 ),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45323</v>
      </c>
      <c r="E93">
        <f ca="1">D93-Data!A$1</f>
        <v>24</v>
      </c>
      <c r="F93" t="str">
        <f t="shared" ca="1" si="1"/>
        <v>Atenção</v>
      </c>
      <c r="G93" t="str">
        <f>IFERROR(IF(MATCH(A93,'Veículos Bloqueados'!$A$2:$A$60,0 ),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45281</v>
      </c>
      <c r="E94">
        <f ca="1">D94-Data!A$1</f>
        <v>-18</v>
      </c>
      <c r="F94" t="str">
        <f t="shared" ca="1" si="1"/>
        <v>Vencido</v>
      </c>
      <c r="G94" t="str">
        <f>IFERROR(IF(MATCH(A94,'Veículos Bloqueados'!$A$2:$A$60,0 ),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45400</v>
      </c>
      <c r="E95">
        <f ca="1">D95-Data!A$1</f>
        <v>101</v>
      </c>
      <c r="F95" t="str">
        <f t="shared" ca="1" si="1"/>
        <v>Conforme</v>
      </c>
      <c r="G95" t="str">
        <f>IFERROR(IF(MATCH(A95,'Veículos Bloqueados'!$A$2:$A$60,0 ),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45468</v>
      </c>
      <c r="E96">
        <f ca="1">D96-Data!A$1</f>
        <v>169</v>
      </c>
      <c r="F96" t="str">
        <f t="shared" ca="1" si="1"/>
        <v>Conforme</v>
      </c>
      <c r="G96" t="str">
        <f>IFERROR(IF(MATCH(A96,'Veículos Bloqueados'!$A$2:$A$60,0 ),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45337</v>
      </c>
      <c r="E97">
        <f ca="1">D97-Data!A$1</f>
        <v>38</v>
      </c>
      <c r="F97" t="str">
        <f t="shared" ca="1" si="1"/>
        <v>Conforme</v>
      </c>
      <c r="G97" t="str">
        <f>IFERROR(IF(MATCH(A97,'Veículos Bloqueados'!$A$2:$A$60,0 ),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45378</v>
      </c>
      <c r="E98">
        <f ca="1">D98-Data!A$1</f>
        <v>79</v>
      </c>
      <c r="F98" t="str">
        <f t="shared" ca="1" si="1"/>
        <v>Conforme</v>
      </c>
      <c r="G98" t="str">
        <f>IFERROR(IF(MATCH(A98,'Veículos Bloqueados'!$A$2:$A$60,0 ),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45393</v>
      </c>
      <c r="E99">
        <f ca="1">D99-Data!A$1</f>
        <v>94</v>
      </c>
      <c r="F99" t="str">
        <f t="shared" ca="1" si="1"/>
        <v>Conforme</v>
      </c>
      <c r="G99" t="str">
        <f>IFERROR(IF(MATCH(A99,'Veículos Bloqueados'!$A$2:$A$60,0 ),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45374</v>
      </c>
      <c r="E100">
        <f ca="1">D100-Data!A$1</f>
        <v>75</v>
      </c>
      <c r="F100" t="str">
        <f t="shared" ca="1" si="1"/>
        <v>Conforme</v>
      </c>
      <c r="G100" t="str">
        <f>IFERROR(IF(MATCH(A100,'Veículos Bloqueados'!$A$2:$A$60,0 ),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45431</v>
      </c>
      <c r="E101">
        <f ca="1">D101-Data!A$1</f>
        <v>132</v>
      </c>
      <c r="F101" t="str">
        <f t="shared" ca="1" si="1"/>
        <v>Conforme</v>
      </c>
      <c r="G101" t="str">
        <f>IFERROR(IF(MATCH(A101,'Veículos Bloqueados'!$A$2:$A$60,0 ),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45349</v>
      </c>
      <c r="E102">
        <f ca="1">D102-Data!A$1</f>
        <v>50</v>
      </c>
      <c r="F102" t="str">
        <f t="shared" ca="1" si="1"/>
        <v>Conforme</v>
      </c>
      <c r="G102" t="str">
        <f>IFERROR(IF(MATCH(A102,'Veículos Bloqueados'!$A$2:$A$60,0 ),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45448</v>
      </c>
      <c r="E103">
        <f ca="1">D103-Data!A$1</f>
        <v>149</v>
      </c>
      <c r="F103" t="str">
        <f t="shared" ca="1" si="1"/>
        <v>Conforme</v>
      </c>
      <c r="G103" t="str">
        <f>IFERROR(IF(MATCH(A103,'Veículos Bloqueados'!$A$2:$A$60,0 ),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45399</v>
      </c>
      <c r="E104">
        <f ca="1">D104-Data!A$1</f>
        <v>100</v>
      </c>
      <c r="F104" t="str">
        <f t="shared" ca="1" si="1"/>
        <v>Conforme</v>
      </c>
      <c r="G104" t="str">
        <f>IFERROR(IF(MATCH(A104,'Veículos Bloqueados'!$A$2:$A$60,0 ),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45363</v>
      </c>
      <c r="E105">
        <f ca="1">D105-Data!A$1</f>
        <v>64</v>
      </c>
      <c r="F105" t="str">
        <f t="shared" ca="1" si="1"/>
        <v>Conforme</v>
      </c>
      <c r="G105" t="str">
        <f>IFERROR(IF(MATCH(A105,'Veículos Bloqueados'!$A$2:$A$60,0 ),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45370</v>
      </c>
      <c r="E106">
        <f ca="1">D106-Data!A$1</f>
        <v>71</v>
      </c>
      <c r="F106" t="str">
        <f t="shared" ca="1" si="1"/>
        <v>Conforme</v>
      </c>
      <c r="G106" t="str">
        <f>IFERROR(IF(MATCH(A106,'Veículos Bloqueados'!$A$2:$A$60,0 ),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45423</v>
      </c>
      <c r="E107">
        <f ca="1">D107-Data!A$1</f>
        <v>124</v>
      </c>
      <c r="F107" t="str">
        <f t="shared" ca="1" si="1"/>
        <v>Conforme</v>
      </c>
      <c r="G107" t="str">
        <f>IFERROR(IF(MATCH(A107,'Veículos Bloqueados'!$A$2:$A$60,0 ),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45462</v>
      </c>
      <c r="E108">
        <f ca="1">D108-Data!A$1</f>
        <v>163</v>
      </c>
      <c r="F108" t="str">
        <f t="shared" ca="1" si="1"/>
        <v>Conforme</v>
      </c>
      <c r="G108" t="str">
        <f>IFERROR(IF(MATCH(A108,'Veículos Bloqueados'!$A$2:$A$60,0 ),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45384</v>
      </c>
      <c r="E109">
        <f ca="1">D109-Data!A$1</f>
        <v>85</v>
      </c>
      <c r="F109" t="str">
        <f t="shared" ca="1" si="1"/>
        <v>Conforme</v>
      </c>
      <c r="G109" t="str">
        <f>IFERROR(IF(MATCH(A109,'Veículos Bloqueados'!$A$2:$A$60,0 ),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45322</v>
      </c>
      <c r="E110">
        <f ca="1">D110-Data!A$1</f>
        <v>23</v>
      </c>
      <c r="F110" t="str">
        <f t="shared" ca="1" si="1"/>
        <v>Atenção</v>
      </c>
      <c r="G110" t="str">
        <f>IFERROR(IF(MATCH(A110,'Veículos Bloqueados'!$A$2:$A$60,0 ),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45414</v>
      </c>
      <c r="E111">
        <f ca="1">D111-Data!A$1</f>
        <v>115</v>
      </c>
      <c r="F111" t="str">
        <f t="shared" ca="1" si="1"/>
        <v>Conforme</v>
      </c>
      <c r="G111" t="str">
        <f>IFERROR(IF(MATCH(A111,'Veículos Bloqueados'!$A$2:$A$60,0 ),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45345</v>
      </c>
      <c r="E112">
        <f ca="1">D112-Data!A$1</f>
        <v>46</v>
      </c>
      <c r="F112" t="str">
        <f t="shared" ca="1" si="1"/>
        <v>Conforme</v>
      </c>
      <c r="G112" t="str">
        <f>IFERROR(IF(MATCH(A112,'Veículos Bloqueados'!$A$2:$A$60,0 ),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45330</v>
      </c>
      <c r="E113">
        <f ca="1">D113-Data!A$1</f>
        <v>31</v>
      </c>
      <c r="F113" t="str">
        <f t="shared" ca="1" si="1"/>
        <v>Conforme</v>
      </c>
      <c r="G113" t="str">
        <f>IFERROR(IF(MATCH(A113,'Veículos Bloqueados'!$A$2:$A$60,0 ),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45471</v>
      </c>
      <c r="E114">
        <f ca="1">D114-Data!A$1</f>
        <v>172</v>
      </c>
      <c r="F114" t="str">
        <f t="shared" ca="1" si="1"/>
        <v>Conforme</v>
      </c>
      <c r="G114" t="str">
        <f>IFERROR(IF(MATCH(A114,'Veículos Bloqueados'!$A$2:$A$60,0 ),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45374</v>
      </c>
      <c r="E115">
        <f ca="1">D115-Data!A$1</f>
        <v>75</v>
      </c>
      <c r="F115" t="str">
        <f t="shared" ca="1" si="1"/>
        <v>Conforme</v>
      </c>
      <c r="G115" t="str">
        <f>IFERROR(IF(MATCH(A115,'Veículos Bloqueados'!$A$2:$A$60,0 ),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45316</v>
      </c>
      <c r="E116">
        <f ca="1">D116-Data!A$1</f>
        <v>17</v>
      </c>
      <c r="F116" t="str">
        <f t="shared" ca="1" si="1"/>
        <v>Atenção</v>
      </c>
      <c r="G116" t="str">
        <f>IFERROR(IF(MATCH(A116,'Veículos Bloqueados'!$A$2:$A$60,0 ),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45334</v>
      </c>
      <c r="E117">
        <f ca="1">D117-Data!A$1</f>
        <v>35</v>
      </c>
      <c r="F117" t="str">
        <f t="shared" ca="1" si="1"/>
        <v>Conforme</v>
      </c>
      <c r="G117" t="str">
        <f>IFERROR(IF(MATCH(A117,'Veículos Bloqueados'!$A$2:$A$60,0 ),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45458</v>
      </c>
      <c r="E118">
        <f ca="1">D118-Data!A$1</f>
        <v>159</v>
      </c>
      <c r="F118" t="str">
        <f t="shared" ca="1" si="1"/>
        <v>Conforme</v>
      </c>
      <c r="G118" t="str">
        <f>IFERROR(IF(MATCH(A118,'Veículos Bloqueados'!$A$2:$A$60,0 ),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45422</v>
      </c>
      <c r="E119">
        <f ca="1">D119-Data!A$1</f>
        <v>123</v>
      </c>
      <c r="F119" t="str">
        <f t="shared" ca="1" si="1"/>
        <v>Conforme</v>
      </c>
      <c r="G119" t="str">
        <f>IFERROR(IF(MATCH(A119,'Veículos Bloqueados'!$A$2:$A$60,0 ),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45458</v>
      </c>
      <c r="E120">
        <f ca="1">D120-Data!A$1</f>
        <v>159</v>
      </c>
      <c r="F120" t="str">
        <f t="shared" ca="1" si="1"/>
        <v>Conforme</v>
      </c>
      <c r="G120" t="str">
        <f>IFERROR(IF(MATCH(A120,'Veículos Bloqueados'!$A$2:$A$60,0 ),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45318</v>
      </c>
      <c r="E121">
        <f ca="1">D121-Data!A$1</f>
        <v>19</v>
      </c>
      <c r="F121" t="str">
        <f t="shared" ca="1" si="1"/>
        <v>Atenção</v>
      </c>
      <c r="G121" t="str">
        <f>IFERROR(IF(MATCH(A121,'Veículos Bloqueados'!$A$2:$A$60,0 ),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45358</v>
      </c>
      <c r="E122">
        <f ca="1">D122-Data!A$1</f>
        <v>59</v>
      </c>
      <c r="F122" t="str">
        <f t="shared" ca="1" si="1"/>
        <v>Conforme</v>
      </c>
      <c r="G122" t="str">
        <f>IFERROR(IF(MATCH(A122,'Veículos Bloqueados'!$A$2:$A$60,0 ),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45454</v>
      </c>
      <c r="E123">
        <f ca="1">D123-Data!A$1</f>
        <v>155</v>
      </c>
      <c r="F123" t="str">
        <f t="shared" ca="1" si="1"/>
        <v>Conforme</v>
      </c>
      <c r="G123" t="str">
        <f>IFERROR(IF(MATCH(A123,'Veículos Bloqueados'!$A$2:$A$60,0 ),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45335</v>
      </c>
      <c r="E124">
        <f ca="1">D124-Data!A$1</f>
        <v>36</v>
      </c>
      <c r="F124" t="str">
        <f t="shared" ca="1" si="1"/>
        <v>Conforme</v>
      </c>
      <c r="G124" t="str">
        <f>IFERROR(IF(MATCH(A124,'Veículos Bloqueados'!$A$2:$A$60,0 ),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45475</v>
      </c>
      <c r="E125">
        <f ca="1">D125-Data!A$1</f>
        <v>176</v>
      </c>
      <c r="F125" t="str">
        <f t="shared" ca="1" si="1"/>
        <v>Conforme</v>
      </c>
      <c r="G125" t="str">
        <f>IFERROR(IF(MATCH(A125,'Veículos Bloqueados'!$A$2:$A$60,0 ),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45368</v>
      </c>
      <c r="E126">
        <f ca="1">D126-Data!A$1</f>
        <v>69</v>
      </c>
      <c r="F126" t="str">
        <f t="shared" ca="1" si="1"/>
        <v>Conforme</v>
      </c>
      <c r="G126" t="str">
        <f>IFERROR(IF(MATCH(A126,'Veículos Bloqueados'!$A$2:$A$60,0 ),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45353</v>
      </c>
      <c r="E127">
        <f ca="1">D127-Data!A$1</f>
        <v>54</v>
      </c>
      <c r="F127" t="str">
        <f t="shared" ca="1" si="1"/>
        <v>Conforme</v>
      </c>
      <c r="G127" t="str">
        <f>IFERROR(IF(MATCH(A127,'Veículos Bloqueados'!$A$2:$A$60,0 ),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45327</v>
      </c>
      <c r="E128">
        <f ca="1">D128-Data!A$1</f>
        <v>28</v>
      </c>
      <c r="F128" t="str">
        <f t="shared" ca="1" si="1"/>
        <v>Atenção</v>
      </c>
      <c r="G128" t="str">
        <f>IFERROR(IF(MATCH(A128,'Veículos Bloqueados'!$A$2:$A$60,0 ),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45461</v>
      </c>
      <c r="E129">
        <f ca="1">D129-Data!A$1</f>
        <v>162</v>
      </c>
      <c r="F129" t="str">
        <f t="shared" ca="1" si="1"/>
        <v>Conforme</v>
      </c>
      <c r="G129" t="str">
        <f>IFERROR(IF(MATCH(A129,'Veículos Bloqueados'!$A$2:$A$60,0 ),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45463</v>
      </c>
      <c r="E130">
        <f ca="1">D130-Data!A$1</f>
        <v>164</v>
      </c>
      <c r="F130" t="str">
        <f t="shared" ca="1" si="1"/>
        <v>Conforme</v>
      </c>
      <c r="G130" t="str">
        <f>IFERROR(IF(MATCH(A130,'Veículos Bloqueados'!$A$2:$A$60,0 ),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45374</v>
      </c>
      <c r="E131">
        <f ca="1">D131-Data!A$1</f>
        <v>75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Bloqueados'!$A$2:$A$60,0 ),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45322</v>
      </c>
      <c r="E132">
        <f ca="1">D132-Data!A$1</f>
        <v>23</v>
      </c>
      <c r="F132" t="str">
        <f t="shared" ca="1" si="2"/>
        <v>Atenção</v>
      </c>
      <c r="G132" t="str">
        <f>IFERROR(IF(MATCH(A132,'Veículos Bloqueados'!$A$2:$A$60,0 ),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45434</v>
      </c>
      <c r="E133">
        <f ca="1">D133-Data!A$1</f>
        <v>135</v>
      </c>
      <c r="F133" t="str">
        <f t="shared" ca="1" si="2"/>
        <v>Conforme</v>
      </c>
      <c r="G133" t="str">
        <f>IFERROR(IF(MATCH(A133,'Veículos Bloqueados'!$A$2:$A$60,0 ),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45400</v>
      </c>
      <c r="E134">
        <f ca="1">D134-Data!A$1</f>
        <v>101</v>
      </c>
      <c r="F134" t="str">
        <f t="shared" ca="1" si="2"/>
        <v>Conforme</v>
      </c>
      <c r="G134" t="str">
        <f>IFERROR(IF(MATCH(A134,'Veículos Bloqueados'!$A$2:$A$60,0 ),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45371</v>
      </c>
      <c r="E135">
        <f ca="1">D135-Data!A$1</f>
        <v>72</v>
      </c>
      <c r="F135" t="str">
        <f t="shared" ca="1" si="2"/>
        <v>Conforme</v>
      </c>
      <c r="G135" t="str">
        <f>IFERROR(IF(MATCH(A135,'Veículos Bloqueados'!$A$2:$A$60,0 ),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45358</v>
      </c>
      <c r="E136">
        <f ca="1">D136-Data!A$1</f>
        <v>59</v>
      </c>
      <c r="F136" t="str">
        <f t="shared" ca="1" si="2"/>
        <v>Conforme</v>
      </c>
      <c r="G136" t="str">
        <f>IFERROR(IF(MATCH(A136,'Veículos Bloqueados'!$A$2:$A$60,0 ),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45442</v>
      </c>
      <c r="E137">
        <f ca="1">D137-Data!A$1</f>
        <v>143</v>
      </c>
      <c r="F137" t="str">
        <f t="shared" ca="1" si="2"/>
        <v>Conforme</v>
      </c>
      <c r="G137" t="str">
        <f>IFERROR(IF(MATCH(A137,'Veículos Bloqueados'!$A$2:$A$60,0 ),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45344</v>
      </c>
      <c r="E138">
        <f ca="1">D138-Data!A$1</f>
        <v>45</v>
      </c>
      <c r="F138" t="str">
        <f t="shared" ca="1" si="2"/>
        <v>Conforme</v>
      </c>
      <c r="G138" t="str">
        <f>IFERROR(IF(MATCH(A138,'Veículos Bloqueados'!$A$2:$A$60,0 ),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45354</v>
      </c>
      <c r="E139">
        <f ca="1">D139-Data!A$1</f>
        <v>55</v>
      </c>
      <c r="F139" t="str">
        <f t="shared" ca="1" si="2"/>
        <v>Conforme</v>
      </c>
      <c r="G139" t="str">
        <f>IFERROR(IF(MATCH(A139,'Veículos Bloqueados'!$A$2:$A$60,0 ),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45310</v>
      </c>
      <c r="E140">
        <f ca="1">D140-Data!A$1</f>
        <v>11</v>
      </c>
      <c r="F140" t="str">
        <f t="shared" ca="1" si="2"/>
        <v>Atenção</v>
      </c>
      <c r="G140" t="str">
        <f>IFERROR(IF(MATCH(A140,'Veículos Bloqueados'!$A$2:$A$60,0 ),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45337</v>
      </c>
      <c r="E141">
        <f ca="1">D141-Data!A$1</f>
        <v>38</v>
      </c>
      <c r="F141" t="str">
        <f t="shared" ca="1" si="2"/>
        <v>Conforme</v>
      </c>
      <c r="G141" t="str">
        <f>IFERROR(IF(MATCH(A141,'Veículos Bloqueados'!$A$2:$A$60,0 ),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45359</v>
      </c>
      <c r="E142">
        <f ca="1">D142-Data!A$1</f>
        <v>60</v>
      </c>
      <c r="F142" t="str">
        <f t="shared" ca="1" si="2"/>
        <v>Conforme</v>
      </c>
      <c r="G142" t="str">
        <f>IFERROR(IF(MATCH(A142,'Veículos Bloqueados'!$A$2:$A$60,0 ),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45413</v>
      </c>
      <c r="E143">
        <f ca="1">D143-Data!A$1</f>
        <v>114</v>
      </c>
      <c r="F143" t="str">
        <f t="shared" ca="1" si="2"/>
        <v>Conforme</v>
      </c>
      <c r="G143" t="str">
        <f>IFERROR(IF(MATCH(A143,'Veículos Bloqueados'!$A$2:$A$60,0 ),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45384</v>
      </c>
      <c r="E144">
        <f ca="1">D144-Data!A$1</f>
        <v>85</v>
      </c>
      <c r="F144" t="str">
        <f t="shared" ca="1" si="2"/>
        <v>Conforme</v>
      </c>
      <c r="G144" t="str">
        <f>IFERROR(IF(MATCH(A144,'Veículos Bloqueados'!$A$2:$A$60,0 ),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45286</v>
      </c>
      <c r="E145">
        <f ca="1">D145-Data!A$1</f>
        <v>-13</v>
      </c>
      <c r="F145" t="str">
        <f t="shared" ca="1" si="2"/>
        <v>Vencido</v>
      </c>
      <c r="G145" t="str">
        <f>IFERROR(IF(MATCH(A145,'Veículos Bloqueados'!$A$2:$A$60,0 ),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45391</v>
      </c>
      <c r="E146">
        <f ca="1">D146-Data!A$1</f>
        <v>92</v>
      </c>
      <c r="F146" t="str">
        <f t="shared" ca="1" si="2"/>
        <v>Conforme</v>
      </c>
      <c r="G146" t="str">
        <f>IFERROR(IF(MATCH(A146,'Veículos Bloqueados'!$A$2:$A$60,0 ),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45468</v>
      </c>
      <c r="E147">
        <f ca="1">D147-Data!A$1</f>
        <v>169</v>
      </c>
      <c r="F147" t="str">
        <f t="shared" ca="1" si="2"/>
        <v>Conforme</v>
      </c>
      <c r="G147" t="str">
        <f>IFERROR(IF(MATCH(A147,'Veículos Bloqueados'!$A$2:$A$60,0 ),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45332</v>
      </c>
      <c r="E148">
        <f ca="1">D148-Data!A$1</f>
        <v>33</v>
      </c>
      <c r="F148" t="str">
        <f t="shared" ca="1" si="2"/>
        <v>Conforme</v>
      </c>
      <c r="G148" t="str">
        <f>IFERROR(IF(MATCH(A148,'Veículos Bloqueados'!$A$2:$A$60,0 ),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45351</v>
      </c>
      <c r="E149">
        <f ca="1">D149-Data!A$1</f>
        <v>52</v>
      </c>
      <c r="F149" t="str">
        <f t="shared" ca="1" si="2"/>
        <v>Conforme</v>
      </c>
      <c r="G149" t="str">
        <f>IFERROR(IF(MATCH(A149,'Veículos Bloqueados'!$A$2:$A$60,0 ),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45368</v>
      </c>
      <c r="E150">
        <f ca="1">D150-Data!A$1</f>
        <v>69</v>
      </c>
      <c r="F150" t="str">
        <f t="shared" ca="1" si="2"/>
        <v>Conforme</v>
      </c>
      <c r="G150" t="str">
        <f>IFERROR(IF(MATCH(A150,'Veículos Bloqueados'!$A$2:$A$60,0 ),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45324</v>
      </c>
      <c r="E151">
        <f ca="1">D151-Data!A$1</f>
        <v>25</v>
      </c>
      <c r="F151" t="str">
        <f t="shared" ca="1" si="2"/>
        <v>Atenção</v>
      </c>
      <c r="G151" t="str">
        <f>IFERROR(IF(MATCH(A151,'Veículos Bloqueados'!$A$2:$A$60,0 ),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45438</v>
      </c>
      <c r="E152">
        <f ca="1">D152-Data!A$1</f>
        <v>139</v>
      </c>
      <c r="F152" t="str">
        <f t="shared" ca="1" si="2"/>
        <v>Conforme</v>
      </c>
      <c r="G152" t="str">
        <f>IFERROR(IF(MATCH(A152,'Veículos Bloqueados'!$A$2:$A$60,0 ),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45406</v>
      </c>
      <c r="E153">
        <f ca="1">D153-Data!A$1</f>
        <v>107</v>
      </c>
      <c r="F153" t="str">
        <f t="shared" ca="1" si="2"/>
        <v>Conforme</v>
      </c>
      <c r="G153" t="str">
        <f>IFERROR(IF(MATCH(A153,'Veículos Bloqueados'!$A$2:$A$60,0 ),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45309</v>
      </c>
      <c r="E154">
        <f ca="1">D154-Data!A$1</f>
        <v>10</v>
      </c>
      <c r="F154" t="str">
        <f t="shared" ca="1" si="2"/>
        <v>Atenção</v>
      </c>
      <c r="G154" t="str">
        <f>IFERROR(IF(MATCH(A154,'Veículos Bloqueados'!$A$2:$A$60,0 ),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45428</v>
      </c>
      <c r="E155">
        <f ca="1">D155-Data!A$1</f>
        <v>129</v>
      </c>
      <c r="F155" t="str">
        <f t="shared" ca="1" si="2"/>
        <v>Conforme</v>
      </c>
      <c r="G155" t="str">
        <f>IFERROR(IF(MATCH(A155,'Veículos Bloqueados'!$A$2:$A$60,0 ),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45390</v>
      </c>
      <c r="E156">
        <f ca="1">D156-Data!A$1</f>
        <v>91</v>
      </c>
      <c r="F156" t="str">
        <f t="shared" ca="1" si="2"/>
        <v>Conforme</v>
      </c>
      <c r="G156" t="str">
        <f>IFERROR(IF(MATCH(A156,'Veículos Bloqueados'!$A$2:$A$60,0 ),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45359</v>
      </c>
      <c r="E157">
        <f ca="1">D157-Data!A$1</f>
        <v>60</v>
      </c>
      <c r="F157" t="str">
        <f t="shared" ca="1" si="2"/>
        <v>Conforme</v>
      </c>
      <c r="G157" t="str">
        <f>IFERROR(IF(MATCH(A157,'Veículos Bloqueados'!$A$2:$A$60,0 ),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45428</v>
      </c>
      <c r="E158">
        <f ca="1">D158-Data!A$1</f>
        <v>129</v>
      </c>
      <c r="F158" t="str">
        <f t="shared" ca="1" si="2"/>
        <v>Conforme</v>
      </c>
      <c r="G158" t="str">
        <f>IFERROR(IF(MATCH(A158,'Veículos Bloqueados'!$A$2:$A$60,0 ),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2C32-08C4-4E05-89C3-3112EE146C23}">
  <dimension ref="A1:G264"/>
  <sheetViews>
    <sheetView topLeftCell="A97" workbookViewId="0">
      <selection activeCell="I12" sqref="I12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45414</v>
      </c>
      <c r="E2">
        <f ca="1">D2-Data!A$1</f>
        <v>115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45580</v>
      </c>
      <c r="E3">
        <f ca="1">D3-Data!A$1</f>
        <v>281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45367</v>
      </c>
      <c r="E4">
        <f ca="1">D4-Data!A$1</f>
        <v>68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45587</v>
      </c>
      <c r="E5">
        <f ca="1">D5-Data!A$1</f>
        <v>288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45547</v>
      </c>
      <c r="E6">
        <f ca="1">D6-Data!A$1</f>
        <v>248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45416</v>
      </c>
      <c r="E7">
        <f ca="1">D7-Data!A$1</f>
        <v>117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45612</v>
      </c>
      <c r="E8">
        <f ca="1">D8-Data!A$1</f>
        <v>313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45552</v>
      </c>
      <c r="E9">
        <f ca="1">D9-Data!A$1</f>
        <v>253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45320</v>
      </c>
      <c r="E10">
        <f ca="1">D10-Data!A$1</f>
        <v>21</v>
      </c>
      <c r="F10" t="str">
        <f t="shared" ca="1" si="0"/>
        <v>Atenção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45310</v>
      </c>
      <c r="E11">
        <f ca="1">D11-Data!A$1</f>
        <v>11</v>
      </c>
      <c r="F11" t="str">
        <f t="shared" ca="1" si="0"/>
        <v>Atenção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45386</v>
      </c>
      <c r="E12">
        <f ca="1">D12-Data!A$1</f>
        <v>87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45504</v>
      </c>
      <c r="E13">
        <f ca="1">D13-Data!A$1</f>
        <v>205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45548</v>
      </c>
      <c r="E14">
        <f ca="1">D14-Data!A$1</f>
        <v>249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45407</v>
      </c>
      <c r="E15">
        <f ca="1">D15-Data!A$1</f>
        <v>108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45534</v>
      </c>
      <c r="E16">
        <f ca="1">D16-Data!A$1</f>
        <v>235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45415</v>
      </c>
      <c r="E17">
        <f ca="1">D17-Data!A$1</f>
        <v>116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45549</v>
      </c>
      <c r="E18">
        <f ca="1">D18-Data!A$1</f>
        <v>250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45293</v>
      </c>
      <c r="E19">
        <f ca="1">D19-Data!A$1</f>
        <v>-6</v>
      </c>
      <c r="F19" t="str">
        <f t="shared" ca="1" si="0"/>
        <v>Vencido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45461</v>
      </c>
      <c r="E20">
        <f ca="1">D20-Data!A$1</f>
        <v>162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45320</v>
      </c>
      <c r="E21">
        <f ca="1">D21-Data!A$1</f>
        <v>21</v>
      </c>
      <c r="F21" t="str">
        <f t="shared" ca="1" si="0"/>
        <v>Atenção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45525</v>
      </c>
      <c r="E22">
        <f ca="1">D22-Data!A$1</f>
        <v>226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45496</v>
      </c>
      <c r="E23">
        <f ca="1">D23-Data!A$1</f>
        <v>197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45370</v>
      </c>
      <c r="E24">
        <f ca="1">D24-Data!A$1</f>
        <v>71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45581</v>
      </c>
      <c r="E25">
        <f ca="1">D25-Data!A$1</f>
        <v>282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45618</v>
      </c>
      <c r="E26">
        <f ca="1">D26-Data!A$1</f>
        <v>319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45538</v>
      </c>
      <c r="E27">
        <f ca="1">D27-Data!A$1</f>
        <v>239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45545</v>
      </c>
      <c r="E28">
        <f ca="1">D28-Data!A$1</f>
        <v>246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45602</v>
      </c>
      <c r="E29">
        <f ca="1">D29-Data!A$1</f>
        <v>303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45322</v>
      </c>
      <c r="E30">
        <f ca="1">D30-Data!A$1</f>
        <v>23</v>
      </c>
      <c r="F30" t="str">
        <f t="shared" ca="1" si="0"/>
        <v>Atenção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45566</v>
      </c>
      <c r="E31">
        <f ca="1">D31-Data!A$1</f>
        <v>267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45581</v>
      </c>
      <c r="E32">
        <f ca="1">D32-Data!A$1</f>
        <v>282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45549</v>
      </c>
      <c r="E33">
        <f ca="1">D33-Data!A$1</f>
        <v>250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45549</v>
      </c>
      <c r="E34">
        <f ca="1">D34-Data!A$1</f>
        <v>250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45631</v>
      </c>
      <c r="E35">
        <f ca="1">D35-Data!A$1</f>
        <v>332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45414</v>
      </c>
      <c r="E36">
        <f ca="1">D36-Data!A$1</f>
        <v>115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45644</v>
      </c>
      <c r="E37">
        <f ca="1">D37-Data!A$1</f>
        <v>345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45555</v>
      </c>
      <c r="E38">
        <f ca="1">D38-Data!A$1</f>
        <v>256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45315</v>
      </c>
      <c r="E39">
        <f ca="1">D39-Data!A$1</f>
        <v>16</v>
      </c>
      <c r="F39" t="str">
        <f t="shared" ca="1" si="0"/>
        <v>Atenção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45471</v>
      </c>
      <c r="E40">
        <f ca="1">D40-Data!A$1</f>
        <v>172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45423</v>
      </c>
      <c r="E41">
        <f ca="1">D41-Data!A$1</f>
        <v>124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45470</v>
      </c>
      <c r="E42">
        <f ca="1">D42-Data!A$1</f>
        <v>171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45505</v>
      </c>
      <c r="E43">
        <f ca="1">D43-Data!A$1</f>
        <v>206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-45299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45559</v>
      </c>
      <c r="E45">
        <f ca="1">D45-Data!A$1</f>
        <v>260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45625</v>
      </c>
      <c r="E46">
        <f ca="1">D46-Data!A$1</f>
        <v>326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45581</v>
      </c>
      <c r="E47">
        <f ca="1">D47-Data!A$1</f>
        <v>282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45545</v>
      </c>
      <c r="E48">
        <f ca="1">D48-Data!A$1</f>
        <v>246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-45299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45429</v>
      </c>
      <c r="E50">
        <f ca="1">D50-Data!A$1</f>
        <v>130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45590</v>
      </c>
      <c r="E51">
        <f ca="1">D51-Data!A$1</f>
        <v>291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45315</v>
      </c>
      <c r="E52">
        <f ca="1">D52-Data!A$1</f>
        <v>16</v>
      </c>
      <c r="F52" t="str">
        <f t="shared" ca="1" si="0"/>
        <v>Atenção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-45299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45413</v>
      </c>
      <c r="E54">
        <f ca="1">D54-Data!A$1</f>
        <v>114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45549</v>
      </c>
      <c r="E55">
        <f ca="1">D55-Data!A$1</f>
        <v>250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45598</v>
      </c>
      <c r="E56">
        <f ca="1">D56-Data!A$1</f>
        <v>299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45422</v>
      </c>
      <c r="E57">
        <f ca="1">D57-Data!A$1</f>
        <v>123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45589</v>
      </c>
      <c r="E58">
        <f ca="1">D58-Data!A$1</f>
        <v>290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45589</v>
      </c>
      <c r="E59">
        <f ca="1">D59-Data!A$1</f>
        <v>290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45336</v>
      </c>
      <c r="E60">
        <f ca="1">D60-Data!A$1</f>
        <v>37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45528</v>
      </c>
      <c r="E61">
        <f ca="1">D61-Data!A$1</f>
        <v>229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45300</v>
      </c>
      <c r="E62">
        <f ca="1">D62-Data!A$1</f>
        <v>1</v>
      </c>
      <c r="F62" t="str">
        <f t="shared" ca="1" si="0"/>
        <v>Atenção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45591</v>
      </c>
      <c r="E63">
        <f ca="1">D63-Data!A$1</f>
        <v>292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45626</v>
      </c>
      <c r="E64">
        <f ca="1">D64-Data!A$1</f>
        <v>327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45419</v>
      </c>
      <c r="E65">
        <f ca="1">D65-Data!A$1</f>
        <v>120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45316</v>
      </c>
      <c r="E66">
        <f ca="1">D66-Data!A$1</f>
        <v>17</v>
      </c>
      <c r="F66" t="str">
        <f t="shared" ca="1" si="0"/>
        <v>Atenção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45301</v>
      </c>
      <c r="E67">
        <f ca="1">D67-Data!A$1</f>
        <v>2</v>
      </c>
      <c r="F67" t="str">
        <f t="shared" ref="F67:F130" ca="1" si="1">IF(E67&gt;30,"Conforme",IF(E67&lt;=-1,"Vencido","Atenção"))</f>
        <v>Atenção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45477</v>
      </c>
      <c r="E68">
        <f ca="1">D68-Data!A$1</f>
        <v>178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45322</v>
      </c>
      <c r="E69">
        <f ca="1">D69-Data!A$1</f>
        <v>23</v>
      </c>
      <c r="F69" t="str">
        <f t="shared" ca="1" si="1"/>
        <v>Atenção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45491</v>
      </c>
      <c r="E70">
        <f ca="1">D70-Data!A$1</f>
        <v>192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45330</v>
      </c>
      <c r="E71">
        <f ca="1">D71-Data!A$1</f>
        <v>31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45580</v>
      </c>
      <c r="E72">
        <f ca="1">D72-Data!A$1</f>
        <v>281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45392</v>
      </c>
      <c r="E73">
        <f ca="1">D73-Data!A$1</f>
        <v>93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45322</v>
      </c>
      <c r="E74">
        <f ca="1">D74-Data!A$1</f>
        <v>23</v>
      </c>
      <c r="F74" t="str">
        <f t="shared" ca="1" si="1"/>
        <v>Atenção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45545</v>
      </c>
      <c r="E75">
        <f ca="1">D75-Data!A$1</f>
        <v>246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45462</v>
      </c>
      <c r="E76">
        <f ca="1">D76-Data!A$1</f>
        <v>163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45436</v>
      </c>
      <c r="E77">
        <f ca="1">D77-Data!A$1</f>
        <v>137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45415</v>
      </c>
      <c r="E78">
        <f ca="1">D78-Data!A$1</f>
        <v>116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45589</v>
      </c>
      <c r="E79">
        <f ca="1">D79-Data!A$1</f>
        <v>290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45545</v>
      </c>
      <c r="E80">
        <f ca="1">D80-Data!A$1</f>
        <v>246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45357</v>
      </c>
      <c r="E81">
        <f ca="1">D81-Data!A$1</f>
        <v>58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45545</v>
      </c>
      <c r="E82">
        <f ca="1">D82-Data!A$1</f>
        <v>246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45489</v>
      </c>
      <c r="E83">
        <f ca="1">D83-Data!A$1</f>
        <v>190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45545</v>
      </c>
      <c r="E84">
        <f ca="1">D84-Data!A$1</f>
        <v>246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45391</v>
      </c>
      <c r="E85">
        <f ca="1">D85-Data!A$1</f>
        <v>92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45415</v>
      </c>
      <c r="E86">
        <f ca="1">D86-Data!A$1</f>
        <v>116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45535</v>
      </c>
      <c r="E87">
        <f ca="1">D87-Data!A$1</f>
        <v>236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45556</v>
      </c>
      <c r="E88">
        <f ca="1">D88-Data!A$1</f>
        <v>257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45611</v>
      </c>
      <c r="E89">
        <f ca="1">D89-Data!A$1</f>
        <v>312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45327</v>
      </c>
      <c r="E90">
        <f ca="1">D90-Data!A$1</f>
        <v>28</v>
      </c>
      <c r="F90" t="str">
        <f t="shared" ca="1" si="1"/>
        <v>Atenção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45429</v>
      </c>
      <c r="E91">
        <f ca="1">D91-Data!A$1</f>
        <v>130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45539</v>
      </c>
      <c r="E92">
        <f ca="1">D92-Data!A$1</f>
        <v>240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45323</v>
      </c>
      <c r="E93">
        <f ca="1">D93-Data!A$1</f>
        <v>24</v>
      </c>
      <c r="F93" t="str">
        <f t="shared" ca="1" si="1"/>
        <v>Atenção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45464</v>
      </c>
      <c r="E94">
        <f ca="1">D94-Data!A$1</f>
        <v>165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45400</v>
      </c>
      <c r="E95">
        <f ca="1">D95-Data!A$1</f>
        <v>101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45651</v>
      </c>
      <c r="E96">
        <f ca="1">D96-Data!A$1</f>
        <v>352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45337</v>
      </c>
      <c r="E97">
        <f ca="1">D97-Data!A$1</f>
        <v>38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45562</v>
      </c>
      <c r="E98">
        <f ca="1">D98-Data!A$1</f>
        <v>263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45393</v>
      </c>
      <c r="E99">
        <f ca="1">D99-Data!A$1</f>
        <v>94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45374</v>
      </c>
      <c r="E100">
        <f ca="1">D100-Data!A$1</f>
        <v>75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45615</v>
      </c>
      <c r="E101">
        <f ca="1">D101-Data!A$1</f>
        <v>316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45531</v>
      </c>
      <c r="E102">
        <f ca="1">D102-Data!A$1</f>
        <v>232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45631</v>
      </c>
      <c r="E103">
        <f ca="1">D103-Data!A$1</f>
        <v>332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45399</v>
      </c>
      <c r="E104">
        <f ca="1">D104-Data!A$1</f>
        <v>100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45547</v>
      </c>
      <c r="E105">
        <f ca="1">D105-Data!A$1</f>
        <v>248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45554</v>
      </c>
      <c r="E106">
        <f ca="1">D106-Data!A$1</f>
        <v>255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45423</v>
      </c>
      <c r="E107">
        <f ca="1">D107-Data!A$1</f>
        <v>124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45462</v>
      </c>
      <c r="E108">
        <f ca="1">D108-Data!A$1</f>
        <v>163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45384</v>
      </c>
      <c r="E109">
        <f ca="1">D109-Data!A$1</f>
        <v>85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45322</v>
      </c>
      <c r="E110">
        <f ca="1">D110-Data!A$1</f>
        <v>23</v>
      </c>
      <c r="F110" t="str">
        <f t="shared" ca="1" si="1"/>
        <v>Atenção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45414</v>
      </c>
      <c r="E111">
        <f ca="1">D111-Data!A$1</f>
        <v>115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45527</v>
      </c>
      <c r="E112">
        <f ca="1">D112-Data!A$1</f>
        <v>228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45512</v>
      </c>
      <c r="E113">
        <f ca="1">D113-Data!A$1</f>
        <v>213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45471</v>
      </c>
      <c r="E114">
        <f ca="1">D114-Data!A$1</f>
        <v>172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45374</v>
      </c>
      <c r="E115">
        <f ca="1">D115-Data!A$1</f>
        <v>75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45498</v>
      </c>
      <c r="E116">
        <f ca="1">D116-Data!A$1</f>
        <v>199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45334</v>
      </c>
      <c r="E117">
        <f ca="1">D117-Data!A$1</f>
        <v>35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45458</v>
      </c>
      <c r="E118">
        <f ca="1">D118-Data!A$1</f>
        <v>159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45422</v>
      </c>
      <c r="E119">
        <f ca="1">D119-Data!A$1</f>
        <v>123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45458</v>
      </c>
      <c r="E120">
        <f ca="1">D120-Data!A$1</f>
        <v>159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45500</v>
      </c>
      <c r="E121">
        <f ca="1">D121-Data!A$1</f>
        <v>201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45542</v>
      </c>
      <c r="E122">
        <f ca="1">D122-Data!A$1</f>
        <v>243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45637</v>
      </c>
      <c r="E123">
        <f ca="1">D123-Data!A$1</f>
        <v>338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45517</v>
      </c>
      <c r="E124">
        <f ca="1">D124-Data!A$1</f>
        <v>218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45659</v>
      </c>
      <c r="E125">
        <f ca="1">D125-Data!A$1</f>
        <v>360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45552</v>
      </c>
      <c r="E126">
        <f ca="1">D126-Data!A$1</f>
        <v>253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45535</v>
      </c>
      <c r="E127">
        <f ca="1">D127-Data!A$1</f>
        <v>236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45327</v>
      </c>
      <c r="E128">
        <f ca="1">D128-Data!A$1</f>
        <v>28</v>
      </c>
      <c r="F128" t="str">
        <f t="shared" ca="1" si="1"/>
        <v>Atenção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45461</v>
      </c>
      <c r="E129">
        <f ca="1">D129-Data!A$1</f>
        <v>162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45463</v>
      </c>
      <c r="E130">
        <f ca="1">D130-Data!A$1</f>
        <v>164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45374</v>
      </c>
      <c r="E131">
        <f ca="1">D131-Data!A$1</f>
        <v>75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45504</v>
      </c>
      <c r="E132">
        <f ca="1">D132-Data!A$1</f>
        <v>205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45434</v>
      </c>
      <c r="E133">
        <f ca="1">D133-Data!A$1</f>
        <v>135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45583</v>
      </c>
      <c r="E134">
        <f ca="1">D134-Data!A$1</f>
        <v>284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45371</v>
      </c>
      <c r="E135">
        <f ca="1">D135-Data!A$1</f>
        <v>72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45542</v>
      </c>
      <c r="E136">
        <f ca="1">D136-Data!A$1</f>
        <v>243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45626</v>
      </c>
      <c r="E137">
        <f ca="1">D137-Data!A$1</f>
        <v>327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45344</v>
      </c>
      <c r="E138">
        <f ca="1">D138-Data!A$1</f>
        <v>45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45538</v>
      </c>
      <c r="E139">
        <f ca="1">D139-Data!A$1</f>
        <v>239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45310</v>
      </c>
      <c r="E140">
        <f ca="1">D140-Data!A$1</f>
        <v>11</v>
      </c>
      <c r="F140" t="str">
        <f t="shared" ca="1" si="2"/>
        <v>Atenção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45337</v>
      </c>
      <c r="E141">
        <f ca="1">D141-Data!A$1</f>
        <v>38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45359</v>
      </c>
      <c r="E142">
        <f ca="1">D142-Data!A$1</f>
        <v>60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45596</v>
      </c>
      <c r="E143">
        <f ca="1">D143-Data!A$1</f>
        <v>297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45384</v>
      </c>
      <c r="E144">
        <f ca="1">D144-Data!A$1</f>
        <v>85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45286</v>
      </c>
      <c r="E145">
        <f ca="1">D145-Data!A$1</f>
        <v>-13</v>
      </c>
      <c r="F145" t="str">
        <f t="shared" ca="1" si="2"/>
        <v>Vencido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45574</v>
      </c>
      <c r="E146">
        <f ca="1">D146-Data!A$1</f>
        <v>275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45651</v>
      </c>
      <c r="E147">
        <f ca="1">D147-Data!A$1</f>
        <v>352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45514</v>
      </c>
      <c r="E148">
        <f ca="1">D148-Data!A$1</f>
        <v>215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45533</v>
      </c>
      <c r="E149">
        <f ca="1">D149-Data!A$1</f>
        <v>234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45552</v>
      </c>
      <c r="E150">
        <f ca="1">D150-Data!A$1</f>
        <v>253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45324</v>
      </c>
      <c r="E151">
        <f ca="1">D151-Data!A$1</f>
        <v>25</v>
      </c>
      <c r="F151" t="str">
        <f t="shared" ca="1" si="2"/>
        <v>Atenção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45622</v>
      </c>
      <c r="E152">
        <f ca="1">D152-Data!A$1</f>
        <v>323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45406</v>
      </c>
      <c r="E153">
        <f ca="1">D153-Data!A$1</f>
        <v>107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45309</v>
      </c>
      <c r="E154">
        <f ca="1">D154-Data!A$1</f>
        <v>10</v>
      </c>
      <c r="F154" t="str">
        <f t="shared" ca="1" si="2"/>
        <v>Atenção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45428</v>
      </c>
      <c r="E155">
        <f ca="1">D155-Data!A$1</f>
        <v>129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45573</v>
      </c>
      <c r="E156">
        <f ca="1">D156-Data!A$1</f>
        <v>274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45359</v>
      </c>
      <c r="E157">
        <f ca="1">D157-Data!A$1</f>
        <v>60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45428</v>
      </c>
      <c r="E158">
        <f ca="1">D158-Data!A$1</f>
        <v>129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B925-24D5-43B1-B526-E6325BCFA877}">
  <dimension ref="A1:G264"/>
  <sheetViews>
    <sheetView workbookViewId="0">
      <selection activeCell="J8" sqref="J8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45414</v>
      </c>
      <c r="E2">
        <f ca="1">D2-Data!A$1</f>
        <v>115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45580</v>
      </c>
      <c r="E3">
        <f ca="1">D3-Data!A$1</f>
        <v>281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45367</v>
      </c>
      <c r="E4">
        <f ca="1">D4-Data!A$1</f>
        <v>68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45587</v>
      </c>
      <c r="E5">
        <f ca="1">D5-Data!A$1</f>
        <v>288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45547</v>
      </c>
      <c r="E6">
        <f ca="1">D6-Data!A$1</f>
        <v>248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45416</v>
      </c>
      <c r="E7">
        <f ca="1">D7-Data!A$1</f>
        <v>117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45612</v>
      </c>
      <c r="E8">
        <f ca="1">D8-Data!A$1</f>
        <v>313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45552</v>
      </c>
      <c r="E9">
        <f ca="1">D9-Data!A$1</f>
        <v>253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45320</v>
      </c>
      <c r="E10">
        <f ca="1">D10-Data!A$1</f>
        <v>21</v>
      </c>
      <c r="F10" t="str">
        <f t="shared" ca="1" si="0"/>
        <v>Atenção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45310</v>
      </c>
      <c r="E11">
        <f ca="1">D11-Data!A$1</f>
        <v>11</v>
      </c>
      <c r="F11" t="str">
        <f t="shared" ca="1" si="0"/>
        <v>Atenção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45386</v>
      </c>
      <c r="E12">
        <f ca="1">D12-Data!A$1</f>
        <v>87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45504</v>
      </c>
      <c r="E13">
        <f ca="1">D13-Data!A$1</f>
        <v>205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45548</v>
      </c>
      <c r="E14">
        <f ca="1">D14-Data!A$1</f>
        <v>249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45407</v>
      </c>
      <c r="E15">
        <f ca="1">D15-Data!A$1</f>
        <v>108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45534</v>
      </c>
      <c r="E16">
        <f ca="1">D16-Data!A$1</f>
        <v>235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45415</v>
      </c>
      <c r="E17">
        <f ca="1">D17-Data!A$1</f>
        <v>116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45549</v>
      </c>
      <c r="E18">
        <f ca="1">D18-Data!A$1</f>
        <v>250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45293</v>
      </c>
      <c r="E19">
        <f ca="1">D19-Data!A$1</f>
        <v>-6</v>
      </c>
      <c r="F19" t="str">
        <f t="shared" ca="1" si="0"/>
        <v>Vencido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45461</v>
      </c>
      <c r="E20">
        <f ca="1">D20-Data!A$1</f>
        <v>162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45320</v>
      </c>
      <c r="E21">
        <f ca="1">D21-Data!A$1</f>
        <v>21</v>
      </c>
      <c r="F21" t="str">
        <f t="shared" ca="1" si="0"/>
        <v>Atenção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45525</v>
      </c>
      <c r="E22">
        <f ca="1">D22-Data!A$1</f>
        <v>226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45496</v>
      </c>
      <c r="E23">
        <f ca="1">D23-Data!A$1</f>
        <v>197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45370</v>
      </c>
      <c r="E24">
        <f ca="1">D24-Data!A$1</f>
        <v>71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45581</v>
      </c>
      <c r="E25">
        <f ca="1">D25-Data!A$1</f>
        <v>282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45618</v>
      </c>
      <c r="E26">
        <f ca="1">D26-Data!A$1</f>
        <v>319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45538</v>
      </c>
      <c r="E27">
        <f ca="1">D27-Data!A$1</f>
        <v>239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45545</v>
      </c>
      <c r="E28">
        <f ca="1">D28-Data!A$1</f>
        <v>246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45602</v>
      </c>
      <c r="E29">
        <f ca="1">D29-Data!A$1</f>
        <v>303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45322</v>
      </c>
      <c r="E30">
        <f ca="1">D30-Data!A$1</f>
        <v>23</v>
      </c>
      <c r="F30" t="str">
        <f t="shared" ca="1" si="0"/>
        <v>Atenção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45566</v>
      </c>
      <c r="E31">
        <f ca="1">D31-Data!A$1</f>
        <v>267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45581</v>
      </c>
      <c r="E32">
        <f ca="1">D32-Data!A$1</f>
        <v>282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45549</v>
      </c>
      <c r="E33">
        <f ca="1">D33-Data!A$1</f>
        <v>250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45549</v>
      </c>
      <c r="E34">
        <f ca="1">D34-Data!A$1</f>
        <v>250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45631</v>
      </c>
      <c r="E35">
        <f ca="1">D35-Data!A$1</f>
        <v>332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45414</v>
      </c>
      <c r="E36">
        <f ca="1">D36-Data!A$1</f>
        <v>115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45644</v>
      </c>
      <c r="E37">
        <f ca="1">D37-Data!A$1</f>
        <v>345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45555</v>
      </c>
      <c r="E38">
        <f ca="1">D38-Data!A$1</f>
        <v>256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45315</v>
      </c>
      <c r="E39">
        <f ca="1">D39-Data!A$1</f>
        <v>16</v>
      </c>
      <c r="F39" t="str">
        <f t="shared" ca="1" si="0"/>
        <v>Atenção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45471</v>
      </c>
      <c r="E40">
        <f ca="1">D40-Data!A$1</f>
        <v>172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45423</v>
      </c>
      <c r="E41">
        <f ca="1">D41-Data!A$1</f>
        <v>124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45470</v>
      </c>
      <c r="E42">
        <f ca="1">D42-Data!A$1</f>
        <v>171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45505</v>
      </c>
      <c r="E43">
        <f ca="1">D43-Data!A$1</f>
        <v>206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-45299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45559</v>
      </c>
      <c r="E45">
        <f ca="1">D45-Data!A$1</f>
        <v>260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45625</v>
      </c>
      <c r="E46">
        <f ca="1">D46-Data!A$1</f>
        <v>326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45581</v>
      </c>
      <c r="E47">
        <f ca="1">D47-Data!A$1</f>
        <v>282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45545</v>
      </c>
      <c r="E48">
        <f ca="1">D48-Data!A$1</f>
        <v>246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-45299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45429</v>
      </c>
      <c r="E50">
        <f ca="1">D50-Data!A$1</f>
        <v>130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45590</v>
      </c>
      <c r="E51">
        <f ca="1">D51-Data!A$1</f>
        <v>291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45315</v>
      </c>
      <c r="E52">
        <f ca="1">D52-Data!A$1</f>
        <v>16</v>
      </c>
      <c r="F52" t="str">
        <f t="shared" ca="1" si="0"/>
        <v>Atenção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-45299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45413</v>
      </c>
      <c r="E54">
        <f ca="1">D54-Data!A$1</f>
        <v>114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45549</v>
      </c>
      <c r="E55">
        <f ca="1">D55-Data!A$1</f>
        <v>250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45598</v>
      </c>
      <c r="E56">
        <f ca="1">D56-Data!A$1</f>
        <v>299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45422</v>
      </c>
      <c r="E57">
        <f ca="1">D57-Data!A$1</f>
        <v>123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45589</v>
      </c>
      <c r="E58">
        <f ca="1">D58-Data!A$1</f>
        <v>290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45589</v>
      </c>
      <c r="E59">
        <f ca="1">D59-Data!A$1</f>
        <v>290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45336</v>
      </c>
      <c r="E60">
        <f ca="1">D60-Data!A$1</f>
        <v>37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45528</v>
      </c>
      <c r="E61">
        <f ca="1">D61-Data!A$1</f>
        <v>229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45300</v>
      </c>
      <c r="E62">
        <f ca="1">D62-Data!A$1</f>
        <v>1</v>
      </c>
      <c r="F62" t="str">
        <f t="shared" ca="1" si="0"/>
        <v>Atenção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45591</v>
      </c>
      <c r="E63">
        <f ca="1">D63-Data!A$1</f>
        <v>292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45626</v>
      </c>
      <c r="E64">
        <f ca="1">D64-Data!A$1</f>
        <v>327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45419</v>
      </c>
      <c r="E65">
        <f ca="1">D65-Data!A$1</f>
        <v>120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45316</v>
      </c>
      <c r="E66">
        <f ca="1">D66-Data!A$1</f>
        <v>17</v>
      </c>
      <c r="F66" t="str">
        <f t="shared" ca="1" si="0"/>
        <v>Atenção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45301</v>
      </c>
      <c r="E67">
        <f ca="1">D67-Data!A$1</f>
        <v>2</v>
      </c>
      <c r="F67" t="str">
        <f t="shared" ref="F67:F130" ca="1" si="1">IF(E67&gt;30,"Conforme",IF(E67&lt;=-1,"Vencido","Atenção"))</f>
        <v>Atenção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45477</v>
      </c>
      <c r="E68">
        <f ca="1">D68-Data!A$1</f>
        <v>178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45322</v>
      </c>
      <c r="E69">
        <f ca="1">D69-Data!A$1</f>
        <v>23</v>
      </c>
      <c r="F69" t="str">
        <f t="shared" ca="1" si="1"/>
        <v>Atenção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45491</v>
      </c>
      <c r="E70">
        <f ca="1">D70-Data!A$1</f>
        <v>192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45330</v>
      </c>
      <c r="E71">
        <f ca="1">D71-Data!A$1</f>
        <v>31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45580</v>
      </c>
      <c r="E72">
        <f ca="1">D72-Data!A$1</f>
        <v>281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45392</v>
      </c>
      <c r="E73">
        <f ca="1">D73-Data!A$1</f>
        <v>93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45322</v>
      </c>
      <c r="E74">
        <f ca="1">D74-Data!A$1</f>
        <v>23</v>
      </c>
      <c r="F74" t="str">
        <f t="shared" ca="1" si="1"/>
        <v>Atenção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45545</v>
      </c>
      <c r="E75">
        <f ca="1">D75-Data!A$1</f>
        <v>246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45462</v>
      </c>
      <c r="E76">
        <f ca="1">D76-Data!A$1</f>
        <v>163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45436</v>
      </c>
      <c r="E77">
        <f ca="1">D77-Data!A$1</f>
        <v>137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45415</v>
      </c>
      <c r="E78">
        <f ca="1">D78-Data!A$1</f>
        <v>116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45589</v>
      </c>
      <c r="E79">
        <f ca="1">D79-Data!A$1</f>
        <v>290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45545</v>
      </c>
      <c r="E80">
        <f ca="1">D80-Data!A$1</f>
        <v>246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45357</v>
      </c>
      <c r="E81">
        <f ca="1">D81-Data!A$1</f>
        <v>58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45545</v>
      </c>
      <c r="E82">
        <f ca="1">D82-Data!A$1</f>
        <v>246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45489</v>
      </c>
      <c r="E83">
        <f ca="1">D83-Data!A$1</f>
        <v>190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45545</v>
      </c>
      <c r="E84">
        <f ca="1">D84-Data!A$1</f>
        <v>246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45391</v>
      </c>
      <c r="E85">
        <f ca="1">D85-Data!A$1</f>
        <v>92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45415</v>
      </c>
      <c r="E86">
        <f ca="1">D86-Data!A$1</f>
        <v>116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45535</v>
      </c>
      <c r="E87">
        <f ca="1">D87-Data!A$1</f>
        <v>236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45556</v>
      </c>
      <c r="E88">
        <f ca="1">D88-Data!A$1</f>
        <v>257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45611</v>
      </c>
      <c r="E89">
        <f ca="1">D89-Data!A$1</f>
        <v>312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45327</v>
      </c>
      <c r="E90">
        <f ca="1">D90-Data!A$1</f>
        <v>28</v>
      </c>
      <c r="F90" t="str">
        <f t="shared" ca="1" si="1"/>
        <v>Atenção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45611</v>
      </c>
      <c r="E91">
        <f ca="1">D91-Data!A$1</f>
        <v>312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45539</v>
      </c>
      <c r="E92">
        <f ca="1">D92-Data!A$1</f>
        <v>240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45323</v>
      </c>
      <c r="E93">
        <f ca="1">D93-Data!A$1</f>
        <v>24</v>
      </c>
      <c r="F93" t="str">
        <f t="shared" ca="1" si="1"/>
        <v>Atenção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45464</v>
      </c>
      <c r="E94">
        <f ca="1">D94-Data!A$1</f>
        <v>165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45400</v>
      </c>
      <c r="E95">
        <f ca="1">D95-Data!A$1</f>
        <v>101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45651</v>
      </c>
      <c r="E96">
        <f ca="1">D96-Data!A$1</f>
        <v>352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45364</v>
      </c>
      <c r="E97">
        <f ca="1">D97-Data!A$1</f>
        <v>65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45563</v>
      </c>
      <c r="E98">
        <f ca="1">D98-Data!A$1</f>
        <v>264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45393</v>
      </c>
      <c r="E99">
        <f ca="1">D99-Data!A$1</f>
        <v>94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45374</v>
      </c>
      <c r="E100">
        <f ca="1">D100-Data!A$1</f>
        <v>75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45615</v>
      </c>
      <c r="E101">
        <f ca="1">D101-Data!A$1</f>
        <v>316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45531</v>
      </c>
      <c r="E102">
        <f ca="1">D102-Data!A$1</f>
        <v>232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45631</v>
      </c>
      <c r="E103">
        <f ca="1">D103-Data!A$1</f>
        <v>332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45399</v>
      </c>
      <c r="E104">
        <f ca="1">D104-Data!A$1</f>
        <v>100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45547</v>
      </c>
      <c r="E105">
        <f ca="1">D105-Data!A$1</f>
        <v>248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45554</v>
      </c>
      <c r="E106">
        <f ca="1">D106-Data!A$1</f>
        <v>255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45423</v>
      </c>
      <c r="E107">
        <f ca="1">D107-Data!A$1</f>
        <v>124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45463</v>
      </c>
      <c r="E108">
        <f ca="1">D108-Data!A$1</f>
        <v>164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45384</v>
      </c>
      <c r="E109">
        <f ca="1">D109-Data!A$1</f>
        <v>85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45322</v>
      </c>
      <c r="E110">
        <f ca="1">D110-Data!A$1</f>
        <v>23</v>
      </c>
      <c r="F110" t="str">
        <f t="shared" ca="1" si="1"/>
        <v>Atenção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45414</v>
      </c>
      <c r="E111">
        <f ca="1">D111-Data!A$1</f>
        <v>115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45527</v>
      </c>
      <c r="E112">
        <f ca="1">D112-Data!A$1</f>
        <v>228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45512</v>
      </c>
      <c r="E113">
        <f ca="1">D113-Data!A$1</f>
        <v>213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45471</v>
      </c>
      <c r="E114">
        <f ca="1">D114-Data!A$1</f>
        <v>172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45374</v>
      </c>
      <c r="E115">
        <f ca="1">D115-Data!A$1</f>
        <v>75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45498</v>
      </c>
      <c r="E116">
        <f ca="1">D116-Data!A$1</f>
        <v>199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45334</v>
      </c>
      <c r="E117">
        <f ca="1">D117-Data!A$1</f>
        <v>35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45458</v>
      </c>
      <c r="E118">
        <f ca="1">D118-Data!A$1</f>
        <v>159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45422</v>
      </c>
      <c r="E119">
        <f ca="1">D119-Data!A$1</f>
        <v>123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45457</v>
      </c>
      <c r="E120">
        <f ca="1">D120-Data!A$1</f>
        <v>158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45500</v>
      </c>
      <c r="E121">
        <f ca="1">D121-Data!A$1</f>
        <v>201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45542</v>
      </c>
      <c r="E122">
        <f ca="1">D122-Data!A$1</f>
        <v>243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45637</v>
      </c>
      <c r="E123">
        <f ca="1">D123-Data!A$1</f>
        <v>338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45517</v>
      </c>
      <c r="E124">
        <f ca="1">D124-Data!A$1</f>
        <v>218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45659</v>
      </c>
      <c r="E125">
        <f ca="1">D125-Data!A$1</f>
        <v>360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45552</v>
      </c>
      <c r="E126">
        <f ca="1">D126-Data!A$1</f>
        <v>253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45535</v>
      </c>
      <c r="E127">
        <f ca="1">D127-Data!A$1</f>
        <v>236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45327</v>
      </c>
      <c r="E128">
        <f ca="1">D128-Data!A$1</f>
        <v>28</v>
      </c>
      <c r="F128" t="str">
        <f t="shared" ca="1" si="1"/>
        <v>Atenção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45461</v>
      </c>
      <c r="E129">
        <f ca="1">D129-Data!A$1</f>
        <v>162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45463</v>
      </c>
      <c r="E130">
        <f ca="1">D130-Data!A$1</f>
        <v>164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45374</v>
      </c>
      <c r="E131">
        <f ca="1">D131-Data!A$1</f>
        <v>75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45504</v>
      </c>
      <c r="E132">
        <f ca="1">D132-Data!A$1</f>
        <v>205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45434</v>
      </c>
      <c r="E133">
        <f ca="1">D133-Data!A$1</f>
        <v>135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45583</v>
      </c>
      <c r="E134">
        <f ca="1">D134-Data!A$1</f>
        <v>284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45371</v>
      </c>
      <c r="E135">
        <f ca="1">D135-Data!A$1</f>
        <v>72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45542</v>
      </c>
      <c r="E136">
        <f ca="1">D136-Data!A$1</f>
        <v>243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45626</v>
      </c>
      <c r="E137">
        <f ca="1">D137-Data!A$1</f>
        <v>327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45344</v>
      </c>
      <c r="E138">
        <f ca="1">D138-Data!A$1</f>
        <v>45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45538</v>
      </c>
      <c r="E139">
        <f ca="1">D139-Data!A$1</f>
        <v>239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45313</v>
      </c>
      <c r="E140">
        <f ca="1">D140-Data!A$1</f>
        <v>14</v>
      </c>
      <c r="F140" t="str">
        <f t="shared" ca="1" si="2"/>
        <v>Atenção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45337</v>
      </c>
      <c r="E141">
        <f ca="1">D141-Data!A$1</f>
        <v>38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45359</v>
      </c>
      <c r="E142">
        <f ca="1">D142-Data!A$1</f>
        <v>60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45596</v>
      </c>
      <c r="E143">
        <f ca="1">D143-Data!A$1</f>
        <v>297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45384</v>
      </c>
      <c r="E144">
        <f ca="1">D144-Data!A$1</f>
        <v>85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45286</v>
      </c>
      <c r="E145">
        <f ca="1">D145-Data!A$1</f>
        <v>-13</v>
      </c>
      <c r="F145" t="str">
        <f t="shared" ca="1" si="2"/>
        <v>Vencido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45575</v>
      </c>
      <c r="E146">
        <f ca="1">D146-Data!A$1</f>
        <v>276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45651</v>
      </c>
      <c r="E147">
        <f ca="1">D147-Data!A$1</f>
        <v>352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45514</v>
      </c>
      <c r="E148">
        <f ca="1">D148-Data!A$1</f>
        <v>215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45533</v>
      </c>
      <c r="E149">
        <f ca="1">D149-Data!A$1</f>
        <v>234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45552</v>
      </c>
      <c r="E150">
        <f ca="1">D150-Data!A$1</f>
        <v>253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45324</v>
      </c>
      <c r="E151">
        <f ca="1">D151-Data!A$1</f>
        <v>25</v>
      </c>
      <c r="F151" t="str">
        <f t="shared" ca="1" si="2"/>
        <v>Atenção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45622</v>
      </c>
      <c r="E152">
        <f ca="1">D152-Data!A$1</f>
        <v>323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45406</v>
      </c>
      <c r="E153">
        <f ca="1">D153-Data!A$1</f>
        <v>107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45309</v>
      </c>
      <c r="E154">
        <f ca="1">D154-Data!A$1</f>
        <v>10</v>
      </c>
      <c r="F154" t="str">
        <f t="shared" ca="1" si="2"/>
        <v>Atenção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45428</v>
      </c>
      <c r="E155">
        <f ca="1">D155-Data!A$1</f>
        <v>129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45573</v>
      </c>
      <c r="E156">
        <f ca="1">D156-Data!A$1</f>
        <v>274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45359</v>
      </c>
      <c r="E157">
        <f ca="1">D157-Data!A$1</f>
        <v>60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45428</v>
      </c>
      <c r="E158">
        <f ca="1">D158-Data!A$1</f>
        <v>129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1630-90FB-4E67-9A8F-E4EA8C3B63D2}">
  <dimension ref="A1:G264"/>
  <sheetViews>
    <sheetView topLeftCell="A151" workbookViewId="0">
      <selection activeCell="A2" sqref="A2:D158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46905</v>
      </c>
      <c r="E2">
        <f ca="1">D2-Data!A$1</f>
        <v>1606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45607</v>
      </c>
      <c r="E3">
        <f ca="1">D3-Data!A$1</f>
        <v>308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48645</v>
      </c>
      <c r="E4">
        <f ca="1">D4-Data!A$1</f>
        <v>3346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46972</v>
      </c>
      <c r="E5">
        <f ca="1">D5-Data!A$1</f>
        <v>1673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45866</v>
      </c>
      <c r="E6">
        <f ca="1">D6-Data!A$1</f>
        <v>567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48287</v>
      </c>
      <c r="E7">
        <f ca="1">D7-Data!A$1</f>
        <v>2988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46097</v>
      </c>
      <c r="E8">
        <f ca="1">D8-Data!A$1</f>
        <v>798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45671</v>
      </c>
      <c r="E9">
        <f ca="1">D9-Data!A$1</f>
        <v>372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48423</v>
      </c>
      <c r="E10">
        <f ca="1">D10-Data!A$1</f>
        <v>3124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48008</v>
      </c>
      <c r="E11">
        <f ca="1">D11-Data!A$1</f>
        <v>2709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48351</v>
      </c>
      <c r="E12">
        <f ca="1">D12-Data!A$1</f>
        <v>3052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48438</v>
      </c>
      <c r="E13">
        <f ca="1">D13-Data!A$1</f>
        <v>3139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48045</v>
      </c>
      <c r="E14">
        <f ca="1">D14-Data!A$1</f>
        <v>2746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45638</v>
      </c>
      <c r="E15">
        <f ca="1">D15-Data!A$1</f>
        <v>339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48669</v>
      </c>
      <c r="E16">
        <f ca="1">D16-Data!A$1</f>
        <v>3370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48196</v>
      </c>
      <c r="E17">
        <f ca="1">D17-Data!A$1</f>
        <v>2897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48771</v>
      </c>
      <c r="E18">
        <f ca="1">D18-Data!A$1</f>
        <v>3472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46145</v>
      </c>
      <c r="E19">
        <f ca="1">D19-Data!A$1</f>
        <v>846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48220</v>
      </c>
      <c r="E20">
        <f ca="1">D20-Data!A$1</f>
        <v>2921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46653</v>
      </c>
      <c r="E21">
        <f ca="1">D21-Data!A$1</f>
        <v>1354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45916</v>
      </c>
      <c r="E22">
        <f ca="1">D22-Data!A$1</f>
        <v>617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45497</v>
      </c>
      <c r="E23">
        <f ca="1">D23-Data!A$1</f>
        <v>198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48292</v>
      </c>
      <c r="E24">
        <f ca="1">D24-Data!A$1</f>
        <v>2993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45645</v>
      </c>
      <c r="E25">
        <f ca="1">D25-Data!A$1</f>
        <v>346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48798</v>
      </c>
      <c r="E26">
        <f ca="1">D26-Data!A$1</f>
        <v>3499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48476</v>
      </c>
      <c r="E27">
        <f ca="1">D27-Data!A$1</f>
        <v>3177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46078</v>
      </c>
      <c r="E28">
        <f ca="1">D28-Data!A$1</f>
        <v>779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45504</v>
      </c>
      <c r="E29">
        <f ca="1">D29-Data!A$1</f>
        <v>205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45861</v>
      </c>
      <c r="E30">
        <f ca="1">D30-Data!A$1</f>
        <v>562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48016</v>
      </c>
      <c r="E31">
        <f ca="1">D31-Data!A$1</f>
        <v>2717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48128</v>
      </c>
      <c r="E32">
        <f ca="1">D32-Data!A$1</f>
        <v>2829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48582</v>
      </c>
      <c r="E33">
        <f ca="1">D33-Data!A$1</f>
        <v>3283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48420</v>
      </c>
      <c r="E34">
        <f ca="1">D34-Data!A$1</f>
        <v>3121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48730</v>
      </c>
      <c r="E35">
        <f ca="1">D35-Data!A$1</f>
        <v>3431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45902</v>
      </c>
      <c r="E36">
        <f ca="1">D36-Data!A$1</f>
        <v>603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46268</v>
      </c>
      <c r="E37">
        <f ca="1">D37-Data!A$1</f>
        <v>969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48359</v>
      </c>
      <c r="E38">
        <f ca="1">D38-Data!A$1</f>
        <v>3060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48623</v>
      </c>
      <c r="E39">
        <f ca="1">D39-Data!A$1</f>
        <v>3324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48029</v>
      </c>
      <c r="E40">
        <f ca="1">D40-Data!A$1</f>
        <v>2730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46204</v>
      </c>
      <c r="E41">
        <f ca="1">D41-Data!A$1</f>
        <v>905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45635</v>
      </c>
      <c r="E42">
        <f ca="1">D42-Data!A$1</f>
        <v>336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45496</v>
      </c>
      <c r="E43">
        <f ca="1">D43-Data!A$1</f>
        <v>197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-45299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45991</v>
      </c>
      <c r="E45">
        <f ca="1">D45-Data!A$1</f>
        <v>692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45970</v>
      </c>
      <c r="E46">
        <f ca="1">D46-Data!A$1</f>
        <v>671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48504</v>
      </c>
      <c r="E47">
        <f ca="1">D47-Data!A$1</f>
        <v>3205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48841</v>
      </c>
      <c r="E48">
        <f ca="1">D48-Data!A$1</f>
        <v>3542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-45299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48028</v>
      </c>
      <c r="E50">
        <f ca="1">D50-Data!A$1</f>
        <v>2729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45865</v>
      </c>
      <c r="E51">
        <f ca="1">D51-Data!A$1</f>
        <v>566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45979</v>
      </c>
      <c r="E52">
        <f ca="1">D52-Data!A$1</f>
        <v>680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-45299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46643</v>
      </c>
      <c r="E54">
        <f ca="1">D54-Data!A$1</f>
        <v>1344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48223</v>
      </c>
      <c r="E55">
        <f ca="1">D55-Data!A$1</f>
        <v>2924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48638</v>
      </c>
      <c r="E56">
        <f ca="1">D56-Data!A$1</f>
        <v>3339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48679</v>
      </c>
      <c r="E57">
        <f ca="1">D57-Data!A$1</f>
        <v>3380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45979</v>
      </c>
      <c r="E58">
        <f ca="1">D58-Data!A$1</f>
        <v>680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46127</v>
      </c>
      <c r="E59">
        <f ca="1">D59-Data!A$1</f>
        <v>828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45443</v>
      </c>
      <c r="E60">
        <f ca="1">D60-Data!A$1</f>
        <v>144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48913</v>
      </c>
      <c r="E61">
        <f ca="1">D61-Data!A$1</f>
        <v>3614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48808</v>
      </c>
      <c r="E62">
        <f ca="1">D62-Data!A$1</f>
        <v>3509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48480</v>
      </c>
      <c r="E63">
        <f ca="1">D63-Data!A$1</f>
        <v>3181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45307</v>
      </c>
      <c r="E64">
        <f ca="1">D64-Data!A$1</f>
        <v>8</v>
      </c>
      <c r="F64" t="str">
        <f t="shared" ca="1" si="0"/>
        <v>Atenção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48456</v>
      </c>
      <c r="E65">
        <f ca="1">D65-Data!A$1</f>
        <v>3157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48424</v>
      </c>
      <c r="E66">
        <f ca="1">D66-Data!A$1</f>
        <v>3125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46280</v>
      </c>
      <c r="E67">
        <f ca="1">D67-Data!A$1</f>
        <v>981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48568</v>
      </c>
      <c r="E68">
        <f ca="1">D68-Data!A$1</f>
        <v>3269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46615</v>
      </c>
      <c r="E69">
        <f ca="1">D69-Data!A$1</f>
        <v>1316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45909</v>
      </c>
      <c r="E70">
        <f ca="1">D70-Data!A$1</f>
        <v>610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45314</v>
      </c>
      <c r="E71">
        <f ca="1">D71-Data!A$1</f>
        <v>15</v>
      </c>
      <c r="F71" t="str">
        <f t="shared" ca="1" si="1"/>
        <v>Atenção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48008</v>
      </c>
      <c r="E72">
        <f ca="1">D72-Data!A$1</f>
        <v>2709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45812</v>
      </c>
      <c r="E73">
        <f ca="1">D73-Data!A$1</f>
        <v>513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48225</v>
      </c>
      <c r="E74">
        <f ca="1">D74-Data!A$1</f>
        <v>2926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48884</v>
      </c>
      <c r="E75">
        <f ca="1">D75-Data!A$1</f>
        <v>3585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46635</v>
      </c>
      <c r="E76">
        <f ca="1">D76-Data!A$1</f>
        <v>1336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46063</v>
      </c>
      <c r="E77">
        <f ca="1">D77-Data!A$1</f>
        <v>764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48714</v>
      </c>
      <c r="E78">
        <f ca="1">D78-Data!A$1</f>
        <v>3415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45362</v>
      </c>
      <c r="E79">
        <f ca="1">D79-Data!A$1</f>
        <v>63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45800</v>
      </c>
      <c r="E80">
        <f ca="1">D80-Data!A$1</f>
        <v>501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46005</v>
      </c>
      <c r="E81">
        <f ca="1">D81-Data!A$1</f>
        <v>706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48890</v>
      </c>
      <c r="E82">
        <f ca="1">D82-Data!A$1</f>
        <v>3591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45936</v>
      </c>
      <c r="E83">
        <f ca="1">D83-Data!A$1</f>
        <v>637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48540</v>
      </c>
      <c r="E84">
        <f ca="1">D84-Data!A$1</f>
        <v>3241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46810</v>
      </c>
      <c r="E85">
        <f ca="1">D85-Data!A$1</f>
        <v>1511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47980</v>
      </c>
      <c r="E86">
        <f ca="1">D86-Data!A$1</f>
        <v>2681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48637</v>
      </c>
      <c r="E87">
        <f ca="1">D87-Data!A$1</f>
        <v>3338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45467</v>
      </c>
      <c r="E88">
        <f ca="1">D88-Data!A$1</f>
        <v>168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48448</v>
      </c>
      <c r="E89">
        <f ca="1">D89-Data!A$1</f>
        <v>3149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48001</v>
      </c>
      <c r="E90">
        <f ca="1">D90-Data!A$1</f>
        <v>2702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46231</v>
      </c>
      <c r="E91">
        <f ca="1">D91-Data!A$1</f>
        <v>932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48563</v>
      </c>
      <c r="E92">
        <f ca="1">D92-Data!A$1</f>
        <v>3264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48246</v>
      </c>
      <c r="E93">
        <f ca="1">D93-Data!A$1</f>
        <v>2947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45831</v>
      </c>
      <c r="E94">
        <f ca="1">D94-Data!A$1</f>
        <v>532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47064</v>
      </c>
      <c r="E95">
        <f ca="1">D95-Data!A$1</f>
        <v>1765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45363</v>
      </c>
      <c r="E96">
        <f ca="1">D96-Data!A$1</f>
        <v>64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45455</v>
      </c>
      <c r="E97">
        <f ca="1">D97-Data!A$1</f>
        <v>156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48031</v>
      </c>
      <c r="E98">
        <f ca="1">D98-Data!A$1</f>
        <v>2732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45964</v>
      </c>
      <c r="E99">
        <f ca="1">D99-Data!A$1</f>
        <v>665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48924</v>
      </c>
      <c r="E100">
        <f ca="1">D100-Data!A$1</f>
        <v>3625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48856</v>
      </c>
      <c r="E101">
        <f ca="1">D101-Data!A$1</f>
        <v>3557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46250</v>
      </c>
      <c r="E102">
        <f ca="1">D102-Data!A$1</f>
        <v>951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45726</v>
      </c>
      <c r="E103">
        <f ca="1">D103-Data!A$1</f>
        <v>427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48788</v>
      </c>
      <c r="E104">
        <f ca="1">D104-Data!A$1</f>
        <v>3489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45562</v>
      </c>
      <c r="E105">
        <f ca="1">D105-Data!A$1</f>
        <v>263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45692</v>
      </c>
      <c r="E106">
        <f ca="1">D106-Data!A$1</f>
        <v>393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45575</v>
      </c>
      <c r="E107">
        <f ca="1">D107-Data!A$1</f>
        <v>276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48345</v>
      </c>
      <c r="E108">
        <f ca="1">D108-Data!A$1</f>
        <v>3046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46372</v>
      </c>
      <c r="E109">
        <f ca="1">D109-Data!A$1</f>
        <v>1073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45315</v>
      </c>
      <c r="E110">
        <f ca="1">D110-Data!A$1</f>
        <v>16</v>
      </c>
      <c r="F110" t="str">
        <f t="shared" ca="1" si="1"/>
        <v>Atenção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46959</v>
      </c>
      <c r="E111">
        <f ca="1">D111-Data!A$1</f>
        <v>1660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47018</v>
      </c>
      <c r="E112">
        <f ca="1">D112-Data!A$1</f>
        <v>1719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47954</v>
      </c>
      <c r="E113">
        <f ca="1">D113-Data!A$1</f>
        <v>2655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46211</v>
      </c>
      <c r="E114">
        <f ca="1">D114-Data!A$1</f>
        <v>912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46960</v>
      </c>
      <c r="E115">
        <f ca="1">D115-Data!A$1</f>
        <v>1661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48119</v>
      </c>
      <c r="E116">
        <f ca="1">D116-Data!A$1</f>
        <v>2820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45700</v>
      </c>
      <c r="E117">
        <f ca="1">D117-Data!A$1</f>
        <v>401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47999</v>
      </c>
      <c r="E118">
        <f ca="1">D118-Data!A$1</f>
        <v>2700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47236</v>
      </c>
      <c r="E119">
        <f ca="1">D119-Data!A$1</f>
        <v>1937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48939</v>
      </c>
      <c r="E120">
        <f ca="1">D120-Data!A$1</f>
        <v>3640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45312</v>
      </c>
      <c r="E121">
        <f ca="1">D121-Data!A$1</f>
        <v>13</v>
      </c>
      <c r="F121" t="str">
        <f t="shared" ca="1" si="1"/>
        <v>Atenção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47966</v>
      </c>
      <c r="E122">
        <f ca="1">D122-Data!A$1</f>
        <v>2667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46034</v>
      </c>
      <c r="E123">
        <f ca="1">D123-Data!A$1</f>
        <v>735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46019</v>
      </c>
      <c r="E124">
        <f ca="1">D124-Data!A$1</f>
        <v>720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48392</v>
      </c>
      <c r="E125">
        <f ca="1">D125-Data!A$1</f>
        <v>3093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48772</v>
      </c>
      <c r="E126">
        <f ca="1">D126-Data!A$1</f>
        <v>3473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48435</v>
      </c>
      <c r="E127">
        <f ca="1">D127-Data!A$1</f>
        <v>3136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46580</v>
      </c>
      <c r="E128">
        <f ca="1">D128-Data!A$1</f>
        <v>1281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45914</v>
      </c>
      <c r="E129">
        <f ca="1">D129-Data!A$1</f>
        <v>615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48597</v>
      </c>
      <c r="E130">
        <f ca="1">D130-Data!A$1</f>
        <v>3298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45533</v>
      </c>
      <c r="E131">
        <f ca="1">D131-Data!A$1</f>
        <v>234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45693</v>
      </c>
      <c r="E132">
        <f ca="1">D132-Data!A$1</f>
        <v>394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48035</v>
      </c>
      <c r="E133">
        <f ca="1">D133-Data!A$1</f>
        <v>2736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48574</v>
      </c>
      <c r="E134">
        <f ca="1">D134-Data!A$1</f>
        <v>3275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45390</v>
      </c>
      <c r="E135">
        <f ca="1">D135-Data!A$1</f>
        <v>91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46685</v>
      </c>
      <c r="E136">
        <f ca="1">D136-Data!A$1</f>
        <v>1386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45971</v>
      </c>
      <c r="E137">
        <f ca="1">D137-Data!A$1</f>
        <v>672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45509</v>
      </c>
      <c r="E138">
        <f ca="1">D138-Data!A$1</f>
        <v>210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45858</v>
      </c>
      <c r="E139">
        <f ca="1">D139-Data!A$1</f>
        <v>559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45696</v>
      </c>
      <c r="E140">
        <f ca="1">D140-Data!A$1</f>
        <v>397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48877</v>
      </c>
      <c r="E141">
        <f ca="1">D141-Data!A$1</f>
        <v>3578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45302</v>
      </c>
      <c r="E142">
        <f ca="1">D142-Data!A$1</f>
        <v>3</v>
      </c>
      <c r="F142" t="str">
        <f t="shared" ca="1" si="2"/>
        <v>Atenção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48667</v>
      </c>
      <c r="E143">
        <f ca="1">D143-Data!A$1</f>
        <v>3368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48907</v>
      </c>
      <c r="E144">
        <f ca="1">D144-Data!A$1</f>
        <v>3608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48806</v>
      </c>
      <c r="E145">
        <f ca="1">D145-Data!A$1</f>
        <v>3507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45670</v>
      </c>
      <c r="E146">
        <f ca="1">D146-Data!A$1</f>
        <v>371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46729</v>
      </c>
      <c r="E147">
        <f ca="1">D147-Data!A$1</f>
        <v>1430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45481</v>
      </c>
      <c r="E148">
        <f ca="1">D148-Data!A$1</f>
        <v>182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48781</v>
      </c>
      <c r="E149">
        <f ca="1">D149-Data!A$1</f>
        <v>3482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45957</v>
      </c>
      <c r="E150">
        <f ca="1">D150-Data!A$1</f>
        <v>658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48042</v>
      </c>
      <c r="E151">
        <f ca="1">D151-Data!A$1</f>
        <v>2743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45924</v>
      </c>
      <c r="E152">
        <f ca="1">D152-Data!A$1</f>
        <v>625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46958</v>
      </c>
      <c r="E153">
        <f ca="1">D153-Data!A$1</f>
        <v>1659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46730</v>
      </c>
      <c r="E154">
        <f ca="1">D154-Data!A$1</f>
        <v>1431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45534</v>
      </c>
      <c r="E155">
        <f ca="1">D155-Data!A$1</f>
        <v>235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47613</v>
      </c>
      <c r="E156">
        <f ca="1">D156-Data!A$1</f>
        <v>2314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46209</v>
      </c>
      <c r="E157">
        <f ca="1">D157-Data!A$1</f>
        <v>910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45957</v>
      </c>
      <c r="E158">
        <f ca="1">D158-Data!A$1</f>
        <v>658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F02B-CED6-427B-859C-EC0C8FA4FBB2}">
  <dimension ref="A1:G264"/>
  <sheetViews>
    <sheetView topLeftCell="A154" workbookViewId="0">
      <selection activeCell="E3" sqref="E3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46891</v>
      </c>
      <c r="E2">
        <f ca="1">D2-Data!A$1</f>
        <v>1592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45367</v>
      </c>
      <c r="E3">
        <f ca="1">D3-Data!A$1</f>
        <v>68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46780</v>
      </c>
      <c r="E4">
        <f ca="1">D4-Data!A$1</f>
        <v>1481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46999</v>
      </c>
      <c r="E5">
        <f ca="1">D5-Data!A$1</f>
        <v>1700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45926</v>
      </c>
      <c r="E6">
        <f ca="1">D6-Data!A$1</f>
        <v>627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45629</v>
      </c>
      <c r="E7">
        <f ca="1">D7-Data!A$1</f>
        <v>330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47026</v>
      </c>
      <c r="E8">
        <f ca="1">D8-Data!A$1</f>
        <v>1727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45675</v>
      </c>
      <c r="E9">
        <f ca="1">D9-Data!A$1</f>
        <v>376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45521</v>
      </c>
      <c r="E10">
        <f ca="1">D10-Data!A$1</f>
        <v>222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46490</v>
      </c>
      <c r="E11">
        <f ca="1">D11-Data!A$1</f>
        <v>1191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46465</v>
      </c>
      <c r="E12">
        <f ca="1">D12-Data!A$1</f>
        <v>1166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46605</v>
      </c>
      <c r="E13">
        <f ca="1">D13-Data!A$1</f>
        <v>1306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46311</v>
      </c>
      <c r="E14">
        <f ca="1">D14-Data!A$1</f>
        <v>1012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45638</v>
      </c>
      <c r="E15">
        <f ca="1">D15-Data!A$1</f>
        <v>339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46780</v>
      </c>
      <c r="E16">
        <f ca="1">D16-Data!A$1</f>
        <v>1481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46355</v>
      </c>
      <c r="E17">
        <f ca="1">D17-Data!A$1</f>
        <v>1056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46919</v>
      </c>
      <c r="E18">
        <f ca="1">D18-Data!A$1</f>
        <v>1620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45514</v>
      </c>
      <c r="E19">
        <f ca="1">D19-Data!A$1</f>
        <v>215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47056</v>
      </c>
      <c r="E20">
        <f ca="1">D20-Data!A$1</f>
        <v>1757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46535</v>
      </c>
      <c r="E21">
        <f ca="1">D21-Data!A$1</f>
        <v>1236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45909</v>
      </c>
      <c r="E22">
        <f ca="1">D22-Data!A$1</f>
        <v>610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46607</v>
      </c>
      <c r="E23">
        <f ca="1">D23-Data!A$1</f>
        <v>1308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46429</v>
      </c>
      <c r="E24">
        <f ca="1">D24-Data!A$1</f>
        <v>1130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46212</v>
      </c>
      <c r="E25">
        <f ca="1">D25-Data!A$1</f>
        <v>913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46954</v>
      </c>
      <c r="E26">
        <f ca="1">D26-Data!A$1</f>
        <v>1655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46616</v>
      </c>
      <c r="E27">
        <f ca="1">D27-Data!A$1</f>
        <v>1317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46281</v>
      </c>
      <c r="E28">
        <f ca="1">D28-Data!A$1</f>
        <v>982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45507</v>
      </c>
      <c r="E29">
        <f ca="1">D29-Data!A$1</f>
        <v>208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45861</v>
      </c>
      <c r="E30">
        <f ca="1">D30-Data!A$1</f>
        <v>562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46273</v>
      </c>
      <c r="E31">
        <f ca="1">D31-Data!A$1</f>
        <v>974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46237</v>
      </c>
      <c r="E32">
        <f ca="1">D32-Data!A$1</f>
        <v>938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47091</v>
      </c>
      <c r="E33">
        <f ca="1">D33-Data!A$1</f>
        <v>1792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47848</v>
      </c>
      <c r="E34">
        <f ca="1">D34-Data!A$1</f>
        <v>2549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46976</v>
      </c>
      <c r="E35">
        <f ca="1">D35-Data!A$1</f>
        <v>1677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45901</v>
      </c>
      <c r="E36">
        <f ca="1">D36-Data!A$1</f>
        <v>602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45578</v>
      </c>
      <c r="E37">
        <f ca="1">D37-Data!A$1</f>
        <v>279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46983</v>
      </c>
      <c r="E38">
        <f ca="1">D38-Data!A$1</f>
        <v>1684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45559</v>
      </c>
      <c r="E39">
        <f ca="1">D39-Data!A$1</f>
        <v>260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46217</v>
      </c>
      <c r="E40">
        <f ca="1">D40-Data!A$1</f>
        <v>918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47070</v>
      </c>
      <c r="E41">
        <f ca="1">D41-Data!A$1</f>
        <v>1771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46551</v>
      </c>
      <c r="E42">
        <f ca="1">D42-Data!A$1</f>
        <v>1252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45496</v>
      </c>
      <c r="E43">
        <f ca="1">D43-Data!A$1</f>
        <v>197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-45299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45974</v>
      </c>
      <c r="E45">
        <f ca="1">D45-Data!A$1</f>
        <v>675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46077</v>
      </c>
      <c r="E46">
        <f ca="1">D46-Data!A$1</f>
        <v>778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46699</v>
      </c>
      <c r="E47">
        <f ca="1">D47-Data!A$1</f>
        <v>1400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46399</v>
      </c>
      <c r="E48">
        <f ca="1">D48-Data!A$1</f>
        <v>1100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-45299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46236</v>
      </c>
      <c r="E50">
        <f ca="1">D50-Data!A$1</f>
        <v>937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45863</v>
      </c>
      <c r="E51">
        <f ca="1">D51-Data!A$1</f>
        <v>564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46008</v>
      </c>
      <c r="E52">
        <f ca="1">D52-Data!A$1</f>
        <v>709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-45299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46643</v>
      </c>
      <c r="E54">
        <f ca="1">D54-Data!A$1</f>
        <v>1344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46434</v>
      </c>
      <c r="E55">
        <f ca="1">D55-Data!A$1</f>
        <v>1135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45584</v>
      </c>
      <c r="E56">
        <f ca="1">D56-Data!A$1</f>
        <v>285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45465</v>
      </c>
      <c r="E57">
        <f ca="1">D57-Data!A$1</f>
        <v>166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45978</v>
      </c>
      <c r="E58">
        <f ca="1">D58-Data!A$1</f>
        <v>679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46148</v>
      </c>
      <c r="E59">
        <f ca="1">D59-Data!A$1</f>
        <v>849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45443</v>
      </c>
      <c r="E60">
        <f ca="1">D60-Data!A$1</f>
        <v>144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46946</v>
      </c>
      <c r="E61">
        <f ca="1">D61-Data!A$1</f>
        <v>1647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46883</v>
      </c>
      <c r="E62">
        <f ca="1">D62-Data!A$1</f>
        <v>1584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46616</v>
      </c>
      <c r="E63">
        <f ca="1">D63-Data!A$1</f>
        <v>1317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47067</v>
      </c>
      <c r="E64">
        <f ca="1">D64-Data!A$1</f>
        <v>1768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46586</v>
      </c>
      <c r="E65">
        <f ca="1">D65-Data!A$1</f>
        <v>1287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46062</v>
      </c>
      <c r="E66">
        <f ca="1">D66-Data!A$1</f>
        <v>763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46430</v>
      </c>
      <c r="E67">
        <f ca="1">D67-Data!A$1</f>
        <v>1131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46731</v>
      </c>
      <c r="E68">
        <f ca="1">D68-Data!A$1</f>
        <v>1432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46311</v>
      </c>
      <c r="E69">
        <f ca="1">D69-Data!A$1</f>
        <v>1012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45946</v>
      </c>
      <c r="E70">
        <f ca="1">D70-Data!A$1</f>
        <v>647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45919</v>
      </c>
      <c r="E71">
        <f ca="1">D71-Data!A$1</f>
        <v>620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46251</v>
      </c>
      <c r="E72">
        <f ca="1">D72-Data!A$1</f>
        <v>952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45812</v>
      </c>
      <c r="E73">
        <f ca="1">D73-Data!A$1</f>
        <v>513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46666</v>
      </c>
      <c r="E74">
        <f ca="1">D74-Data!A$1</f>
        <v>1367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46808</v>
      </c>
      <c r="E75">
        <f ca="1">D75-Data!A$1</f>
        <v>1509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46608</v>
      </c>
      <c r="E76">
        <f ca="1">D76-Data!A$1</f>
        <v>1309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46146</v>
      </c>
      <c r="E77">
        <f ca="1">D77-Data!A$1</f>
        <v>847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46860</v>
      </c>
      <c r="E78">
        <f ca="1">D78-Data!A$1</f>
        <v>1561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46374</v>
      </c>
      <c r="E79">
        <f ca="1">D79-Data!A$1</f>
        <v>1075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46216</v>
      </c>
      <c r="E80">
        <f ca="1">D80-Data!A$1</f>
        <v>917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46899</v>
      </c>
      <c r="E81">
        <f ca="1">D81-Data!A$1</f>
        <v>1600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46333</v>
      </c>
      <c r="E82">
        <f ca="1">D82-Data!A$1</f>
        <v>1034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46656</v>
      </c>
      <c r="E83">
        <f ca="1">D83-Data!A$1</f>
        <v>1357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46766</v>
      </c>
      <c r="E84">
        <f ca="1">D84-Data!A$1</f>
        <v>1467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46842</v>
      </c>
      <c r="E85">
        <f ca="1">D85-Data!A$1</f>
        <v>1543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46157</v>
      </c>
      <c r="E86">
        <f ca="1">D86-Data!A$1</f>
        <v>858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46806</v>
      </c>
      <c r="E87">
        <f ca="1">D87-Data!A$1</f>
        <v>1507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46986</v>
      </c>
      <c r="E88">
        <f ca="1">D88-Data!A$1</f>
        <v>1687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47031</v>
      </c>
      <c r="E89">
        <f ca="1">D89-Data!A$1</f>
        <v>1732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46822</v>
      </c>
      <c r="E90">
        <f ca="1">D90-Data!A$1</f>
        <v>1523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46217</v>
      </c>
      <c r="E91">
        <f ca="1">D91-Data!A$1</f>
        <v>918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45430</v>
      </c>
      <c r="E92">
        <f ca="1">D92-Data!A$1</f>
        <v>131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46414</v>
      </c>
      <c r="E93">
        <f ca="1">D93-Data!A$1</f>
        <v>1115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46707</v>
      </c>
      <c r="E94">
        <f ca="1">D94-Data!A$1</f>
        <v>1408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47025</v>
      </c>
      <c r="E95">
        <f ca="1">D95-Data!A$1</f>
        <v>1726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46314</v>
      </c>
      <c r="E96">
        <f ca="1">D96-Data!A$1</f>
        <v>1015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45454</v>
      </c>
      <c r="E97">
        <f ca="1">D97-Data!A$1</f>
        <v>155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46209</v>
      </c>
      <c r="E98">
        <f ca="1">D98-Data!A$1</f>
        <v>910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45303</v>
      </c>
      <c r="E99">
        <f ca="1">D99-Data!A$1</f>
        <v>4</v>
      </c>
      <c r="F99" t="str">
        <f t="shared" ca="1" si="1"/>
        <v>Atenção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45572</v>
      </c>
      <c r="E100">
        <f ca="1">D100-Data!A$1</f>
        <v>273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46316</v>
      </c>
      <c r="E101">
        <f ca="1">D101-Data!A$1</f>
        <v>1017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45688</v>
      </c>
      <c r="E102">
        <f ca="1">D102-Data!A$1</f>
        <v>389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45973</v>
      </c>
      <c r="E103">
        <f ca="1">D103-Data!A$1</f>
        <v>674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45721</v>
      </c>
      <c r="E104">
        <f ca="1">D104-Data!A$1</f>
        <v>422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45427</v>
      </c>
      <c r="E105">
        <f ca="1">D105-Data!A$1</f>
        <v>128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46077</v>
      </c>
      <c r="E106">
        <f ca="1">D106-Data!A$1</f>
        <v>778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46006</v>
      </c>
      <c r="E107">
        <f ca="1">D107-Data!A$1</f>
        <v>707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45951</v>
      </c>
      <c r="E108">
        <f ca="1">D108-Data!A$1</f>
        <v>652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46910</v>
      </c>
      <c r="E109">
        <f ca="1">D109-Data!A$1</f>
        <v>1611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46986</v>
      </c>
      <c r="E110">
        <f ca="1">D110-Data!A$1</f>
        <v>1687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46944</v>
      </c>
      <c r="E111">
        <f ca="1">D111-Data!A$1</f>
        <v>1645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47007</v>
      </c>
      <c r="E112">
        <f ca="1">D112-Data!A$1</f>
        <v>1708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46976</v>
      </c>
      <c r="E113">
        <f ca="1">D113-Data!A$1</f>
        <v>1677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46190</v>
      </c>
      <c r="E114">
        <f ca="1">D114-Data!A$1</f>
        <v>891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45732</v>
      </c>
      <c r="E115">
        <f ca="1">D115-Data!A$1</f>
        <v>433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46264</v>
      </c>
      <c r="E116">
        <f ca="1">D116-Data!A$1</f>
        <v>965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46778</v>
      </c>
      <c r="E117">
        <f ca="1">D117-Data!A$1</f>
        <v>1479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46514</v>
      </c>
      <c r="E118">
        <f ca="1">D118-Data!A$1</f>
        <v>1215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46463</v>
      </c>
      <c r="E119">
        <f ca="1">D119-Data!A$1</f>
        <v>1164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47091</v>
      </c>
      <c r="E120">
        <f ca="1">D120-Data!A$1</f>
        <v>1792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45331</v>
      </c>
      <c r="E121">
        <f ca="1">D121-Data!A$1</f>
        <v>32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46159</v>
      </c>
      <c r="E122">
        <f ca="1">D122-Data!A$1</f>
        <v>860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46488</v>
      </c>
      <c r="E123">
        <f ca="1">D123-Data!A$1</f>
        <v>1189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45611</v>
      </c>
      <c r="E124">
        <f ca="1">D124-Data!A$1</f>
        <v>312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46535</v>
      </c>
      <c r="E125">
        <f ca="1">D125-Data!A$1</f>
        <v>1236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45484</v>
      </c>
      <c r="E126">
        <f ca="1">D126-Data!A$1</f>
        <v>185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46582</v>
      </c>
      <c r="E127">
        <f ca="1">D127-Data!A$1</f>
        <v>1283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45676</v>
      </c>
      <c r="E128">
        <f ca="1">D128-Data!A$1</f>
        <v>377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45902</v>
      </c>
      <c r="E129">
        <f ca="1">D129-Data!A$1</f>
        <v>603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46968</v>
      </c>
      <c r="E130">
        <f ca="1">D130-Data!A$1</f>
        <v>1669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46071</v>
      </c>
      <c r="E131">
        <f ca="1">D131-Data!A$1</f>
        <v>772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46806</v>
      </c>
      <c r="E132">
        <f ca="1">D132-Data!A$1</f>
        <v>1507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46262</v>
      </c>
      <c r="E133">
        <f ca="1">D133-Data!A$1</f>
        <v>963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46733</v>
      </c>
      <c r="E134">
        <f ca="1">D134-Data!A$1</f>
        <v>1434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46137</v>
      </c>
      <c r="E135">
        <f ca="1">D135-Data!A$1</f>
        <v>838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46670</v>
      </c>
      <c r="E136">
        <f ca="1">D136-Data!A$1</f>
        <v>1371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46290</v>
      </c>
      <c r="E137">
        <f ca="1">D137-Data!A$1</f>
        <v>991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45493</v>
      </c>
      <c r="E138">
        <f ca="1">D138-Data!A$1</f>
        <v>194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45959</v>
      </c>
      <c r="E139">
        <f ca="1">D139-Data!A$1</f>
        <v>660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46891</v>
      </c>
      <c r="E140">
        <f ca="1">D140-Data!A$1</f>
        <v>1592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46897</v>
      </c>
      <c r="E141">
        <f ca="1">D141-Data!A$1</f>
        <v>1598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45445</v>
      </c>
      <c r="E142">
        <f ca="1">D142-Data!A$1</f>
        <v>146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45987</v>
      </c>
      <c r="E143">
        <f ca="1">D143-Data!A$1</f>
        <v>688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46527</v>
      </c>
      <c r="E144">
        <f ca="1">D144-Data!A$1</f>
        <v>1228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45956</v>
      </c>
      <c r="E145">
        <f ca="1">D145-Data!A$1</f>
        <v>657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45660</v>
      </c>
      <c r="E146">
        <f ca="1">D146-Data!A$1</f>
        <v>361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47108</v>
      </c>
      <c r="E147">
        <f ca="1">D147-Data!A$1</f>
        <v>1809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46290</v>
      </c>
      <c r="E148">
        <f ca="1">D148-Data!A$1</f>
        <v>991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46240</v>
      </c>
      <c r="E149">
        <f ca="1">D149-Data!A$1</f>
        <v>941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46794</v>
      </c>
      <c r="E150">
        <f ca="1">D150-Data!A$1</f>
        <v>1495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46793</v>
      </c>
      <c r="E151">
        <f ca="1">D151-Data!A$1</f>
        <v>1494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46237</v>
      </c>
      <c r="E152">
        <f ca="1">D152-Data!A$1</f>
        <v>938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46891</v>
      </c>
      <c r="E153">
        <f ca="1">D153-Data!A$1</f>
        <v>1592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46733</v>
      </c>
      <c r="E154">
        <f ca="1">D154-Data!A$1</f>
        <v>1434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45722</v>
      </c>
      <c r="E155">
        <f ca="1">D155-Data!A$1</f>
        <v>423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45827</v>
      </c>
      <c r="E156">
        <f ca="1">D156-Data!A$1</f>
        <v>528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45591</v>
      </c>
      <c r="E157">
        <f ca="1">D157-Data!A$1</f>
        <v>292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46106</v>
      </c>
      <c r="E158">
        <f ca="1">D158-Data!A$1</f>
        <v>807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B075-F09E-4D45-AC94-285ADA566DE7}">
  <dimension ref="A1:G264"/>
  <sheetViews>
    <sheetView topLeftCell="A151" workbookViewId="0">
      <selection activeCell="L10" sqref="L10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45983</v>
      </c>
      <c r="E2">
        <f ca="1">D2-Data!A$1</f>
        <v>684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46121</v>
      </c>
      <c r="E3">
        <f ca="1">D3-Data!A$1</f>
        <v>822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45890</v>
      </c>
      <c r="E4">
        <f ca="1">D4-Data!A$1</f>
        <v>591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45302</v>
      </c>
      <c r="E5">
        <f ca="1">D5-Data!A$1</f>
        <v>3</v>
      </c>
      <c r="F5" t="str">
        <f t="shared" ca="1" si="0"/>
        <v>Atenção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45754</v>
      </c>
      <c r="E6">
        <f ca="1">D6-Data!A$1</f>
        <v>455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45956</v>
      </c>
      <c r="E7">
        <f ca="1">D7-Data!A$1</f>
        <v>657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46149</v>
      </c>
      <c r="E8">
        <f ca="1">D8-Data!A$1</f>
        <v>850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45668</v>
      </c>
      <c r="E9">
        <f ca="1">D9-Data!A$1</f>
        <v>369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45682</v>
      </c>
      <c r="E10">
        <f ca="1">D10-Data!A$1</f>
        <v>383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46168</v>
      </c>
      <c r="E11">
        <f ca="1">D11-Data!A$1</f>
        <v>869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46134</v>
      </c>
      <c r="E12">
        <f ca="1">D12-Data!A$1</f>
        <v>835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45691</v>
      </c>
      <c r="E13">
        <f ca="1">D13-Data!A$1</f>
        <v>392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46142</v>
      </c>
      <c r="E14">
        <f ca="1">D14-Data!A$1</f>
        <v>843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45576</v>
      </c>
      <c r="E15">
        <f ca="1">D15-Data!A$1</f>
        <v>277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45908</v>
      </c>
      <c r="E16">
        <f ca="1">D16-Data!A$1</f>
        <v>609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45606</v>
      </c>
      <c r="E17">
        <f ca="1">D17-Data!A$1</f>
        <v>307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46091</v>
      </c>
      <c r="E18">
        <f ca="1">D18-Data!A$1</f>
        <v>792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46084</v>
      </c>
      <c r="E19">
        <f ca="1">D19-Data!A$1</f>
        <v>785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45504</v>
      </c>
      <c r="E20">
        <f ca="1">D20-Data!A$1</f>
        <v>205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45499</v>
      </c>
      <c r="E21">
        <f ca="1">D21-Data!A$1</f>
        <v>200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46068</v>
      </c>
      <c r="E22">
        <f ca="1">D22-Data!A$1</f>
        <v>769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45697</v>
      </c>
      <c r="E23">
        <f ca="1">D23-Data!A$1</f>
        <v>398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45543</v>
      </c>
      <c r="E24">
        <f ca="1">D24-Data!A$1</f>
        <v>244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46128</v>
      </c>
      <c r="E25">
        <f ca="1">D25-Data!A$1</f>
        <v>829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46038</v>
      </c>
      <c r="E26">
        <f ca="1">D26-Data!A$1</f>
        <v>739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45720</v>
      </c>
      <c r="E27">
        <f ca="1">D27-Data!A$1</f>
        <v>421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46082</v>
      </c>
      <c r="E28">
        <f ca="1">D28-Data!A$1</f>
        <v>783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46143</v>
      </c>
      <c r="E29">
        <f ca="1">D29-Data!A$1</f>
        <v>844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45863</v>
      </c>
      <c r="E30">
        <f ca="1">D30-Data!A$1</f>
        <v>564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45356</v>
      </c>
      <c r="E31">
        <f ca="1">D31-Data!A$1</f>
        <v>57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45773</v>
      </c>
      <c r="E32">
        <f ca="1">D32-Data!A$1</f>
        <v>474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46091</v>
      </c>
      <c r="E33">
        <f ca="1">D33-Data!A$1</f>
        <v>792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45664</v>
      </c>
      <c r="E34">
        <f ca="1">D34-Data!A$1</f>
        <v>365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45979</v>
      </c>
      <c r="E35">
        <f ca="1">D35-Data!A$1</f>
        <v>680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45895</v>
      </c>
      <c r="E36">
        <f ca="1">D36-Data!A$1</f>
        <v>596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45695</v>
      </c>
      <c r="E37">
        <f ca="1">D37-Data!A$1</f>
        <v>396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46092</v>
      </c>
      <c r="E38">
        <f ca="1">D38-Data!A$1</f>
        <v>793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45850</v>
      </c>
      <c r="E39">
        <f ca="1">D39-Data!A$1</f>
        <v>551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46114</v>
      </c>
      <c r="E40">
        <f ca="1">D40-Data!A$1</f>
        <v>815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46115</v>
      </c>
      <c r="E41">
        <f ca="1">D41-Data!A$1</f>
        <v>816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45311</v>
      </c>
      <c r="E42">
        <f ca="1">D42-Data!A$1</f>
        <v>12</v>
      </c>
      <c r="F42" t="str">
        <f t="shared" ca="1" si="0"/>
        <v>Atenção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45506</v>
      </c>
      <c r="E43">
        <f ca="1">D43-Data!A$1</f>
        <v>207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-45299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45964</v>
      </c>
      <c r="E45">
        <f ca="1">D45-Data!A$1</f>
        <v>665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46171</v>
      </c>
      <c r="E46">
        <f ca="1">D46-Data!A$1</f>
        <v>872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45752</v>
      </c>
      <c r="E47">
        <f ca="1">D47-Data!A$1</f>
        <v>453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46084</v>
      </c>
      <c r="E48">
        <f ca="1">D48-Data!A$1</f>
        <v>785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-45299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45627</v>
      </c>
      <c r="E50">
        <f ca="1">D50-Data!A$1</f>
        <v>328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45848</v>
      </c>
      <c r="E51">
        <f ca="1">D51-Data!A$1</f>
        <v>549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45673</v>
      </c>
      <c r="E52">
        <f ca="1">D52-Data!A$1</f>
        <v>374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-45299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45590</v>
      </c>
      <c r="E54">
        <f ca="1">D54-Data!A$1</f>
        <v>291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46124</v>
      </c>
      <c r="E55">
        <f ca="1">D55-Data!A$1</f>
        <v>825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45862</v>
      </c>
      <c r="E56">
        <f ca="1">D56-Data!A$1</f>
        <v>563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45793</v>
      </c>
      <c r="E57">
        <f ca="1">D57-Data!A$1</f>
        <v>494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45954</v>
      </c>
      <c r="E58">
        <f ca="1">D58-Data!A$1</f>
        <v>655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45940</v>
      </c>
      <c r="E59">
        <f ca="1">D59-Data!A$1</f>
        <v>641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45407</v>
      </c>
      <c r="E60">
        <f ca="1">D60-Data!A$1</f>
        <v>108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45571</v>
      </c>
      <c r="E61">
        <f ca="1">D61-Data!A$1</f>
        <v>272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45697</v>
      </c>
      <c r="E62">
        <f ca="1">D62-Data!A$1</f>
        <v>398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45348</v>
      </c>
      <c r="E63">
        <f ca="1">D63-Data!A$1</f>
        <v>49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46165</v>
      </c>
      <c r="E64">
        <f ca="1">D64-Data!A$1</f>
        <v>866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45330</v>
      </c>
      <c r="E65">
        <f ca="1">D65-Data!A$1</f>
        <v>31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45682</v>
      </c>
      <c r="E66">
        <f ca="1">D66-Data!A$1</f>
        <v>383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45296</v>
      </c>
      <c r="E67">
        <f ca="1">D67-Data!A$1</f>
        <v>-3</v>
      </c>
      <c r="F67" t="str">
        <f t="shared" ref="F67:F130" ca="1" si="1">IF(E67&gt;30,"Conforme",IF(E67&lt;=-1,"Vencido","Atenção"))</f>
        <v>Vencido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45799</v>
      </c>
      <c r="E68">
        <f ca="1">D68-Data!A$1</f>
        <v>500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45672</v>
      </c>
      <c r="E69">
        <f ca="1">D69-Data!A$1</f>
        <v>373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45927</v>
      </c>
      <c r="E70">
        <f ca="1">D70-Data!A$1</f>
        <v>628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45446</v>
      </c>
      <c r="E71">
        <f ca="1">D71-Data!A$1</f>
        <v>147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45387</v>
      </c>
      <c r="E72">
        <f ca="1">D72-Data!A$1</f>
        <v>88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45397</v>
      </c>
      <c r="E73">
        <f ca="1">D73-Data!A$1</f>
        <v>98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45870</v>
      </c>
      <c r="E74">
        <f ca="1">D74-Data!A$1</f>
        <v>571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45922</v>
      </c>
      <c r="E75">
        <f ca="1">D75-Data!A$1</f>
        <v>623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45706</v>
      </c>
      <c r="E76">
        <f ca="1">D76-Data!A$1</f>
        <v>407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45577</v>
      </c>
      <c r="E77">
        <f ca="1">D77-Data!A$1</f>
        <v>278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45964</v>
      </c>
      <c r="E78">
        <f ca="1">D78-Data!A$1</f>
        <v>665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46129</v>
      </c>
      <c r="E79">
        <f ca="1">D79-Data!A$1</f>
        <v>830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45566</v>
      </c>
      <c r="E80">
        <f ca="1">D80-Data!A$1</f>
        <v>267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45985</v>
      </c>
      <c r="E81">
        <f ca="1">D81-Data!A$1</f>
        <v>686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46082</v>
      </c>
      <c r="E82">
        <f ca="1">D82-Data!A$1</f>
        <v>783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46019</v>
      </c>
      <c r="E83">
        <f ca="1">D83-Data!A$1</f>
        <v>720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46082</v>
      </c>
      <c r="E84">
        <f ca="1">D84-Data!A$1</f>
        <v>783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45884</v>
      </c>
      <c r="E85">
        <f ca="1">D85-Data!A$1</f>
        <v>585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46121</v>
      </c>
      <c r="E86">
        <f ca="1">D86-Data!A$1</f>
        <v>822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46075</v>
      </c>
      <c r="E87">
        <f ca="1">D87-Data!A$1</f>
        <v>776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45772</v>
      </c>
      <c r="E88">
        <f ca="1">D88-Data!A$1</f>
        <v>473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46150</v>
      </c>
      <c r="E89">
        <f ca="1">D89-Data!A$1</f>
        <v>851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46164</v>
      </c>
      <c r="E90">
        <f ca="1">D90-Data!A$1</f>
        <v>865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45928</v>
      </c>
      <c r="E91">
        <f ca="1">D91-Data!A$1</f>
        <v>629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45807</v>
      </c>
      <c r="E92">
        <f ca="1">D92-Data!A$1</f>
        <v>508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45500</v>
      </c>
      <c r="E93">
        <f ca="1">D93-Data!A$1</f>
        <v>201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45843</v>
      </c>
      <c r="E94">
        <f ca="1">D94-Data!A$1</f>
        <v>544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45941</v>
      </c>
      <c r="E95">
        <f ca="1">D95-Data!A$1</f>
        <v>642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45649</v>
      </c>
      <c r="E96">
        <f ca="1">D96-Data!A$1</f>
        <v>350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45441</v>
      </c>
      <c r="E97">
        <f ca="1">D97-Data!A$1</f>
        <v>142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46108</v>
      </c>
      <c r="E98">
        <f ca="1">D98-Data!A$1</f>
        <v>809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45930</v>
      </c>
      <c r="E99">
        <f ca="1">D99-Data!A$1</f>
        <v>631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46170</v>
      </c>
      <c r="E100">
        <f ca="1">D100-Data!A$1</f>
        <v>871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46154</v>
      </c>
      <c r="E101">
        <f ca="1">D101-Data!A$1</f>
        <v>855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45323</v>
      </c>
      <c r="E102">
        <f ca="1">D102-Data!A$1</f>
        <v>24</v>
      </c>
      <c r="F102" t="str">
        <f t="shared" ca="1" si="1"/>
        <v>Atenção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45822</v>
      </c>
      <c r="E103">
        <f ca="1">D103-Data!A$1</f>
        <v>523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46031</v>
      </c>
      <c r="E104">
        <f ca="1">D104-Data!A$1</f>
        <v>732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46082</v>
      </c>
      <c r="E105">
        <f ca="1">D105-Data!A$1</f>
        <v>783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45668</v>
      </c>
      <c r="E106">
        <f ca="1">D106-Data!A$1</f>
        <v>369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45965</v>
      </c>
      <c r="E107">
        <f ca="1">D107-Data!A$1</f>
        <v>666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45661</v>
      </c>
      <c r="E108">
        <f ca="1">D108-Data!A$1</f>
        <v>362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46011</v>
      </c>
      <c r="E109">
        <f ca="1">D109-Data!A$1</f>
        <v>712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45863</v>
      </c>
      <c r="E110">
        <f ca="1">D110-Data!A$1</f>
        <v>564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46032</v>
      </c>
      <c r="E111">
        <f ca="1">D111-Data!A$1</f>
        <v>733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46091</v>
      </c>
      <c r="E112">
        <f ca="1">D112-Data!A$1</f>
        <v>792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46054</v>
      </c>
      <c r="E113">
        <f ca="1">D113-Data!A$1</f>
        <v>755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46020</v>
      </c>
      <c r="E114">
        <f ca="1">D114-Data!A$1</f>
        <v>721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45977</v>
      </c>
      <c r="E115">
        <f ca="1">D115-Data!A$1</f>
        <v>678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45829</v>
      </c>
      <c r="E116">
        <f ca="1">D116-Data!A$1</f>
        <v>530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45861</v>
      </c>
      <c r="E117">
        <f ca="1">D117-Data!A$1</f>
        <v>562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45658</v>
      </c>
      <c r="E118">
        <f ca="1">D118-Data!A$1</f>
        <v>359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45590</v>
      </c>
      <c r="E119">
        <f ca="1">D119-Data!A$1</f>
        <v>291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45351</v>
      </c>
      <c r="E120">
        <f ca="1">D120-Data!A$1</f>
        <v>52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45971</v>
      </c>
      <c r="E121">
        <f ca="1">D121-Data!A$1</f>
        <v>672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45466</v>
      </c>
      <c r="E122">
        <f ca="1">D122-Data!A$1</f>
        <v>167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46166</v>
      </c>
      <c r="E123">
        <f ca="1">D123-Data!A$1</f>
        <v>867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45337</v>
      </c>
      <c r="E124">
        <f ca="1">D124-Data!A$1</f>
        <v>38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45848</v>
      </c>
      <c r="E125">
        <f ca="1">D125-Data!A$1</f>
        <v>549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46025</v>
      </c>
      <c r="E126">
        <f ca="1">D126-Data!A$1</f>
        <v>726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46075</v>
      </c>
      <c r="E127">
        <f ca="1">D127-Data!A$1</f>
        <v>776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45664</v>
      </c>
      <c r="E128">
        <f ca="1">D128-Data!A$1</f>
        <v>365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45882</v>
      </c>
      <c r="E129">
        <f ca="1">D129-Data!A$1</f>
        <v>583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45847</v>
      </c>
      <c r="E130">
        <f ca="1">D130-Data!A$1</f>
        <v>548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45519</v>
      </c>
      <c r="E131">
        <f ca="1">D131-Data!A$1</f>
        <v>220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46040</v>
      </c>
      <c r="E132">
        <f ca="1">D132-Data!A$1</f>
        <v>741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46158</v>
      </c>
      <c r="E133">
        <f ca="1">D133-Data!A$1</f>
        <v>859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46105</v>
      </c>
      <c r="E134">
        <f ca="1">D134-Data!A$1</f>
        <v>806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46069</v>
      </c>
      <c r="E135">
        <f ca="1">D135-Data!A$1</f>
        <v>770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46082</v>
      </c>
      <c r="E136">
        <f ca="1">D136-Data!A$1</f>
        <v>783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46165</v>
      </c>
      <c r="E137">
        <f ca="1">D137-Data!A$1</f>
        <v>866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45490</v>
      </c>
      <c r="E138">
        <f ca="1">D138-Data!A$1</f>
        <v>191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45802</v>
      </c>
      <c r="E139">
        <f ca="1">D139-Data!A$1</f>
        <v>503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45849</v>
      </c>
      <c r="E140">
        <f ca="1">D140-Data!A$1</f>
        <v>550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46127</v>
      </c>
      <c r="E141">
        <f ca="1">D141-Data!A$1</f>
        <v>828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45860</v>
      </c>
      <c r="E142">
        <f ca="1">D142-Data!A$1</f>
        <v>561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46130</v>
      </c>
      <c r="E143">
        <f ca="1">D143-Data!A$1</f>
        <v>831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46129</v>
      </c>
      <c r="E144">
        <f ca="1">D144-Data!A$1</f>
        <v>830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45820</v>
      </c>
      <c r="E145">
        <f ca="1">D145-Data!A$1</f>
        <v>521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45653</v>
      </c>
      <c r="E146">
        <f ca="1">D146-Data!A$1</f>
        <v>354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45812</v>
      </c>
      <c r="E147">
        <f ca="1">D147-Data!A$1</f>
        <v>513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46052</v>
      </c>
      <c r="E148">
        <f ca="1">D148-Data!A$1</f>
        <v>753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46033</v>
      </c>
      <c r="E149">
        <f ca="1">D149-Data!A$1</f>
        <v>734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46101</v>
      </c>
      <c r="E150">
        <f ca="1">D150-Data!A$1</f>
        <v>802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45870</v>
      </c>
      <c r="E151">
        <f ca="1">D151-Data!A$1</f>
        <v>571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46157</v>
      </c>
      <c r="E152">
        <f ca="1">D152-Data!A$1</f>
        <v>858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46024</v>
      </c>
      <c r="E153">
        <f ca="1">D153-Data!A$1</f>
        <v>725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45772</v>
      </c>
      <c r="E154">
        <f ca="1">D154-Data!A$1</f>
        <v>473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46127</v>
      </c>
      <c r="E155">
        <f ca="1">D155-Data!A$1</f>
        <v>828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45750</v>
      </c>
      <c r="E156">
        <f ca="1">D156-Data!A$1</f>
        <v>451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45896</v>
      </c>
      <c r="E157">
        <f ca="1">D157-Data!A$1</f>
        <v>597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45970</v>
      </c>
      <c r="E158">
        <f ca="1">D158-Data!A$1</f>
        <v>671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DA77-C9DA-486F-AD90-0338AA1A2F0C}">
  <dimension ref="A1:G264"/>
  <sheetViews>
    <sheetView topLeftCell="A157" workbookViewId="0">
      <selection activeCell="A2" sqref="A2:D158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45432</v>
      </c>
      <c r="E2">
        <f ca="1">D2-Data!A$1</f>
        <v>133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/>
      <c r="E3">
        <f ca="1">D3-Data!A$1</f>
        <v>-45299</v>
      </c>
      <c r="F3" t="str">
        <f t="shared" ref="F3:F66" ca="1" si="0">IF(E3&gt;30,"Conforme",IF(E3&lt;=-1,"Vencido","Atenção"))</f>
        <v>Vencido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45328</v>
      </c>
      <c r="E4">
        <f ca="1">D4-Data!A$1</f>
        <v>29</v>
      </c>
      <c r="F4" t="str">
        <f t="shared" ca="1" si="0"/>
        <v>Atenção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44780</v>
      </c>
      <c r="E5">
        <f ca="1">D5-Data!A$1</f>
        <v>-519</v>
      </c>
      <c r="F5" t="str">
        <f t="shared" ca="1" si="0"/>
        <v>Vencido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45329</v>
      </c>
      <c r="E6">
        <f ca="1">D6-Data!A$1</f>
        <v>30</v>
      </c>
      <c r="F6" t="str">
        <f t="shared" ca="1" si="0"/>
        <v>Atenção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45325</v>
      </c>
      <c r="E7">
        <f ca="1">D7-Data!A$1</f>
        <v>26</v>
      </c>
      <c r="F7" t="str">
        <f t="shared" ca="1" si="0"/>
        <v>Atenção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45462</v>
      </c>
      <c r="E8">
        <f ca="1">D8-Data!A$1</f>
        <v>163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44786</v>
      </c>
      <c r="E9">
        <f ca="1">D9-Data!A$1</f>
        <v>-513</v>
      </c>
      <c r="F9" t="str">
        <f t="shared" ca="1" si="0"/>
        <v>Vencido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45352</v>
      </c>
      <c r="E10">
        <f ca="1">D10-Data!A$1</f>
        <v>53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45352</v>
      </c>
      <c r="E11">
        <f ca="1">D11-Data!A$1</f>
        <v>53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45329</v>
      </c>
      <c r="E12">
        <f ca="1">D12-Data!A$1</f>
        <v>30</v>
      </c>
      <c r="F12" t="str">
        <f t="shared" ca="1" si="0"/>
        <v>Atenção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/>
      <c r="E13">
        <f ca="1">D13-Data!A$1</f>
        <v>-45299</v>
      </c>
      <c r="F13" t="str">
        <f t="shared" ca="1" si="0"/>
        <v>Vencido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45329</v>
      </c>
      <c r="E14">
        <f ca="1">D14-Data!A$1</f>
        <v>30</v>
      </c>
      <c r="F14" t="str">
        <f t="shared" ca="1" si="0"/>
        <v>Atenção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45432</v>
      </c>
      <c r="E15">
        <f ca="1">D15-Data!A$1</f>
        <v>133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45329</v>
      </c>
      <c r="E16">
        <f ca="1">D16-Data!A$1</f>
        <v>30</v>
      </c>
      <c r="F16" t="str">
        <f t="shared" ca="1" si="0"/>
        <v>Atenção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45468</v>
      </c>
      <c r="E17">
        <f ca="1">D17-Data!A$1</f>
        <v>169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45432</v>
      </c>
      <c r="E18">
        <f ca="1">D18-Data!A$1</f>
        <v>133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/>
      <c r="E19">
        <f ca="1">D19-Data!A$1</f>
        <v>-45299</v>
      </c>
      <c r="F19" t="str">
        <f t="shared" ca="1" si="0"/>
        <v>Vencido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45330</v>
      </c>
      <c r="E20">
        <f ca="1">D20-Data!A$1</f>
        <v>31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45352</v>
      </c>
      <c r="E21">
        <f ca="1">D21-Data!A$1</f>
        <v>53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45433</v>
      </c>
      <c r="E22">
        <f ca="1">D22-Data!A$1</f>
        <v>134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/>
      <c r="E23">
        <f ca="1">D23-Data!A$1</f>
        <v>-45299</v>
      </c>
      <c r="F23" t="str">
        <f t="shared" ca="1" si="0"/>
        <v>Vencido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45325</v>
      </c>
      <c r="E24">
        <f ca="1">D24-Data!A$1</f>
        <v>26</v>
      </c>
      <c r="F24" t="str">
        <f t="shared" ca="1" si="0"/>
        <v>Atenção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45390</v>
      </c>
      <c r="E25">
        <f ca="1">D25-Data!A$1</f>
        <v>91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45433</v>
      </c>
      <c r="E26">
        <f ca="1">D26-Data!A$1</f>
        <v>134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45351</v>
      </c>
      <c r="E27">
        <f ca="1">D27-Data!A$1</f>
        <v>52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45376</v>
      </c>
      <c r="E28">
        <f ca="1">D28-Data!A$1</f>
        <v>77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/>
      <c r="E29">
        <f ca="1">D29-Data!A$1</f>
        <v>-45299</v>
      </c>
      <c r="F29" t="str">
        <f t="shared" ca="1" si="0"/>
        <v>Vencido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45432</v>
      </c>
      <c r="E30">
        <f ca="1">D30-Data!A$1</f>
        <v>133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/>
      <c r="E31">
        <f ca="1">D31-Data!A$1</f>
        <v>-45299</v>
      </c>
      <c r="F31" t="str">
        <f t="shared" ca="1" si="0"/>
        <v>Vencido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45432</v>
      </c>
      <c r="E32">
        <f ca="1">D32-Data!A$1</f>
        <v>133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45433</v>
      </c>
      <c r="E33">
        <f ca="1">D33-Data!A$1</f>
        <v>134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45356</v>
      </c>
      <c r="E34">
        <f ca="1">D34-Data!A$1</f>
        <v>57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/>
      <c r="E35">
        <f ca="1">D35-Data!A$1</f>
        <v>-45299</v>
      </c>
      <c r="F35" t="str">
        <f t="shared" ca="1" si="0"/>
        <v>Vencido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45432</v>
      </c>
      <c r="E36">
        <f ca="1">D36-Data!A$1</f>
        <v>133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/>
      <c r="E37">
        <f ca="1">D37-Data!A$1</f>
        <v>-45299</v>
      </c>
      <c r="F37" t="str">
        <f t="shared" ca="1" si="0"/>
        <v>Vencido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45383</v>
      </c>
      <c r="E38">
        <f ca="1">D38-Data!A$1</f>
        <v>84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/>
      <c r="E39">
        <f ca="1">D39-Data!A$1</f>
        <v>-45299</v>
      </c>
      <c r="F39" t="str">
        <f t="shared" ca="1" si="0"/>
        <v>Vencido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45433</v>
      </c>
      <c r="E40">
        <f ca="1">D40-Data!A$1</f>
        <v>134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45329</v>
      </c>
      <c r="E41">
        <f ca="1">D41-Data!A$1</f>
        <v>30</v>
      </c>
      <c r="F41" t="str">
        <f t="shared" ca="1" si="0"/>
        <v>Atenção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45329</v>
      </c>
      <c r="E42">
        <f ca="1">D42-Data!A$1</f>
        <v>30</v>
      </c>
      <c r="F42" t="str">
        <f t="shared" ca="1" si="0"/>
        <v>Atenção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45432</v>
      </c>
      <c r="E43">
        <f ca="1">D43-Data!A$1</f>
        <v>133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-45299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45469</v>
      </c>
      <c r="E45">
        <f ca="1">D45-Data!A$1</f>
        <v>170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/>
      <c r="E46">
        <f ca="1">D46-Data!A$1</f>
        <v>-45299</v>
      </c>
      <c r="F46" t="str">
        <f t="shared" ca="1" si="0"/>
        <v>Vencido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45390</v>
      </c>
      <c r="E47">
        <f ca="1">D47-Data!A$1</f>
        <v>91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45376</v>
      </c>
      <c r="E48">
        <f ca="1">D48-Data!A$1</f>
        <v>77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>
        <v>45479</v>
      </c>
      <c r="E49">
        <f ca="1">D49-Data!A$1</f>
        <v>180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/>
      <c r="E50">
        <f ca="1">D50-Data!A$1</f>
        <v>-45299</v>
      </c>
      <c r="F50" t="str">
        <f t="shared" ca="1" si="0"/>
        <v>Vencido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45432</v>
      </c>
      <c r="E51">
        <f ca="1">D51-Data!A$1</f>
        <v>133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45328</v>
      </c>
      <c r="E52">
        <f ca="1">D52-Data!A$1</f>
        <v>29</v>
      </c>
      <c r="F52" t="str">
        <f t="shared" ca="1" si="0"/>
        <v>Atenção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-45299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/>
      <c r="E54">
        <f ca="1">D54-Data!A$1</f>
        <v>-45299</v>
      </c>
      <c r="F54" t="str">
        <f t="shared" ca="1" si="0"/>
        <v>Vencido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45329</v>
      </c>
      <c r="E55">
        <f ca="1">D55-Data!A$1</f>
        <v>30</v>
      </c>
      <c r="F55" t="str">
        <f t="shared" ca="1" si="0"/>
        <v>Atenção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45325</v>
      </c>
      <c r="E56">
        <f ca="1">D56-Data!A$1</f>
        <v>26</v>
      </c>
      <c r="F56" t="str">
        <f t="shared" ca="1" si="0"/>
        <v>Atenção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45329</v>
      </c>
      <c r="E57">
        <f ca="1">D57-Data!A$1</f>
        <v>30</v>
      </c>
      <c r="F57" t="str">
        <f t="shared" ca="1" si="0"/>
        <v>Atenção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45433</v>
      </c>
      <c r="E58">
        <f ca="1">D58-Data!A$1</f>
        <v>134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45356</v>
      </c>
      <c r="E59">
        <f ca="1">D59-Data!A$1</f>
        <v>57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45432</v>
      </c>
      <c r="E60">
        <f ca="1">D60-Data!A$1</f>
        <v>133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/>
      <c r="E61">
        <f ca="1">D61-Data!A$1</f>
        <v>-45299</v>
      </c>
      <c r="F61" t="str">
        <f t="shared" ca="1" si="0"/>
        <v>Vencido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/>
      <c r="E62">
        <f ca="1">D62-Data!A$1</f>
        <v>-45299</v>
      </c>
      <c r="F62" t="str">
        <f t="shared" ca="1" si="0"/>
        <v>Vencido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45432</v>
      </c>
      <c r="E63">
        <f ca="1">D63-Data!A$1</f>
        <v>133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45469</v>
      </c>
      <c r="E64">
        <f ca="1">D64-Data!A$1</f>
        <v>170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45329</v>
      </c>
      <c r="E65">
        <f ca="1">D65-Data!A$1</f>
        <v>30</v>
      </c>
      <c r="F65" t="str">
        <f t="shared" ca="1" si="0"/>
        <v>Atenção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45363</v>
      </c>
      <c r="E66">
        <f ca="1">D66-Data!A$1</f>
        <v>64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45330</v>
      </c>
      <c r="E67">
        <f ca="1">D67-Data!A$1</f>
        <v>31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45433</v>
      </c>
      <c r="E68">
        <f ca="1">D68-Data!A$1</f>
        <v>134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45351</v>
      </c>
      <c r="E69">
        <f ca="1">D69-Data!A$1</f>
        <v>52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45324</v>
      </c>
      <c r="E70">
        <f ca="1">D70-Data!A$1</f>
        <v>25</v>
      </c>
      <c r="F70" t="str">
        <f t="shared" ca="1" si="1"/>
        <v>Atenção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45330</v>
      </c>
      <c r="E71">
        <f ca="1">D71-Data!A$1</f>
        <v>31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45432</v>
      </c>
      <c r="E72">
        <f ca="1">D72-Data!A$1</f>
        <v>133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/>
      <c r="E73">
        <f ca="1">D73-Data!A$1</f>
        <v>-45299</v>
      </c>
      <c r="F73" t="str">
        <f t="shared" ca="1" si="1"/>
        <v>Vencido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/>
      <c r="E74">
        <f ca="1">D74-Data!A$1</f>
        <v>-45299</v>
      </c>
      <c r="F74" t="str">
        <f t="shared" ca="1" si="1"/>
        <v>Vencido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45329</v>
      </c>
      <c r="E75">
        <f ca="1">D75-Data!A$1</f>
        <v>30</v>
      </c>
      <c r="F75" t="str">
        <f t="shared" ca="1" si="1"/>
        <v>Atenção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45432</v>
      </c>
      <c r="E76">
        <f ca="1">D76-Data!A$1</f>
        <v>133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/>
      <c r="E77">
        <f ca="1">D77-Data!A$1</f>
        <v>-45299</v>
      </c>
      <c r="F77" t="str">
        <f t="shared" ca="1" si="1"/>
        <v>Vencido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45432</v>
      </c>
      <c r="E78">
        <f ca="1">D78-Data!A$1</f>
        <v>133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45428</v>
      </c>
      <c r="E79">
        <f ca="1">D79-Data!A$1</f>
        <v>129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/>
      <c r="E80">
        <f ca="1">D80-Data!A$1</f>
        <v>-45299</v>
      </c>
      <c r="F80" t="str">
        <f t="shared" ca="1" si="1"/>
        <v>Vencido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45469</v>
      </c>
      <c r="E81">
        <f ca="1">D81-Data!A$1</f>
        <v>170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45378</v>
      </c>
      <c r="E82">
        <f ca="1">D82-Data!A$1</f>
        <v>79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45330</v>
      </c>
      <c r="E83">
        <f ca="1">D83-Data!A$1</f>
        <v>31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45370</v>
      </c>
      <c r="E84">
        <f ca="1">D84-Data!A$1</f>
        <v>71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/>
      <c r="E85">
        <f ca="1">D85-Data!A$1</f>
        <v>-45299</v>
      </c>
      <c r="F85" t="str">
        <f t="shared" ca="1" si="1"/>
        <v>Vencido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45468</v>
      </c>
      <c r="E86">
        <f ca="1">D86-Data!A$1</f>
        <v>169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45432</v>
      </c>
      <c r="E87">
        <f ca="1">D87-Data!A$1</f>
        <v>133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45361</v>
      </c>
      <c r="E88">
        <f ca="1">D88-Data!A$1</f>
        <v>62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/>
      <c r="E89">
        <f ca="1">D89-Data!A$1</f>
        <v>-45299</v>
      </c>
      <c r="F89" t="str">
        <f t="shared" ca="1" si="1"/>
        <v>Vencido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45356</v>
      </c>
      <c r="E90">
        <f ca="1">D90-Data!A$1</f>
        <v>57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45432</v>
      </c>
      <c r="E91">
        <f ca="1">D91-Data!A$1</f>
        <v>133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/>
      <c r="E92">
        <f ca="1">D92-Data!A$1</f>
        <v>-45299</v>
      </c>
      <c r="F92" t="str">
        <f t="shared" ca="1" si="1"/>
        <v>Vencido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45432</v>
      </c>
      <c r="E93">
        <f ca="1">D93-Data!A$1</f>
        <v>133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45432</v>
      </c>
      <c r="E94">
        <f ca="1">D94-Data!A$1</f>
        <v>133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45432</v>
      </c>
      <c r="E95">
        <f ca="1">D95-Data!A$1</f>
        <v>133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/>
      <c r="E96">
        <f ca="1">D96-Data!A$1</f>
        <v>-45299</v>
      </c>
      <c r="F96" t="str">
        <f t="shared" ca="1" si="1"/>
        <v>Vencido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/>
      <c r="E97">
        <f ca="1">D97-Data!A$1</f>
        <v>-45299</v>
      </c>
      <c r="F97" t="str">
        <f t="shared" ca="1" si="1"/>
        <v>Vencido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45383</v>
      </c>
      <c r="E98">
        <f ca="1">D98-Data!A$1</f>
        <v>84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45328</v>
      </c>
      <c r="E99">
        <f ca="1">D99-Data!A$1</f>
        <v>29</v>
      </c>
      <c r="F99" t="str">
        <f t="shared" ca="1" si="1"/>
        <v>Atenção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/>
      <c r="E100">
        <f ca="1">D100-Data!A$1</f>
        <v>-45299</v>
      </c>
      <c r="F100" t="str">
        <f t="shared" ca="1" si="1"/>
        <v>Vencido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45468</v>
      </c>
      <c r="E101">
        <f ca="1">D101-Data!A$1</f>
        <v>169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45363</v>
      </c>
      <c r="E102">
        <f ca="1">D102-Data!A$1</f>
        <v>64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/>
      <c r="E103">
        <f ca="1">D103-Data!A$1</f>
        <v>-45299</v>
      </c>
      <c r="F103" t="str">
        <f t="shared" ca="1" si="1"/>
        <v>Vencido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/>
      <c r="E104">
        <f ca="1">D104-Data!A$1</f>
        <v>-45299</v>
      </c>
      <c r="F104" t="str">
        <f t="shared" ca="1" si="1"/>
        <v>Vencido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45376</v>
      </c>
      <c r="E105">
        <f ca="1">D105-Data!A$1</f>
        <v>77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44786</v>
      </c>
      <c r="E106">
        <f ca="1">D106-Data!A$1</f>
        <v>-513</v>
      </c>
      <c r="F106" t="str">
        <f t="shared" ca="1" si="1"/>
        <v>Vencido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45328</v>
      </c>
      <c r="E107">
        <f ca="1">D107-Data!A$1</f>
        <v>29</v>
      </c>
      <c r="F107" t="str">
        <f t="shared" ca="1" si="1"/>
        <v>Atenção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45431</v>
      </c>
      <c r="E108">
        <f ca="1">D108-Data!A$1</f>
        <v>132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45329</v>
      </c>
      <c r="E109">
        <f ca="1">D109-Data!A$1</f>
        <v>30</v>
      </c>
      <c r="F109" t="str">
        <f t="shared" ca="1" si="1"/>
        <v>Atenção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45325</v>
      </c>
      <c r="E110">
        <f ca="1">D110-Data!A$1</f>
        <v>26</v>
      </c>
      <c r="F110" t="str">
        <f t="shared" ca="1" si="1"/>
        <v>Atenção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45432</v>
      </c>
      <c r="E111">
        <f ca="1">D111-Data!A$1</f>
        <v>133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45456</v>
      </c>
      <c r="E112">
        <f ca="1">D112-Data!A$1</f>
        <v>157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/>
      <c r="E113">
        <f ca="1">D113-Data!A$1</f>
        <v>-45299</v>
      </c>
      <c r="F113" t="str">
        <f t="shared" ca="1" si="1"/>
        <v>Vencido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45432</v>
      </c>
      <c r="E114">
        <f ca="1">D114-Data!A$1</f>
        <v>133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45432</v>
      </c>
      <c r="E115">
        <f ca="1">D115-Data!A$1</f>
        <v>133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45432</v>
      </c>
      <c r="E116">
        <f ca="1">D116-Data!A$1</f>
        <v>133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45330</v>
      </c>
      <c r="E117">
        <f ca="1">D117-Data!A$1</f>
        <v>31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/>
      <c r="E118">
        <f ca="1">D118-Data!A$1</f>
        <v>-45299</v>
      </c>
      <c r="F118" t="str">
        <f t="shared" ca="1" si="1"/>
        <v>Vencido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45330</v>
      </c>
      <c r="E119">
        <f ca="1">D119-Data!A$1</f>
        <v>31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45456</v>
      </c>
      <c r="E120">
        <f ca="1">D120-Data!A$1</f>
        <v>157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45330</v>
      </c>
      <c r="E121">
        <f ca="1">D121-Data!A$1</f>
        <v>31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45329</v>
      </c>
      <c r="E122">
        <f ca="1">D122-Data!A$1</f>
        <v>30</v>
      </c>
      <c r="F122" t="str">
        <f t="shared" ca="1" si="1"/>
        <v>Atenção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45468</v>
      </c>
      <c r="E123">
        <f ca="1">D123-Data!A$1</f>
        <v>169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45329</v>
      </c>
      <c r="E124">
        <f ca="1">D124-Data!A$1</f>
        <v>30</v>
      </c>
      <c r="F124" t="str">
        <f t="shared" ca="1" si="1"/>
        <v>Atenção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/>
      <c r="E125">
        <f ca="1">D125-Data!A$1</f>
        <v>-45299</v>
      </c>
      <c r="F125" t="str">
        <f t="shared" ca="1" si="1"/>
        <v>Vencido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45329</v>
      </c>
      <c r="E126">
        <f ca="1">D126-Data!A$1</f>
        <v>30</v>
      </c>
      <c r="F126" t="str">
        <f t="shared" ca="1" si="1"/>
        <v>Atenção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45432</v>
      </c>
      <c r="E127">
        <f ca="1">D127-Data!A$1</f>
        <v>133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45362</v>
      </c>
      <c r="E128">
        <f ca="1">D128-Data!A$1</f>
        <v>63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45432</v>
      </c>
      <c r="E129">
        <f ca="1">D129-Data!A$1</f>
        <v>133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45330</v>
      </c>
      <c r="E130">
        <f ca="1">D130-Data!A$1</f>
        <v>31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/>
      <c r="E131">
        <f ca="1">D131-Data!A$1</f>
        <v>-45299</v>
      </c>
      <c r="F131" t="str">
        <f t="shared" ref="F131:F158" ca="1" si="2">IF(E131&gt;30,"Conforme",IF(E131&lt;=-1,"Vencido","Atenção"))</f>
        <v>Vencido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45330</v>
      </c>
      <c r="E132">
        <f ca="1">D132-Data!A$1</f>
        <v>31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45400</v>
      </c>
      <c r="E133">
        <f ca="1">D133-Data!A$1</f>
        <v>101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45432</v>
      </c>
      <c r="E134">
        <f ca="1">D134-Data!A$1</f>
        <v>133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45432</v>
      </c>
      <c r="E135">
        <f ca="1">D135-Data!A$1</f>
        <v>133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45432</v>
      </c>
      <c r="E136">
        <f ca="1">D136-Data!A$1</f>
        <v>133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45453</v>
      </c>
      <c r="E137">
        <f ca="1">D137-Data!A$1</f>
        <v>154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45432</v>
      </c>
      <c r="E138">
        <f ca="1">D138-Data!A$1</f>
        <v>133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45356</v>
      </c>
      <c r="E139">
        <f ca="1">D139-Data!A$1</f>
        <v>57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/>
      <c r="E140">
        <f ca="1">D140-Data!A$1</f>
        <v>-45299</v>
      </c>
      <c r="F140" t="str">
        <f t="shared" ca="1" si="2"/>
        <v>Vencido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45330</v>
      </c>
      <c r="E141">
        <f ca="1">D141-Data!A$1</f>
        <v>31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/>
      <c r="E142">
        <f ca="1">D142-Data!A$1</f>
        <v>-45299</v>
      </c>
      <c r="F142" t="str">
        <f t="shared" ca="1" si="2"/>
        <v>Vencido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45428</v>
      </c>
      <c r="E143">
        <f ca="1">D143-Data!A$1</f>
        <v>129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45329</v>
      </c>
      <c r="E144">
        <f ca="1">D144-Data!A$1</f>
        <v>30</v>
      </c>
      <c r="F144" t="str">
        <f t="shared" ca="1" si="2"/>
        <v>Atenção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45328</v>
      </c>
      <c r="E145">
        <f ca="1">D145-Data!A$1</f>
        <v>29</v>
      </c>
      <c r="F145" t="str">
        <f t="shared" ca="1" si="2"/>
        <v>Atenção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45432</v>
      </c>
      <c r="E146">
        <f ca="1">D146-Data!A$1</f>
        <v>133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45432</v>
      </c>
      <c r="E147">
        <f ca="1">D147-Data!A$1</f>
        <v>133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45353</v>
      </c>
      <c r="E148">
        <f ca="1">D148-Data!A$1</f>
        <v>54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45352</v>
      </c>
      <c r="E149">
        <f ca="1">D149-Data!A$1</f>
        <v>53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45329</v>
      </c>
      <c r="E150">
        <f ca="1">D150-Data!A$1</f>
        <v>30</v>
      </c>
      <c r="F150" t="str">
        <f t="shared" ca="1" si="2"/>
        <v>Atenção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/>
      <c r="E151">
        <f ca="1">D151-Data!A$1</f>
        <v>-45299</v>
      </c>
      <c r="F151" t="str">
        <f t="shared" ca="1" si="2"/>
        <v>Vencido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45462</v>
      </c>
      <c r="E152">
        <f ca="1">D152-Data!A$1</f>
        <v>163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45433</v>
      </c>
      <c r="E153">
        <f ca="1">D153-Data!A$1</f>
        <v>134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45469</v>
      </c>
      <c r="E154">
        <f ca="1">D154-Data!A$1</f>
        <v>170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45324</v>
      </c>
      <c r="E155">
        <f ca="1">D155-Data!A$1</f>
        <v>25</v>
      </c>
      <c r="F155" t="str">
        <f t="shared" ca="1" si="2"/>
        <v>Atenção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/>
      <c r="E156">
        <f ca="1">D156-Data!A$1</f>
        <v>-45299</v>
      </c>
      <c r="F156" t="str">
        <f t="shared" ca="1" si="2"/>
        <v>Vencido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/>
      <c r="E157">
        <f ca="1">D157-Data!A$1</f>
        <v>-45299</v>
      </c>
      <c r="F157" t="str">
        <f t="shared" ca="1" si="2"/>
        <v>Vencido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/>
      <c r="E158">
        <f ca="1">D158-Data!A$1</f>
        <v>-45299</v>
      </c>
      <c r="F158" t="str">
        <f t="shared" ca="1" si="2"/>
        <v>Vencido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A4AD-6404-4F39-8297-1FB267EFD2FA}">
  <dimension ref="A1:G264"/>
  <sheetViews>
    <sheetView workbookViewId="0">
      <selection activeCell="A2" sqref="A2:D158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45358</v>
      </c>
      <c r="E2">
        <f ca="1">D2-Data!A$1</f>
        <v>59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45565</v>
      </c>
      <c r="E3">
        <f ca="1">D3-Data!A$1</f>
        <v>266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45355</v>
      </c>
      <c r="E4">
        <f ca="1">D4-Data!A$1</f>
        <v>56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45349</v>
      </c>
      <c r="E5">
        <f ca="1">D5-Data!A$1</f>
        <v>50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45349</v>
      </c>
      <c r="E6">
        <f ca="1">D6-Data!A$1</f>
        <v>50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45402</v>
      </c>
      <c r="E7">
        <f ca="1">D7-Data!A$1</f>
        <v>103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45544</v>
      </c>
      <c r="E8">
        <f ca="1">D8-Data!A$1</f>
        <v>245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45376</v>
      </c>
      <c r="E9">
        <f ca="1">D9-Data!A$1</f>
        <v>77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45396</v>
      </c>
      <c r="E10">
        <f ca="1">D10-Data!A$1</f>
        <v>97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45647</v>
      </c>
      <c r="E11">
        <f ca="1">D11-Data!A$1</f>
        <v>348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45467</v>
      </c>
      <c r="E12">
        <f ca="1">D12-Data!A$1</f>
        <v>168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45376</v>
      </c>
      <c r="E13">
        <f ca="1">D13-Data!A$1</f>
        <v>77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45376</v>
      </c>
      <c r="E14">
        <f ca="1">D14-Data!A$1</f>
        <v>77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45395</v>
      </c>
      <c r="E15">
        <f ca="1">D15-Data!A$1</f>
        <v>96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45319</v>
      </c>
      <c r="E16">
        <f ca="1">D16-Data!A$1</f>
        <v>20</v>
      </c>
      <c r="F16" t="str">
        <f t="shared" ca="1" si="0"/>
        <v>Atenção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45396</v>
      </c>
      <c r="E17">
        <f ca="1">D17-Data!A$1</f>
        <v>97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45535</v>
      </c>
      <c r="E18">
        <f ca="1">D18-Data!A$1</f>
        <v>236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45440</v>
      </c>
      <c r="E19">
        <f ca="1">D19-Data!A$1</f>
        <v>141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45376</v>
      </c>
      <c r="E20">
        <f ca="1">D20-Data!A$1</f>
        <v>77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45467</v>
      </c>
      <c r="E21">
        <f ca="1">D21-Data!A$1</f>
        <v>168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45508</v>
      </c>
      <c r="E22">
        <f ca="1">D22-Data!A$1</f>
        <v>209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45498</v>
      </c>
      <c r="E23">
        <f ca="1">D23-Data!A$1</f>
        <v>199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45396</v>
      </c>
      <c r="E24">
        <f ca="1">D24-Data!A$1</f>
        <v>97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45382</v>
      </c>
      <c r="E25">
        <f ca="1">D25-Data!A$1</f>
        <v>83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45396</v>
      </c>
      <c r="E26">
        <f ca="1">D26-Data!A$1</f>
        <v>97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45453</v>
      </c>
      <c r="E27">
        <f ca="1">D27-Data!A$1</f>
        <v>154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45516</v>
      </c>
      <c r="E28">
        <f ca="1">D28-Data!A$1</f>
        <v>217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45584</v>
      </c>
      <c r="E29">
        <f ca="1">D29-Data!A$1</f>
        <v>285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45309</v>
      </c>
      <c r="E30">
        <f ca="1">D30-Data!A$1</f>
        <v>10</v>
      </c>
      <c r="F30" t="str">
        <f t="shared" ca="1" si="0"/>
        <v>Atenção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45440</v>
      </c>
      <c r="E31">
        <f ca="1">D31-Data!A$1</f>
        <v>141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45529</v>
      </c>
      <c r="E32">
        <f ca="1">D32-Data!A$1</f>
        <v>230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45535</v>
      </c>
      <c r="E33">
        <f ca="1">D33-Data!A$1</f>
        <v>236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45459</v>
      </c>
      <c r="E34">
        <f ca="1">D34-Data!A$1</f>
        <v>160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45376</v>
      </c>
      <c r="E35">
        <f ca="1">D35-Data!A$1</f>
        <v>77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45453</v>
      </c>
      <c r="E36">
        <f ca="1">D36-Data!A$1</f>
        <v>154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45440</v>
      </c>
      <c r="E37">
        <f ca="1">D37-Data!A$1</f>
        <v>141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45535</v>
      </c>
      <c r="E38">
        <f ca="1">D38-Data!A$1</f>
        <v>236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45467</v>
      </c>
      <c r="E39">
        <f ca="1">D39-Data!A$1</f>
        <v>168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45414</v>
      </c>
      <c r="E40">
        <f ca="1">D40-Data!A$1</f>
        <v>115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45376</v>
      </c>
      <c r="E41">
        <f ca="1">D41-Data!A$1</f>
        <v>77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45440</v>
      </c>
      <c r="E42">
        <f ca="1">D42-Data!A$1</f>
        <v>141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45453</v>
      </c>
      <c r="E43">
        <f ca="1">D43-Data!A$1</f>
        <v>154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-45299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45376</v>
      </c>
      <c r="E45">
        <f ca="1">D45-Data!A$1</f>
        <v>77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45448</v>
      </c>
      <c r="E46">
        <f ca="1">D46-Data!A$1</f>
        <v>149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45562</v>
      </c>
      <c r="E47">
        <f ca="1">D47-Data!A$1</f>
        <v>263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45508</v>
      </c>
      <c r="E48">
        <f ca="1">D48-Data!A$1</f>
        <v>209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-45299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45411</v>
      </c>
      <c r="E50">
        <f ca="1">D50-Data!A$1</f>
        <v>112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45411</v>
      </c>
      <c r="E51">
        <f ca="1">D51-Data!A$1</f>
        <v>112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45392</v>
      </c>
      <c r="E52">
        <f ca="1">D52-Data!A$1</f>
        <v>93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-45299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45376</v>
      </c>
      <c r="E54">
        <f ca="1">D54-Data!A$1</f>
        <v>77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45392</v>
      </c>
      <c r="E55">
        <f ca="1">D55-Data!A$1</f>
        <v>93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45453</v>
      </c>
      <c r="E56">
        <f ca="1">D56-Data!A$1</f>
        <v>154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45320</v>
      </c>
      <c r="E57">
        <f ca="1">D57-Data!A$1</f>
        <v>21</v>
      </c>
      <c r="F57" t="str">
        <f t="shared" ca="1" si="0"/>
        <v>Atenção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45453</v>
      </c>
      <c r="E58">
        <f ca="1">D58-Data!A$1</f>
        <v>154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45320</v>
      </c>
      <c r="E59">
        <f ca="1">D59-Data!A$1</f>
        <v>21</v>
      </c>
      <c r="F59" t="str">
        <f t="shared" ca="1" si="0"/>
        <v>Atenção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45453</v>
      </c>
      <c r="E60">
        <f ca="1">D60-Data!A$1</f>
        <v>154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45320</v>
      </c>
      <c r="E61">
        <f ca="1">D61-Data!A$1</f>
        <v>21</v>
      </c>
      <c r="F61" t="str">
        <f t="shared" ca="1" si="0"/>
        <v>Atenção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45477</v>
      </c>
      <c r="E62">
        <f ca="1">D62-Data!A$1</f>
        <v>178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45395</v>
      </c>
      <c r="E63">
        <f ca="1">D63-Data!A$1</f>
        <v>96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45607</v>
      </c>
      <c r="E64">
        <f ca="1">D64-Data!A$1</f>
        <v>308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45440</v>
      </c>
      <c r="E65">
        <f ca="1">D65-Data!A$1</f>
        <v>141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45411</v>
      </c>
      <c r="E66">
        <f ca="1">D66-Data!A$1</f>
        <v>112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45453</v>
      </c>
      <c r="E67">
        <f ca="1">D67-Data!A$1</f>
        <v>154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45453</v>
      </c>
      <c r="E68">
        <f ca="1">D68-Data!A$1</f>
        <v>154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45440</v>
      </c>
      <c r="E69">
        <f ca="1">D69-Data!A$1</f>
        <v>141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45418</v>
      </c>
      <c r="E70">
        <f ca="1">D70-Data!A$1</f>
        <v>119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45392</v>
      </c>
      <c r="E71">
        <f ca="1">D71-Data!A$1</f>
        <v>93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45358</v>
      </c>
      <c r="E72">
        <f ca="1">D72-Data!A$1</f>
        <v>59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45392</v>
      </c>
      <c r="E73">
        <f ca="1">D73-Data!A$1</f>
        <v>93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45316</v>
      </c>
      <c r="E74">
        <f ca="1">D74-Data!A$1</f>
        <v>17</v>
      </c>
      <c r="F74" t="str">
        <f t="shared" ca="1" si="1"/>
        <v>Atenção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45349</v>
      </c>
      <c r="E75">
        <f ca="1">D75-Data!A$1</f>
        <v>50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45467</v>
      </c>
      <c r="E76">
        <f ca="1">D76-Data!A$1</f>
        <v>168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45320</v>
      </c>
      <c r="E77">
        <f ca="1">D77-Data!A$1</f>
        <v>21</v>
      </c>
      <c r="F77" t="str">
        <f t="shared" ca="1" si="1"/>
        <v>Atenção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45395</v>
      </c>
      <c r="E78">
        <f ca="1">D78-Data!A$1</f>
        <v>96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45561</v>
      </c>
      <c r="E79">
        <f ca="1">D79-Data!A$1</f>
        <v>262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45320</v>
      </c>
      <c r="E80">
        <f ca="1">D80-Data!A$1</f>
        <v>21</v>
      </c>
      <c r="F80" t="str">
        <f t="shared" ca="1" si="1"/>
        <v>Atenção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45327</v>
      </c>
      <c r="E81">
        <f ca="1">D81-Data!A$1</f>
        <v>28</v>
      </c>
      <c r="F81" t="str">
        <f t="shared" ca="1" si="1"/>
        <v>Atenção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45515</v>
      </c>
      <c r="E82">
        <f ca="1">D82-Data!A$1</f>
        <v>216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45479</v>
      </c>
      <c r="E83">
        <f ca="1">D83-Data!A$1</f>
        <v>180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45516</v>
      </c>
      <c r="E84">
        <f ca="1">D84-Data!A$1</f>
        <v>217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45453</v>
      </c>
      <c r="E85">
        <f ca="1">D85-Data!A$1</f>
        <v>154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45396</v>
      </c>
      <c r="E86">
        <f ca="1">D86-Data!A$1</f>
        <v>97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45513</v>
      </c>
      <c r="E87">
        <f ca="1">D87-Data!A$1</f>
        <v>214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45319</v>
      </c>
      <c r="E88">
        <f ca="1">D88-Data!A$1</f>
        <v>20</v>
      </c>
      <c r="F88" t="str">
        <f t="shared" ca="1" si="1"/>
        <v>Atenção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45591</v>
      </c>
      <c r="E89">
        <f ca="1">D89-Data!A$1</f>
        <v>292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45392</v>
      </c>
      <c r="E90">
        <f ca="1">D90-Data!A$1</f>
        <v>93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45459</v>
      </c>
      <c r="E91">
        <f ca="1">D91-Data!A$1</f>
        <v>160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45320</v>
      </c>
      <c r="E92">
        <f ca="1">D92-Data!A$1</f>
        <v>21</v>
      </c>
      <c r="F92" t="str">
        <f t="shared" ca="1" si="1"/>
        <v>Atenção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45471</v>
      </c>
      <c r="E93">
        <f ca="1">D93-Data!A$1</f>
        <v>172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45418</v>
      </c>
      <c r="E94">
        <f ca="1">D94-Data!A$1</f>
        <v>119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45382</v>
      </c>
      <c r="E95">
        <f ca="1">D95-Data!A$1</f>
        <v>83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45396</v>
      </c>
      <c r="E96">
        <f ca="1">D96-Data!A$1</f>
        <v>97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45320</v>
      </c>
      <c r="E97">
        <f ca="1">D97-Data!A$1</f>
        <v>21</v>
      </c>
      <c r="F97" t="str">
        <f t="shared" ca="1" si="1"/>
        <v>Atenção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45375</v>
      </c>
      <c r="E98">
        <f ca="1">D98-Data!A$1</f>
        <v>76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45375</v>
      </c>
      <c r="E99">
        <f ca="1">D99-Data!A$1</f>
        <v>76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45320</v>
      </c>
      <c r="E100">
        <f ca="1">D100-Data!A$1</f>
        <v>21</v>
      </c>
      <c r="F100" t="str">
        <f t="shared" ca="1" si="1"/>
        <v>Atenção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45596</v>
      </c>
      <c r="E101">
        <f ca="1">D101-Data!A$1</f>
        <v>297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45376</v>
      </c>
      <c r="E102">
        <f ca="1">D102-Data!A$1</f>
        <v>77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45591</v>
      </c>
      <c r="E103">
        <f ca="1">D103-Data!A$1</f>
        <v>292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45396</v>
      </c>
      <c r="E104">
        <f ca="1">D104-Data!A$1</f>
        <v>97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45522</v>
      </c>
      <c r="E105">
        <f ca="1">D105-Data!A$1</f>
        <v>223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45396</v>
      </c>
      <c r="E106">
        <f ca="1">D106-Data!A$1</f>
        <v>97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45409</v>
      </c>
      <c r="E107">
        <f ca="1">D107-Data!A$1</f>
        <v>110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45453</v>
      </c>
      <c r="E108">
        <f ca="1">D108-Data!A$1</f>
        <v>154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45411</v>
      </c>
      <c r="E109">
        <f ca="1">D109-Data!A$1</f>
        <v>112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45309</v>
      </c>
      <c r="E110">
        <f ca="1">D110-Data!A$1</f>
        <v>10</v>
      </c>
      <c r="F110" t="str">
        <f t="shared" ca="1" si="1"/>
        <v>Atenção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45396</v>
      </c>
      <c r="E111">
        <f ca="1">D111-Data!A$1</f>
        <v>97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45414</v>
      </c>
      <c r="E112">
        <f ca="1">D112-Data!A$1</f>
        <v>115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45492</v>
      </c>
      <c r="E113">
        <f ca="1">D113-Data!A$1</f>
        <v>193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45376</v>
      </c>
      <c r="E114">
        <f ca="1">D114-Data!A$1</f>
        <v>77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45376</v>
      </c>
      <c r="E115">
        <f ca="1">D115-Data!A$1</f>
        <v>77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45502</v>
      </c>
      <c r="E116">
        <f ca="1">D116-Data!A$1</f>
        <v>203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45318</v>
      </c>
      <c r="E117">
        <f ca="1">D117-Data!A$1</f>
        <v>19</v>
      </c>
      <c r="F117" t="str">
        <f t="shared" ca="1" si="1"/>
        <v>Atenção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45440</v>
      </c>
      <c r="E118">
        <f ca="1">D118-Data!A$1</f>
        <v>141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45396</v>
      </c>
      <c r="E119">
        <f ca="1">D119-Data!A$1</f>
        <v>97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45396</v>
      </c>
      <c r="E120">
        <f ca="1">D120-Data!A$1</f>
        <v>97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45479</v>
      </c>
      <c r="E121">
        <f ca="1">D121-Data!A$1</f>
        <v>180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45392</v>
      </c>
      <c r="E122">
        <f ca="1">D122-Data!A$1</f>
        <v>93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45607</v>
      </c>
      <c r="E123">
        <f ca="1">D123-Data!A$1</f>
        <v>308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45459</v>
      </c>
      <c r="E124">
        <f ca="1">D124-Data!A$1</f>
        <v>160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45466</v>
      </c>
      <c r="E125">
        <f ca="1">D125-Data!A$1</f>
        <v>167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45392</v>
      </c>
      <c r="E126">
        <f ca="1">D126-Data!A$1</f>
        <v>93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45519</v>
      </c>
      <c r="E127">
        <f ca="1">D127-Data!A$1</f>
        <v>220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45396</v>
      </c>
      <c r="E128">
        <f ca="1">D128-Data!A$1</f>
        <v>97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45471</v>
      </c>
      <c r="E129">
        <f ca="1">D129-Data!A$1</f>
        <v>172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45459</v>
      </c>
      <c r="E130">
        <f ca="1">D130-Data!A$1</f>
        <v>160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45319</v>
      </c>
      <c r="E131">
        <f ca="1">D131-Data!A$1</f>
        <v>20</v>
      </c>
      <c r="F131" t="str">
        <f t="shared" ref="F131:F158" ca="1" si="2">IF(E131&gt;30,"Conforme",IF(E131&lt;=-1,"Vencido","Atenção"))</f>
        <v>Atenção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45479</v>
      </c>
      <c r="E132">
        <f ca="1">D132-Data!A$1</f>
        <v>180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45349</v>
      </c>
      <c r="E133">
        <f ca="1">D133-Data!A$1</f>
        <v>50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45575</v>
      </c>
      <c r="E134">
        <f ca="1">D134-Data!A$1</f>
        <v>276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45411</v>
      </c>
      <c r="E135">
        <f ca="1">D135-Data!A$1</f>
        <v>112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45522</v>
      </c>
      <c r="E136">
        <f ca="1">D136-Data!A$1</f>
        <v>223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45607</v>
      </c>
      <c r="E137">
        <f ca="1">D137-Data!A$1</f>
        <v>308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45376</v>
      </c>
      <c r="E138">
        <f ca="1">D138-Data!A$1</f>
        <v>77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45440</v>
      </c>
      <c r="E139">
        <f ca="1">D139-Data!A$1</f>
        <v>141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45647</v>
      </c>
      <c r="E140">
        <f ca="1">D140-Data!A$1</f>
        <v>348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45396</v>
      </c>
      <c r="E141">
        <f ca="1">D141-Data!A$1</f>
        <v>97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45347</v>
      </c>
      <c r="E142">
        <f ca="1">D142-Data!A$1</f>
        <v>48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45576</v>
      </c>
      <c r="E143">
        <f ca="1">D143-Data!A$1</f>
        <v>277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45467</v>
      </c>
      <c r="E144">
        <f ca="1">D144-Data!A$1</f>
        <v>168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45618</v>
      </c>
      <c r="E145">
        <f ca="1">D145-Data!A$1</f>
        <v>319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45376</v>
      </c>
      <c r="E146">
        <f ca="1">D146-Data!A$1</f>
        <v>77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45647</v>
      </c>
      <c r="E147">
        <f ca="1">D147-Data!A$1</f>
        <v>348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45481</v>
      </c>
      <c r="E148">
        <f ca="1">D148-Data!A$1</f>
        <v>182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45500</v>
      </c>
      <c r="E149">
        <f ca="1">D149-Data!A$1</f>
        <v>201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45459</v>
      </c>
      <c r="E150">
        <f ca="1">D150-Data!A$1</f>
        <v>160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45318</v>
      </c>
      <c r="E151">
        <f ca="1">D151-Data!A$1</f>
        <v>19</v>
      </c>
      <c r="F151" t="str">
        <f t="shared" ca="1" si="2"/>
        <v>Atenção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45578</v>
      </c>
      <c r="E152">
        <f ca="1">D152-Data!A$1</f>
        <v>279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45396</v>
      </c>
      <c r="E153">
        <f ca="1">D153-Data!A$1</f>
        <v>97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45459</v>
      </c>
      <c r="E154">
        <f ca="1">D154-Data!A$1</f>
        <v>160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45358</v>
      </c>
      <c r="E155">
        <f ca="1">D155-Data!A$1</f>
        <v>59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45551</v>
      </c>
      <c r="E156">
        <f ca="1">D156-Data!A$1</f>
        <v>252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45346</v>
      </c>
      <c r="E157">
        <f ca="1">D157-Data!A$1</f>
        <v>47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45387</v>
      </c>
      <c r="E158">
        <f ca="1">D158-Data!A$1</f>
        <v>88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FA13-41A2-4C8E-AE53-A2E05C1E01D3}">
  <dimension ref="A1:C33"/>
  <sheetViews>
    <sheetView topLeftCell="A7" workbookViewId="0">
      <selection activeCell="A17" sqref="A17"/>
    </sheetView>
  </sheetViews>
  <sheetFormatPr defaultRowHeight="15" x14ac:dyDescent="0.25"/>
  <cols>
    <col min="1" max="1" width="9.42578125" bestFit="1" customWidth="1"/>
    <col min="2" max="2" width="16.5703125" bestFit="1" customWidth="1"/>
    <col min="3" max="3" width="33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4" t="s">
        <v>87</v>
      </c>
      <c r="B2" s="3">
        <v>44376.46597222222</v>
      </c>
      <c r="C2" t="s">
        <v>4</v>
      </c>
    </row>
    <row r="3" spans="1:3" x14ac:dyDescent="0.25">
      <c r="A3" t="s">
        <v>5</v>
      </c>
      <c r="B3" s="3">
        <v>44405.42083333333</v>
      </c>
      <c r="C3" t="s">
        <v>4</v>
      </c>
    </row>
    <row r="4" spans="1:3" x14ac:dyDescent="0.25">
      <c r="A4" t="s">
        <v>6</v>
      </c>
      <c r="B4" s="3">
        <v>44438.640277777777</v>
      </c>
      <c r="C4" t="s">
        <v>7</v>
      </c>
    </row>
    <row r="5" spans="1:3" x14ac:dyDescent="0.25">
      <c r="A5" t="s">
        <v>8</v>
      </c>
      <c r="B5" s="3">
        <v>44449.408333333333</v>
      </c>
      <c r="C5" t="s">
        <v>4</v>
      </c>
    </row>
    <row r="6" spans="1:3" x14ac:dyDescent="0.25">
      <c r="A6" t="s">
        <v>9</v>
      </c>
      <c r="B6" s="3">
        <v>44748.624305555553</v>
      </c>
      <c r="C6" t="s">
        <v>10</v>
      </c>
    </row>
    <row r="7" spans="1:3" x14ac:dyDescent="0.25">
      <c r="A7" t="s">
        <v>11</v>
      </c>
      <c r="B7" s="3">
        <v>44748.624305555553</v>
      </c>
      <c r="C7" t="s">
        <v>10</v>
      </c>
    </row>
    <row r="8" spans="1:3" x14ac:dyDescent="0.25">
      <c r="A8" t="s">
        <v>12</v>
      </c>
      <c r="B8" s="3">
        <v>44748.624305555553</v>
      </c>
      <c r="C8" t="s">
        <v>10</v>
      </c>
    </row>
    <row r="9" spans="1:3" x14ac:dyDescent="0.25">
      <c r="A9" t="s">
        <v>13</v>
      </c>
      <c r="B9" s="3">
        <v>44748.624305555553</v>
      </c>
      <c r="C9" t="s">
        <v>10</v>
      </c>
    </row>
    <row r="10" spans="1:3" x14ac:dyDescent="0.25">
      <c r="A10" t="s">
        <v>14</v>
      </c>
      <c r="B10" s="3">
        <v>44748.625</v>
      </c>
      <c r="C10" t="s">
        <v>10</v>
      </c>
    </row>
    <row r="11" spans="1:3" x14ac:dyDescent="0.25">
      <c r="A11" t="s">
        <v>15</v>
      </c>
      <c r="B11" s="3">
        <v>44748.625</v>
      </c>
      <c r="C11" t="s">
        <v>10</v>
      </c>
    </row>
    <row r="12" spans="1:3" x14ac:dyDescent="0.25">
      <c r="A12" t="s">
        <v>16</v>
      </c>
      <c r="B12" s="3">
        <v>44980.490972222222</v>
      </c>
      <c r="C12" t="s">
        <v>4</v>
      </c>
    </row>
    <row r="13" spans="1:3" x14ac:dyDescent="0.25">
      <c r="A13" t="s">
        <v>17</v>
      </c>
      <c r="B13" s="3">
        <v>45153.616666666669</v>
      </c>
      <c r="C13" t="s">
        <v>4</v>
      </c>
    </row>
    <row r="14" spans="1:3" x14ac:dyDescent="0.25">
      <c r="A14" t="s">
        <v>18</v>
      </c>
      <c r="B14" s="3">
        <v>45174.715277777781</v>
      </c>
      <c r="C14" t="s">
        <v>4</v>
      </c>
    </row>
    <row r="15" spans="1:3" x14ac:dyDescent="0.25">
      <c r="A15" t="s">
        <v>19</v>
      </c>
      <c r="B15" s="3">
        <v>45174.71597222222</v>
      </c>
      <c r="C15" t="s">
        <v>4</v>
      </c>
    </row>
    <row r="16" spans="1:3" x14ac:dyDescent="0.25">
      <c r="A16" t="s">
        <v>20</v>
      </c>
      <c r="B16" s="3">
        <v>45201.604166666664</v>
      </c>
      <c r="C16" t="s">
        <v>4</v>
      </c>
    </row>
    <row r="17" spans="1:3" x14ac:dyDescent="0.25">
      <c r="A17" t="s">
        <v>21</v>
      </c>
      <c r="B17" s="3">
        <v>45212.646527777775</v>
      </c>
      <c r="C17" t="s">
        <v>4</v>
      </c>
    </row>
    <row r="18" spans="1:3" x14ac:dyDescent="0.25">
      <c r="A18" t="s">
        <v>22</v>
      </c>
      <c r="B18" s="3">
        <v>45216.38958333333</v>
      </c>
      <c r="C18" t="s">
        <v>4</v>
      </c>
    </row>
    <row r="19" spans="1:3" x14ac:dyDescent="0.25">
      <c r="A19" t="s">
        <v>23</v>
      </c>
      <c r="B19" s="3">
        <v>45238.6</v>
      </c>
      <c r="C19" t="s">
        <v>24</v>
      </c>
    </row>
    <row r="20" spans="1:3" x14ac:dyDescent="0.25">
      <c r="A20" t="s">
        <v>25</v>
      </c>
      <c r="B20" s="3">
        <v>45243.334027777775</v>
      </c>
      <c r="C20" t="s">
        <v>4</v>
      </c>
    </row>
    <row r="21" spans="1:3" x14ac:dyDescent="0.25">
      <c r="A21" t="s">
        <v>26</v>
      </c>
      <c r="B21" s="3">
        <v>45243.366666666669</v>
      </c>
      <c r="C21" t="s">
        <v>4</v>
      </c>
    </row>
    <row r="22" spans="1:3" x14ac:dyDescent="0.25">
      <c r="A22" t="s">
        <v>27</v>
      </c>
      <c r="B22" s="3">
        <v>45243.333333333336</v>
      </c>
      <c r="C22" t="s">
        <v>28</v>
      </c>
    </row>
    <row r="23" spans="1:3" x14ac:dyDescent="0.25">
      <c r="A23" t="s">
        <v>29</v>
      </c>
      <c r="B23" s="3">
        <v>45252.435416666667</v>
      </c>
      <c r="C23" t="s">
        <v>30</v>
      </c>
    </row>
    <row r="24" spans="1:3" x14ac:dyDescent="0.25">
      <c r="A24" t="s">
        <v>31</v>
      </c>
      <c r="B24" s="3">
        <v>45257.418749999997</v>
      </c>
      <c r="C24" t="s">
        <v>32</v>
      </c>
    </row>
    <row r="25" spans="1:3" x14ac:dyDescent="0.25">
      <c r="A25" t="s">
        <v>33</v>
      </c>
      <c r="B25" s="3">
        <v>45258.501388888886</v>
      </c>
      <c r="C25" t="s">
        <v>4</v>
      </c>
    </row>
    <row r="26" spans="1:3" x14ac:dyDescent="0.25">
      <c r="A26" t="s">
        <v>34</v>
      </c>
      <c r="B26" s="3">
        <v>45259.654861111114</v>
      </c>
      <c r="C26" t="s">
        <v>30</v>
      </c>
    </row>
    <row r="27" spans="1:3" x14ac:dyDescent="0.25">
      <c r="A27" t="s">
        <v>35</v>
      </c>
      <c r="B27" s="3">
        <v>45260.55972222222</v>
      </c>
      <c r="C27" t="s">
        <v>36</v>
      </c>
    </row>
    <row r="28" spans="1:3" x14ac:dyDescent="0.25">
      <c r="A28" t="s">
        <v>37</v>
      </c>
      <c r="B28" s="3">
        <v>45261.431250000001</v>
      </c>
      <c r="C28" t="s">
        <v>4</v>
      </c>
    </row>
    <row r="29" spans="1:3" x14ac:dyDescent="0.25">
      <c r="A29" t="s">
        <v>38</v>
      </c>
      <c r="B29" s="3">
        <v>45287.470833333333</v>
      </c>
      <c r="C29" t="s">
        <v>30</v>
      </c>
    </row>
    <row r="30" spans="1:3" x14ac:dyDescent="0.25">
      <c r="A30" t="s">
        <v>39</v>
      </c>
      <c r="B30" s="3">
        <v>45296.347222222219</v>
      </c>
      <c r="C30" t="s">
        <v>40</v>
      </c>
    </row>
    <row r="31" spans="1:3" x14ac:dyDescent="0.25">
      <c r="A31" t="s">
        <v>41</v>
      </c>
      <c r="B31" s="3">
        <v>45296.365277777775</v>
      </c>
      <c r="C31" t="s">
        <v>4</v>
      </c>
    </row>
    <row r="32" spans="1:3" x14ac:dyDescent="0.25">
      <c r="A32" t="s">
        <v>42</v>
      </c>
      <c r="B32" s="3">
        <v>45296.366666666669</v>
      </c>
      <c r="C32" t="s">
        <v>4</v>
      </c>
    </row>
    <row r="33" spans="1:3" x14ac:dyDescent="0.25">
      <c r="A33" t="s">
        <v>43</v>
      </c>
      <c r="B33" s="3">
        <v>45296.368055555555</v>
      </c>
      <c r="C33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8B8C-DD1C-4DA0-89E3-1C4A008DDFDC}">
  <dimension ref="A1:G264"/>
  <sheetViews>
    <sheetView tabSelected="1" workbookViewId="0">
      <selection activeCell="K7" sqref="K7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45363</v>
      </c>
      <c r="E2">
        <f ca="1">D2-Data!A$1</f>
        <v>64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45334</v>
      </c>
      <c r="E3">
        <f ca="1">D3-Data!A$1</f>
        <v>35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45358</v>
      </c>
      <c r="E4">
        <f ca="1">D4-Data!A$1</f>
        <v>59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45337</v>
      </c>
      <c r="E5">
        <f ca="1">D5-Data!A$1</f>
        <v>38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45318</v>
      </c>
      <c r="E6">
        <f ca="1">D6-Data!A$1</f>
        <v>19</v>
      </c>
      <c r="F6" t="str">
        <f t="shared" ca="1" si="0"/>
        <v>Atenção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45407</v>
      </c>
      <c r="E7">
        <f ca="1">D7-Data!A$1</f>
        <v>108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45302</v>
      </c>
      <c r="E8">
        <f ca="1">D8-Data!A$1</f>
        <v>3</v>
      </c>
      <c r="F8" t="str">
        <f t="shared" ca="1" si="0"/>
        <v>Atenção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45385</v>
      </c>
      <c r="E9">
        <f ca="1">D9-Data!A$1</f>
        <v>86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45389</v>
      </c>
      <c r="E10">
        <f ca="1">D10-Data!A$1</f>
        <v>90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45317</v>
      </c>
      <c r="E11">
        <f ca="1">D11-Data!A$1</f>
        <v>18</v>
      </c>
      <c r="F11" t="str">
        <f t="shared" ca="1" si="0"/>
        <v>Atenção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45358</v>
      </c>
      <c r="E12">
        <f ca="1">D12-Data!A$1</f>
        <v>59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45344</v>
      </c>
      <c r="E13">
        <f ca="1">D13-Data!A$1</f>
        <v>45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45330</v>
      </c>
      <c r="E14">
        <f ca="1">D14-Data!A$1</f>
        <v>31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45315</v>
      </c>
      <c r="E15">
        <f ca="1">D15-Data!A$1</f>
        <v>16</v>
      </c>
      <c r="F15" t="str">
        <f t="shared" ca="1" si="0"/>
        <v>Atenção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45395</v>
      </c>
      <c r="E16">
        <f ca="1">D16-Data!A$1</f>
        <v>96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45317</v>
      </c>
      <c r="E17">
        <f ca="1">D17-Data!A$1</f>
        <v>18</v>
      </c>
      <c r="F17" t="str">
        <f t="shared" ca="1" si="0"/>
        <v>Atenção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45325</v>
      </c>
      <c r="E18">
        <f ca="1">D18-Data!A$1</f>
        <v>26</v>
      </c>
      <c r="F18" t="str">
        <f t="shared" ca="1" si="0"/>
        <v>Atenção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45356</v>
      </c>
      <c r="E19">
        <f ca="1">D19-Data!A$1</f>
        <v>57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45309</v>
      </c>
      <c r="E20">
        <f ca="1">D20-Data!A$1</f>
        <v>10</v>
      </c>
      <c r="F20" t="str">
        <f t="shared" ca="1" si="0"/>
        <v>Atenção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45392</v>
      </c>
      <c r="E21">
        <f ca="1">D21-Data!A$1</f>
        <v>93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45385</v>
      </c>
      <c r="E22">
        <f ca="1">D22-Data!A$1</f>
        <v>86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45400</v>
      </c>
      <c r="E23">
        <f ca="1">D23-Data!A$1</f>
        <v>101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45337</v>
      </c>
      <c r="E24">
        <f ca="1">D24-Data!A$1</f>
        <v>38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45326</v>
      </c>
      <c r="E25">
        <f ca="1">D25-Data!A$1</f>
        <v>27</v>
      </c>
      <c r="F25" t="str">
        <f t="shared" ca="1" si="0"/>
        <v>Atenção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45315</v>
      </c>
      <c r="E26">
        <f ca="1">D26-Data!A$1</f>
        <v>16</v>
      </c>
      <c r="F26" t="str">
        <f t="shared" ca="1" si="0"/>
        <v>Atenção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45407</v>
      </c>
      <c r="E27">
        <f ca="1">D27-Data!A$1</f>
        <v>108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45392</v>
      </c>
      <c r="E28">
        <f ca="1">D28-Data!A$1</f>
        <v>93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45341</v>
      </c>
      <c r="E29">
        <f ca="1">D29-Data!A$1</f>
        <v>42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45304</v>
      </c>
      <c r="E30">
        <f ca="1">D30-Data!A$1</f>
        <v>5</v>
      </c>
      <c r="F30" t="str">
        <f t="shared" ca="1" si="0"/>
        <v>Atenção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45394</v>
      </c>
      <c r="E31">
        <f ca="1">D31-Data!A$1</f>
        <v>95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45366</v>
      </c>
      <c r="E32">
        <f ca="1">D32-Data!A$1</f>
        <v>67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45325</v>
      </c>
      <c r="E33">
        <f ca="1">D33-Data!A$1</f>
        <v>26</v>
      </c>
      <c r="F33" t="str">
        <f t="shared" ca="1" si="0"/>
        <v>Atenção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45356</v>
      </c>
      <c r="E34">
        <f ca="1">D34-Data!A$1</f>
        <v>57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45315</v>
      </c>
      <c r="E35">
        <f ca="1">D35-Data!A$1</f>
        <v>16</v>
      </c>
      <c r="F35" t="str">
        <f t="shared" ca="1" si="0"/>
        <v>Atenção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45363</v>
      </c>
      <c r="E36">
        <f ca="1">D36-Data!A$1</f>
        <v>64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45413</v>
      </c>
      <c r="E37">
        <f ca="1">D37-Data!A$1</f>
        <v>114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45415</v>
      </c>
      <c r="E38">
        <f ca="1">D38-Data!A$1</f>
        <v>116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45308</v>
      </c>
      <c r="E39">
        <f ca="1">D39-Data!A$1</f>
        <v>9</v>
      </c>
      <c r="F39" t="str">
        <f t="shared" ca="1" si="0"/>
        <v>Atenção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45363</v>
      </c>
      <c r="E40">
        <f ca="1">D40-Data!A$1</f>
        <v>64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45372</v>
      </c>
      <c r="E41">
        <f ca="1">D41-Data!A$1</f>
        <v>73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45371</v>
      </c>
      <c r="E42">
        <f ca="1">D42-Data!A$1</f>
        <v>72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45363</v>
      </c>
      <c r="E43">
        <f ca="1">D43-Data!A$1</f>
        <v>64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-45299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45315</v>
      </c>
      <c r="E45">
        <f ca="1">D45-Data!A$1</f>
        <v>16</v>
      </c>
      <c r="F45" t="str">
        <f t="shared" ca="1" si="0"/>
        <v>Atenção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45389</v>
      </c>
      <c r="E46">
        <f ca="1">D46-Data!A$1</f>
        <v>90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45323</v>
      </c>
      <c r="E47">
        <f ca="1">D47-Data!A$1</f>
        <v>24</v>
      </c>
      <c r="F47" t="str">
        <f t="shared" ca="1" si="0"/>
        <v>Atenção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45386</v>
      </c>
      <c r="E48">
        <f ca="1">D48-Data!A$1</f>
        <v>87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-45299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45315</v>
      </c>
      <c r="E50">
        <f ca="1">D50-Data!A$1</f>
        <v>16</v>
      </c>
      <c r="F50" t="str">
        <f t="shared" ca="1" si="0"/>
        <v>Atenção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45315</v>
      </c>
      <c r="E51">
        <f ca="1">D51-Data!A$1</f>
        <v>16</v>
      </c>
      <c r="F51" t="str">
        <f t="shared" ca="1" si="0"/>
        <v>Atenção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45360</v>
      </c>
      <c r="E52">
        <f ca="1">D52-Data!A$1</f>
        <v>61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-45299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45377</v>
      </c>
      <c r="E54">
        <f ca="1">D54-Data!A$1</f>
        <v>78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45334</v>
      </c>
      <c r="E55">
        <f ca="1">D55-Data!A$1</f>
        <v>35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45324</v>
      </c>
      <c r="E56">
        <f ca="1">D56-Data!A$1</f>
        <v>25</v>
      </c>
      <c r="F56" t="str">
        <f t="shared" ca="1" si="0"/>
        <v>Atenção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45393</v>
      </c>
      <c r="E57">
        <f ca="1">D57-Data!A$1</f>
        <v>94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45363</v>
      </c>
      <c r="E58">
        <f ca="1">D58-Data!A$1</f>
        <v>64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45304</v>
      </c>
      <c r="E59">
        <f ca="1">D59-Data!A$1</f>
        <v>5</v>
      </c>
      <c r="F59" t="str">
        <f t="shared" ca="1" si="0"/>
        <v>Atenção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45363</v>
      </c>
      <c r="E60">
        <f ca="1">D60-Data!A$1</f>
        <v>64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45317</v>
      </c>
      <c r="E61">
        <f ca="1">D61-Data!A$1</f>
        <v>18</v>
      </c>
      <c r="F61" t="str">
        <f t="shared" ca="1" si="0"/>
        <v>Atenção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45401</v>
      </c>
      <c r="E62">
        <f ca="1">D62-Data!A$1</f>
        <v>102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45363</v>
      </c>
      <c r="E63">
        <f ca="1">D63-Data!A$1</f>
        <v>64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45364</v>
      </c>
      <c r="E64">
        <f ca="1">D64-Data!A$1</f>
        <v>65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45389</v>
      </c>
      <c r="E65">
        <f ca="1">D65-Data!A$1</f>
        <v>90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45371</v>
      </c>
      <c r="E66">
        <f ca="1">D66-Data!A$1</f>
        <v>72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45337</v>
      </c>
      <c r="E67">
        <f ca="1">D67-Data!A$1</f>
        <v>38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45363</v>
      </c>
      <c r="E68">
        <f ca="1">D68-Data!A$1</f>
        <v>64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45409</v>
      </c>
      <c r="E69">
        <f ca="1">D69-Data!A$1</f>
        <v>110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45337</v>
      </c>
      <c r="E70">
        <f ca="1">D70-Data!A$1</f>
        <v>38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45303</v>
      </c>
      <c r="E71">
        <f ca="1">D71-Data!A$1</f>
        <v>4</v>
      </c>
      <c r="F71" t="str">
        <f t="shared" ca="1" si="1"/>
        <v>Atenção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45315</v>
      </c>
      <c r="E72">
        <f ca="1">D72-Data!A$1</f>
        <v>16</v>
      </c>
      <c r="F72" t="str">
        <f t="shared" ca="1" si="1"/>
        <v>Atenção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45392</v>
      </c>
      <c r="E73">
        <f ca="1">D73-Data!A$1</f>
        <v>93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45315</v>
      </c>
      <c r="E74">
        <f ca="1">D74-Data!A$1</f>
        <v>16</v>
      </c>
      <c r="F74" t="str">
        <f t="shared" ca="1" si="1"/>
        <v>Atenção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45348</v>
      </c>
      <c r="E75">
        <f ca="1">D75-Data!A$1</f>
        <v>49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45315</v>
      </c>
      <c r="E76">
        <f ca="1">D76-Data!A$1</f>
        <v>16</v>
      </c>
      <c r="F76" t="str">
        <f t="shared" ca="1" si="1"/>
        <v>Atenção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45402</v>
      </c>
      <c r="E77">
        <f ca="1">D77-Data!A$1</f>
        <v>103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45363</v>
      </c>
      <c r="E78">
        <f ca="1">D78-Data!A$1</f>
        <v>64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45315</v>
      </c>
      <c r="E79">
        <f ca="1">D79-Data!A$1</f>
        <v>16</v>
      </c>
      <c r="F79" t="str">
        <f t="shared" ca="1" si="1"/>
        <v>Atenção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45399</v>
      </c>
      <c r="E80">
        <f ca="1">D80-Data!A$1</f>
        <v>100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45315</v>
      </c>
      <c r="E81">
        <f ca="1">D81-Data!A$1</f>
        <v>16</v>
      </c>
      <c r="F81" t="str">
        <f t="shared" ca="1" si="1"/>
        <v>Atenção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45386</v>
      </c>
      <c r="E82">
        <f ca="1">D82-Data!A$1</f>
        <v>87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45356</v>
      </c>
      <c r="E83">
        <f ca="1">D83-Data!A$1</f>
        <v>57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45393</v>
      </c>
      <c r="E84">
        <f ca="1">D84-Data!A$1</f>
        <v>94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45315</v>
      </c>
      <c r="E85">
        <f ca="1">D85-Data!A$1</f>
        <v>16</v>
      </c>
      <c r="F85" t="str">
        <f t="shared" ca="1" si="1"/>
        <v>Atenção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45315</v>
      </c>
      <c r="E86">
        <f ca="1">D86-Data!A$1</f>
        <v>16</v>
      </c>
      <c r="F86" t="str">
        <f t="shared" ca="1" si="1"/>
        <v>Atenção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45385</v>
      </c>
      <c r="E87">
        <f ca="1">D87-Data!A$1</f>
        <v>86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45377</v>
      </c>
      <c r="E88">
        <f ca="1">D88-Data!A$1</f>
        <v>78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45352</v>
      </c>
      <c r="E89">
        <f ca="1">D89-Data!A$1</f>
        <v>53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45380</v>
      </c>
      <c r="E90">
        <f ca="1">D90-Data!A$1</f>
        <v>81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45363</v>
      </c>
      <c r="E91">
        <f ca="1">D91-Data!A$1</f>
        <v>64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45344</v>
      </c>
      <c r="E92">
        <f ca="1">D92-Data!A$1</f>
        <v>45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45363</v>
      </c>
      <c r="E93">
        <f ca="1">D93-Data!A$1</f>
        <v>64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45363</v>
      </c>
      <c r="E94">
        <f ca="1">D94-Data!A$1</f>
        <v>64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45413</v>
      </c>
      <c r="E95">
        <f ca="1">D95-Data!A$1</f>
        <v>114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45353</v>
      </c>
      <c r="E96">
        <f ca="1">D96-Data!A$1</f>
        <v>54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45315</v>
      </c>
      <c r="E97">
        <f ca="1">D97-Data!A$1</f>
        <v>16</v>
      </c>
      <c r="F97" t="str">
        <f t="shared" ca="1" si="1"/>
        <v>Atenção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45316</v>
      </c>
      <c r="E98">
        <f ca="1">D98-Data!A$1</f>
        <v>17</v>
      </c>
      <c r="F98" t="str">
        <f t="shared" ca="1" si="1"/>
        <v>Atenção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45371</v>
      </c>
      <c r="E99">
        <f ca="1">D99-Data!A$1</f>
        <v>72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45372</v>
      </c>
      <c r="E100">
        <f ca="1">D100-Data!A$1</f>
        <v>73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45353</v>
      </c>
      <c r="E101">
        <f ca="1">D101-Data!A$1</f>
        <v>54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45409</v>
      </c>
      <c r="E102">
        <f ca="1">D102-Data!A$1</f>
        <v>110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45399</v>
      </c>
      <c r="E103">
        <f ca="1">D103-Data!A$1</f>
        <v>100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45384</v>
      </c>
      <c r="E104">
        <f ca="1">D104-Data!A$1</f>
        <v>85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45400</v>
      </c>
      <c r="E105">
        <f ca="1">D105-Data!A$1</f>
        <v>101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45340</v>
      </c>
      <c r="E106">
        <f ca="1">D106-Data!A$1</f>
        <v>41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45392</v>
      </c>
      <c r="E107">
        <f ca="1">D107-Data!A$1</f>
        <v>93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45330</v>
      </c>
      <c r="E108">
        <f ca="1">D108-Data!A$1</f>
        <v>31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45394</v>
      </c>
      <c r="E109">
        <f ca="1">D109-Data!A$1</f>
        <v>95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45385</v>
      </c>
      <c r="E110">
        <f ca="1">D110-Data!A$1</f>
        <v>86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45317</v>
      </c>
      <c r="E111">
        <f ca="1">D111-Data!A$1</f>
        <v>18</v>
      </c>
      <c r="F111" t="str">
        <f t="shared" ca="1" si="1"/>
        <v>Atenção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45344</v>
      </c>
      <c r="E112">
        <f ca="1">D112-Data!A$1</f>
        <v>45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45363</v>
      </c>
      <c r="E113">
        <f ca="1">D113-Data!A$1</f>
        <v>64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45312</v>
      </c>
      <c r="E114">
        <f ca="1">D114-Data!A$1</f>
        <v>13</v>
      </c>
      <c r="F114" t="str">
        <f t="shared" ca="1" si="1"/>
        <v>Atenção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45312</v>
      </c>
      <c r="E115">
        <f ca="1">D115-Data!A$1</f>
        <v>13</v>
      </c>
      <c r="F115" t="str">
        <f t="shared" ca="1" si="1"/>
        <v>Atenção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45304</v>
      </c>
      <c r="E116">
        <f ca="1">D116-Data!A$1</f>
        <v>5</v>
      </c>
      <c r="F116" t="str">
        <f t="shared" ca="1" si="1"/>
        <v>Atenção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45329</v>
      </c>
      <c r="E117">
        <f ca="1">D117-Data!A$1</f>
        <v>30</v>
      </c>
      <c r="F117" t="str">
        <f t="shared" ca="1" si="1"/>
        <v>Atenção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45351</v>
      </c>
      <c r="E118">
        <f ca="1">D118-Data!A$1</f>
        <v>52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45408</v>
      </c>
      <c r="E119">
        <f ca="1">D119-Data!A$1</f>
        <v>109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45363</v>
      </c>
      <c r="E120">
        <f ca="1">D120-Data!A$1</f>
        <v>64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45385</v>
      </c>
      <c r="E121">
        <f ca="1">D121-Data!A$1</f>
        <v>86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45413</v>
      </c>
      <c r="E122">
        <f ca="1">D122-Data!A$1</f>
        <v>114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45351</v>
      </c>
      <c r="E123">
        <f ca="1">D123-Data!A$1</f>
        <v>52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45414</v>
      </c>
      <c r="E124">
        <f ca="1">D124-Data!A$1</f>
        <v>115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45407</v>
      </c>
      <c r="E125">
        <f ca="1">D125-Data!A$1</f>
        <v>108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45314</v>
      </c>
      <c r="E126">
        <f ca="1">D126-Data!A$1</f>
        <v>15</v>
      </c>
      <c r="F126" t="str">
        <f t="shared" ca="1" si="1"/>
        <v>Atenção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45392</v>
      </c>
      <c r="E127">
        <f ca="1">D127-Data!A$1</f>
        <v>93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45360</v>
      </c>
      <c r="E128">
        <f ca="1">D128-Data!A$1</f>
        <v>61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45356</v>
      </c>
      <c r="E129">
        <f ca="1">D129-Data!A$1</f>
        <v>57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45402</v>
      </c>
      <c r="E130">
        <f ca="1">D130-Data!A$1</f>
        <v>103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45353</v>
      </c>
      <c r="E131">
        <f ca="1">D131-Data!A$1</f>
        <v>54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45353</v>
      </c>
      <c r="E132">
        <f ca="1">D132-Data!A$1</f>
        <v>54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45333</v>
      </c>
      <c r="E133">
        <f ca="1">D133-Data!A$1</f>
        <v>34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45334</v>
      </c>
      <c r="E134">
        <f ca="1">D134-Data!A$1</f>
        <v>35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45315</v>
      </c>
      <c r="E135">
        <f ca="1">D135-Data!A$1</f>
        <v>16</v>
      </c>
      <c r="F135" t="str">
        <f t="shared" ca="1" si="2"/>
        <v>Atenção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45399</v>
      </c>
      <c r="E136">
        <f ca="1">D136-Data!A$1</f>
        <v>100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45394</v>
      </c>
      <c r="E137">
        <f ca="1">D137-Data!A$1</f>
        <v>95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45363</v>
      </c>
      <c r="E138">
        <f ca="1">D138-Data!A$1</f>
        <v>64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45344</v>
      </c>
      <c r="E139">
        <f ca="1">D139-Data!A$1</f>
        <v>45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45330</v>
      </c>
      <c r="E140">
        <f ca="1">D140-Data!A$1</f>
        <v>31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45380</v>
      </c>
      <c r="E141">
        <f ca="1">D141-Data!A$1</f>
        <v>81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45337</v>
      </c>
      <c r="E142">
        <f ca="1">D142-Data!A$1</f>
        <v>38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45334</v>
      </c>
      <c r="E143">
        <f ca="1">D143-Data!A$1</f>
        <v>35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45337</v>
      </c>
      <c r="E144">
        <f ca="1">D144-Data!A$1</f>
        <v>38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45393</v>
      </c>
      <c r="E145">
        <f ca="1">D145-Data!A$1</f>
        <v>94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45315</v>
      </c>
      <c r="E146">
        <f ca="1">D146-Data!A$1</f>
        <v>16</v>
      </c>
      <c r="F146" t="str">
        <f t="shared" ca="1" si="2"/>
        <v>Atenção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45399</v>
      </c>
      <c r="E147">
        <f ca="1">D147-Data!A$1</f>
        <v>100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45366</v>
      </c>
      <c r="E148">
        <f ca="1">D148-Data!A$1</f>
        <v>67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45407</v>
      </c>
      <c r="E149">
        <f ca="1">D149-Data!A$1</f>
        <v>108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45393</v>
      </c>
      <c r="E150">
        <f ca="1">D150-Data!A$1</f>
        <v>94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45317</v>
      </c>
      <c r="E151">
        <f ca="1">D151-Data!A$1</f>
        <v>18</v>
      </c>
      <c r="F151" t="str">
        <f t="shared" ca="1" si="2"/>
        <v>Atenção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45332</v>
      </c>
      <c r="E152">
        <f ca="1">D152-Data!A$1</f>
        <v>33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45315</v>
      </c>
      <c r="E153">
        <f ca="1">D153-Data!A$1</f>
        <v>16</v>
      </c>
      <c r="F153" t="str">
        <f t="shared" ca="1" si="2"/>
        <v>Atenção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45413</v>
      </c>
      <c r="E154">
        <f ca="1">D154-Data!A$1</f>
        <v>114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45317</v>
      </c>
      <c r="E155">
        <f ca="1">D155-Data!A$1</f>
        <v>18</v>
      </c>
      <c r="F155" t="str">
        <f t="shared" ca="1" si="2"/>
        <v>Atenção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45332</v>
      </c>
      <c r="E156">
        <f ca="1">D156-Data!A$1</f>
        <v>33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45407</v>
      </c>
      <c r="E157">
        <f ca="1">D157-Data!A$1</f>
        <v>108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45363</v>
      </c>
      <c r="E158">
        <f ca="1">D158-Data!A$1</f>
        <v>64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72E4-D335-431F-8074-3364CDBE4CB6}">
  <dimension ref="A1:G264"/>
  <sheetViews>
    <sheetView workbookViewId="0">
      <selection activeCell="H8" sqref="H8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45428</v>
      </c>
      <c r="E2">
        <f ca="1">D2-Data!A$1</f>
        <v>129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45411</v>
      </c>
      <c r="E3">
        <f ca="1">D3-Data!A$1</f>
        <v>112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45335</v>
      </c>
      <c r="E4">
        <f ca="1">D4-Data!A$1</f>
        <v>36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45417</v>
      </c>
      <c r="E5">
        <f ca="1">D5-Data!A$1</f>
        <v>118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45273</v>
      </c>
      <c r="E6">
        <f ca="1">D6-Data!A$1</f>
        <v>-26</v>
      </c>
      <c r="F6" t="str">
        <f t="shared" ca="1" si="0"/>
        <v>Vencido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45335</v>
      </c>
      <c r="E7">
        <f ca="1">D7-Data!A$1</f>
        <v>36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45457</v>
      </c>
      <c r="E8">
        <f ca="1">D8-Data!A$1</f>
        <v>158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45470</v>
      </c>
      <c r="E9">
        <f ca="1">D9-Data!A$1</f>
        <v>171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45400</v>
      </c>
      <c r="E10">
        <f ca="1">D10-Data!A$1</f>
        <v>101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45335</v>
      </c>
      <c r="E11">
        <f ca="1">D11-Data!A$1</f>
        <v>36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45296</v>
      </c>
      <c r="E12">
        <f ca="1">D12-Data!A$1</f>
        <v>-3</v>
      </c>
      <c r="F12" t="str">
        <f t="shared" ca="1" si="0"/>
        <v>Vencido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45369</v>
      </c>
      <c r="E13">
        <f ca="1">D13-Data!A$1</f>
        <v>70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45401</v>
      </c>
      <c r="E14">
        <f ca="1">D14-Data!A$1</f>
        <v>102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45428</v>
      </c>
      <c r="E15">
        <f ca="1">D15-Data!A$1</f>
        <v>129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45401</v>
      </c>
      <c r="E16">
        <f ca="1">D16-Data!A$1</f>
        <v>102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45428</v>
      </c>
      <c r="E17">
        <f ca="1">D17-Data!A$1</f>
        <v>129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45428</v>
      </c>
      <c r="E18">
        <f ca="1">D18-Data!A$1</f>
        <v>129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45302</v>
      </c>
      <c r="E19">
        <f ca="1">D19-Data!A$1</f>
        <v>3</v>
      </c>
      <c r="F19" t="str">
        <f t="shared" ca="1" si="0"/>
        <v>Atenção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45400</v>
      </c>
      <c r="E20">
        <f ca="1">D20-Data!A$1</f>
        <v>101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45400</v>
      </c>
      <c r="E21">
        <f ca="1">D21-Data!A$1</f>
        <v>101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45428</v>
      </c>
      <c r="E22">
        <f ca="1">D22-Data!A$1</f>
        <v>129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45411</v>
      </c>
      <c r="E23">
        <f ca="1">D23-Data!A$1</f>
        <v>112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45404</v>
      </c>
      <c r="E24">
        <f ca="1">D24-Data!A$1</f>
        <v>105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45408</v>
      </c>
      <c r="E25">
        <f ca="1">D25-Data!A$1</f>
        <v>109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45431</v>
      </c>
      <c r="E26">
        <f ca="1">D26-Data!A$1</f>
        <v>132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45280</v>
      </c>
      <c r="E27">
        <f ca="1">D27-Data!A$1</f>
        <v>-19</v>
      </c>
      <c r="F27" t="str">
        <f t="shared" ca="1" si="0"/>
        <v>Vencido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45377</v>
      </c>
      <c r="E28">
        <f ca="1">D28-Data!A$1</f>
        <v>78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45439</v>
      </c>
      <c r="E29">
        <f ca="1">D29-Data!A$1</f>
        <v>140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45431</v>
      </c>
      <c r="E30">
        <f ca="1">D30-Data!A$1</f>
        <v>132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45411</v>
      </c>
      <c r="E31">
        <f ca="1">D31-Data!A$1</f>
        <v>112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45431</v>
      </c>
      <c r="E32">
        <f ca="1">D32-Data!A$1</f>
        <v>132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45428</v>
      </c>
      <c r="E33">
        <f ca="1">D33-Data!A$1</f>
        <v>129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45406</v>
      </c>
      <c r="E34">
        <f ca="1">D34-Data!A$1</f>
        <v>107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45431</v>
      </c>
      <c r="E35">
        <f ca="1">D35-Data!A$1</f>
        <v>132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45428</v>
      </c>
      <c r="E36">
        <f ca="1">D36-Data!A$1</f>
        <v>129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45418</v>
      </c>
      <c r="E37">
        <f ca="1">D37-Data!A$1</f>
        <v>119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45387</v>
      </c>
      <c r="E38">
        <f ca="1">D38-Data!A$1</f>
        <v>88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45324</v>
      </c>
      <c r="E39">
        <f ca="1">D39-Data!A$1</f>
        <v>25</v>
      </c>
      <c r="F39" t="str">
        <f t="shared" ca="1" si="0"/>
        <v>Atenção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45428</v>
      </c>
      <c r="E40">
        <f ca="1">D40-Data!A$1</f>
        <v>129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45296</v>
      </c>
      <c r="E41">
        <f ca="1">D41-Data!A$1</f>
        <v>-3</v>
      </c>
      <c r="F41" t="str">
        <f t="shared" ca="1" si="0"/>
        <v>Vencido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45455</v>
      </c>
      <c r="E42">
        <f ca="1">D42-Data!A$1</f>
        <v>156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45428</v>
      </c>
      <c r="E43">
        <f ca="1">D43-Data!A$1</f>
        <v>129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-45299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45431</v>
      </c>
      <c r="E45">
        <f ca="1">D45-Data!A$1</f>
        <v>132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45296</v>
      </c>
      <c r="E46">
        <f ca="1">D46-Data!A$1</f>
        <v>-3</v>
      </c>
      <c r="F46" t="str">
        <f t="shared" ca="1" si="0"/>
        <v>Vencido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45408</v>
      </c>
      <c r="E47">
        <f ca="1">D47-Data!A$1</f>
        <v>109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45385</v>
      </c>
      <c r="E48">
        <f ca="1">D48-Data!A$1</f>
        <v>86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-45299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45288</v>
      </c>
      <c r="E50">
        <f ca="1">D50-Data!A$1</f>
        <v>-11</v>
      </c>
      <c r="F50" t="str">
        <f t="shared" ca="1" si="0"/>
        <v>Vencido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45428</v>
      </c>
      <c r="E51">
        <f ca="1">D51-Data!A$1</f>
        <v>129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45400</v>
      </c>
      <c r="E52">
        <f ca="1">D52-Data!A$1</f>
        <v>101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-45299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45329</v>
      </c>
      <c r="E54">
        <f ca="1">D54-Data!A$1</f>
        <v>30</v>
      </c>
      <c r="F54" t="str">
        <f t="shared" ca="1" si="0"/>
        <v>Atenção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45397</v>
      </c>
      <c r="E55">
        <f ca="1">D55-Data!A$1</f>
        <v>98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45335</v>
      </c>
      <c r="E56">
        <f ca="1">D56-Data!A$1</f>
        <v>36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45401</v>
      </c>
      <c r="E57">
        <f ca="1">D57-Data!A$1</f>
        <v>102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45428</v>
      </c>
      <c r="E58">
        <f ca="1">D58-Data!A$1</f>
        <v>129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45400</v>
      </c>
      <c r="E59">
        <f ca="1">D59-Data!A$1</f>
        <v>101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45428</v>
      </c>
      <c r="E60">
        <f ca="1">D60-Data!A$1</f>
        <v>129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45414</v>
      </c>
      <c r="E61">
        <f ca="1">D61-Data!A$1</f>
        <v>115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45411</v>
      </c>
      <c r="E62">
        <f ca="1">D62-Data!A$1</f>
        <v>112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45329</v>
      </c>
      <c r="E63">
        <f ca="1">D63-Data!A$1</f>
        <v>30</v>
      </c>
      <c r="F63" t="str">
        <f t="shared" ca="1" si="0"/>
        <v>Atenção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45471</v>
      </c>
      <c r="E64">
        <f ca="1">D64-Data!A$1</f>
        <v>172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45401</v>
      </c>
      <c r="E65">
        <f ca="1">D65-Data!A$1</f>
        <v>102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45400</v>
      </c>
      <c r="E66">
        <f ca="1">D66-Data!A$1</f>
        <v>101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45335</v>
      </c>
      <c r="E67">
        <f ca="1">D67-Data!A$1</f>
        <v>36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45431</v>
      </c>
      <c r="E68">
        <f ca="1">D68-Data!A$1</f>
        <v>132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45400</v>
      </c>
      <c r="E69">
        <f ca="1">D69-Data!A$1</f>
        <v>101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45335</v>
      </c>
      <c r="E70">
        <f ca="1">D70-Data!A$1</f>
        <v>36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45400</v>
      </c>
      <c r="E71">
        <f ca="1">D71-Data!A$1</f>
        <v>101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45431</v>
      </c>
      <c r="E72">
        <f ca="1">D72-Data!A$1</f>
        <v>132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45329</v>
      </c>
      <c r="E73">
        <f ca="1">D73-Data!A$1</f>
        <v>30</v>
      </c>
      <c r="F73" t="str">
        <f t="shared" ca="1" si="1"/>
        <v>Atenção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45411</v>
      </c>
      <c r="E74">
        <f ca="1">D74-Data!A$1</f>
        <v>112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45407</v>
      </c>
      <c r="E75">
        <f ca="1">D75-Data!A$1</f>
        <v>108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45428</v>
      </c>
      <c r="E76">
        <f ca="1">D76-Data!A$1</f>
        <v>129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45339</v>
      </c>
      <c r="E77">
        <f ca="1">D77-Data!A$1</f>
        <v>40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45428</v>
      </c>
      <c r="E78">
        <f ca="1">D78-Data!A$1</f>
        <v>129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45428</v>
      </c>
      <c r="E79">
        <f ca="1">D79-Data!A$1</f>
        <v>129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45420</v>
      </c>
      <c r="E80">
        <f ca="1">D80-Data!A$1</f>
        <v>121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45428</v>
      </c>
      <c r="E81">
        <f ca="1">D81-Data!A$1</f>
        <v>129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45390</v>
      </c>
      <c r="E82">
        <f ca="1">D82-Data!A$1</f>
        <v>91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45387</v>
      </c>
      <c r="E83">
        <f ca="1">D83-Data!A$1</f>
        <v>88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45377</v>
      </c>
      <c r="E84">
        <f ca="1">D84-Data!A$1</f>
        <v>78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45329</v>
      </c>
      <c r="E85">
        <f ca="1">D85-Data!A$1</f>
        <v>30</v>
      </c>
      <c r="F85" t="str">
        <f t="shared" ca="1" si="1"/>
        <v>Atenção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45431</v>
      </c>
      <c r="E86">
        <f ca="1">D86-Data!A$1</f>
        <v>132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45428</v>
      </c>
      <c r="E87">
        <f ca="1">D87-Data!A$1</f>
        <v>129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45385</v>
      </c>
      <c r="E88">
        <f ca="1">D88-Data!A$1</f>
        <v>86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45455</v>
      </c>
      <c r="E89">
        <f ca="1">D89-Data!A$1</f>
        <v>156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45400</v>
      </c>
      <c r="E90">
        <f ca="1">D90-Data!A$1</f>
        <v>101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45428</v>
      </c>
      <c r="E91">
        <f ca="1">D91-Data!A$1</f>
        <v>129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45405</v>
      </c>
      <c r="E92">
        <f ca="1">D92-Data!A$1</f>
        <v>106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45428</v>
      </c>
      <c r="E93">
        <f ca="1">D93-Data!A$1</f>
        <v>129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45431</v>
      </c>
      <c r="E94">
        <f ca="1">D94-Data!A$1</f>
        <v>132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45431</v>
      </c>
      <c r="E95">
        <f ca="1">D95-Data!A$1</f>
        <v>132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45397</v>
      </c>
      <c r="E96">
        <f ca="1">D96-Data!A$1</f>
        <v>98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45351</v>
      </c>
      <c r="E97">
        <f ca="1">D97-Data!A$1</f>
        <v>52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45383</v>
      </c>
      <c r="E98">
        <f ca="1">D98-Data!A$1</f>
        <v>84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45335</v>
      </c>
      <c r="E99">
        <f ca="1">D99-Data!A$1</f>
        <v>36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45418</v>
      </c>
      <c r="E100">
        <f ca="1">D100-Data!A$1</f>
        <v>119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45468</v>
      </c>
      <c r="E101">
        <f ca="1">D101-Data!A$1</f>
        <v>169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45400</v>
      </c>
      <c r="E102">
        <f ca="1">D102-Data!A$1</f>
        <v>101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45411</v>
      </c>
      <c r="E103">
        <f ca="1">D103-Data!A$1</f>
        <v>112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45401</v>
      </c>
      <c r="E104">
        <f ca="1">D104-Data!A$1</f>
        <v>102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45386</v>
      </c>
      <c r="E105">
        <f ca="1">D105-Data!A$1</f>
        <v>87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45460</v>
      </c>
      <c r="E106">
        <f ca="1">D106-Data!A$1</f>
        <v>161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45387</v>
      </c>
      <c r="E107">
        <f ca="1">D107-Data!A$1</f>
        <v>88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45431</v>
      </c>
      <c r="E108">
        <f ca="1">D108-Data!A$1</f>
        <v>132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45280</v>
      </c>
      <c r="E109">
        <f ca="1">D109-Data!A$1</f>
        <v>-19</v>
      </c>
      <c r="F109" t="str">
        <f t="shared" ca="1" si="1"/>
        <v>Vencido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45335</v>
      </c>
      <c r="E110">
        <f ca="1">D110-Data!A$1</f>
        <v>36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45431</v>
      </c>
      <c r="E111">
        <f ca="1">D111-Data!A$1</f>
        <v>132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45329</v>
      </c>
      <c r="E112">
        <f ca="1">D112-Data!A$1</f>
        <v>30</v>
      </c>
      <c r="F112" t="str">
        <f t="shared" ca="1" si="1"/>
        <v>Atenção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45411</v>
      </c>
      <c r="E113">
        <f ca="1">D113-Data!A$1</f>
        <v>112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45428</v>
      </c>
      <c r="E114">
        <f ca="1">D114-Data!A$1</f>
        <v>129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45431</v>
      </c>
      <c r="E115">
        <f ca="1">D115-Data!A$1</f>
        <v>132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45428</v>
      </c>
      <c r="E116">
        <f ca="1">D116-Data!A$1</f>
        <v>129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45296</v>
      </c>
      <c r="E117">
        <f ca="1">D117-Data!A$1</f>
        <v>-3</v>
      </c>
      <c r="F117" t="str">
        <f t="shared" ca="1" si="1"/>
        <v>Vencido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45288</v>
      </c>
      <c r="E118">
        <f ca="1">D118-Data!A$1</f>
        <v>-11</v>
      </c>
      <c r="F118" t="str">
        <f t="shared" ca="1" si="1"/>
        <v>Vencido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45400</v>
      </c>
      <c r="E119">
        <f ca="1">D119-Data!A$1</f>
        <v>101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45329</v>
      </c>
      <c r="E120">
        <f ca="1">D120-Data!A$1</f>
        <v>30</v>
      </c>
      <c r="F120" t="str">
        <f t="shared" ca="1" si="1"/>
        <v>Atenção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45345</v>
      </c>
      <c r="E121">
        <f ca="1">D121-Data!A$1</f>
        <v>46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45401</v>
      </c>
      <c r="E122">
        <f ca="1">D122-Data!A$1</f>
        <v>102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45471</v>
      </c>
      <c r="E123">
        <f ca="1">D123-Data!A$1</f>
        <v>172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45401</v>
      </c>
      <c r="E124">
        <f ca="1">D124-Data!A$1</f>
        <v>102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45303</v>
      </c>
      <c r="E125">
        <f ca="1">D125-Data!A$1</f>
        <v>4</v>
      </c>
      <c r="F125" t="str">
        <f t="shared" ca="1" si="1"/>
        <v>Atenção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45392</v>
      </c>
      <c r="E126">
        <f ca="1">D126-Data!A$1</f>
        <v>93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45428</v>
      </c>
      <c r="E127">
        <f ca="1">D127-Data!A$1</f>
        <v>129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45400</v>
      </c>
      <c r="E128">
        <f ca="1">D128-Data!A$1</f>
        <v>101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45428</v>
      </c>
      <c r="E129">
        <f ca="1">D129-Data!A$1</f>
        <v>129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45330</v>
      </c>
      <c r="E130">
        <f ca="1">D130-Data!A$1</f>
        <v>31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45397</v>
      </c>
      <c r="E131">
        <f ca="1">D131-Data!A$1</f>
        <v>98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45345</v>
      </c>
      <c r="E132">
        <f ca="1">D132-Data!A$1</f>
        <v>46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45390</v>
      </c>
      <c r="E133">
        <f ca="1">D133-Data!A$1</f>
        <v>91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45428</v>
      </c>
      <c r="E134">
        <f ca="1">D134-Data!A$1</f>
        <v>129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45431</v>
      </c>
      <c r="E135">
        <f ca="1">D135-Data!A$1</f>
        <v>132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45428</v>
      </c>
      <c r="E136">
        <f ca="1">D136-Data!A$1</f>
        <v>129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45460</v>
      </c>
      <c r="E137">
        <f ca="1">D137-Data!A$1</f>
        <v>161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45431</v>
      </c>
      <c r="E138">
        <f ca="1">D138-Data!A$1</f>
        <v>132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45361</v>
      </c>
      <c r="E139">
        <f ca="1">D139-Data!A$1</f>
        <v>62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45439</v>
      </c>
      <c r="E140">
        <f ca="1">D140-Data!A$1</f>
        <v>140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45400</v>
      </c>
      <c r="E141">
        <f ca="1">D141-Data!A$1</f>
        <v>101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45440</v>
      </c>
      <c r="E142">
        <f ca="1">D142-Data!A$1</f>
        <v>141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45428</v>
      </c>
      <c r="E143">
        <f ca="1">D143-Data!A$1</f>
        <v>129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45296</v>
      </c>
      <c r="E144">
        <f ca="1">D144-Data!A$1</f>
        <v>-3</v>
      </c>
      <c r="F144" t="str">
        <f t="shared" ca="1" si="2"/>
        <v>Vencido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45335</v>
      </c>
      <c r="E145">
        <f ca="1">D145-Data!A$1</f>
        <v>36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45428</v>
      </c>
      <c r="E146">
        <f ca="1">D146-Data!A$1</f>
        <v>129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45428</v>
      </c>
      <c r="E147">
        <f ca="1">D147-Data!A$1</f>
        <v>129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45345</v>
      </c>
      <c r="E148">
        <f ca="1">D148-Data!A$1</f>
        <v>46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45387</v>
      </c>
      <c r="E149">
        <f ca="1">D149-Data!A$1</f>
        <v>88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45401</v>
      </c>
      <c r="E150">
        <f ca="1">D150-Data!A$1</f>
        <v>102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45411</v>
      </c>
      <c r="E151">
        <f ca="1">D151-Data!A$1</f>
        <v>112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45462</v>
      </c>
      <c r="E152">
        <f ca="1">D152-Data!A$1</f>
        <v>163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45428</v>
      </c>
      <c r="E153">
        <f ca="1">D153-Data!A$1</f>
        <v>129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45428</v>
      </c>
      <c r="E154">
        <f ca="1">D154-Data!A$1</f>
        <v>129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45335</v>
      </c>
      <c r="E155">
        <f ca="1">D155-Data!A$1</f>
        <v>36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45411</v>
      </c>
      <c r="E156">
        <f ca="1">D156-Data!A$1</f>
        <v>112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45440</v>
      </c>
      <c r="E157">
        <f ca="1">D157-Data!A$1</f>
        <v>141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45411</v>
      </c>
      <c r="E158">
        <f ca="1">D158-Data!A$1</f>
        <v>112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4"/>
  <sheetViews>
    <sheetView workbookViewId="0">
      <selection activeCell="G2" sqref="G2:G264"/>
    </sheetView>
  </sheetViews>
  <sheetFormatPr defaultRowHeight="15" x14ac:dyDescent="0.25"/>
  <cols>
    <col min="1" max="1" width="10" bestFit="1" customWidth="1"/>
    <col min="2" max="2" width="46" customWidth="1"/>
    <col min="3" max="3" width="12.28515625" bestFit="1" customWidth="1"/>
    <col min="4" max="4" width="11.42578125" bestFit="1" customWidth="1"/>
    <col min="7" max="7" width="34.85546875" bestFit="1" customWidth="1"/>
    <col min="9" max="9" width="11.28515625" bestFit="1" customWidth="1"/>
    <col min="13" max="13" width="36.5703125" bestFit="1" customWidth="1"/>
  </cols>
  <sheetData>
    <row r="1" spans="1:13" x14ac:dyDescent="0.25">
      <c r="A1" t="s">
        <v>44</v>
      </c>
      <c r="B1" s="1" t="s">
        <v>45</v>
      </c>
      <c r="C1" t="s">
        <v>46</v>
      </c>
      <c r="D1" t="s">
        <v>47</v>
      </c>
      <c r="E1" t="s">
        <v>330</v>
      </c>
      <c r="F1" t="s">
        <v>329</v>
      </c>
      <c r="G1" t="s">
        <v>48</v>
      </c>
    </row>
    <row r="2" spans="1:13" ht="24" customHeight="1" x14ac:dyDescent="0.25">
      <c r="A2" s="5" t="s">
        <v>3</v>
      </c>
      <c r="B2" s="6" t="s">
        <v>49</v>
      </c>
      <c r="C2" s="5" t="s">
        <v>50</v>
      </c>
      <c r="D2" s="7">
        <v>45598</v>
      </c>
      <c r="E2">
        <f ca="1">D2-Data!A$1</f>
        <v>299</v>
      </c>
      <c r="F2" t="str">
        <f ca="1">IF(E2&gt;30,"Conforme",IF(E2&lt;=-1,"Vencido","Atenção"))</f>
        <v>Conforme</v>
      </c>
      <c r="G2" s="1" t="str">
        <f>IFERROR(IF(MATCH(A2,'Veículos Bloqueados'!$A$2:$A$60,0 ), "FORA DE OPERAÇÃO"), "EM OPERAÇÃO")</f>
        <v>EM OPERAÇÃO</v>
      </c>
      <c r="M2" s="1"/>
    </row>
    <row r="3" spans="1:13" ht="21" customHeight="1" x14ac:dyDescent="0.25">
      <c r="A3" s="5" t="s">
        <v>51</v>
      </c>
      <c r="B3" s="6" t="s">
        <v>52</v>
      </c>
      <c r="C3" s="5" t="s">
        <v>53</v>
      </c>
      <c r="D3" s="7">
        <v>45503</v>
      </c>
      <c r="E3">
        <f ca="1">D3-Data!A$1</f>
        <v>204</v>
      </c>
      <c r="F3" t="str">
        <f t="shared" ref="F3:F66" ca="1" si="0">IF(E3&gt;30,"Conforme",IF(E3&lt;=-1,"Vencido","Atenção"))</f>
        <v>Conforme</v>
      </c>
      <c r="G3" s="1" t="str">
        <f>IFERROR(IF(MATCH(A3,'Veículos Bloqueados'!$A$2:$A$60,0 ), "FORA DE OPERAÇÃO"), "EM OPERAÇÃO")</f>
        <v>EM OPERAÇÃO</v>
      </c>
    </row>
    <row r="4" spans="1:13" x14ac:dyDescent="0.25">
      <c r="A4" s="5" t="s">
        <v>54</v>
      </c>
      <c r="B4" s="6" t="s">
        <v>52</v>
      </c>
      <c r="C4" s="5" t="s">
        <v>55</v>
      </c>
      <c r="D4" s="7">
        <v>45349</v>
      </c>
      <c r="E4">
        <f ca="1">D4-Data!A$1</f>
        <v>50</v>
      </c>
      <c r="F4" t="str">
        <f t="shared" ca="1" si="0"/>
        <v>Conforme</v>
      </c>
      <c r="G4" s="1" t="str">
        <f>IFERROR(IF(MATCH(A4,'Veículos Bloqueados'!$A$2:$A$60,0 ), "FORA DE OPERAÇÃO"), "EM OPERAÇÃO")</f>
        <v>EM OPERAÇÃO</v>
      </c>
    </row>
    <row r="5" spans="1:13" x14ac:dyDescent="0.25">
      <c r="A5" s="5" t="s">
        <v>56</v>
      </c>
      <c r="B5" s="6" t="s">
        <v>52</v>
      </c>
      <c r="C5" s="5" t="s">
        <v>55</v>
      </c>
      <c r="D5" s="7">
        <v>45646</v>
      </c>
      <c r="E5">
        <f ca="1">D5-Data!A$1</f>
        <v>347</v>
      </c>
      <c r="F5" t="str">
        <f t="shared" ca="1" si="0"/>
        <v>Conforme</v>
      </c>
      <c r="G5" s="1" t="str">
        <f>IFERROR(IF(MATCH(A5,'Veículos Bloqueados'!$A$2:$A$60,0 ), "FORA DE OPERAÇÃO"), "EM OPERAÇÃO")</f>
        <v>EM OPERAÇÃO</v>
      </c>
    </row>
    <row r="6" spans="1:13" x14ac:dyDescent="0.25">
      <c r="A6" s="5" t="s">
        <v>27</v>
      </c>
      <c r="B6" s="6" t="s">
        <v>52</v>
      </c>
      <c r="C6" s="5" t="s">
        <v>55</v>
      </c>
      <c r="D6" s="7">
        <v>45420</v>
      </c>
      <c r="E6">
        <f ca="1">D6-Data!A$1</f>
        <v>121</v>
      </c>
      <c r="F6" t="str">
        <f t="shared" ca="1" si="0"/>
        <v>Conforme</v>
      </c>
      <c r="G6" s="1" t="str">
        <f>IFERROR(IF(MATCH(A6,'Veículos Bloqueados'!$A$2:$A$60,0 ), "FORA DE OPERAÇÃO"), "EM OPERAÇÃO")</f>
        <v>FORA DE OPERAÇÃO</v>
      </c>
    </row>
    <row r="7" spans="1:13" x14ac:dyDescent="0.25">
      <c r="A7" s="5" t="s">
        <v>17</v>
      </c>
      <c r="B7" s="6" t="s">
        <v>52</v>
      </c>
      <c r="C7" s="5" t="s">
        <v>50</v>
      </c>
      <c r="D7" s="7">
        <v>45408</v>
      </c>
      <c r="E7">
        <f ca="1">D7-Data!A$1</f>
        <v>109</v>
      </c>
      <c r="F7" t="str">
        <f t="shared" ca="1" si="0"/>
        <v>Conforme</v>
      </c>
      <c r="G7" s="1" t="str">
        <f>IFERROR(IF(MATCH(A7,'Veículos Bloqueados'!$A$2:$A$60,0 ), "FORA DE OPERAÇÃO"), "EM OPERAÇÃO")</f>
        <v>FORA DE OPERAÇÃO</v>
      </c>
    </row>
    <row r="8" spans="1:13" x14ac:dyDescent="0.25">
      <c r="A8" s="5" t="s">
        <v>57</v>
      </c>
      <c r="B8" s="6" t="s">
        <v>52</v>
      </c>
      <c r="C8" s="5" t="s">
        <v>50</v>
      </c>
      <c r="D8" s="7">
        <v>45422</v>
      </c>
      <c r="E8">
        <f ca="1">D8-Data!A$1</f>
        <v>123</v>
      </c>
      <c r="F8" t="str">
        <f t="shared" ca="1" si="0"/>
        <v>Conforme</v>
      </c>
      <c r="G8" s="1" t="str">
        <f>IFERROR(IF(MATCH(A8,'Veículos Bloqueados'!$A$2:$A$60,0 ), "FORA DE OPERAÇÃO"), "EM OPERAÇÃO")</f>
        <v>EM OPERAÇÃO</v>
      </c>
    </row>
    <row r="9" spans="1:13" x14ac:dyDescent="0.25">
      <c r="A9" s="5" t="s">
        <v>21</v>
      </c>
      <c r="B9" s="6" t="s">
        <v>52</v>
      </c>
      <c r="C9" s="5" t="s">
        <v>50</v>
      </c>
      <c r="D9" s="7">
        <v>45457</v>
      </c>
      <c r="E9">
        <f ca="1">D9-Data!A$1</f>
        <v>158</v>
      </c>
      <c r="F9" t="str">
        <f t="shared" ca="1" si="0"/>
        <v>Conforme</v>
      </c>
      <c r="G9" s="1" t="str">
        <f>IFERROR(IF(MATCH(A9,'Veículos Bloqueados'!$A$2:$A$60,0 ), "FORA DE OPERAÇÃO"), "EM OPERAÇÃO")</f>
        <v>FORA DE OPERAÇÃO</v>
      </c>
    </row>
    <row r="10" spans="1:13" x14ac:dyDescent="0.25">
      <c r="A10" s="5" t="s">
        <v>58</v>
      </c>
      <c r="B10" s="6" t="s">
        <v>59</v>
      </c>
      <c r="C10" s="5" t="s">
        <v>50</v>
      </c>
      <c r="D10" s="7">
        <v>45454</v>
      </c>
      <c r="E10">
        <f ca="1">D10-Data!A$1</f>
        <v>155</v>
      </c>
      <c r="F10" t="str">
        <f t="shared" ca="1" si="0"/>
        <v>Conforme</v>
      </c>
      <c r="G10" s="1" t="str">
        <f>IFERROR(IF(MATCH(A10,'Veículos Bloqueados'!$A$2:$A$60,0 ), "FORA DE OPERAÇÃO"), "EM OPERAÇÃO")</f>
        <v>EM OPERAÇÃO</v>
      </c>
    </row>
    <row r="11" spans="1:13" x14ac:dyDescent="0.25">
      <c r="A11" s="5" t="s">
        <v>42</v>
      </c>
      <c r="B11" s="6" t="s">
        <v>52</v>
      </c>
      <c r="C11" s="5" t="s">
        <v>53</v>
      </c>
      <c r="D11" s="7">
        <v>45428</v>
      </c>
      <c r="E11">
        <f ca="1">D11-Data!A$1</f>
        <v>129</v>
      </c>
      <c r="F11" t="str">
        <f t="shared" ca="1" si="0"/>
        <v>Conforme</v>
      </c>
      <c r="G11" s="1" t="str">
        <f>IFERROR(IF(MATCH(A11,'Veículos Bloqueados'!$A$2:$A$60,0 ), "FORA DE OPERAÇÃO"), "EM OPERAÇÃO")</f>
        <v>FORA DE OPERAÇÃO</v>
      </c>
    </row>
    <row r="12" spans="1:13" x14ac:dyDescent="0.25">
      <c r="A12" s="5" t="s">
        <v>60</v>
      </c>
      <c r="B12" s="6" t="s">
        <v>52</v>
      </c>
      <c r="C12" s="5" t="s">
        <v>55</v>
      </c>
      <c r="D12" s="7">
        <v>45345</v>
      </c>
      <c r="E12">
        <f ca="1">D12-Data!A$1</f>
        <v>46</v>
      </c>
      <c r="F12" t="str">
        <f t="shared" ca="1" si="0"/>
        <v>Conforme</v>
      </c>
      <c r="G12" s="1" t="str">
        <f>IFERROR(IF(MATCH(A12,'Veículos Bloqueados'!$A$2:$A$60,0 ), "FORA DE OPERAÇÃO"), "EM OPERAÇÃO")</f>
        <v>EM OPERAÇÃO</v>
      </c>
    </row>
    <row r="13" spans="1:13" x14ac:dyDescent="0.25">
      <c r="A13" s="5" t="s">
        <v>61</v>
      </c>
      <c r="B13" s="6" t="s">
        <v>52</v>
      </c>
      <c r="C13" s="5" t="s">
        <v>53</v>
      </c>
      <c r="D13" s="7">
        <v>45398</v>
      </c>
      <c r="E13">
        <f ca="1">D13-Data!A$1</f>
        <v>99</v>
      </c>
      <c r="F13" t="str">
        <f t="shared" ca="1" si="0"/>
        <v>Conforme</v>
      </c>
      <c r="G13" s="1" t="str">
        <f>IFERROR(IF(MATCH(A13,'Veículos Bloqueados'!$A$2:$A$60,0 ), "FORA DE OPERAÇÃO"), "EM OPERAÇÃO")</f>
        <v>EM OPERAÇÃO</v>
      </c>
    </row>
    <row r="14" spans="1:13" x14ac:dyDescent="0.25">
      <c r="A14" s="5" t="s">
        <v>62</v>
      </c>
      <c r="B14" s="6" t="s">
        <v>52</v>
      </c>
      <c r="C14" s="5" t="s">
        <v>55</v>
      </c>
      <c r="D14" s="7">
        <v>45352</v>
      </c>
      <c r="E14">
        <f ca="1">D14-Data!A$1</f>
        <v>53</v>
      </c>
      <c r="F14" t="str">
        <f t="shared" ca="1" si="0"/>
        <v>Conforme</v>
      </c>
      <c r="G14" s="1" t="str">
        <f>IFERROR(IF(MATCH(A14,'Veículos Bloqueados'!$A$2:$A$60,0 ), "FORA DE OPERAÇÃO"), "EM OPERAÇÃO")</f>
        <v>EM OPERAÇÃO</v>
      </c>
    </row>
    <row r="15" spans="1:13" x14ac:dyDescent="0.25">
      <c r="A15" s="5" t="s">
        <v>63</v>
      </c>
      <c r="B15" s="6" t="s">
        <v>52</v>
      </c>
      <c r="C15" s="5" t="s">
        <v>55</v>
      </c>
      <c r="D15" s="7">
        <v>45352</v>
      </c>
      <c r="E15">
        <f ca="1">D15-Data!A$1</f>
        <v>53</v>
      </c>
      <c r="F15" t="str">
        <f t="shared" ca="1" si="0"/>
        <v>Conforme</v>
      </c>
      <c r="G15" s="1" t="str">
        <f>IFERROR(IF(MATCH(A15,'Veículos Bloqueados'!$A$2:$A$60,0 ), "FORA DE OPERAÇÃO"), "EM OPERAÇÃO")</f>
        <v>EM OPERAÇÃO</v>
      </c>
    </row>
    <row r="16" spans="1:13" x14ac:dyDescent="0.25">
      <c r="A16" s="5" t="s">
        <v>64</v>
      </c>
      <c r="B16" s="6" t="s">
        <v>52</v>
      </c>
      <c r="C16" s="5" t="s">
        <v>50</v>
      </c>
      <c r="D16" s="7">
        <v>45440</v>
      </c>
      <c r="E16">
        <f ca="1">D16-Data!A$1</f>
        <v>141</v>
      </c>
      <c r="F16" t="str">
        <f t="shared" ca="1" si="0"/>
        <v>Conforme</v>
      </c>
      <c r="G16" s="1" t="str">
        <f>IFERROR(IF(MATCH(A16,'Veículos Bloqueados'!$A$2:$A$60,0 ), "FORA DE OPERAÇÃO"), "EM OPERAÇÃO")</f>
        <v>EM OPERAÇÃO</v>
      </c>
    </row>
    <row r="17" spans="1:7" x14ac:dyDescent="0.25">
      <c r="A17" s="5" t="s">
        <v>65</v>
      </c>
      <c r="B17" s="6" t="s">
        <v>52</v>
      </c>
      <c r="C17" s="5" t="s">
        <v>50</v>
      </c>
      <c r="D17" s="7">
        <v>45440</v>
      </c>
      <c r="E17">
        <f ca="1">D17-Data!A$1</f>
        <v>141</v>
      </c>
      <c r="F17" t="str">
        <f t="shared" ca="1" si="0"/>
        <v>Conforme</v>
      </c>
      <c r="G17" s="1" t="str">
        <f>IFERROR(IF(MATCH(A17,'Veículos Bloqueados'!$A$2:$A$60,0 ), "FORA DE OPERAÇÃO"), "EM OPERAÇÃO")</f>
        <v>EM OPERAÇÃO</v>
      </c>
    </row>
    <row r="18" spans="1:7" x14ac:dyDescent="0.25">
      <c r="A18" s="5" t="s">
        <v>66</v>
      </c>
      <c r="B18" s="6" t="s">
        <v>52</v>
      </c>
      <c r="C18" s="5" t="s">
        <v>55</v>
      </c>
      <c r="D18" s="7">
        <v>45454</v>
      </c>
      <c r="E18">
        <f ca="1">D18-Data!A$1</f>
        <v>155</v>
      </c>
      <c r="F18" t="str">
        <f t="shared" ca="1" si="0"/>
        <v>Conforme</v>
      </c>
      <c r="G18" s="1" t="str">
        <f>IFERROR(IF(MATCH(A18,'Veículos Bloqueados'!$A$2:$A$60,0 ), "FORA DE OPERAÇÃO"), "EM OPERAÇÃO")</f>
        <v>EM OPERAÇÃO</v>
      </c>
    </row>
    <row r="19" spans="1:7" x14ac:dyDescent="0.25">
      <c r="A19" s="5" t="s">
        <v>67</v>
      </c>
      <c r="B19" s="6" t="s">
        <v>52</v>
      </c>
      <c r="C19" s="5" t="s">
        <v>55</v>
      </c>
      <c r="D19" s="7">
        <v>45454</v>
      </c>
      <c r="E19">
        <f ca="1">D19-Data!A$1</f>
        <v>155</v>
      </c>
      <c r="F19" t="str">
        <f t="shared" ca="1" si="0"/>
        <v>Conforme</v>
      </c>
      <c r="G19" s="1" t="str">
        <f>IFERROR(IF(MATCH(A19,'Veículos Bloqueados'!$A$2:$A$60,0 ), "FORA DE OPERAÇÃO"), "EM OPERAÇÃO")</f>
        <v>EM OPERAÇÃO</v>
      </c>
    </row>
    <row r="20" spans="1:7" x14ac:dyDescent="0.25">
      <c r="A20" s="5" t="s">
        <v>68</v>
      </c>
      <c r="B20" s="6" t="s">
        <v>52</v>
      </c>
      <c r="C20" s="5" t="s">
        <v>50</v>
      </c>
      <c r="D20" s="7">
        <v>45362</v>
      </c>
      <c r="E20">
        <f ca="1">D20-Data!A$1</f>
        <v>63</v>
      </c>
      <c r="F20" t="str">
        <f t="shared" ca="1" si="0"/>
        <v>Conforme</v>
      </c>
      <c r="G20" s="1" t="str">
        <f>IFERROR(IF(MATCH(A20,'Veículos Bloqueados'!$A$2:$A$60,0 ), "FORA DE OPERAÇÃO"), "EM OPERAÇÃO")</f>
        <v>EM OPERAÇÃO</v>
      </c>
    </row>
    <row r="21" spans="1:7" x14ac:dyDescent="0.25">
      <c r="A21" s="5" t="s">
        <v>69</v>
      </c>
      <c r="B21" s="6" t="s">
        <v>52</v>
      </c>
      <c r="C21" s="5" t="s">
        <v>50</v>
      </c>
      <c r="D21" s="7">
        <v>45362</v>
      </c>
      <c r="E21">
        <f ca="1">D21-Data!A$1</f>
        <v>63</v>
      </c>
      <c r="F21" t="str">
        <f t="shared" ca="1" si="0"/>
        <v>Conforme</v>
      </c>
      <c r="G21" s="1" t="str">
        <f>IFERROR(IF(MATCH(A21,'Veículos Bloqueados'!$A$2:$A$60,0 ), "FORA DE OPERAÇÃO"), "EM OPERAÇÃO")</f>
        <v>EM OPERAÇÃO</v>
      </c>
    </row>
    <row r="22" spans="1:7" x14ac:dyDescent="0.25">
      <c r="A22" s="5" t="s">
        <v>70</v>
      </c>
      <c r="B22" s="6" t="s">
        <v>52</v>
      </c>
      <c r="C22" s="5" t="s">
        <v>55</v>
      </c>
      <c r="D22" s="7">
        <v>45393</v>
      </c>
      <c r="E22">
        <f ca="1">D22-Data!A$1</f>
        <v>94</v>
      </c>
      <c r="F22" t="str">
        <f t="shared" ca="1" si="0"/>
        <v>Conforme</v>
      </c>
      <c r="G22" s="1" t="str">
        <f>IFERROR(IF(MATCH(A22,'Veículos Bloqueados'!$A$2:$A$60,0 ), "FORA DE OPERAÇÃO"), "EM OPERAÇÃO")</f>
        <v>EM OPERAÇÃO</v>
      </c>
    </row>
    <row r="23" spans="1:7" x14ac:dyDescent="0.25">
      <c r="A23" s="5" t="s">
        <v>71</v>
      </c>
      <c r="B23" s="6" t="s">
        <v>52</v>
      </c>
      <c r="C23" s="5" t="s">
        <v>55</v>
      </c>
      <c r="D23" s="7">
        <v>45393</v>
      </c>
      <c r="E23">
        <f ca="1">D23-Data!A$1</f>
        <v>94</v>
      </c>
      <c r="F23" t="str">
        <f t="shared" ca="1" si="0"/>
        <v>Conforme</v>
      </c>
      <c r="G23" s="1" t="str">
        <f>IFERROR(IF(MATCH(A23,'Veículos Bloqueados'!$A$2:$A$60,0 ), "FORA DE OPERAÇÃO"), "EM OPERAÇÃO")</f>
        <v>EM OPERAÇÃO</v>
      </c>
    </row>
    <row r="24" spans="1:7" x14ac:dyDescent="0.25">
      <c r="A24" s="5" t="s">
        <v>72</v>
      </c>
      <c r="B24" s="6" t="s">
        <v>52</v>
      </c>
      <c r="C24" s="5" t="s">
        <v>55</v>
      </c>
      <c r="D24" s="7">
        <v>45385</v>
      </c>
      <c r="E24">
        <f ca="1">D24-Data!A$1</f>
        <v>86</v>
      </c>
      <c r="F24" t="str">
        <f t="shared" ca="1" si="0"/>
        <v>Conforme</v>
      </c>
      <c r="G24" s="1" t="str">
        <f>IFERROR(IF(MATCH(A24,'Veículos Bloqueados'!$A$2:$A$60,0 ), "FORA DE OPERAÇÃO"), "EM OPERAÇÃO")</f>
        <v>EM OPERAÇÃO</v>
      </c>
    </row>
    <row r="25" spans="1:7" x14ac:dyDescent="0.25">
      <c r="A25" s="5" t="s">
        <v>73</v>
      </c>
      <c r="B25" s="6" t="s">
        <v>52</v>
      </c>
      <c r="C25" s="5" t="s">
        <v>55</v>
      </c>
      <c r="D25" s="7">
        <v>45385</v>
      </c>
      <c r="E25">
        <f ca="1">D25-Data!A$1</f>
        <v>86</v>
      </c>
      <c r="F25" t="str">
        <f t="shared" ca="1" si="0"/>
        <v>Conforme</v>
      </c>
      <c r="G25" s="1" t="str">
        <f>IFERROR(IF(MATCH(A25,'Veículos Bloqueados'!$A$2:$A$60,0 ), "FORA DE OPERAÇÃO"), "EM OPERAÇÃO")</f>
        <v>EM OPERAÇÃO</v>
      </c>
    </row>
    <row r="26" spans="1:7" x14ac:dyDescent="0.25">
      <c r="A26" s="5" t="s">
        <v>74</v>
      </c>
      <c r="B26" s="6" t="s">
        <v>52</v>
      </c>
      <c r="C26" s="5" t="s">
        <v>55</v>
      </c>
      <c r="D26" s="7">
        <v>45361</v>
      </c>
      <c r="E26">
        <f ca="1">D26-Data!A$1</f>
        <v>62</v>
      </c>
      <c r="F26" t="str">
        <f t="shared" ca="1" si="0"/>
        <v>Conforme</v>
      </c>
      <c r="G26" s="1" t="str">
        <f>IFERROR(IF(MATCH(A26,'Veículos Bloqueados'!$A$2:$A$60,0 ), "FORA DE OPERAÇÃO"), "EM OPERAÇÃO")</f>
        <v>EM OPERAÇÃO</v>
      </c>
    </row>
    <row r="27" spans="1:7" x14ac:dyDescent="0.25">
      <c r="A27" s="5" t="s">
        <v>75</v>
      </c>
      <c r="B27" s="6" t="s">
        <v>52</v>
      </c>
      <c r="C27" s="5" t="s">
        <v>55</v>
      </c>
      <c r="D27" s="7">
        <v>45361</v>
      </c>
      <c r="E27">
        <f ca="1">D27-Data!A$1</f>
        <v>62</v>
      </c>
      <c r="F27" t="str">
        <f t="shared" ca="1" si="0"/>
        <v>Conforme</v>
      </c>
      <c r="G27" s="1" t="str">
        <f>IFERROR(IF(MATCH(A27,'Veículos Bloqueados'!$A$2:$A$60,0 ), "FORA DE OPERAÇÃO"), "EM OPERAÇÃO")</f>
        <v>EM OPERAÇÃO</v>
      </c>
    </row>
    <row r="28" spans="1:7" x14ac:dyDescent="0.25">
      <c r="A28" s="5" t="s">
        <v>76</v>
      </c>
      <c r="B28" s="6" t="s">
        <v>52</v>
      </c>
      <c r="C28" s="5" t="s">
        <v>55</v>
      </c>
      <c r="D28" s="7">
        <v>45339</v>
      </c>
      <c r="E28">
        <f ca="1">D28-Data!A$1</f>
        <v>40</v>
      </c>
      <c r="F28" t="str">
        <f t="shared" ca="1" si="0"/>
        <v>Conforme</v>
      </c>
      <c r="G28" s="1" t="str">
        <f>IFERROR(IF(MATCH(A28,'Veículos Bloqueados'!$A$2:$A$60,0 ), "FORA DE OPERAÇÃO"), "EM OPERAÇÃO")</f>
        <v>EM OPERAÇÃO</v>
      </c>
    </row>
    <row r="29" spans="1:7" x14ac:dyDescent="0.25">
      <c r="A29" s="5" t="s">
        <v>77</v>
      </c>
      <c r="B29" s="6" t="s">
        <v>52</v>
      </c>
      <c r="C29" s="5" t="s">
        <v>55</v>
      </c>
      <c r="D29" s="7">
        <v>45407</v>
      </c>
      <c r="E29">
        <f ca="1">D29-Data!A$1</f>
        <v>108</v>
      </c>
      <c r="F29" t="str">
        <f t="shared" ca="1" si="0"/>
        <v>Conforme</v>
      </c>
      <c r="G29" s="1" t="str">
        <f>IFERROR(IF(MATCH(A29,'Veículos Bloqueados'!$A$2:$A$60,0 ), "FORA DE OPERAÇÃO"), "EM OPERAÇÃO")</f>
        <v>EM OPERAÇÃO</v>
      </c>
    </row>
    <row r="30" spans="1:7" x14ac:dyDescent="0.25">
      <c r="A30" s="5" t="s">
        <v>78</v>
      </c>
      <c r="B30" s="6" t="s">
        <v>52</v>
      </c>
      <c r="C30" s="5" t="s">
        <v>55</v>
      </c>
      <c r="D30" s="7">
        <v>45407</v>
      </c>
      <c r="E30">
        <f ca="1">D30-Data!A$1</f>
        <v>108</v>
      </c>
      <c r="F30" t="str">
        <f t="shared" ca="1" si="0"/>
        <v>Conforme</v>
      </c>
      <c r="G30" s="1" t="str">
        <f>IFERROR(IF(MATCH(A30,'Veículos Bloqueados'!$A$2:$A$60,0 ), "FORA DE OPERAÇÃO"), "EM OPERAÇÃO")</f>
        <v>EM OPERAÇÃO</v>
      </c>
    </row>
    <row r="31" spans="1:7" x14ac:dyDescent="0.25">
      <c r="A31" s="5" t="s">
        <v>79</v>
      </c>
      <c r="B31" s="6" t="s">
        <v>52</v>
      </c>
      <c r="C31" s="5" t="s">
        <v>55</v>
      </c>
      <c r="D31" s="7">
        <v>45405</v>
      </c>
      <c r="E31">
        <f ca="1">D31-Data!A$1</f>
        <v>106</v>
      </c>
      <c r="F31" t="str">
        <f t="shared" ca="1" si="0"/>
        <v>Conforme</v>
      </c>
      <c r="G31" s="1" t="str">
        <f>IFERROR(IF(MATCH(A31,'Veículos Bloqueados'!$A$2:$A$60,0 ), "FORA DE OPERAÇÃO"), "EM OPERAÇÃO")</f>
        <v>EM OPERAÇÃO</v>
      </c>
    </row>
    <row r="32" spans="1:7" x14ac:dyDescent="0.25">
      <c r="A32" s="5" t="s">
        <v>80</v>
      </c>
      <c r="B32" s="6" t="s">
        <v>52</v>
      </c>
      <c r="C32" s="5" t="s">
        <v>55</v>
      </c>
      <c r="D32" s="7">
        <v>45405</v>
      </c>
      <c r="E32">
        <f ca="1">D32-Data!A$1</f>
        <v>106</v>
      </c>
      <c r="F32" t="str">
        <f t="shared" ca="1" si="0"/>
        <v>Conforme</v>
      </c>
      <c r="G32" s="1" t="str">
        <f>IFERROR(IF(MATCH(A32,'Veículos Bloqueados'!$A$2:$A$60,0 ), "FORA DE OPERAÇÃO"), "EM OPERAÇÃO")</f>
        <v>EM OPERAÇÃO</v>
      </c>
    </row>
    <row r="33" spans="1:7" x14ac:dyDescent="0.25">
      <c r="A33" s="5" t="s">
        <v>81</v>
      </c>
      <c r="B33" s="6" t="s">
        <v>82</v>
      </c>
      <c r="C33" s="5" t="s">
        <v>53</v>
      </c>
      <c r="D33" s="7">
        <v>45308</v>
      </c>
      <c r="E33">
        <f ca="1">D33-Data!A$1</f>
        <v>9</v>
      </c>
      <c r="F33" t="str">
        <f t="shared" ca="1" si="0"/>
        <v>Atenção</v>
      </c>
      <c r="G33" s="1" t="str">
        <f>IFERROR(IF(MATCH(A33,'Veículos Bloqueados'!$A$2:$A$60,0 ), "FORA DE OPERAÇÃO"), "EM OPERAÇÃO")</f>
        <v>EM OPERAÇÃO</v>
      </c>
    </row>
    <row r="34" spans="1:7" x14ac:dyDescent="0.25">
      <c r="A34" s="5" t="s">
        <v>83</v>
      </c>
      <c r="B34" s="6" t="s">
        <v>52</v>
      </c>
      <c r="C34" s="5" t="s">
        <v>53</v>
      </c>
      <c r="D34" s="7">
        <v>45420</v>
      </c>
      <c r="E34">
        <f ca="1">D34-Data!A$1</f>
        <v>121</v>
      </c>
      <c r="F34" t="str">
        <f t="shared" ca="1" si="0"/>
        <v>Conforme</v>
      </c>
      <c r="G34" s="1" t="str">
        <f>IFERROR(IF(MATCH(A34,'Veículos Bloqueados'!$A$2:$A$60,0 ), "FORA DE OPERAÇÃO"), "EM OPERAÇÃO")</f>
        <v>EM OPERAÇÃO</v>
      </c>
    </row>
    <row r="35" spans="1:7" x14ac:dyDescent="0.25">
      <c r="A35" s="5" t="s">
        <v>43</v>
      </c>
      <c r="B35" s="6" t="s">
        <v>52</v>
      </c>
      <c r="C35" s="5" t="s">
        <v>53</v>
      </c>
      <c r="D35" s="7">
        <v>45442</v>
      </c>
      <c r="E35">
        <f ca="1">D35-Data!A$1</f>
        <v>143</v>
      </c>
      <c r="F35" t="str">
        <f t="shared" ca="1" si="0"/>
        <v>Conforme</v>
      </c>
      <c r="G35" s="1" t="str">
        <f>IFERROR(IF(MATCH(A35,'Veículos Bloqueados'!$A$2:$A$60,0 ), "FORA DE OPERAÇÃO"), "EM OPERAÇÃO")</f>
        <v>FORA DE OPERAÇÃO</v>
      </c>
    </row>
    <row r="36" spans="1:7" x14ac:dyDescent="0.25">
      <c r="A36" s="5" t="s">
        <v>84</v>
      </c>
      <c r="B36" s="6" t="s">
        <v>52</v>
      </c>
      <c r="C36" s="5" t="s">
        <v>53</v>
      </c>
      <c r="D36" s="7">
        <v>45323</v>
      </c>
      <c r="E36">
        <f ca="1">D36-Data!A$1</f>
        <v>24</v>
      </c>
      <c r="F36" t="str">
        <f t="shared" ca="1" si="0"/>
        <v>Atenção</v>
      </c>
      <c r="G36" s="1" t="str">
        <f>IFERROR(IF(MATCH(A36,'Veículos Bloqueados'!$A$2:$A$60,0 ), "FORA DE OPERAÇÃO"), "EM OPERAÇÃO")</f>
        <v>EM OPERAÇÃO</v>
      </c>
    </row>
    <row r="37" spans="1:7" x14ac:dyDescent="0.25">
      <c r="A37" s="5" t="s">
        <v>25</v>
      </c>
      <c r="B37" s="6" t="s">
        <v>52</v>
      </c>
      <c r="C37" s="5" t="s">
        <v>53</v>
      </c>
      <c r="D37" s="7">
        <v>45385</v>
      </c>
      <c r="E37">
        <f ca="1">D37-Data!A$1</f>
        <v>86</v>
      </c>
      <c r="F37" t="str">
        <f t="shared" ca="1" si="0"/>
        <v>Conforme</v>
      </c>
      <c r="G37" s="1" t="str">
        <f>IFERROR(IF(MATCH(A37,'Veículos Bloqueados'!$A$2:$A$60,0 ), "FORA DE OPERAÇÃO"), "EM OPERAÇÃO")</f>
        <v>FORA DE OPERAÇÃO</v>
      </c>
    </row>
    <row r="38" spans="1:7" x14ac:dyDescent="0.25">
      <c r="A38" s="5" t="s">
        <v>85</v>
      </c>
      <c r="B38" s="6" t="s">
        <v>52</v>
      </c>
      <c r="C38" s="5" t="s">
        <v>53</v>
      </c>
      <c r="D38" s="7">
        <v>45455</v>
      </c>
      <c r="E38">
        <f ca="1">D38-Data!A$1</f>
        <v>156</v>
      </c>
      <c r="F38" t="str">
        <f t="shared" ca="1" si="0"/>
        <v>Conforme</v>
      </c>
      <c r="G38" s="1" t="str">
        <f>IFERROR(IF(MATCH(A38,'Veículos Bloqueados'!$A$2:$A$60,0 ), "FORA DE OPERAÇÃO"), "EM OPERAÇÃO")</f>
        <v>EM OPERAÇÃO</v>
      </c>
    </row>
    <row r="39" spans="1:7" x14ac:dyDescent="0.25">
      <c r="A39" s="5" t="s">
        <v>86</v>
      </c>
      <c r="B39" s="6" t="s">
        <v>52</v>
      </c>
      <c r="C39" s="5" t="s">
        <v>50</v>
      </c>
      <c r="D39" s="7">
        <v>45245</v>
      </c>
      <c r="E39">
        <f ca="1">D39-Data!A$1</f>
        <v>-54</v>
      </c>
      <c r="F39" t="str">
        <f t="shared" ca="1" si="0"/>
        <v>Vencido</v>
      </c>
      <c r="G39" s="1" t="str">
        <f>IFERROR(IF(MATCH(A39,'Veículos Bloqueados'!$A$2:$A$60,0 ), "FORA DE OPERAÇÃO"), "EM OPERAÇÃO")</f>
        <v>EM OPERAÇÃO</v>
      </c>
    </row>
    <row r="40" spans="1:7" x14ac:dyDescent="0.25">
      <c r="A40" s="5" t="s">
        <v>87</v>
      </c>
      <c r="B40" s="6" t="s">
        <v>52</v>
      </c>
      <c r="C40" s="5" t="s">
        <v>55</v>
      </c>
      <c r="D40" s="7">
        <v>44728</v>
      </c>
      <c r="E40">
        <f ca="1">D40-Data!A$1</f>
        <v>-571</v>
      </c>
      <c r="F40" t="str">
        <f t="shared" ca="1" si="0"/>
        <v>Vencido</v>
      </c>
      <c r="G40" s="1" t="str">
        <f>IFERROR(IF(MATCH(A40,'Veículos Bloqueados'!$A$2:$A$60,0 ), "FORA DE OPERAÇÃO"), "EM OPERAÇÃO")</f>
        <v>FORA DE OPERAÇÃO</v>
      </c>
    </row>
    <row r="41" spans="1:7" x14ac:dyDescent="0.25">
      <c r="A41" s="5" t="s">
        <v>5</v>
      </c>
      <c r="B41" s="6" t="s">
        <v>52</v>
      </c>
      <c r="C41" s="5" t="s">
        <v>55</v>
      </c>
      <c r="D41" s="7">
        <v>44701</v>
      </c>
      <c r="E41">
        <f ca="1">D41-Data!A$1</f>
        <v>-598</v>
      </c>
      <c r="F41" t="str">
        <f t="shared" ca="1" si="0"/>
        <v>Vencido</v>
      </c>
      <c r="G41" s="1" t="str">
        <f>IFERROR(IF(MATCH(A41,'Veículos Bloqueados'!$A$2:$A$60,0 ), "FORA DE OPERAÇÃO"), "EM OPERAÇÃO")</f>
        <v>FORA DE OPERAÇÃO</v>
      </c>
    </row>
    <row r="42" spans="1:7" x14ac:dyDescent="0.25">
      <c r="A42" s="5" t="s">
        <v>88</v>
      </c>
      <c r="B42" s="6" t="s">
        <v>52</v>
      </c>
      <c r="C42" s="5" t="s">
        <v>55</v>
      </c>
      <c r="D42" s="7">
        <v>45421</v>
      </c>
      <c r="E42">
        <f ca="1">D42-Data!A$1</f>
        <v>122</v>
      </c>
      <c r="F42" t="str">
        <f t="shared" ca="1" si="0"/>
        <v>Conforme</v>
      </c>
      <c r="G42" s="1" t="str">
        <f>IFERROR(IF(MATCH(A42,'Veículos Bloqueados'!$A$2:$A$60,0 ), "FORA DE OPERAÇÃO"), "EM OPERAÇÃO")</f>
        <v>EM OPERAÇÃO</v>
      </c>
    </row>
    <row r="43" spans="1:7" x14ac:dyDescent="0.25">
      <c r="A43" s="5" t="s">
        <v>89</v>
      </c>
      <c r="B43" s="6" t="s">
        <v>52</v>
      </c>
      <c r="C43" s="5" t="s">
        <v>50</v>
      </c>
      <c r="D43" s="7">
        <v>45386</v>
      </c>
      <c r="E43">
        <f ca="1">D43-Data!A$1</f>
        <v>87</v>
      </c>
      <c r="F43" t="str">
        <f t="shared" ca="1" si="0"/>
        <v>Conforme</v>
      </c>
      <c r="G43" s="1" t="str">
        <f>IFERROR(IF(MATCH(A43,'Veículos Bloqueados'!$A$2:$A$60,0 ), "FORA DE OPERAÇÃO"), "EM OPERAÇÃO")</f>
        <v>EM OPERAÇÃO</v>
      </c>
    </row>
    <row r="44" spans="1:7" x14ac:dyDescent="0.25">
      <c r="A44" s="5" t="s">
        <v>90</v>
      </c>
      <c r="B44" s="6" t="s">
        <v>52</v>
      </c>
      <c r="C44" s="5" t="s">
        <v>50</v>
      </c>
      <c r="D44" s="7">
        <v>45475</v>
      </c>
      <c r="E44">
        <f ca="1">D44-Data!A$1</f>
        <v>176</v>
      </c>
      <c r="F44" t="str">
        <f t="shared" ca="1" si="0"/>
        <v>Conforme</v>
      </c>
      <c r="G44" s="1" t="str">
        <f>IFERROR(IF(MATCH(A44,'Veículos Bloqueados'!$A$2:$A$60,0 ), "FORA DE OPERAÇÃO"), "EM OPERAÇÃO")</f>
        <v>EM OPERAÇÃO</v>
      </c>
    </row>
    <row r="45" spans="1:7" x14ac:dyDescent="0.25">
      <c r="A45" s="5" t="s">
        <v>16</v>
      </c>
      <c r="B45" s="6" t="s">
        <v>52</v>
      </c>
      <c r="C45" s="5" t="s">
        <v>50</v>
      </c>
      <c r="D45" s="7">
        <v>44937</v>
      </c>
      <c r="E45">
        <f ca="1">D45-Data!A$1</f>
        <v>-362</v>
      </c>
      <c r="F45" t="str">
        <f t="shared" ca="1" si="0"/>
        <v>Vencido</v>
      </c>
      <c r="G45" s="1" t="str">
        <f>IFERROR(IF(MATCH(A45,'Veículos Bloqueados'!$A$2:$A$60,0 ), "FORA DE OPERAÇÃO"), "EM OPERAÇÃO")</f>
        <v>FORA DE OPERAÇÃO</v>
      </c>
    </row>
    <row r="46" spans="1:7" x14ac:dyDescent="0.25">
      <c r="A46" s="5" t="s">
        <v>8</v>
      </c>
      <c r="B46" s="6" t="s">
        <v>52</v>
      </c>
      <c r="C46" s="5" t="s">
        <v>50</v>
      </c>
      <c r="D46" s="7">
        <v>45260</v>
      </c>
      <c r="E46">
        <f ca="1">D46-Data!A$1</f>
        <v>-39</v>
      </c>
      <c r="F46" t="str">
        <f t="shared" ca="1" si="0"/>
        <v>Vencido</v>
      </c>
      <c r="G46" s="1" t="str">
        <f>IFERROR(IF(MATCH(A46,'Veículos Bloqueados'!$A$2:$A$60,0 ), "FORA DE OPERAÇÃO"), "EM OPERAÇÃO")</f>
        <v>FORA DE OPERAÇÃO</v>
      </c>
    </row>
    <row r="47" spans="1:7" x14ac:dyDescent="0.25">
      <c r="A47" s="5" t="s">
        <v>91</v>
      </c>
      <c r="B47" s="6" t="s">
        <v>52</v>
      </c>
      <c r="C47" s="5" t="s">
        <v>55</v>
      </c>
      <c r="D47" s="7">
        <v>45465</v>
      </c>
      <c r="E47">
        <f ca="1">D47-Data!A$1</f>
        <v>166</v>
      </c>
      <c r="F47" t="str">
        <f t="shared" ca="1" si="0"/>
        <v>Conforme</v>
      </c>
      <c r="G47" s="1" t="str">
        <f>IFERROR(IF(MATCH(A47,'Veículos Bloqueados'!$A$2:$A$60,0 ), "FORA DE OPERAÇÃO"), "EM OPERAÇÃO")</f>
        <v>EM OPERAÇÃO</v>
      </c>
    </row>
    <row r="48" spans="1:7" x14ac:dyDescent="0.25">
      <c r="A48" s="5" t="s">
        <v>92</v>
      </c>
      <c r="B48" s="6" t="s">
        <v>52</v>
      </c>
      <c r="C48" s="5" t="s">
        <v>50</v>
      </c>
      <c r="D48" s="7">
        <v>45439</v>
      </c>
      <c r="E48">
        <f ca="1">D48-Data!A$1</f>
        <v>140</v>
      </c>
      <c r="F48" t="str">
        <f t="shared" ca="1" si="0"/>
        <v>Conforme</v>
      </c>
      <c r="G48" s="1" t="str">
        <f>IFERROR(IF(MATCH(A48,'Veículos Bloqueados'!$A$2:$A$60,0 ), "FORA DE OPERAÇÃO"), "EM OPERAÇÃO")</f>
        <v>EM OPERAÇÃO</v>
      </c>
    </row>
    <row r="49" spans="1:7" x14ac:dyDescent="0.25">
      <c r="A49" s="5" t="s">
        <v>93</v>
      </c>
      <c r="B49" s="6" t="s">
        <v>52</v>
      </c>
      <c r="C49" s="5" t="s">
        <v>53</v>
      </c>
      <c r="D49" s="7">
        <v>45310</v>
      </c>
      <c r="E49">
        <f ca="1">D49-Data!A$1</f>
        <v>11</v>
      </c>
      <c r="F49" t="str">
        <f t="shared" ca="1" si="0"/>
        <v>Atenção</v>
      </c>
      <c r="G49" s="1" t="str">
        <f>IFERROR(IF(MATCH(A49,'Veículos Bloqueados'!$A$2:$A$60,0 ), "FORA DE OPERAÇÃO"), "EM OPERAÇÃO")</f>
        <v>EM OPERAÇÃO</v>
      </c>
    </row>
    <row r="50" spans="1:7" x14ac:dyDescent="0.25">
      <c r="A50" s="5" t="s">
        <v>94</v>
      </c>
      <c r="B50" s="6" t="s">
        <v>52</v>
      </c>
      <c r="C50" s="5" t="s">
        <v>53</v>
      </c>
      <c r="D50" s="7">
        <v>45375</v>
      </c>
      <c r="E50">
        <f ca="1">D50-Data!A$1</f>
        <v>76</v>
      </c>
      <c r="F50" t="str">
        <f t="shared" ca="1" si="0"/>
        <v>Conforme</v>
      </c>
      <c r="G50" s="1" t="str">
        <f>IFERROR(IF(MATCH(A50,'Veículos Bloqueados'!$A$2:$A$60,0 ), "FORA DE OPERAÇÃO"), "EM OPERAÇÃO")</f>
        <v>EM OPERAÇÃO</v>
      </c>
    </row>
    <row r="51" spans="1:7" x14ac:dyDescent="0.25">
      <c r="A51" s="5" t="s">
        <v>95</v>
      </c>
      <c r="B51" s="6" t="s">
        <v>52</v>
      </c>
      <c r="C51" s="5" t="s">
        <v>55</v>
      </c>
      <c r="D51" s="7">
        <v>45339</v>
      </c>
      <c r="E51">
        <f ca="1">D51-Data!A$1</f>
        <v>40</v>
      </c>
      <c r="F51" t="str">
        <f t="shared" ca="1" si="0"/>
        <v>Conforme</v>
      </c>
      <c r="G51" s="1" t="str">
        <f>IFERROR(IF(MATCH(A51,'Veículos Bloqueados'!$A$2:$A$60,0 ), "FORA DE OPERAÇÃO"), "EM OPERAÇÃO")</f>
        <v>EM OPERAÇÃO</v>
      </c>
    </row>
    <row r="52" spans="1:7" x14ac:dyDescent="0.25">
      <c r="A52" s="5" t="s">
        <v>96</v>
      </c>
      <c r="B52" s="6" t="s">
        <v>52</v>
      </c>
      <c r="C52" s="5" t="s">
        <v>55</v>
      </c>
      <c r="D52" s="7">
        <v>45322</v>
      </c>
      <c r="E52">
        <f ca="1">D52-Data!A$1</f>
        <v>23</v>
      </c>
      <c r="F52" t="str">
        <f t="shared" ca="1" si="0"/>
        <v>Atenção</v>
      </c>
      <c r="G52" s="1" t="str">
        <f>IFERROR(IF(MATCH(A52,'Veículos Bloqueados'!$A$2:$A$60,0 ), "FORA DE OPERAÇÃO"), "EM OPERAÇÃO")</f>
        <v>EM OPERAÇÃO</v>
      </c>
    </row>
    <row r="53" spans="1:7" x14ac:dyDescent="0.25">
      <c r="A53" s="5" t="s">
        <v>97</v>
      </c>
      <c r="B53" s="6" t="s">
        <v>52</v>
      </c>
      <c r="C53" s="5" t="s">
        <v>55</v>
      </c>
      <c r="D53" s="7">
        <v>45426</v>
      </c>
      <c r="E53">
        <f ca="1">D53-Data!A$1</f>
        <v>127</v>
      </c>
      <c r="F53" t="str">
        <f t="shared" ca="1" si="0"/>
        <v>Conforme</v>
      </c>
      <c r="G53" s="1" t="str">
        <f>IFERROR(IF(MATCH(A53,'Veículos Bloqueados'!$A$2:$A$60,0 ), "FORA DE OPERAÇÃO"), "EM OPERAÇÃO")</f>
        <v>EM OPERAÇÃO</v>
      </c>
    </row>
    <row r="54" spans="1:7" x14ac:dyDescent="0.25">
      <c r="A54" s="5" t="s">
        <v>98</v>
      </c>
      <c r="B54" s="6" t="s">
        <v>52</v>
      </c>
      <c r="C54" s="5" t="s">
        <v>53</v>
      </c>
      <c r="D54" s="7">
        <v>45455</v>
      </c>
      <c r="E54">
        <f ca="1">D54-Data!A$1</f>
        <v>156</v>
      </c>
      <c r="F54" t="str">
        <f t="shared" ca="1" si="0"/>
        <v>Conforme</v>
      </c>
      <c r="G54" s="1" t="str">
        <f>IFERROR(IF(MATCH(A54,'Veículos Bloqueados'!$A$2:$A$60,0 ), "FORA DE OPERAÇÃO"), "EM OPERAÇÃO")</f>
        <v>EM OPERAÇÃO</v>
      </c>
    </row>
    <row r="55" spans="1:7" x14ac:dyDescent="0.25">
      <c r="A55" s="5" t="s">
        <v>99</v>
      </c>
      <c r="B55" s="6" t="s">
        <v>52</v>
      </c>
      <c r="C55" s="5" t="s">
        <v>55</v>
      </c>
      <c r="D55" s="7">
        <v>45372</v>
      </c>
      <c r="E55">
        <f ca="1">D55-Data!A$1</f>
        <v>73</v>
      </c>
      <c r="F55" t="str">
        <f t="shared" ca="1" si="0"/>
        <v>Conforme</v>
      </c>
      <c r="G55" s="1" t="str">
        <f>IFERROR(IF(MATCH(A55,'Veículos Bloqueados'!$A$2:$A$60,0 ), "FORA DE OPERAÇÃO"), "EM OPERAÇÃO")</f>
        <v>EM OPERAÇÃO</v>
      </c>
    </row>
    <row r="56" spans="1:7" x14ac:dyDescent="0.25">
      <c r="A56" s="5" t="s">
        <v>37</v>
      </c>
      <c r="B56" s="6" t="s">
        <v>52</v>
      </c>
      <c r="C56" s="5" t="s">
        <v>53</v>
      </c>
      <c r="D56" s="7">
        <v>45280</v>
      </c>
      <c r="E56">
        <f ca="1">D56-Data!A$1</f>
        <v>-19</v>
      </c>
      <c r="F56" t="str">
        <f t="shared" ca="1" si="0"/>
        <v>Vencido</v>
      </c>
      <c r="G56" s="1" t="str">
        <f>IFERROR(IF(MATCH(A56,'Veículos Bloqueados'!$A$2:$A$60,0 ), "FORA DE OPERAÇÃO"), "EM OPERAÇÃO")</f>
        <v>FORA DE OPERAÇÃO</v>
      </c>
    </row>
    <row r="57" spans="1:7" x14ac:dyDescent="0.25">
      <c r="A57" s="5" t="s">
        <v>100</v>
      </c>
      <c r="B57" s="6" t="s">
        <v>52</v>
      </c>
      <c r="C57" s="5" t="s">
        <v>55</v>
      </c>
      <c r="D57" s="7">
        <v>45359</v>
      </c>
      <c r="E57">
        <f ca="1">D57-Data!A$1</f>
        <v>60</v>
      </c>
      <c r="F57" t="str">
        <f t="shared" ca="1" si="0"/>
        <v>Conforme</v>
      </c>
      <c r="G57" s="1" t="str">
        <f>IFERROR(IF(MATCH(A57,'Veículos Bloqueados'!$A$2:$A$60,0 ), "FORA DE OPERAÇÃO"), "EM OPERAÇÃO")</f>
        <v>EM OPERAÇÃO</v>
      </c>
    </row>
    <row r="58" spans="1:7" x14ac:dyDescent="0.25">
      <c r="A58" s="5" t="s">
        <v>101</v>
      </c>
      <c r="B58" s="6" t="s">
        <v>52</v>
      </c>
      <c r="C58" s="5" t="s">
        <v>55</v>
      </c>
      <c r="D58" s="7">
        <v>45385</v>
      </c>
      <c r="E58">
        <f ca="1">D58-Data!A$1</f>
        <v>86</v>
      </c>
      <c r="F58" t="str">
        <f t="shared" ca="1" si="0"/>
        <v>Conforme</v>
      </c>
      <c r="G58" s="1" t="str">
        <f>IFERROR(IF(MATCH(A58,'Veículos Bloqueados'!$A$2:$A$60,0 ), "FORA DE OPERAÇÃO"), "EM OPERAÇÃO")</f>
        <v>EM OPERAÇÃO</v>
      </c>
    </row>
    <row r="59" spans="1:7" x14ac:dyDescent="0.25">
      <c r="A59" s="5" t="s">
        <v>102</v>
      </c>
      <c r="B59" s="6" t="s">
        <v>52</v>
      </c>
      <c r="C59" s="5" t="s">
        <v>55</v>
      </c>
      <c r="D59" s="7">
        <v>45399</v>
      </c>
      <c r="E59">
        <f ca="1">D59-Data!A$1</f>
        <v>100</v>
      </c>
      <c r="F59" t="str">
        <f t="shared" ca="1" si="0"/>
        <v>Conforme</v>
      </c>
      <c r="G59" s="1" t="str">
        <f>IFERROR(IF(MATCH(A59,'Veículos Bloqueados'!$A$2:$A$60,0 ), "FORA DE OPERAÇÃO"), "EM OPERAÇÃO")</f>
        <v>EM OPERAÇÃO</v>
      </c>
    </row>
    <row r="60" spans="1:7" x14ac:dyDescent="0.25">
      <c r="A60" s="5" t="s">
        <v>103</v>
      </c>
      <c r="B60" s="6" t="s">
        <v>52</v>
      </c>
      <c r="C60" s="5" t="s">
        <v>53</v>
      </c>
      <c r="D60" s="7">
        <v>45455</v>
      </c>
      <c r="E60">
        <f ca="1">D60-Data!A$1</f>
        <v>156</v>
      </c>
      <c r="F60" t="str">
        <f t="shared" ca="1" si="0"/>
        <v>Conforme</v>
      </c>
      <c r="G60" s="1" t="str">
        <f>IFERROR(IF(MATCH(A60,'Veículos Bloqueados'!$A$2:$A$60,0 ), "FORA DE OPERAÇÃO"), "EM OPERAÇÃO")</f>
        <v>EM OPERAÇÃO</v>
      </c>
    </row>
    <row r="61" spans="1:7" x14ac:dyDescent="0.25">
      <c r="A61" s="5" t="s">
        <v>104</v>
      </c>
      <c r="B61" s="6" t="s">
        <v>52</v>
      </c>
      <c r="C61" s="5" t="s">
        <v>55</v>
      </c>
      <c r="D61" s="7">
        <v>45455</v>
      </c>
      <c r="E61">
        <f ca="1">D61-Data!A$1</f>
        <v>156</v>
      </c>
      <c r="F61" t="str">
        <f t="shared" ca="1" si="0"/>
        <v>Conforme</v>
      </c>
      <c r="G61" s="1" t="str">
        <f>IFERROR(IF(MATCH(A61,'Veículos Bloqueados'!$A$2:$A$60,0 ), "FORA DE OPERAÇÃO"), "EM OPERAÇÃO")</f>
        <v>EM OPERAÇÃO</v>
      </c>
    </row>
    <row r="62" spans="1:7" x14ac:dyDescent="0.25">
      <c r="A62" s="5" t="s">
        <v>105</v>
      </c>
      <c r="B62" s="6" t="s">
        <v>52</v>
      </c>
      <c r="C62" s="5" t="s">
        <v>55</v>
      </c>
      <c r="D62" s="7">
        <v>45456</v>
      </c>
      <c r="E62">
        <f ca="1">D62-Data!A$1</f>
        <v>157</v>
      </c>
      <c r="F62" t="str">
        <f t="shared" ca="1" si="0"/>
        <v>Conforme</v>
      </c>
      <c r="G62" s="1" t="str">
        <f>IFERROR(IF(MATCH(A62,'Veículos Bloqueados'!$A$2:$A$60,0 ), "FORA DE OPERAÇÃO"), "EM OPERAÇÃO")</f>
        <v>EM OPERAÇÃO</v>
      </c>
    </row>
    <row r="63" spans="1:7" x14ac:dyDescent="0.25">
      <c r="A63" s="5" t="s">
        <v>106</v>
      </c>
      <c r="B63" s="6" t="s">
        <v>52</v>
      </c>
      <c r="C63" s="5" t="s">
        <v>53</v>
      </c>
      <c r="D63" s="7">
        <v>45407</v>
      </c>
      <c r="E63">
        <f ca="1">D63-Data!A$1</f>
        <v>108</v>
      </c>
      <c r="F63" t="str">
        <f t="shared" ca="1" si="0"/>
        <v>Conforme</v>
      </c>
      <c r="G63" s="1" t="str">
        <f>IFERROR(IF(MATCH(A63,'Veículos Bloqueados'!$A$2:$A$60,0 ), "FORA DE OPERAÇÃO"), "EM OPERAÇÃO")</f>
        <v>EM OPERAÇÃO</v>
      </c>
    </row>
    <row r="64" spans="1:7" x14ac:dyDescent="0.25">
      <c r="A64" s="5" t="s">
        <v>107</v>
      </c>
      <c r="B64" s="6" t="s">
        <v>52</v>
      </c>
      <c r="C64" s="5" t="s">
        <v>53</v>
      </c>
      <c r="D64" s="7">
        <v>45443</v>
      </c>
      <c r="E64">
        <f ca="1">D64-Data!A$1</f>
        <v>144</v>
      </c>
      <c r="F64" t="str">
        <f t="shared" ca="1" si="0"/>
        <v>Conforme</v>
      </c>
      <c r="G64" s="1" t="str">
        <f>IFERROR(IF(MATCH(A64,'Veículos Bloqueados'!$A$2:$A$60,0 ), "FORA DE OPERAÇÃO"), "EM OPERAÇÃO")</f>
        <v>EM OPERAÇÃO</v>
      </c>
    </row>
    <row r="65" spans="1:7" x14ac:dyDescent="0.25">
      <c r="A65" s="5" t="s">
        <v>108</v>
      </c>
      <c r="B65" s="6" t="s">
        <v>52</v>
      </c>
      <c r="C65" s="5" t="s">
        <v>53</v>
      </c>
      <c r="D65" s="7">
        <v>45323</v>
      </c>
      <c r="E65">
        <f ca="1">D65-Data!A$1</f>
        <v>24</v>
      </c>
      <c r="F65" t="str">
        <f t="shared" ca="1" si="0"/>
        <v>Atenção</v>
      </c>
      <c r="G65" s="1" t="str">
        <f>IFERROR(IF(MATCH(A65,'Veículos Bloqueados'!$A$2:$A$60,0 ), "FORA DE OPERAÇÃO"), "EM OPERAÇÃO")</f>
        <v>EM OPERAÇÃO</v>
      </c>
    </row>
    <row r="66" spans="1:7" x14ac:dyDescent="0.25">
      <c r="A66" s="5" t="s">
        <v>109</v>
      </c>
      <c r="B66" s="6" t="s">
        <v>52</v>
      </c>
      <c r="C66" s="5" t="s">
        <v>53</v>
      </c>
      <c r="D66" s="7">
        <v>45357</v>
      </c>
      <c r="E66">
        <f ca="1">D66-Data!A$1</f>
        <v>58</v>
      </c>
      <c r="F66" t="str">
        <f t="shared" ca="1" si="0"/>
        <v>Conforme</v>
      </c>
      <c r="G66" s="1" t="str">
        <f>IFERROR(IF(MATCH(A66,'Veículos Bloqueados'!$A$2:$A$60,0 ), "FORA DE OPERAÇÃO"), "EM OPERAÇÃO")</f>
        <v>EM OPERAÇÃO</v>
      </c>
    </row>
    <row r="67" spans="1:7" x14ac:dyDescent="0.25">
      <c r="A67" s="5" t="s">
        <v>110</v>
      </c>
      <c r="B67" s="6" t="s">
        <v>52</v>
      </c>
      <c r="C67" s="5" t="s">
        <v>55</v>
      </c>
      <c r="D67" s="7">
        <v>45429</v>
      </c>
      <c r="E67">
        <f ca="1">D67-Data!A$1</f>
        <v>130</v>
      </c>
      <c r="F67" t="str">
        <f t="shared" ref="F67:F130" ca="1" si="1">IF(E67&gt;30,"Conforme",IF(E67&lt;=-1,"Vencido","Atenção"))</f>
        <v>Conforme</v>
      </c>
      <c r="G67" s="1" t="str">
        <f>IFERROR(IF(MATCH(A67,'Veículos Bloqueados'!$A$2:$A$60,0 ), "FORA DE OPERAÇÃO"), "EM OPERAÇÃO")</f>
        <v>EM OPERAÇÃO</v>
      </c>
    </row>
    <row r="68" spans="1:7" x14ac:dyDescent="0.25">
      <c r="A68" s="5" t="s">
        <v>111</v>
      </c>
      <c r="B68" s="6" t="s">
        <v>52</v>
      </c>
      <c r="C68" s="5" t="s">
        <v>53</v>
      </c>
      <c r="D68" s="7">
        <v>45561</v>
      </c>
      <c r="E68">
        <f ca="1">D68-Data!A$1</f>
        <v>262</v>
      </c>
      <c r="F68" t="str">
        <f t="shared" ca="1" si="1"/>
        <v>Conforme</v>
      </c>
      <c r="G68" s="1" t="str">
        <f>IFERROR(IF(MATCH(A68,'Veículos Bloqueados'!$A$2:$A$60,0 ), "FORA DE OPERAÇÃO"), "EM OPERAÇÃO")</f>
        <v>EM OPERAÇÃO</v>
      </c>
    </row>
    <row r="69" spans="1:7" x14ac:dyDescent="0.25">
      <c r="A69" s="5" t="s">
        <v>112</v>
      </c>
      <c r="B69" s="6" t="s">
        <v>52</v>
      </c>
      <c r="C69" s="5" t="s">
        <v>53</v>
      </c>
      <c r="D69" s="7">
        <v>45435</v>
      </c>
      <c r="E69">
        <f ca="1">D69-Data!A$1</f>
        <v>136</v>
      </c>
      <c r="F69" t="str">
        <f t="shared" ca="1" si="1"/>
        <v>Conforme</v>
      </c>
      <c r="G69" s="1" t="str">
        <f>IFERROR(IF(MATCH(A69,'Veículos Bloqueados'!$A$2:$A$60,0 ), "FORA DE OPERAÇÃO"), "EM OPERAÇÃO")</f>
        <v>EM OPERAÇÃO</v>
      </c>
    </row>
    <row r="70" spans="1:7" x14ac:dyDescent="0.25">
      <c r="A70" s="5" t="s">
        <v>113</v>
      </c>
      <c r="B70" s="6" t="s">
        <v>52</v>
      </c>
      <c r="C70" s="5" t="s">
        <v>55</v>
      </c>
      <c r="D70" s="7">
        <v>45421</v>
      </c>
      <c r="E70">
        <f ca="1">D70-Data!A$1</f>
        <v>122</v>
      </c>
      <c r="F70" t="str">
        <f t="shared" ca="1" si="1"/>
        <v>Conforme</v>
      </c>
      <c r="G70" s="1" t="str">
        <f>IFERROR(IF(MATCH(A70,'Veículos Bloqueados'!$A$2:$A$60,0 ), "FORA DE OPERAÇÃO"), "EM OPERAÇÃO")</f>
        <v>EM OPERAÇÃO</v>
      </c>
    </row>
    <row r="71" spans="1:7" x14ac:dyDescent="0.25">
      <c r="A71" s="5" t="s">
        <v>26</v>
      </c>
      <c r="B71" s="6" t="s">
        <v>52</v>
      </c>
      <c r="C71" s="5" t="s">
        <v>50</v>
      </c>
      <c r="D71" s="7">
        <v>45245</v>
      </c>
      <c r="E71">
        <f ca="1">D71-Data!A$1</f>
        <v>-54</v>
      </c>
      <c r="F71" t="str">
        <f t="shared" ca="1" si="1"/>
        <v>Vencido</v>
      </c>
      <c r="G71" s="1" t="str">
        <f>IFERROR(IF(MATCH(A71,'Veículos Bloqueados'!$A$2:$A$60,0 ), "FORA DE OPERAÇÃO"), "EM OPERAÇÃO")</f>
        <v>FORA DE OPERAÇÃO</v>
      </c>
    </row>
    <row r="72" spans="1:7" x14ac:dyDescent="0.25">
      <c r="A72" s="5" t="s">
        <v>114</v>
      </c>
      <c r="B72" s="6" t="s">
        <v>52</v>
      </c>
      <c r="C72" s="5" t="s">
        <v>50</v>
      </c>
      <c r="D72" s="7">
        <v>45461</v>
      </c>
      <c r="E72">
        <f ca="1">D72-Data!A$1</f>
        <v>162</v>
      </c>
      <c r="F72" t="str">
        <f t="shared" ca="1" si="1"/>
        <v>Conforme</v>
      </c>
      <c r="G72" s="1" t="str">
        <f>IFERROR(IF(MATCH(A72,'Veículos Bloqueados'!$A$2:$A$60,0 ), "FORA DE OPERAÇÃO"), "EM OPERAÇÃO")</f>
        <v>EM OPERAÇÃO</v>
      </c>
    </row>
    <row r="73" spans="1:7" x14ac:dyDescent="0.25">
      <c r="A73" s="5" t="s">
        <v>22</v>
      </c>
      <c r="B73" s="6" t="s">
        <v>52</v>
      </c>
      <c r="C73" s="5" t="s">
        <v>50</v>
      </c>
      <c r="D73" s="7">
        <v>45219</v>
      </c>
      <c r="E73">
        <f ca="1">D73-Data!A$1</f>
        <v>-80</v>
      </c>
      <c r="F73" t="str">
        <f t="shared" ca="1" si="1"/>
        <v>Vencido</v>
      </c>
      <c r="G73" s="1" t="str">
        <f>IFERROR(IF(MATCH(A73,'Veículos Bloqueados'!$A$2:$A$60,0 ), "FORA DE OPERAÇÃO"), "EM OPERAÇÃO")</f>
        <v>FORA DE OPERAÇÃO</v>
      </c>
    </row>
    <row r="74" spans="1:7" x14ac:dyDescent="0.25">
      <c r="A74" s="5" t="s">
        <v>115</v>
      </c>
      <c r="B74" s="6" t="s">
        <v>52</v>
      </c>
      <c r="C74" s="5" t="s">
        <v>50</v>
      </c>
      <c r="D74" s="7">
        <v>45364</v>
      </c>
      <c r="E74">
        <f ca="1">D74-Data!A$1</f>
        <v>65</v>
      </c>
      <c r="F74" t="str">
        <f t="shared" ca="1" si="1"/>
        <v>Conforme</v>
      </c>
      <c r="G74" s="1" t="str">
        <f>IFERROR(IF(MATCH(A74,'Veículos Bloqueados'!$A$2:$A$60,0 ), "FORA DE OPERAÇÃO"), "EM OPERAÇÃO")</f>
        <v>EM OPERAÇÃO</v>
      </c>
    </row>
    <row r="75" spans="1:7" x14ac:dyDescent="0.25">
      <c r="A75" s="5" t="s">
        <v>116</v>
      </c>
      <c r="B75" s="6" t="s">
        <v>52</v>
      </c>
      <c r="C75" s="5" t="s">
        <v>50</v>
      </c>
      <c r="D75" s="7">
        <v>45305</v>
      </c>
      <c r="E75">
        <f ca="1">D75-Data!A$1</f>
        <v>6</v>
      </c>
      <c r="F75" t="str">
        <f t="shared" ca="1" si="1"/>
        <v>Atenção</v>
      </c>
      <c r="G75" s="1" t="str">
        <f>IFERROR(IF(MATCH(A75,'Veículos Bloqueados'!$A$2:$A$60,0 ), "FORA DE OPERAÇÃO"), "EM OPERAÇÃO")</f>
        <v>EM OPERAÇÃO</v>
      </c>
    </row>
    <row r="76" spans="1:7" x14ac:dyDescent="0.25">
      <c r="A76" s="5" t="s">
        <v>117</v>
      </c>
      <c r="B76" s="6" t="s">
        <v>52</v>
      </c>
      <c r="C76" s="5" t="s">
        <v>50</v>
      </c>
      <c r="D76" s="7">
        <v>45384</v>
      </c>
      <c r="E76">
        <f ca="1">D76-Data!A$1</f>
        <v>85</v>
      </c>
      <c r="F76" t="str">
        <f t="shared" ca="1" si="1"/>
        <v>Conforme</v>
      </c>
      <c r="G76" s="1" t="str">
        <f>IFERROR(IF(MATCH(A76,'Veículos Bloqueados'!$A$2:$A$60,0 ), "FORA DE OPERAÇÃO"), "EM OPERAÇÃO")</f>
        <v>EM OPERAÇÃO</v>
      </c>
    </row>
    <row r="77" spans="1:7" x14ac:dyDescent="0.25">
      <c r="A77" s="5" t="s">
        <v>118</v>
      </c>
      <c r="B77" s="6" t="s">
        <v>52</v>
      </c>
      <c r="C77" s="5" t="s">
        <v>53</v>
      </c>
      <c r="D77" s="7">
        <v>45444</v>
      </c>
      <c r="E77">
        <f ca="1">D77-Data!A$1</f>
        <v>145</v>
      </c>
      <c r="F77" t="str">
        <f t="shared" ca="1" si="1"/>
        <v>Conforme</v>
      </c>
      <c r="G77" s="1" t="str">
        <f>IFERROR(IF(MATCH(A77,'Veículos Bloqueados'!$A$2:$A$60,0 ), "FORA DE OPERAÇÃO"), "EM OPERAÇÃO")</f>
        <v>EM OPERAÇÃO</v>
      </c>
    </row>
    <row r="78" spans="1:7" x14ac:dyDescent="0.25">
      <c r="A78" s="5" t="s">
        <v>119</v>
      </c>
      <c r="B78" s="6" t="s">
        <v>52</v>
      </c>
      <c r="C78" s="5" t="s">
        <v>53</v>
      </c>
      <c r="D78" s="7">
        <v>45435</v>
      </c>
      <c r="E78">
        <f ca="1">D78-Data!A$1</f>
        <v>136</v>
      </c>
      <c r="F78" t="str">
        <f t="shared" ca="1" si="1"/>
        <v>Conforme</v>
      </c>
      <c r="G78" s="1" t="str">
        <f>IFERROR(IF(MATCH(A78,'Veículos Bloqueados'!$A$2:$A$60,0 ), "FORA DE OPERAÇÃO"), "EM OPERAÇÃO")</f>
        <v>EM OPERAÇÃO</v>
      </c>
    </row>
    <row r="79" spans="1:7" x14ac:dyDescent="0.25">
      <c r="A79" s="5" t="s">
        <v>19</v>
      </c>
      <c r="B79" s="6" t="s">
        <v>52</v>
      </c>
      <c r="C79" s="5" t="s">
        <v>53</v>
      </c>
      <c r="D79" s="7">
        <v>45202</v>
      </c>
      <c r="E79">
        <f ca="1">D79-Data!A$1</f>
        <v>-97</v>
      </c>
      <c r="F79" t="str">
        <f t="shared" ca="1" si="1"/>
        <v>Vencido</v>
      </c>
      <c r="G79" s="1" t="str">
        <f>IFERROR(IF(MATCH(A79,'Veículos Bloqueados'!$A$2:$A$60,0 ), "FORA DE OPERAÇÃO"), "EM OPERAÇÃO")</f>
        <v>FORA DE OPERAÇÃO</v>
      </c>
    </row>
    <row r="80" spans="1:7" x14ac:dyDescent="0.25">
      <c r="A80" s="5" t="s">
        <v>120</v>
      </c>
      <c r="B80" s="6" t="s">
        <v>52</v>
      </c>
      <c r="C80" s="5" t="s">
        <v>53</v>
      </c>
      <c r="D80" s="7">
        <v>45525</v>
      </c>
      <c r="E80">
        <f ca="1">D80-Data!A$1</f>
        <v>226</v>
      </c>
      <c r="F80" t="str">
        <f t="shared" ca="1" si="1"/>
        <v>Conforme</v>
      </c>
      <c r="G80" s="1" t="str">
        <f>IFERROR(IF(MATCH(A80,'Veículos Bloqueados'!$A$2:$A$60,0 ), "FORA DE OPERAÇÃO"), "EM OPERAÇÃO")</f>
        <v>EM OPERAÇÃO</v>
      </c>
    </row>
    <row r="81" spans="1:7" x14ac:dyDescent="0.25">
      <c r="A81" s="5" t="s">
        <v>121</v>
      </c>
      <c r="B81" s="6" t="s">
        <v>52</v>
      </c>
      <c r="C81" s="5" t="s">
        <v>53</v>
      </c>
      <c r="D81" s="7">
        <v>45513</v>
      </c>
      <c r="E81">
        <f ca="1">D81-Data!A$1</f>
        <v>214</v>
      </c>
      <c r="F81" t="str">
        <f t="shared" ca="1" si="1"/>
        <v>Conforme</v>
      </c>
      <c r="G81" s="1" t="str">
        <f>IFERROR(IF(MATCH(A81,'Veículos Bloqueados'!$A$2:$A$60,0 ), "FORA DE OPERAÇÃO"), "EM OPERAÇÃO")</f>
        <v>EM OPERAÇÃO</v>
      </c>
    </row>
    <row r="82" spans="1:7" x14ac:dyDescent="0.25">
      <c r="A82" s="5" t="s">
        <v>122</v>
      </c>
      <c r="B82" s="6" t="s">
        <v>52</v>
      </c>
      <c r="C82" s="5" t="s">
        <v>53</v>
      </c>
      <c r="D82" s="7">
        <v>45617</v>
      </c>
      <c r="E82">
        <f ca="1">D82-Data!A$1</f>
        <v>318</v>
      </c>
      <c r="F82" t="str">
        <f t="shared" ca="1" si="1"/>
        <v>Conforme</v>
      </c>
      <c r="G82" s="1" t="str">
        <f>IFERROR(IF(MATCH(A82,'Veículos Bloqueados'!$A$2:$A$60,0 ), "FORA DE OPERAÇÃO"), "EM OPERAÇÃO")</f>
        <v>EM OPERAÇÃO</v>
      </c>
    </row>
    <row r="83" spans="1:7" x14ac:dyDescent="0.25">
      <c r="A83" s="5" t="s">
        <v>123</v>
      </c>
      <c r="B83" s="6" t="s">
        <v>52</v>
      </c>
      <c r="C83" s="5" t="s">
        <v>53</v>
      </c>
      <c r="D83" s="7">
        <v>45499</v>
      </c>
      <c r="E83">
        <f ca="1">D83-Data!A$1</f>
        <v>200</v>
      </c>
      <c r="F83" t="str">
        <f t="shared" ca="1" si="1"/>
        <v>Conforme</v>
      </c>
      <c r="G83" s="1" t="str">
        <f>IFERROR(IF(MATCH(A83,'Veículos Bloqueados'!$A$2:$A$60,0 ), "FORA DE OPERAÇÃO"), "EM OPERAÇÃO")</f>
        <v>EM OPERAÇÃO</v>
      </c>
    </row>
    <row r="84" spans="1:7" x14ac:dyDescent="0.25">
      <c r="A84" s="5" t="s">
        <v>124</v>
      </c>
      <c r="B84" s="6" t="s">
        <v>52</v>
      </c>
      <c r="C84" s="5" t="s">
        <v>53</v>
      </c>
      <c r="D84" s="7">
        <v>45503</v>
      </c>
      <c r="E84">
        <f ca="1">D84-Data!A$1</f>
        <v>204</v>
      </c>
      <c r="F84" t="str">
        <f t="shared" ca="1" si="1"/>
        <v>Conforme</v>
      </c>
      <c r="G84" s="1" t="str">
        <f>IFERROR(IF(MATCH(A84,'Veículos Bloqueados'!$A$2:$A$60,0 ), "FORA DE OPERAÇÃO"), "EM OPERAÇÃO")</f>
        <v>EM OPERAÇÃO</v>
      </c>
    </row>
    <row r="85" spans="1:7" x14ac:dyDescent="0.25">
      <c r="A85" s="5" t="s">
        <v>125</v>
      </c>
      <c r="B85" s="6" t="s">
        <v>52</v>
      </c>
      <c r="C85" s="5" t="s">
        <v>53</v>
      </c>
      <c r="D85" s="7">
        <v>45328</v>
      </c>
      <c r="E85">
        <f ca="1">D85-Data!A$1</f>
        <v>29</v>
      </c>
      <c r="F85" t="str">
        <f t="shared" ca="1" si="1"/>
        <v>Atenção</v>
      </c>
      <c r="G85" s="1" t="str">
        <f>IFERROR(IF(MATCH(A85,'Veículos Bloqueados'!$A$2:$A$60,0 ), "FORA DE OPERAÇÃO"), "EM OPERAÇÃO")</f>
        <v>EM OPERAÇÃO</v>
      </c>
    </row>
    <row r="86" spans="1:7" x14ac:dyDescent="0.25">
      <c r="A86" s="5" t="s">
        <v>126</v>
      </c>
      <c r="B86" s="6" t="s">
        <v>52</v>
      </c>
      <c r="C86" s="5" t="s">
        <v>55</v>
      </c>
      <c r="D86" s="7">
        <v>45492</v>
      </c>
      <c r="E86">
        <f ca="1">D86-Data!A$1</f>
        <v>193</v>
      </c>
      <c r="F86" t="str">
        <f t="shared" ca="1" si="1"/>
        <v>Conforme</v>
      </c>
      <c r="G86" s="1" t="str">
        <f>IFERROR(IF(MATCH(A86,'Veículos Bloqueados'!$A$2:$A$60,0 ), "FORA DE OPERAÇÃO"), "EM OPERAÇÃO")</f>
        <v>EM OPERAÇÃO</v>
      </c>
    </row>
    <row r="87" spans="1:7" x14ac:dyDescent="0.25">
      <c r="A87" s="5" t="s">
        <v>33</v>
      </c>
      <c r="B87" s="6" t="s">
        <v>52</v>
      </c>
      <c r="C87" s="5" t="s">
        <v>50</v>
      </c>
      <c r="D87" s="7">
        <v>45245</v>
      </c>
      <c r="E87">
        <f ca="1">D87-Data!A$1</f>
        <v>-54</v>
      </c>
      <c r="F87" t="str">
        <f t="shared" ca="1" si="1"/>
        <v>Vencido</v>
      </c>
      <c r="G87" s="1" t="str">
        <f>IFERROR(IF(MATCH(A87,'Veículos Bloqueados'!$A$2:$A$60,0 ), "FORA DE OPERAÇÃO"), "EM OPERAÇÃO")</f>
        <v>FORA DE OPERAÇÃO</v>
      </c>
    </row>
    <row r="88" spans="1:7" x14ac:dyDescent="0.25">
      <c r="A88" s="5" t="s">
        <v>127</v>
      </c>
      <c r="B88" s="6" t="s">
        <v>52</v>
      </c>
      <c r="C88" s="5" t="s">
        <v>55</v>
      </c>
      <c r="D88" s="7">
        <v>45581</v>
      </c>
      <c r="E88">
        <f ca="1">D88-Data!A$1</f>
        <v>282</v>
      </c>
      <c r="F88" t="str">
        <f t="shared" ca="1" si="1"/>
        <v>Conforme</v>
      </c>
      <c r="G88" s="1" t="str">
        <f>IFERROR(IF(MATCH(A88,'Veículos Bloqueados'!$A$2:$A$60,0 ), "FORA DE OPERAÇÃO"), "EM OPERAÇÃO")</f>
        <v>EM OPERAÇÃO</v>
      </c>
    </row>
    <row r="89" spans="1:7" x14ac:dyDescent="0.25">
      <c r="A89" s="5" t="s">
        <v>128</v>
      </c>
      <c r="B89" s="6" t="s">
        <v>52</v>
      </c>
      <c r="C89" s="5" t="s">
        <v>50</v>
      </c>
      <c r="D89" s="7">
        <v>45314</v>
      </c>
      <c r="E89">
        <f ca="1">D89-Data!A$1</f>
        <v>15</v>
      </c>
      <c r="F89" t="str">
        <f t="shared" ca="1" si="1"/>
        <v>Atenção</v>
      </c>
      <c r="G89" s="1" t="str">
        <f>IFERROR(IF(MATCH(A89,'Veículos Bloqueados'!$A$2:$A$60,0 ), "FORA DE OPERAÇÃO"), "EM OPERAÇÃO")</f>
        <v>EM OPERAÇÃO</v>
      </c>
    </row>
    <row r="90" spans="1:7" x14ac:dyDescent="0.25">
      <c r="A90" s="5" t="s">
        <v>129</v>
      </c>
      <c r="B90" s="6" t="s">
        <v>52</v>
      </c>
      <c r="C90" s="5" t="s">
        <v>50</v>
      </c>
      <c r="D90" s="7">
        <v>45622</v>
      </c>
      <c r="E90">
        <f ca="1">D90-Data!A$1</f>
        <v>323</v>
      </c>
      <c r="F90" t="str">
        <f t="shared" ca="1" si="1"/>
        <v>Conforme</v>
      </c>
      <c r="G90" s="1" t="str">
        <f>IFERROR(IF(MATCH(A90,'Veículos Bloqueados'!$A$2:$A$60,0 ), "FORA DE OPERAÇÃO"), "EM OPERAÇÃO")</f>
        <v>EM OPERAÇÃO</v>
      </c>
    </row>
    <row r="91" spans="1:7" x14ac:dyDescent="0.25">
      <c r="A91" s="5" t="s">
        <v>130</v>
      </c>
      <c r="B91" s="6" t="s">
        <v>52</v>
      </c>
      <c r="C91" s="5" t="s">
        <v>50</v>
      </c>
      <c r="D91" s="7">
        <v>45584</v>
      </c>
      <c r="E91">
        <f ca="1">D91-Data!A$1</f>
        <v>285</v>
      </c>
      <c r="F91" t="str">
        <f t="shared" ca="1" si="1"/>
        <v>Conforme</v>
      </c>
      <c r="G91" s="1" t="str">
        <f>IFERROR(IF(MATCH(A91,'Veículos Bloqueados'!$A$2:$A$60,0 ), "FORA DE OPERAÇÃO"), "EM OPERAÇÃO")</f>
        <v>EM OPERAÇÃO</v>
      </c>
    </row>
    <row r="92" spans="1:7" x14ac:dyDescent="0.25">
      <c r="A92" s="5" t="s">
        <v>131</v>
      </c>
      <c r="B92" s="6" t="s">
        <v>52</v>
      </c>
      <c r="C92" s="5" t="s">
        <v>55</v>
      </c>
      <c r="D92" s="7">
        <v>45583</v>
      </c>
      <c r="E92">
        <f ca="1">D92-Data!A$1</f>
        <v>284</v>
      </c>
      <c r="F92" t="str">
        <f t="shared" ca="1" si="1"/>
        <v>Conforme</v>
      </c>
      <c r="G92" s="1" t="str">
        <f>IFERROR(IF(MATCH(A92,'Veículos Bloqueados'!$A$2:$A$60,0 ), "FORA DE OPERAÇÃO"), "EM OPERAÇÃO")</f>
        <v>EM OPERAÇÃO</v>
      </c>
    </row>
    <row r="93" spans="1:7" x14ac:dyDescent="0.25">
      <c r="A93" s="5" t="s">
        <v>132</v>
      </c>
      <c r="B93" s="6" t="s">
        <v>52</v>
      </c>
      <c r="C93" s="5" t="s">
        <v>55</v>
      </c>
      <c r="D93" s="7">
        <v>45624</v>
      </c>
      <c r="E93">
        <f ca="1">D93-Data!A$1</f>
        <v>325</v>
      </c>
      <c r="F93" t="str">
        <f t="shared" ca="1" si="1"/>
        <v>Conforme</v>
      </c>
      <c r="G93" s="1" t="str">
        <f>IFERROR(IF(MATCH(A93,'Veículos Bloqueados'!$A$2:$A$60,0 ), "FORA DE OPERAÇÃO"), "EM OPERAÇÃO")</f>
        <v>EM OPERAÇÃO</v>
      </c>
    </row>
    <row r="94" spans="1:7" x14ac:dyDescent="0.25">
      <c r="A94" s="5" t="s">
        <v>133</v>
      </c>
      <c r="B94" s="6" t="s">
        <v>52</v>
      </c>
      <c r="C94" s="5" t="s">
        <v>55</v>
      </c>
      <c r="D94" s="7">
        <v>45477</v>
      </c>
      <c r="E94">
        <f ca="1">D94-Data!A$1</f>
        <v>178</v>
      </c>
      <c r="F94" t="str">
        <f t="shared" ca="1" si="1"/>
        <v>Conforme</v>
      </c>
      <c r="G94" s="1" t="str">
        <f>IFERROR(IF(MATCH(A94,'Veículos Bloqueados'!$A$2:$A$60,0 ), "FORA DE OPERAÇÃO"), "EM OPERAÇÃO")</f>
        <v>EM OPERAÇÃO</v>
      </c>
    </row>
    <row r="95" spans="1:7" x14ac:dyDescent="0.25">
      <c r="A95" s="5" t="s">
        <v>134</v>
      </c>
      <c r="B95" s="6" t="s">
        <v>52</v>
      </c>
      <c r="C95" s="5" t="s">
        <v>55</v>
      </c>
      <c r="D95" s="7">
        <v>45331</v>
      </c>
      <c r="E95">
        <f ca="1">D95-Data!A$1</f>
        <v>32</v>
      </c>
      <c r="F95" t="str">
        <f t="shared" ca="1" si="1"/>
        <v>Conforme</v>
      </c>
      <c r="G95" s="1" t="str">
        <f>IFERROR(IF(MATCH(A95,'Veículos Bloqueados'!$A$2:$A$60,0 ), "FORA DE OPERAÇÃO"), "EM OPERAÇÃO")</f>
        <v>EM OPERAÇÃO</v>
      </c>
    </row>
    <row r="96" spans="1:7" x14ac:dyDescent="0.25">
      <c r="A96" s="5" t="s">
        <v>135</v>
      </c>
      <c r="B96" s="6" t="s">
        <v>52</v>
      </c>
      <c r="C96" s="5" t="s">
        <v>50</v>
      </c>
      <c r="D96" s="7">
        <v>45570</v>
      </c>
      <c r="E96">
        <f ca="1">D96-Data!A$1</f>
        <v>271</v>
      </c>
      <c r="F96" t="str">
        <f t="shared" ca="1" si="1"/>
        <v>Conforme</v>
      </c>
      <c r="G96" s="1" t="str">
        <f>IFERROR(IF(MATCH(A96,'Veículos Bloqueados'!$A$2:$A$60,0 ), "FORA DE OPERAÇÃO"), "EM OPERAÇÃO")</f>
        <v>EM OPERAÇÃO</v>
      </c>
    </row>
    <row r="97" spans="1:7" x14ac:dyDescent="0.25">
      <c r="A97" s="5" t="s">
        <v>136</v>
      </c>
      <c r="B97" s="6" t="s">
        <v>52</v>
      </c>
      <c r="C97" s="5" t="s">
        <v>50</v>
      </c>
      <c r="D97" s="7">
        <v>45419</v>
      </c>
      <c r="E97">
        <f ca="1">D97-Data!A$1</f>
        <v>120</v>
      </c>
      <c r="F97" t="str">
        <f t="shared" ca="1" si="1"/>
        <v>Conforme</v>
      </c>
      <c r="G97" s="1" t="str">
        <f>IFERROR(IF(MATCH(A97,'Veículos Bloqueados'!$A$2:$A$60,0 ), "FORA DE OPERAÇÃO"), "EM OPERAÇÃO")</f>
        <v>EM OPERAÇÃO</v>
      </c>
    </row>
    <row r="98" spans="1:7" x14ac:dyDescent="0.25">
      <c r="A98" s="5" t="s">
        <v>137</v>
      </c>
      <c r="B98" s="6" t="s">
        <v>52</v>
      </c>
      <c r="C98" s="5" t="s">
        <v>55</v>
      </c>
      <c r="D98" s="7">
        <v>45384</v>
      </c>
      <c r="E98">
        <f ca="1">D98-Data!A$1</f>
        <v>85</v>
      </c>
      <c r="F98" t="str">
        <f t="shared" ca="1" si="1"/>
        <v>Conforme</v>
      </c>
      <c r="G98" s="1" t="str">
        <f>IFERROR(IF(MATCH(A98,'Veículos Bloqueados'!$A$2:$A$60,0 ), "FORA DE OPERAÇÃO"), "EM OPERAÇÃO")</f>
        <v>EM OPERAÇÃO</v>
      </c>
    </row>
    <row r="99" spans="1:7" x14ac:dyDescent="0.25">
      <c r="A99" s="5" t="s">
        <v>18</v>
      </c>
      <c r="B99" s="6" t="s">
        <v>52</v>
      </c>
      <c r="C99" s="5" t="s">
        <v>53</v>
      </c>
      <c r="D99" s="7">
        <v>45135</v>
      </c>
      <c r="E99">
        <f ca="1">D99-Data!A$1</f>
        <v>-164</v>
      </c>
      <c r="F99" t="str">
        <f t="shared" ca="1" si="1"/>
        <v>Vencido</v>
      </c>
      <c r="G99" s="1" t="str">
        <f>IFERROR(IF(MATCH(A99,'Veículos Bloqueados'!$A$2:$A$60,0 ), "FORA DE OPERAÇÃO"), "EM OPERAÇÃO")</f>
        <v>FORA DE OPERAÇÃO</v>
      </c>
    </row>
    <row r="100" spans="1:7" x14ac:dyDescent="0.25">
      <c r="A100" s="5" t="s">
        <v>138</v>
      </c>
      <c r="B100" s="6" t="s">
        <v>52</v>
      </c>
      <c r="C100" s="5" t="s">
        <v>53</v>
      </c>
      <c r="D100" s="7">
        <v>45402</v>
      </c>
      <c r="E100">
        <f ca="1">D100-Data!A$1</f>
        <v>103</v>
      </c>
      <c r="F100" t="str">
        <f t="shared" ca="1" si="1"/>
        <v>Conforme</v>
      </c>
      <c r="G100" s="1" t="str">
        <f>IFERROR(IF(MATCH(A100,'Veículos Bloqueados'!$A$2:$A$60,0 ), "FORA DE OPERAÇÃO"), "EM OPERAÇÃO")</f>
        <v>EM OPERAÇÃO</v>
      </c>
    </row>
    <row r="101" spans="1:7" x14ac:dyDescent="0.25">
      <c r="A101" s="5" t="s">
        <v>139</v>
      </c>
      <c r="B101" s="6" t="s">
        <v>140</v>
      </c>
      <c r="C101" s="5" t="s">
        <v>55</v>
      </c>
      <c r="D101" s="7">
        <v>45421</v>
      </c>
      <c r="E101">
        <f ca="1">D101-Data!A$1</f>
        <v>122</v>
      </c>
      <c r="F101" t="str">
        <f t="shared" ca="1" si="1"/>
        <v>Conforme</v>
      </c>
      <c r="G101" s="1" t="str">
        <f>IFERROR(IF(MATCH(A101,'Veículos Bloqueados'!$A$2:$A$60,0 ), "FORA DE OPERAÇÃO"), "EM OPERAÇÃO")</f>
        <v>EM OPERAÇÃO</v>
      </c>
    </row>
    <row r="102" spans="1:7" x14ac:dyDescent="0.25">
      <c r="A102" s="5" t="s">
        <v>141</v>
      </c>
      <c r="B102" s="6" t="s">
        <v>142</v>
      </c>
      <c r="C102" s="5" t="s">
        <v>53</v>
      </c>
      <c r="D102" s="7">
        <v>45561</v>
      </c>
      <c r="E102">
        <f ca="1">D102-Data!A$1</f>
        <v>262</v>
      </c>
      <c r="F102" t="str">
        <f t="shared" ca="1" si="1"/>
        <v>Conforme</v>
      </c>
      <c r="G102" s="1" t="str">
        <f>IFERROR(IF(MATCH(A102,'Veículos Bloqueados'!$A$2:$A$60,0 ), "FORA DE OPERAÇÃO"), "EM OPERAÇÃO")</f>
        <v>EM OPERAÇÃO</v>
      </c>
    </row>
    <row r="103" spans="1:7" x14ac:dyDescent="0.25">
      <c r="A103" s="5" t="s">
        <v>143</v>
      </c>
      <c r="B103" s="6" t="s">
        <v>52</v>
      </c>
      <c r="C103" s="5" t="s">
        <v>55</v>
      </c>
      <c r="D103" s="7">
        <v>45385</v>
      </c>
      <c r="E103">
        <f ca="1">D103-Data!A$1</f>
        <v>86</v>
      </c>
      <c r="F103" t="str">
        <f t="shared" ca="1" si="1"/>
        <v>Conforme</v>
      </c>
      <c r="G103" s="1" t="str">
        <f>IFERROR(IF(MATCH(A103,'Veículos Bloqueados'!$A$2:$A$60,0 ), "FORA DE OPERAÇÃO"), "EM OPERAÇÃO")</f>
        <v>EM OPERAÇÃO</v>
      </c>
    </row>
    <row r="104" spans="1:7" x14ac:dyDescent="0.25">
      <c r="A104" s="5" t="s">
        <v>144</v>
      </c>
      <c r="B104" s="6" t="s">
        <v>52</v>
      </c>
      <c r="C104" s="5" t="s">
        <v>55</v>
      </c>
      <c r="D104" s="7">
        <v>45449</v>
      </c>
      <c r="E104">
        <f ca="1">D104-Data!A$1</f>
        <v>150</v>
      </c>
      <c r="F104" t="str">
        <f t="shared" ca="1" si="1"/>
        <v>Conforme</v>
      </c>
      <c r="G104" s="1" t="str">
        <f>IFERROR(IF(MATCH(A104,'Veículos Bloqueados'!$A$2:$A$60,0 ), "FORA DE OPERAÇÃO"), "EM OPERAÇÃO")</f>
        <v>EM OPERAÇÃO</v>
      </c>
    </row>
    <row r="105" spans="1:7" x14ac:dyDescent="0.25">
      <c r="A105" s="5" t="s">
        <v>145</v>
      </c>
      <c r="B105" s="6" t="s">
        <v>52</v>
      </c>
      <c r="C105" s="5" t="s">
        <v>55</v>
      </c>
      <c r="D105" s="7">
        <v>45439</v>
      </c>
      <c r="E105">
        <f ca="1">D105-Data!A$1</f>
        <v>140</v>
      </c>
      <c r="F105" t="str">
        <f t="shared" ca="1" si="1"/>
        <v>Conforme</v>
      </c>
      <c r="G105" s="1" t="str">
        <f>IFERROR(IF(MATCH(A105,'Veículos Bloqueados'!$A$2:$A$60,0 ), "FORA DE OPERAÇÃO"), "EM OPERAÇÃO")</f>
        <v>EM OPERAÇÃO</v>
      </c>
    </row>
    <row r="106" spans="1:7" x14ac:dyDescent="0.25">
      <c r="A106" s="5" t="s">
        <v>146</v>
      </c>
      <c r="B106" s="6" t="s">
        <v>52</v>
      </c>
      <c r="C106" s="5" t="s">
        <v>53</v>
      </c>
      <c r="D106" s="7">
        <v>45363</v>
      </c>
      <c r="E106">
        <f ca="1">D106-Data!A$1</f>
        <v>64</v>
      </c>
      <c r="F106" t="str">
        <f t="shared" ca="1" si="1"/>
        <v>Conforme</v>
      </c>
      <c r="G106" s="1" t="str">
        <f>IFERROR(IF(MATCH(A106,'Veículos Bloqueados'!$A$2:$A$60,0 ), "FORA DE OPERAÇÃO"), "EM OPERAÇÃO")</f>
        <v>EM OPERAÇÃO</v>
      </c>
    </row>
    <row r="107" spans="1:7" x14ac:dyDescent="0.25">
      <c r="A107" s="5" t="s">
        <v>147</v>
      </c>
      <c r="B107" s="6" t="s">
        <v>52</v>
      </c>
      <c r="C107" s="5" t="s">
        <v>53</v>
      </c>
      <c r="D107" s="7">
        <v>45304</v>
      </c>
      <c r="E107">
        <f ca="1">D107-Data!A$1</f>
        <v>5</v>
      </c>
      <c r="F107" t="str">
        <f t="shared" ca="1" si="1"/>
        <v>Atenção</v>
      </c>
      <c r="G107" s="1" t="str">
        <f>IFERROR(IF(MATCH(A107,'Veículos Bloqueados'!$A$2:$A$60,0 ), "FORA DE OPERAÇÃO"), "EM OPERAÇÃO")</f>
        <v>EM OPERAÇÃO</v>
      </c>
    </row>
    <row r="108" spans="1:7" x14ac:dyDescent="0.25">
      <c r="A108" s="5" t="s">
        <v>148</v>
      </c>
      <c r="B108" s="6" t="s">
        <v>52</v>
      </c>
      <c r="C108" s="5" t="s">
        <v>53</v>
      </c>
      <c r="D108" s="7">
        <v>45454</v>
      </c>
      <c r="E108">
        <f ca="1">D108-Data!A$1</f>
        <v>155</v>
      </c>
      <c r="F108" t="str">
        <f t="shared" ca="1" si="1"/>
        <v>Conforme</v>
      </c>
      <c r="G108" s="1" t="str">
        <f>IFERROR(IF(MATCH(A108,'Veículos Bloqueados'!$A$2:$A$60,0 ), "FORA DE OPERAÇÃO"), "EM OPERAÇÃO")</f>
        <v>EM OPERAÇÃO</v>
      </c>
    </row>
    <row r="109" spans="1:7" x14ac:dyDescent="0.25">
      <c r="A109" s="5" t="s">
        <v>149</v>
      </c>
      <c r="B109" s="6" t="s">
        <v>150</v>
      </c>
      <c r="C109" s="5" t="s">
        <v>50</v>
      </c>
      <c r="D109" s="7">
        <v>45391</v>
      </c>
      <c r="E109">
        <f ca="1">D109-Data!A$1</f>
        <v>92</v>
      </c>
      <c r="F109" t="str">
        <f t="shared" ca="1" si="1"/>
        <v>Conforme</v>
      </c>
      <c r="G109" s="1" t="str">
        <f>IFERROR(IF(MATCH(A109,'Veículos Bloqueados'!$A$2:$A$60,0 ), "FORA DE OPERAÇÃO"), "EM OPERAÇÃO")</f>
        <v>EM OPERAÇÃO</v>
      </c>
    </row>
    <row r="110" spans="1:7" x14ac:dyDescent="0.25">
      <c r="A110" s="5" t="s">
        <v>151</v>
      </c>
      <c r="B110" s="6" t="s">
        <v>59</v>
      </c>
      <c r="C110" s="5" t="s">
        <v>50</v>
      </c>
      <c r="D110" s="7">
        <v>45312</v>
      </c>
      <c r="E110">
        <f ca="1">D110-Data!A$1</f>
        <v>13</v>
      </c>
      <c r="F110" t="str">
        <f t="shared" ca="1" si="1"/>
        <v>Atenção</v>
      </c>
      <c r="G110" s="1" t="str">
        <f>IFERROR(IF(MATCH(A110,'Veículos Bloqueados'!$A$2:$A$60,0 ), "FORA DE OPERAÇÃO"), "EM OPERAÇÃO")</f>
        <v>EM OPERAÇÃO</v>
      </c>
    </row>
    <row r="111" spans="1:7" x14ac:dyDescent="0.25">
      <c r="A111" s="5" t="s">
        <v>152</v>
      </c>
      <c r="B111" s="6" t="s">
        <v>52</v>
      </c>
      <c r="C111" s="5" t="s">
        <v>53</v>
      </c>
      <c r="D111" s="7">
        <v>45399</v>
      </c>
      <c r="E111">
        <f ca="1">D111-Data!A$1</f>
        <v>100</v>
      </c>
      <c r="F111" t="str">
        <f t="shared" ca="1" si="1"/>
        <v>Conforme</v>
      </c>
      <c r="G111" s="1" t="str">
        <f>IFERROR(IF(MATCH(A111,'Veículos Bloqueados'!$A$2:$A$60,0 ), "FORA DE OPERAÇÃO"), "EM OPERAÇÃO")</f>
        <v>EM OPERAÇÃO</v>
      </c>
    </row>
    <row r="112" spans="1:7" x14ac:dyDescent="0.25">
      <c r="A112" s="5" t="s">
        <v>153</v>
      </c>
      <c r="B112" s="6" t="s">
        <v>52</v>
      </c>
      <c r="C112" s="5" t="s">
        <v>154</v>
      </c>
      <c r="D112" s="7">
        <v>45442</v>
      </c>
      <c r="E112">
        <f ca="1">D112-Data!A$1</f>
        <v>143</v>
      </c>
      <c r="F112" t="str">
        <f t="shared" ca="1" si="1"/>
        <v>Conforme</v>
      </c>
      <c r="G112" s="1" t="str">
        <f>IFERROR(IF(MATCH(A112,'Veículos Bloqueados'!$A$2:$A$60,0 ), "FORA DE OPERAÇÃO"), "EM OPERAÇÃO")</f>
        <v>EM OPERAÇÃO</v>
      </c>
    </row>
    <row r="113" spans="1:7" x14ac:dyDescent="0.25">
      <c r="A113" s="5" t="s">
        <v>155</v>
      </c>
      <c r="B113" s="6" t="s">
        <v>142</v>
      </c>
      <c r="C113" s="5" t="s">
        <v>53</v>
      </c>
      <c r="D113" s="7">
        <v>45312</v>
      </c>
      <c r="E113">
        <f ca="1">D113-Data!A$1</f>
        <v>13</v>
      </c>
      <c r="F113" t="str">
        <f t="shared" ca="1" si="1"/>
        <v>Atenção</v>
      </c>
      <c r="G113" s="1" t="str">
        <f>IFERROR(IF(MATCH(A113,'Veículos Bloqueados'!$A$2:$A$60,0 ), "FORA DE OPERAÇÃO"), "EM OPERAÇÃO")</f>
        <v>EM OPERAÇÃO</v>
      </c>
    </row>
    <row r="114" spans="1:7" x14ac:dyDescent="0.25">
      <c r="A114" s="5" t="s">
        <v>156</v>
      </c>
      <c r="B114" s="6" t="s">
        <v>52</v>
      </c>
      <c r="C114" s="5" t="s">
        <v>53</v>
      </c>
      <c r="D114" s="7">
        <v>45644</v>
      </c>
      <c r="E114">
        <f ca="1">D114-Data!A$1</f>
        <v>345</v>
      </c>
      <c r="F114" t="str">
        <f t="shared" ca="1" si="1"/>
        <v>Conforme</v>
      </c>
      <c r="G114" s="1" t="str">
        <f>IFERROR(IF(MATCH(A114,'Veículos Bloqueados'!$A$2:$A$60,0 ), "FORA DE OPERAÇÃO"), "EM OPERAÇÃO")</f>
        <v>EM OPERAÇÃO</v>
      </c>
    </row>
    <row r="115" spans="1:7" x14ac:dyDescent="0.25">
      <c r="A115" s="5" t="s">
        <v>157</v>
      </c>
      <c r="B115" s="6" t="s">
        <v>158</v>
      </c>
      <c r="C115" s="5" t="s">
        <v>55</v>
      </c>
      <c r="D115" s="7">
        <v>45454</v>
      </c>
      <c r="E115">
        <f ca="1">D115-Data!A$1</f>
        <v>155</v>
      </c>
      <c r="F115" t="str">
        <f t="shared" ca="1" si="1"/>
        <v>Conforme</v>
      </c>
      <c r="G115" s="1" t="str">
        <f>IFERROR(IF(MATCH(A115,'Veículos Bloqueados'!$A$2:$A$60,0 ), "FORA DE OPERAÇÃO"), "EM OPERAÇÃO")</f>
        <v>EM OPERAÇÃO</v>
      </c>
    </row>
    <row r="116" spans="1:7" x14ac:dyDescent="0.25">
      <c r="A116" s="5" t="s">
        <v>159</v>
      </c>
      <c r="B116" s="6" t="s">
        <v>160</v>
      </c>
      <c r="C116" s="5" t="s">
        <v>50</v>
      </c>
      <c r="D116" s="7">
        <v>45413</v>
      </c>
      <c r="E116">
        <f ca="1">D116-Data!A$1</f>
        <v>114</v>
      </c>
      <c r="F116" t="str">
        <f t="shared" ca="1" si="1"/>
        <v>Conforme</v>
      </c>
      <c r="G116" s="1" t="str">
        <f>IFERROR(IF(MATCH(A116,'Veículos Bloqueados'!$A$2:$A$60,0 ), "FORA DE OPERAÇÃO"), "EM OPERAÇÃO")</f>
        <v>EM OPERAÇÃO</v>
      </c>
    </row>
    <row r="117" spans="1:7" x14ac:dyDescent="0.25">
      <c r="A117" s="5" t="s">
        <v>161</v>
      </c>
      <c r="B117" s="6" t="s">
        <v>52</v>
      </c>
      <c r="C117" s="5" t="s">
        <v>162</v>
      </c>
      <c r="D117" s="7">
        <v>45419</v>
      </c>
      <c r="E117">
        <f ca="1">D117-Data!A$1</f>
        <v>120</v>
      </c>
      <c r="F117" t="str">
        <f t="shared" ca="1" si="1"/>
        <v>Conforme</v>
      </c>
      <c r="G117" s="1" t="str">
        <f>IFERROR(IF(MATCH(A117,'Veículos Bloqueados'!$A$2:$A$60,0 ), "FORA DE OPERAÇÃO"), "EM OPERAÇÃO")</f>
        <v>EM OPERAÇÃO</v>
      </c>
    </row>
    <row r="118" spans="1:7" x14ac:dyDescent="0.25">
      <c r="A118" s="5" t="s">
        <v>163</v>
      </c>
      <c r="B118" s="6" t="s">
        <v>164</v>
      </c>
      <c r="C118" s="5" t="s">
        <v>53</v>
      </c>
      <c r="D118" s="7">
        <v>45393</v>
      </c>
      <c r="E118">
        <f ca="1">D118-Data!A$1</f>
        <v>94</v>
      </c>
      <c r="F118" t="str">
        <f t="shared" ca="1" si="1"/>
        <v>Conforme</v>
      </c>
      <c r="G118" s="1" t="str">
        <f>IFERROR(IF(MATCH(A118,'Veículos Bloqueados'!$A$2:$A$60,0 ), "FORA DE OPERAÇÃO"), "EM OPERAÇÃO")</f>
        <v>EM OPERAÇÃO</v>
      </c>
    </row>
    <row r="119" spans="1:7" x14ac:dyDescent="0.25">
      <c r="A119" s="5" t="s">
        <v>165</v>
      </c>
      <c r="B119" s="6" t="s">
        <v>166</v>
      </c>
      <c r="C119" s="5" t="s">
        <v>53</v>
      </c>
      <c r="D119" s="7">
        <v>45322</v>
      </c>
      <c r="E119">
        <f ca="1">D119-Data!A$1</f>
        <v>23</v>
      </c>
      <c r="F119" t="str">
        <f t="shared" ca="1" si="1"/>
        <v>Atenção</v>
      </c>
      <c r="G119" s="1" t="str">
        <f>IFERROR(IF(MATCH(A119,'Veículos Bloqueados'!$A$2:$A$60,0 ), "FORA DE OPERAÇÃO"), "EM OPERAÇÃO")</f>
        <v>EM OPERAÇÃO</v>
      </c>
    </row>
    <row r="120" spans="1:7" x14ac:dyDescent="0.25">
      <c r="A120" s="5" t="s">
        <v>167</v>
      </c>
      <c r="B120" s="6" t="s">
        <v>52</v>
      </c>
      <c r="C120" s="5" t="s">
        <v>55</v>
      </c>
      <c r="D120" s="7">
        <v>45632</v>
      </c>
      <c r="E120">
        <f ca="1">D120-Data!A$1</f>
        <v>333</v>
      </c>
      <c r="F120" t="str">
        <f t="shared" ca="1" si="1"/>
        <v>Conforme</v>
      </c>
      <c r="G120" s="1" t="str">
        <f>IFERROR(IF(MATCH(A120,'Veículos Bloqueados'!$A$2:$A$60,0 ), "FORA DE OPERAÇÃO"), "EM OPERAÇÃO")</f>
        <v>EM OPERAÇÃO</v>
      </c>
    </row>
    <row r="121" spans="1:7" x14ac:dyDescent="0.25">
      <c r="A121" s="5" t="s">
        <v>168</v>
      </c>
      <c r="B121" s="6" t="s">
        <v>169</v>
      </c>
      <c r="C121" s="5" t="s">
        <v>53</v>
      </c>
      <c r="D121" s="7">
        <v>45392</v>
      </c>
      <c r="E121">
        <f ca="1">D121-Data!A$1</f>
        <v>93</v>
      </c>
      <c r="F121" t="str">
        <f t="shared" ca="1" si="1"/>
        <v>Conforme</v>
      </c>
      <c r="G121" s="1" t="str">
        <f>IFERROR(IF(MATCH(A121,'Veículos Bloqueados'!$A$2:$A$60,0 ), "FORA DE OPERAÇÃO"), "EM OPERAÇÃO")</f>
        <v>EM OPERAÇÃO</v>
      </c>
    </row>
    <row r="122" spans="1:7" x14ac:dyDescent="0.25">
      <c r="A122" s="5" t="s">
        <v>170</v>
      </c>
      <c r="B122" s="6" t="s">
        <v>52</v>
      </c>
      <c r="C122" s="5" t="s">
        <v>53</v>
      </c>
      <c r="D122" s="7">
        <v>45361</v>
      </c>
      <c r="E122">
        <f ca="1">D122-Data!A$1</f>
        <v>62</v>
      </c>
      <c r="F122" t="str">
        <f t="shared" ca="1" si="1"/>
        <v>Conforme</v>
      </c>
      <c r="G122" s="1" t="str">
        <f>IFERROR(IF(MATCH(A122,'Veículos Bloqueados'!$A$2:$A$60,0 ), "FORA DE OPERAÇÃO"), "EM OPERAÇÃO")</f>
        <v>EM OPERAÇÃO</v>
      </c>
    </row>
    <row r="123" spans="1:7" x14ac:dyDescent="0.25">
      <c r="A123" s="5" t="s">
        <v>171</v>
      </c>
      <c r="B123" s="6" t="s">
        <v>166</v>
      </c>
      <c r="C123" s="5" t="s">
        <v>53</v>
      </c>
      <c r="D123" s="7">
        <v>45353</v>
      </c>
      <c r="E123">
        <f ca="1">D123-Data!A$1</f>
        <v>54</v>
      </c>
      <c r="F123" t="str">
        <f t="shared" ca="1" si="1"/>
        <v>Conforme</v>
      </c>
      <c r="G123" s="1" t="str">
        <f>IFERROR(IF(MATCH(A123,'Veículos Bloqueados'!$A$2:$A$60,0 ), "FORA DE OPERAÇÃO"), "EM OPERAÇÃO")</f>
        <v>EM OPERAÇÃO</v>
      </c>
    </row>
    <row r="124" spans="1:7" x14ac:dyDescent="0.25">
      <c r="A124" s="5" t="s">
        <v>172</v>
      </c>
      <c r="B124" s="6" t="s">
        <v>49</v>
      </c>
      <c r="C124" s="5" t="s">
        <v>50</v>
      </c>
      <c r="D124" s="7">
        <v>45311</v>
      </c>
      <c r="E124">
        <f ca="1">D124-Data!A$1</f>
        <v>12</v>
      </c>
      <c r="F124" t="str">
        <f t="shared" ca="1" si="1"/>
        <v>Atenção</v>
      </c>
      <c r="G124" s="1" t="str">
        <f>IFERROR(IF(MATCH(A124,'Veículos Bloqueados'!$A$2:$A$60,0 ), "FORA DE OPERAÇÃO"), "EM OPERAÇÃO")</f>
        <v>EM OPERAÇÃO</v>
      </c>
    </row>
    <row r="125" spans="1:7" x14ac:dyDescent="0.25">
      <c r="A125" s="5" t="s">
        <v>31</v>
      </c>
      <c r="B125" s="6" t="s">
        <v>173</v>
      </c>
      <c r="C125" s="5" t="s">
        <v>50</v>
      </c>
      <c r="D125" s="7">
        <v>45575</v>
      </c>
      <c r="E125">
        <f ca="1">D125-Data!A$1</f>
        <v>276</v>
      </c>
      <c r="F125" t="str">
        <f t="shared" ca="1" si="1"/>
        <v>Conforme</v>
      </c>
      <c r="G125" s="1" t="str">
        <f>IFERROR(IF(MATCH(A125,'Veículos Bloqueados'!$A$2:$A$60,0 ), "FORA DE OPERAÇÃO"), "EM OPERAÇÃO")</f>
        <v>FORA DE OPERAÇÃO</v>
      </c>
    </row>
    <row r="126" spans="1:7" x14ac:dyDescent="0.25">
      <c r="A126" s="5" t="s">
        <v>174</v>
      </c>
      <c r="B126" s="6" t="s">
        <v>52</v>
      </c>
      <c r="C126" s="5" t="s">
        <v>53</v>
      </c>
      <c r="D126" s="7">
        <v>45503</v>
      </c>
      <c r="E126">
        <f ca="1">D126-Data!A$1</f>
        <v>204</v>
      </c>
      <c r="F126" t="str">
        <f t="shared" ca="1" si="1"/>
        <v>Conforme</v>
      </c>
      <c r="G126" s="1" t="str">
        <f>IFERROR(IF(MATCH(A126,'Veículos Bloqueados'!$A$2:$A$60,0 ), "FORA DE OPERAÇÃO"), "EM OPERAÇÃO")</f>
        <v>EM OPERAÇÃO</v>
      </c>
    </row>
    <row r="127" spans="1:7" x14ac:dyDescent="0.25">
      <c r="A127" s="5" t="s">
        <v>175</v>
      </c>
      <c r="B127" s="6" t="s">
        <v>166</v>
      </c>
      <c r="C127" s="5" t="s">
        <v>53</v>
      </c>
      <c r="D127" s="7">
        <v>45569</v>
      </c>
      <c r="E127">
        <f ca="1">D127-Data!A$1</f>
        <v>270</v>
      </c>
      <c r="F127" t="str">
        <f t="shared" ca="1" si="1"/>
        <v>Conforme</v>
      </c>
      <c r="G127" s="1" t="str">
        <f>IFERROR(IF(MATCH(A127,'Veículos Bloqueados'!$A$2:$A$60,0 ), "FORA DE OPERAÇÃO"), "EM OPERAÇÃO")</f>
        <v>EM OPERAÇÃO</v>
      </c>
    </row>
    <row r="128" spans="1:7" x14ac:dyDescent="0.25">
      <c r="A128" s="5" t="s">
        <v>176</v>
      </c>
      <c r="B128" s="6" t="s">
        <v>164</v>
      </c>
      <c r="C128" s="5" t="s">
        <v>53</v>
      </c>
      <c r="D128" s="7">
        <v>45458</v>
      </c>
      <c r="E128">
        <f ca="1">D128-Data!A$1</f>
        <v>159</v>
      </c>
      <c r="F128" t="str">
        <f t="shared" ca="1" si="1"/>
        <v>Conforme</v>
      </c>
      <c r="G128" s="1" t="str">
        <f>IFERROR(IF(MATCH(A128,'Veículos Bloqueados'!$A$2:$A$60,0 ), "FORA DE OPERAÇÃO"), "EM OPERAÇÃO")</f>
        <v>EM OPERAÇÃO</v>
      </c>
    </row>
    <row r="129" spans="1:7" x14ac:dyDescent="0.25">
      <c r="A129" s="5" t="s">
        <v>177</v>
      </c>
      <c r="B129" s="6" t="s">
        <v>166</v>
      </c>
      <c r="C129" s="5" t="s">
        <v>53</v>
      </c>
      <c r="D129" s="7">
        <v>45462</v>
      </c>
      <c r="E129">
        <f ca="1">D129-Data!A$1</f>
        <v>163</v>
      </c>
      <c r="F129" t="str">
        <f t="shared" ca="1" si="1"/>
        <v>Conforme</v>
      </c>
      <c r="G129" s="1" t="str">
        <f>IFERROR(IF(MATCH(A129,'Veículos Bloqueados'!$A$2:$A$60,0 ), "FORA DE OPERAÇÃO"), "EM OPERAÇÃO")</f>
        <v>EM OPERAÇÃO</v>
      </c>
    </row>
    <row r="130" spans="1:7" x14ac:dyDescent="0.25">
      <c r="A130" s="5" t="s">
        <v>178</v>
      </c>
      <c r="B130" s="6" t="s">
        <v>166</v>
      </c>
      <c r="C130" s="5" t="s">
        <v>53</v>
      </c>
      <c r="D130" s="7">
        <v>45318</v>
      </c>
      <c r="E130">
        <f ca="1">D130-Data!A$1</f>
        <v>19</v>
      </c>
      <c r="F130" t="str">
        <f t="shared" ca="1" si="1"/>
        <v>Atenção</v>
      </c>
      <c r="G130" s="1" t="str">
        <f>IFERROR(IF(MATCH(A130,'Veículos Bloqueados'!$A$2:$A$60,0 ), "FORA DE OPERAÇÃO"), "EM OPERAÇÃO")</f>
        <v>EM OPERAÇÃO</v>
      </c>
    </row>
    <row r="131" spans="1:7" x14ac:dyDescent="0.25">
      <c r="A131" s="5" t="s">
        <v>179</v>
      </c>
      <c r="B131" s="6" t="s">
        <v>166</v>
      </c>
      <c r="C131" s="5" t="s">
        <v>53</v>
      </c>
      <c r="D131" s="7">
        <v>45357</v>
      </c>
      <c r="E131">
        <f ca="1">D131-Data!A$1</f>
        <v>58</v>
      </c>
      <c r="F131" t="str">
        <f t="shared" ref="F131:F194" ca="1" si="2">IF(E131&gt;30,"Conforme",IF(E131&lt;=-1,"Vencido","Atenção"))</f>
        <v>Conforme</v>
      </c>
      <c r="G131" s="1" t="str">
        <f>IFERROR(IF(MATCH(A131,'Veículos Bloqueados'!$A$2:$A$60,0 ), "FORA DE OPERAÇÃO"), "EM OPERAÇÃO")</f>
        <v>EM OPERAÇÃO</v>
      </c>
    </row>
    <row r="132" spans="1:7" x14ac:dyDescent="0.25">
      <c r="A132" s="5" t="s">
        <v>180</v>
      </c>
      <c r="B132" s="6" t="s">
        <v>52</v>
      </c>
      <c r="C132" s="5" t="s">
        <v>55</v>
      </c>
      <c r="D132" s="7">
        <v>45409</v>
      </c>
      <c r="E132">
        <f ca="1">D132-Data!A$1</f>
        <v>110</v>
      </c>
      <c r="F132" t="str">
        <f t="shared" ca="1" si="2"/>
        <v>Conforme</v>
      </c>
      <c r="G132" s="1" t="str">
        <f>IFERROR(IF(MATCH(A132,'Veículos Bloqueados'!$A$2:$A$60,0 ), "FORA DE OPERAÇÃO"), "EM OPERAÇÃO")</f>
        <v>EM OPERAÇÃO</v>
      </c>
    </row>
    <row r="133" spans="1:7" x14ac:dyDescent="0.25">
      <c r="A133" s="5" t="s">
        <v>181</v>
      </c>
      <c r="B133" s="6" t="s">
        <v>182</v>
      </c>
      <c r="C133" s="5" t="s">
        <v>53</v>
      </c>
      <c r="D133" s="7">
        <v>45582</v>
      </c>
      <c r="E133">
        <f ca="1">D133-Data!A$1</f>
        <v>283</v>
      </c>
      <c r="F133" t="str">
        <f t="shared" ca="1" si="2"/>
        <v>Conforme</v>
      </c>
      <c r="G133" s="1" t="str">
        <f>IFERROR(IF(MATCH(A133,'Veículos Bloqueados'!$A$2:$A$60,0 ), "FORA DE OPERAÇÃO"), "EM OPERAÇÃO")</f>
        <v>EM OPERAÇÃO</v>
      </c>
    </row>
    <row r="134" spans="1:7" x14ac:dyDescent="0.25">
      <c r="A134" s="5" t="s">
        <v>183</v>
      </c>
      <c r="B134" s="6" t="s">
        <v>52</v>
      </c>
      <c r="C134" s="5" t="s">
        <v>154</v>
      </c>
      <c r="D134" s="7">
        <v>45407</v>
      </c>
      <c r="E134">
        <f ca="1">D134-Data!A$1</f>
        <v>108</v>
      </c>
      <c r="F134" t="str">
        <f t="shared" ca="1" si="2"/>
        <v>Conforme</v>
      </c>
      <c r="G134" s="1" t="str">
        <f>IFERROR(IF(MATCH(A134,'Veículos Bloqueados'!$A$2:$A$60,0 ), "FORA DE OPERAÇÃO"), "EM OPERAÇÃO")</f>
        <v>EM OPERAÇÃO</v>
      </c>
    </row>
    <row r="135" spans="1:7" x14ac:dyDescent="0.25">
      <c r="A135" s="5" t="s">
        <v>184</v>
      </c>
      <c r="B135" s="6" t="s">
        <v>166</v>
      </c>
      <c r="C135" s="5" t="s">
        <v>53</v>
      </c>
      <c r="D135" s="7">
        <v>45348</v>
      </c>
      <c r="E135">
        <f ca="1">D135-Data!A$1</f>
        <v>49</v>
      </c>
      <c r="F135" t="str">
        <f t="shared" ca="1" si="2"/>
        <v>Conforme</v>
      </c>
      <c r="G135" s="1" t="str">
        <f>IFERROR(IF(MATCH(A135,'Veículos Bloqueados'!$A$2:$A$60,0 ), "FORA DE OPERAÇÃO"), "EM OPERAÇÃO")</f>
        <v>EM OPERAÇÃO</v>
      </c>
    </row>
    <row r="136" spans="1:7" x14ac:dyDescent="0.25">
      <c r="A136" s="5" t="s">
        <v>185</v>
      </c>
      <c r="B136" s="6" t="s">
        <v>186</v>
      </c>
      <c r="C136" s="5" t="s">
        <v>50</v>
      </c>
      <c r="D136" s="7">
        <v>45637</v>
      </c>
      <c r="E136">
        <f ca="1">D136-Data!A$1</f>
        <v>338</v>
      </c>
      <c r="F136" t="str">
        <f t="shared" ca="1" si="2"/>
        <v>Conforme</v>
      </c>
      <c r="G136" s="1" t="str">
        <f>IFERROR(IF(MATCH(A136,'Veículos Bloqueados'!$A$2:$A$60,0 ), "FORA DE OPERAÇÃO"), "EM OPERAÇÃO")</f>
        <v>EM OPERAÇÃO</v>
      </c>
    </row>
    <row r="137" spans="1:7" x14ac:dyDescent="0.25">
      <c r="A137" s="5" t="s">
        <v>187</v>
      </c>
      <c r="B137" s="6" t="s">
        <v>166</v>
      </c>
      <c r="C137" s="5" t="s">
        <v>53</v>
      </c>
      <c r="D137" s="7">
        <v>45428</v>
      </c>
      <c r="E137">
        <f ca="1">D137-Data!A$1</f>
        <v>129</v>
      </c>
      <c r="F137" t="str">
        <f t="shared" ca="1" si="2"/>
        <v>Conforme</v>
      </c>
      <c r="G137" s="1" t="str">
        <f>IFERROR(IF(MATCH(A137,'Veículos Bloqueados'!$A$2:$A$60,0 ), "FORA DE OPERAÇÃO"), "EM OPERAÇÃO")</f>
        <v>EM OPERAÇÃO</v>
      </c>
    </row>
    <row r="138" spans="1:7" x14ac:dyDescent="0.25">
      <c r="A138" s="5" t="s">
        <v>188</v>
      </c>
      <c r="B138" s="6" t="s">
        <v>52</v>
      </c>
      <c r="C138" s="5" t="s">
        <v>53</v>
      </c>
      <c r="D138" s="7">
        <v>45500</v>
      </c>
      <c r="E138">
        <f ca="1">D138-Data!A$1</f>
        <v>201</v>
      </c>
      <c r="F138" t="str">
        <f t="shared" ca="1" si="2"/>
        <v>Conforme</v>
      </c>
      <c r="G138" s="1" t="str">
        <f>IFERROR(IF(MATCH(A138,'Veículos Bloqueados'!$A$2:$A$60,0 ), "FORA DE OPERAÇÃO"), "EM OPERAÇÃO")</f>
        <v>EM OPERAÇÃO</v>
      </c>
    </row>
    <row r="139" spans="1:7" x14ac:dyDescent="0.25">
      <c r="A139" s="5" t="s">
        <v>189</v>
      </c>
      <c r="B139" s="6" t="s">
        <v>52</v>
      </c>
      <c r="C139" s="5" t="s">
        <v>53</v>
      </c>
      <c r="D139" s="7">
        <v>45456</v>
      </c>
      <c r="E139">
        <f ca="1">D139-Data!A$1</f>
        <v>157</v>
      </c>
      <c r="F139" t="str">
        <f t="shared" ca="1" si="2"/>
        <v>Conforme</v>
      </c>
      <c r="G139" s="1" t="str">
        <f>IFERROR(IF(MATCH(A139,'Veículos Bloqueados'!$A$2:$A$60,0 ), "FORA DE OPERAÇÃO"), "EM OPERAÇÃO")</f>
        <v>EM OPERAÇÃO</v>
      </c>
    </row>
    <row r="140" spans="1:7" x14ac:dyDescent="0.25">
      <c r="A140" s="5" t="s">
        <v>190</v>
      </c>
      <c r="B140" s="6" t="s">
        <v>52</v>
      </c>
      <c r="C140" s="5" t="s">
        <v>55</v>
      </c>
      <c r="D140" s="7">
        <v>45346</v>
      </c>
      <c r="E140">
        <f ca="1">D140-Data!A$1</f>
        <v>47</v>
      </c>
      <c r="F140" t="str">
        <f t="shared" ca="1" si="2"/>
        <v>Conforme</v>
      </c>
      <c r="G140" s="1" t="str">
        <f>IFERROR(IF(MATCH(A140,'Veículos Bloqueados'!$A$2:$A$60,0 ), "FORA DE OPERAÇÃO"), "EM OPERAÇÃO")</f>
        <v>EM OPERAÇÃO</v>
      </c>
    </row>
    <row r="141" spans="1:7" x14ac:dyDescent="0.25">
      <c r="A141" s="5" t="s">
        <v>191</v>
      </c>
      <c r="B141" s="6" t="s">
        <v>52</v>
      </c>
      <c r="C141" s="5" t="s">
        <v>50</v>
      </c>
      <c r="D141" s="7">
        <v>45630</v>
      </c>
      <c r="E141">
        <f ca="1">D141-Data!A$1</f>
        <v>331</v>
      </c>
      <c r="F141" t="str">
        <f t="shared" ca="1" si="2"/>
        <v>Conforme</v>
      </c>
      <c r="G141" s="1" t="str">
        <f>IFERROR(IF(MATCH(A141,'Veículos Bloqueados'!$A$2:$A$60,0 ), "FORA DE OPERAÇÃO"), "EM OPERAÇÃO")</f>
        <v>EM OPERAÇÃO</v>
      </c>
    </row>
    <row r="142" spans="1:7" x14ac:dyDescent="0.25">
      <c r="A142" s="5" t="s">
        <v>192</v>
      </c>
      <c r="B142" s="6" t="s">
        <v>52</v>
      </c>
      <c r="C142" s="5" t="s">
        <v>53</v>
      </c>
      <c r="D142" s="7">
        <v>45480</v>
      </c>
      <c r="E142">
        <f ca="1">D142-Data!A$1</f>
        <v>181</v>
      </c>
      <c r="F142" t="str">
        <f t="shared" ca="1" si="2"/>
        <v>Conforme</v>
      </c>
      <c r="G142" s="1" t="str">
        <f>IFERROR(IF(MATCH(A142,'Veículos Bloqueados'!$A$2:$A$60,0 ), "FORA DE OPERAÇÃO"), "EM OPERAÇÃO")</f>
        <v>EM OPERAÇÃO</v>
      </c>
    </row>
    <row r="143" spans="1:7" x14ac:dyDescent="0.25">
      <c r="A143" s="5" t="s">
        <v>193</v>
      </c>
      <c r="B143" s="6" t="s">
        <v>169</v>
      </c>
      <c r="C143" s="5" t="s">
        <v>53</v>
      </c>
      <c r="D143" s="7">
        <v>45633</v>
      </c>
      <c r="E143">
        <f ca="1">D143-Data!A$1</f>
        <v>334</v>
      </c>
      <c r="F143" t="str">
        <f t="shared" ca="1" si="2"/>
        <v>Conforme</v>
      </c>
      <c r="G143" s="1" t="str">
        <f>IFERROR(IF(MATCH(A143,'Veículos Bloqueados'!$A$2:$A$60,0 ), "FORA DE OPERAÇÃO"), "EM OPERAÇÃO")</f>
        <v>EM OPERAÇÃO</v>
      </c>
    </row>
    <row r="144" spans="1:7" x14ac:dyDescent="0.25">
      <c r="A144" s="5" t="s">
        <v>194</v>
      </c>
      <c r="B144" s="6" t="s">
        <v>52</v>
      </c>
      <c r="C144" s="5" t="s">
        <v>53</v>
      </c>
      <c r="D144" s="7">
        <v>45456</v>
      </c>
      <c r="E144">
        <f ca="1">D144-Data!A$1</f>
        <v>157</v>
      </c>
      <c r="F144" t="str">
        <f t="shared" ca="1" si="2"/>
        <v>Conforme</v>
      </c>
      <c r="G144" s="1" t="str">
        <f>IFERROR(IF(MATCH(A144,'Veículos Bloqueados'!$A$2:$A$60,0 ), "FORA DE OPERAÇÃO"), "EM OPERAÇÃO")</f>
        <v>EM OPERAÇÃO</v>
      </c>
    </row>
    <row r="145" spans="1:7" x14ac:dyDescent="0.25">
      <c r="A145" s="5" t="s">
        <v>195</v>
      </c>
      <c r="B145" s="6" t="s">
        <v>182</v>
      </c>
      <c r="C145" s="5" t="s">
        <v>53</v>
      </c>
      <c r="D145" s="7">
        <v>45407</v>
      </c>
      <c r="E145">
        <f ca="1">D145-Data!A$1</f>
        <v>108</v>
      </c>
      <c r="F145" t="str">
        <f t="shared" ca="1" si="2"/>
        <v>Conforme</v>
      </c>
      <c r="G145" s="1" t="str">
        <f>IFERROR(IF(MATCH(A145,'Veículos Bloqueados'!$A$2:$A$60,0 ), "FORA DE OPERAÇÃO"), "EM OPERAÇÃO")</f>
        <v>EM OPERAÇÃO</v>
      </c>
    </row>
    <row r="146" spans="1:7" x14ac:dyDescent="0.25">
      <c r="A146" s="5" t="s">
        <v>196</v>
      </c>
      <c r="B146" s="6" t="s">
        <v>197</v>
      </c>
      <c r="C146" s="5" t="s">
        <v>50</v>
      </c>
      <c r="D146" s="7">
        <v>45461</v>
      </c>
      <c r="E146">
        <f ca="1">D146-Data!A$1</f>
        <v>162</v>
      </c>
      <c r="F146" t="str">
        <f t="shared" ca="1" si="2"/>
        <v>Conforme</v>
      </c>
      <c r="G146" s="1" t="str">
        <f>IFERROR(IF(MATCH(A146,'Veículos Bloqueados'!$A$2:$A$60,0 ), "FORA DE OPERAÇÃO"), "EM OPERAÇÃO")</f>
        <v>EM OPERAÇÃO</v>
      </c>
    </row>
    <row r="147" spans="1:7" x14ac:dyDescent="0.25">
      <c r="A147" s="5" t="s">
        <v>198</v>
      </c>
      <c r="B147" s="6" t="s">
        <v>199</v>
      </c>
      <c r="C147" s="5" t="s">
        <v>50</v>
      </c>
      <c r="D147" s="7">
        <v>45539</v>
      </c>
      <c r="E147">
        <f ca="1">D147-Data!A$1</f>
        <v>240</v>
      </c>
      <c r="F147" t="str">
        <f t="shared" ca="1" si="2"/>
        <v>Conforme</v>
      </c>
      <c r="G147" s="1" t="str">
        <f>IFERROR(IF(MATCH(A147,'Veículos Bloqueados'!$A$2:$A$60,0 ), "FORA DE OPERAÇÃO"), "EM OPERAÇÃO")</f>
        <v>EM OPERAÇÃO</v>
      </c>
    </row>
    <row r="148" spans="1:7" x14ac:dyDescent="0.25">
      <c r="A148" s="5" t="s">
        <v>200</v>
      </c>
      <c r="B148" s="6" t="s">
        <v>52</v>
      </c>
      <c r="C148" s="5" t="s">
        <v>53</v>
      </c>
      <c r="D148" s="7">
        <v>45639</v>
      </c>
      <c r="E148">
        <f ca="1">D148-Data!A$1</f>
        <v>340</v>
      </c>
      <c r="F148" t="str">
        <f t="shared" ca="1" si="2"/>
        <v>Conforme</v>
      </c>
      <c r="G148" s="1" t="str">
        <f>IFERROR(IF(MATCH(A148,'Veículos Bloqueados'!$A$2:$A$60,0 ), "FORA DE OPERAÇÃO"), "EM OPERAÇÃO")</f>
        <v>EM OPERAÇÃO</v>
      </c>
    </row>
    <row r="149" spans="1:7" x14ac:dyDescent="0.25">
      <c r="A149" s="5" t="s">
        <v>201</v>
      </c>
      <c r="B149" s="6" t="s">
        <v>202</v>
      </c>
      <c r="C149" s="5" t="s">
        <v>50</v>
      </c>
      <c r="D149" s="7">
        <v>45507</v>
      </c>
      <c r="E149">
        <f ca="1">D149-Data!A$1</f>
        <v>208</v>
      </c>
      <c r="F149" t="str">
        <f t="shared" ca="1" si="2"/>
        <v>Conforme</v>
      </c>
      <c r="G149" s="1" t="str">
        <f>IFERROR(IF(MATCH(A149,'Veículos Bloqueados'!$A$2:$A$60,0 ), "FORA DE OPERAÇÃO"), "EM OPERAÇÃO")</f>
        <v>EM OPERAÇÃO</v>
      </c>
    </row>
    <row r="150" spans="1:7" x14ac:dyDescent="0.25">
      <c r="A150" s="5" t="s">
        <v>14</v>
      </c>
      <c r="B150" s="6" t="s">
        <v>52</v>
      </c>
      <c r="C150" s="5" t="s">
        <v>55</v>
      </c>
      <c r="D150" s="7">
        <v>44460</v>
      </c>
      <c r="E150">
        <f ca="1">D150-Data!A$1</f>
        <v>-839</v>
      </c>
      <c r="F150" t="str">
        <f t="shared" ca="1" si="2"/>
        <v>Vencido</v>
      </c>
      <c r="G150" s="1" t="str">
        <f>IFERROR(IF(MATCH(A150,'Veículos Bloqueados'!$A$2:$A$60,0 ), "FORA DE OPERAÇÃO"), "EM OPERAÇÃO")</f>
        <v>FORA DE OPERAÇÃO</v>
      </c>
    </row>
    <row r="151" spans="1:7" x14ac:dyDescent="0.25">
      <c r="A151" s="5" t="s">
        <v>15</v>
      </c>
      <c r="B151" s="6" t="s">
        <v>52</v>
      </c>
      <c r="C151" s="5" t="s">
        <v>55</v>
      </c>
      <c r="D151" s="7">
        <v>44460</v>
      </c>
      <c r="E151">
        <f ca="1">D151-Data!A$1</f>
        <v>-839</v>
      </c>
      <c r="F151" t="str">
        <f t="shared" ca="1" si="2"/>
        <v>Vencido</v>
      </c>
      <c r="G151" s="1" t="str">
        <f>IFERROR(IF(MATCH(A151,'Veículos Bloqueados'!$A$2:$A$60,0 ), "FORA DE OPERAÇÃO"), "EM OPERAÇÃO")</f>
        <v>FORA DE OPERAÇÃO</v>
      </c>
    </row>
    <row r="152" spans="1:7" x14ac:dyDescent="0.25">
      <c r="A152" s="5" t="s">
        <v>41</v>
      </c>
      <c r="B152" s="6" t="s">
        <v>52</v>
      </c>
      <c r="C152" s="5" t="s">
        <v>53</v>
      </c>
      <c r="D152" s="7">
        <v>45637</v>
      </c>
      <c r="E152">
        <f ca="1">D152-Data!A$1</f>
        <v>338</v>
      </c>
      <c r="F152" t="str">
        <f t="shared" ca="1" si="2"/>
        <v>Conforme</v>
      </c>
      <c r="G152" s="1" t="str">
        <f>IFERROR(IF(MATCH(A152,'Veículos Bloqueados'!$A$2:$A$60,0 ), "FORA DE OPERAÇÃO"), "EM OPERAÇÃO")</f>
        <v>FORA DE OPERAÇÃO</v>
      </c>
    </row>
    <row r="153" spans="1:7" x14ac:dyDescent="0.25">
      <c r="A153" s="5" t="s">
        <v>203</v>
      </c>
      <c r="B153" s="6" t="s">
        <v>52</v>
      </c>
      <c r="C153" s="5" t="s">
        <v>55</v>
      </c>
      <c r="D153" s="7">
        <v>45436</v>
      </c>
      <c r="E153">
        <f ca="1">D153-Data!A$1</f>
        <v>137</v>
      </c>
      <c r="F153" t="str">
        <f t="shared" ca="1" si="2"/>
        <v>Conforme</v>
      </c>
      <c r="G153" s="1" t="str">
        <f>IFERROR(IF(MATCH(A153,'Veículos Bloqueados'!$A$2:$A$60,0 ), "FORA DE OPERAÇÃO"), "EM OPERAÇÃO")</f>
        <v>EM OPERAÇÃO</v>
      </c>
    </row>
    <row r="154" spans="1:7" x14ac:dyDescent="0.25">
      <c r="A154" s="5" t="s">
        <v>204</v>
      </c>
      <c r="B154" s="6" t="s">
        <v>52</v>
      </c>
      <c r="C154" s="5" t="s">
        <v>55</v>
      </c>
      <c r="D154" s="7">
        <v>45393</v>
      </c>
      <c r="E154">
        <f ca="1">D154-Data!A$1</f>
        <v>94</v>
      </c>
      <c r="F154" t="str">
        <f t="shared" ca="1" si="2"/>
        <v>Conforme</v>
      </c>
      <c r="G154" s="1" t="str">
        <f>IFERROR(IF(MATCH(A154,'Veículos Bloqueados'!$A$2:$A$60,0 ), "FORA DE OPERAÇÃO"), "EM OPERAÇÃO")</f>
        <v>EM OPERAÇÃO</v>
      </c>
    </row>
    <row r="155" spans="1:7" x14ac:dyDescent="0.25">
      <c r="A155" s="5" t="s">
        <v>205</v>
      </c>
      <c r="B155" s="6" t="s">
        <v>52</v>
      </c>
      <c r="C155" s="5" t="s">
        <v>53</v>
      </c>
      <c r="D155" s="7">
        <v>45503</v>
      </c>
      <c r="E155">
        <f ca="1">D155-Data!A$1</f>
        <v>204</v>
      </c>
      <c r="F155" t="str">
        <f t="shared" ca="1" si="2"/>
        <v>Conforme</v>
      </c>
      <c r="G155" s="1" t="str">
        <f>IFERROR(IF(MATCH(A155,'Veículos Bloqueados'!$A$2:$A$60,0 ), "FORA DE OPERAÇÃO"), "EM OPERAÇÃO")</f>
        <v>EM OPERAÇÃO</v>
      </c>
    </row>
    <row r="156" spans="1:7" x14ac:dyDescent="0.25">
      <c r="A156" s="5" t="s">
        <v>206</v>
      </c>
      <c r="B156" s="6" t="s">
        <v>52</v>
      </c>
      <c r="C156" s="5" t="s">
        <v>53</v>
      </c>
      <c r="D156" s="7">
        <v>45582</v>
      </c>
      <c r="E156">
        <f ca="1">D156-Data!A$1</f>
        <v>283</v>
      </c>
      <c r="F156" t="str">
        <f t="shared" ca="1" si="2"/>
        <v>Conforme</v>
      </c>
      <c r="G156" s="1" t="str">
        <f>IFERROR(IF(MATCH(A156,'Veículos Bloqueados'!$A$2:$A$60,0 ), "FORA DE OPERAÇÃO"), "EM OPERAÇÃO")</f>
        <v>EM OPERAÇÃO</v>
      </c>
    </row>
    <row r="157" spans="1:7" x14ac:dyDescent="0.25">
      <c r="A157" s="5" t="s">
        <v>207</v>
      </c>
      <c r="B157" s="6" t="s">
        <v>52</v>
      </c>
      <c r="C157" s="5" t="s">
        <v>53</v>
      </c>
      <c r="D157" s="7">
        <v>45448</v>
      </c>
      <c r="E157">
        <f ca="1">D157-Data!A$1</f>
        <v>149</v>
      </c>
      <c r="F157" t="str">
        <f t="shared" ca="1" si="2"/>
        <v>Conforme</v>
      </c>
      <c r="G157" s="1" t="str">
        <f>IFERROR(IF(MATCH(A157,'Veículos Bloqueados'!$A$2:$A$60,0 ), "FORA DE OPERAÇÃO"), "EM OPERAÇÃO")</f>
        <v>EM OPERAÇÃO</v>
      </c>
    </row>
    <row r="158" spans="1:7" x14ac:dyDescent="0.25">
      <c r="A158" s="5" t="s">
        <v>208</v>
      </c>
      <c r="B158" s="6" t="s">
        <v>52</v>
      </c>
      <c r="C158" s="5" t="s">
        <v>53</v>
      </c>
      <c r="D158" s="7">
        <v>45493</v>
      </c>
      <c r="E158">
        <f ca="1">D158-Data!A$1</f>
        <v>194</v>
      </c>
      <c r="F158" t="str">
        <f t="shared" ca="1" si="2"/>
        <v>Conforme</v>
      </c>
      <c r="G158" s="1" t="str">
        <f>IFERROR(IF(MATCH(A158,'Veículos Bloqueados'!$A$2:$A$60,0 ), "FORA DE OPERAÇÃO"), "EM OPERAÇÃO")</f>
        <v>EM OPERAÇÃO</v>
      </c>
    </row>
    <row r="159" spans="1:7" x14ac:dyDescent="0.25">
      <c r="A159" s="5" t="s">
        <v>209</v>
      </c>
      <c r="B159" s="6" t="s">
        <v>52</v>
      </c>
      <c r="C159" s="5" t="s">
        <v>55</v>
      </c>
      <c r="D159" s="7">
        <v>45511</v>
      </c>
      <c r="E159">
        <f ca="1">D159-Data!A$1</f>
        <v>212</v>
      </c>
      <c r="F159" t="str">
        <f t="shared" ca="1" si="2"/>
        <v>Conforme</v>
      </c>
      <c r="G159" s="1" t="str">
        <f>IFERROR(IF(MATCH(A159,'Veículos Bloqueados'!$A$2:$A$60,0 ), "FORA DE OPERAÇÃO"), "EM OPERAÇÃO")</f>
        <v>EM OPERAÇÃO</v>
      </c>
    </row>
    <row r="160" spans="1:7" x14ac:dyDescent="0.25">
      <c r="A160" s="5" t="s">
        <v>210</v>
      </c>
      <c r="B160" s="6" t="s">
        <v>52</v>
      </c>
      <c r="C160" s="5" t="s">
        <v>55</v>
      </c>
      <c r="D160" s="7">
        <v>45511</v>
      </c>
      <c r="E160">
        <f ca="1">D160-Data!A$1</f>
        <v>212</v>
      </c>
      <c r="F160" t="str">
        <f t="shared" ca="1" si="2"/>
        <v>Conforme</v>
      </c>
      <c r="G160" s="1" t="str">
        <f>IFERROR(IF(MATCH(A160,'Veículos Bloqueados'!$A$2:$A$60,0 ), "FORA DE OPERAÇÃO"), "EM OPERAÇÃO")</f>
        <v>EM OPERAÇÃO</v>
      </c>
    </row>
    <row r="161" spans="1:7" x14ac:dyDescent="0.25">
      <c r="A161" s="5" t="s">
        <v>20</v>
      </c>
      <c r="B161" s="6" t="s">
        <v>52</v>
      </c>
      <c r="C161" s="5" t="s">
        <v>50</v>
      </c>
      <c r="D161" s="7">
        <v>45498</v>
      </c>
      <c r="E161">
        <f ca="1">D161-Data!A$1</f>
        <v>199</v>
      </c>
      <c r="F161" t="str">
        <f t="shared" ca="1" si="2"/>
        <v>Conforme</v>
      </c>
      <c r="G161" s="1" t="str">
        <f>IFERROR(IF(MATCH(A161,'Veículos Bloqueados'!$A$2:$A$60,0 ), "FORA DE OPERAÇÃO"), "EM OPERAÇÃO")</f>
        <v>FORA DE OPERAÇÃO</v>
      </c>
    </row>
    <row r="162" spans="1:7" x14ac:dyDescent="0.25">
      <c r="A162" s="5" t="s">
        <v>211</v>
      </c>
      <c r="B162" s="6" t="s">
        <v>52</v>
      </c>
      <c r="C162" s="5" t="s">
        <v>53</v>
      </c>
      <c r="D162" s="7">
        <v>45611</v>
      </c>
      <c r="E162">
        <f ca="1">D162-Data!A$1</f>
        <v>312</v>
      </c>
      <c r="F162" t="str">
        <f t="shared" ca="1" si="2"/>
        <v>Conforme</v>
      </c>
      <c r="G162" s="1" t="str">
        <f>IFERROR(IF(MATCH(A162,'Veículos Bloqueados'!$A$2:$A$60,0 ), "FORA DE OPERAÇÃO"), "EM OPERAÇÃO")</f>
        <v>EM OPERAÇÃO</v>
      </c>
    </row>
    <row r="163" spans="1:7" x14ac:dyDescent="0.25">
      <c r="A163" s="5" t="s">
        <v>212</v>
      </c>
      <c r="B163" s="6" t="s">
        <v>52</v>
      </c>
      <c r="C163" s="5" t="s">
        <v>154</v>
      </c>
      <c r="D163" s="7">
        <v>45419</v>
      </c>
      <c r="E163">
        <f ca="1">D163-Data!A$1</f>
        <v>120</v>
      </c>
      <c r="F163" t="str">
        <f t="shared" ca="1" si="2"/>
        <v>Conforme</v>
      </c>
      <c r="G163" s="1" t="str">
        <f>IFERROR(IF(MATCH(A163,'Veículos Bloqueados'!$A$2:$A$60,0 ), "FORA DE OPERAÇÃO"), "EM OPERAÇÃO")</f>
        <v>EM OPERAÇÃO</v>
      </c>
    </row>
    <row r="164" spans="1:7" x14ac:dyDescent="0.25">
      <c r="A164" s="5" t="s">
        <v>213</v>
      </c>
      <c r="B164" s="6" t="s">
        <v>52</v>
      </c>
      <c r="C164" s="5" t="s">
        <v>53</v>
      </c>
      <c r="D164" s="7">
        <v>45659</v>
      </c>
      <c r="E164">
        <f ca="1">D164-Data!A$1</f>
        <v>360</v>
      </c>
      <c r="F164" t="str">
        <f t="shared" ca="1" si="2"/>
        <v>Conforme</v>
      </c>
      <c r="G164" s="1" t="str">
        <f>IFERROR(IF(MATCH(A164,'Veículos Bloqueados'!$A$2:$A$60,0 ), "FORA DE OPERAÇÃO"), "EM OPERAÇÃO")</f>
        <v>EM OPERAÇÃO</v>
      </c>
    </row>
    <row r="165" spans="1:7" x14ac:dyDescent="0.25">
      <c r="A165" s="5" t="s">
        <v>214</v>
      </c>
      <c r="B165" s="6" t="s">
        <v>52</v>
      </c>
      <c r="C165" s="5" t="s">
        <v>55</v>
      </c>
      <c r="D165" s="7">
        <v>45545</v>
      </c>
      <c r="E165">
        <f ca="1">D165-Data!A$1</f>
        <v>246</v>
      </c>
      <c r="F165" t="str">
        <f t="shared" ca="1" si="2"/>
        <v>Conforme</v>
      </c>
      <c r="G165" s="1" t="str">
        <f>IFERROR(IF(MATCH(A165,'Veículos Bloqueados'!$A$2:$A$60,0 ), "FORA DE OPERAÇÃO"), "EM OPERAÇÃO")</f>
        <v>EM OPERAÇÃO</v>
      </c>
    </row>
    <row r="166" spans="1:7" x14ac:dyDescent="0.25">
      <c r="A166" s="5" t="s">
        <v>215</v>
      </c>
      <c r="B166" s="6" t="s">
        <v>52</v>
      </c>
      <c r="C166" s="5" t="s">
        <v>53</v>
      </c>
      <c r="D166" s="7">
        <v>45433</v>
      </c>
      <c r="E166">
        <f ca="1">D166-Data!A$1</f>
        <v>134</v>
      </c>
      <c r="F166" t="str">
        <f t="shared" ca="1" si="2"/>
        <v>Conforme</v>
      </c>
      <c r="G166" s="1" t="str">
        <f>IFERROR(IF(MATCH(A166,'Veículos Bloqueados'!$A$2:$A$60,0 ), "FORA DE OPERAÇÃO"), "EM OPERAÇÃO")</f>
        <v>EM OPERAÇÃO</v>
      </c>
    </row>
    <row r="167" spans="1:7" x14ac:dyDescent="0.25">
      <c r="A167" s="5" t="s">
        <v>13</v>
      </c>
      <c r="B167" s="6" t="s">
        <v>52</v>
      </c>
      <c r="C167" s="5" t="s">
        <v>55</v>
      </c>
      <c r="D167" s="7">
        <v>44692</v>
      </c>
      <c r="E167">
        <f ca="1">D167-Data!A$1</f>
        <v>-607</v>
      </c>
      <c r="F167" t="str">
        <f t="shared" ca="1" si="2"/>
        <v>Vencido</v>
      </c>
      <c r="G167" s="1" t="str">
        <f>IFERROR(IF(MATCH(A167,'Veículos Bloqueados'!$A$2:$A$60,0 ), "FORA DE OPERAÇÃO"), "EM OPERAÇÃO")</f>
        <v>FORA DE OPERAÇÃO</v>
      </c>
    </row>
    <row r="168" spans="1:7" x14ac:dyDescent="0.25">
      <c r="A168" s="5" t="s">
        <v>216</v>
      </c>
      <c r="B168" s="6" t="s">
        <v>52</v>
      </c>
      <c r="C168" s="5" t="s">
        <v>53</v>
      </c>
      <c r="D168" s="7">
        <v>45455</v>
      </c>
      <c r="E168">
        <f ca="1">D168-Data!A$1</f>
        <v>156</v>
      </c>
      <c r="F168" t="str">
        <f t="shared" ca="1" si="2"/>
        <v>Conforme</v>
      </c>
      <c r="G168" s="1" t="str">
        <f>IFERROR(IF(MATCH(A168,'Veículos Bloqueados'!$A$2:$A$60,0 ), "FORA DE OPERAÇÃO"), "EM OPERAÇÃO")</f>
        <v>EM OPERAÇÃO</v>
      </c>
    </row>
    <row r="169" spans="1:7" x14ac:dyDescent="0.25">
      <c r="A169" s="5" t="s">
        <v>217</v>
      </c>
      <c r="B169" s="6" t="s">
        <v>186</v>
      </c>
      <c r="C169" s="5" t="s">
        <v>50</v>
      </c>
      <c r="D169" s="7">
        <v>45637</v>
      </c>
      <c r="E169">
        <f ca="1">D169-Data!A$1</f>
        <v>338</v>
      </c>
      <c r="F169" t="str">
        <f t="shared" ca="1" si="2"/>
        <v>Conforme</v>
      </c>
      <c r="G169" s="1" t="str">
        <f>IFERROR(IF(MATCH(A169,'Veículos Bloqueados'!$A$2:$A$60,0 ), "FORA DE OPERAÇÃO"), "EM OPERAÇÃO")</f>
        <v>EM OPERAÇÃO</v>
      </c>
    </row>
    <row r="170" spans="1:7" x14ac:dyDescent="0.25">
      <c r="A170" s="5" t="s">
        <v>218</v>
      </c>
      <c r="B170" s="6" t="s">
        <v>219</v>
      </c>
      <c r="C170" s="5" t="s">
        <v>55</v>
      </c>
      <c r="D170" s="7">
        <v>45307</v>
      </c>
      <c r="E170">
        <f ca="1">D170-Data!A$1</f>
        <v>8</v>
      </c>
      <c r="F170" t="str">
        <f t="shared" ca="1" si="2"/>
        <v>Atenção</v>
      </c>
      <c r="G170" s="1" t="str">
        <f>IFERROR(IF(MATCH(A170,'Veículos Bloqueados'!$A$2:$A$60,0 ), "FORA DE OPERAÇÃO"), "EM OPERAÇÃO")</f>
        <v>EM OPERAÇÃO</v>
      </c>
    </row>
    <row r="171" spans="1:7" x14ac:dyDescent="0.25">
      <c r="A171" s="5" t="s">
        <v>220</v>
      </c>
      <c r="B171" s="6" t="s">
        <v>52</v>
      </c>
      <c r="C171" s="5" t="s">
        <v>55</v>
      </c>
      <c r="D171" s="7">
        <v>45545</v>
      </c>
      <c r="E171">
        <f ca="1">D171-Data!A$1</f>
        <v>246</v>
      </c>
      <c r="F171" t="str">
        <f t="shared" ca="1" si="2"/>
        <v>Conforme</v>
      </c>
      <c r="G171" s="1" t="str">
        <f>IFERROR(IF(MATCH(A171,'Veículos Bloqueados'!$A$2:$A$60,0 ), "FORA DE OPERAÇÃO"), "EM OPERAÇÃO")</f>
        <v>EM OPERAÇÃO</v>
      </c>
    </row>
    <row r="172" spans="1:7" x14ac:dyDescent="0.25">
      <c r="A172" s="5" t="s">
        <v>221</v>
      </c>
      <c r="B172" s="6" t="s">
        <v>52</v>
      </c>
      <c r="C172" s="5" t="s">
        <v>55</v>
      </c>
      <c r="D172" s="7">
        <v>45546</v>
      </c>
      <c r="E172">
        <f ca="1">D172-Data!A$1</f>
        <v>247</v>
      </c>
      <c r="F172" t="str">
        <f t="shared" ca="1" si="2"/>
        <v>Conforme</v>
      </c>
      <c r="G172" s="1" t="str">
        <f>IFERROR(IF(MATCH(A172,'Veículos Bloqueados'!$A$2:$A$60,0 ), "FORA DE OPERAÇÃO"), "EM OPERAÇÃO")</f>
        <v>EM OPERAÇÃO</v>
      </c>
    </row>
    <row r="173" spans="1:7" x14ac:dyDescent="0.25">
      <c r="A173" s="5" t="s">
        <v>222</v>
      </c>
      <c r="B173" s="6" t="s">
        <v>142</v>
      </c>
      <c r="C173" s="5" t="s">
        <v>53</v>
      </c>
      <c r="D173" s="7">
        <v>45463</v>
      </c>
      <c r="E173">
        <f ca="1">D173-Data!A$1</f>
        <v>164</v>
      </c>
      <c r="F173" t="str">
        <f t="shared" ca="1" si="2"/>
        <v>Conforme</v>
      </c>
      <c r="G173" s="1" t="str">
        <f>IFERROR(IF(MATCH(A173,'Veículos Bloqueados'!$A$2:$A$60,0 ), "FORA DE OPERAÇÃO"), "EM OPERAÇÃO")</f>
        <v>EM OPERAÇÃO</v>
      </c>
    </row>
    <row r="174" spans="1:7" x14ac:dyDescent="0.25">
      <c r="A174" s="5" t="s">
        <v>223</v>
      </c>
      <c r="B174" s="6" t="s">
        <v>52</v>
      </c>
      <c r="C174" s="5" t="s">
        <v>55</v>
      </c>
      <c r="D174" s="7">
        <v>45337</v>
      </c>
      <c r="E174">
        <f ca="1">D174-Data!A$1</f>
        <v>38</v>
      </c>
      <c r="F174" t="str">
        <f t="shared" ca="1" si="2"/>
        <v>Conforme</v>
      </c>
      <c r="G174" s="1" t="str">
        <f>IFERROR(IF(MATCH(A174,'Veículos Bloqueados'!$A$2:$A$60,0 ), "FORA DE OPERAÇÃO"), "EM OPERAÇÃO")</f>
        <v>EM OPERAÇÃO</v>
      </c>
    </row>
    <row r="175" spans="1:7" x14ac:dyDescent="0.25">
      <c r="A175" s="5" t="s">
        <v>224</v>
      </c>
      <c r="B175" s="6" t="s">
        <v>52</v>
      </c>
      <c r="C175" s="5" t="s">
        <v>53</v>
      </c>
      <c r="D175" s="7">
        <v>45447</v>
      </c>
      <c r="E175">
        <f ca="1">D175-Data!A$1</f>
        <v>148</v>
      </c>
      <c r="F175" t="str">
        <f t="shared" ca="1" si="2"/>
        <v>Conforme</v>
      </c>
      <c r="G175" s="1" t="str">
        <f>IFERROR(IF(MATCH(A175,'Veículos Bloqueados'!$A$2:$A$60,0 ), "FORA DE OPERAÇÃO"), "EM OPERAÇÃO")</f>
        <v>EM OPERAÇÃO</v>
      </c>
    </row>
    <row r="176" spans="1:7" x14ac:dyDescent="0.25">
      <c r="A176" s="5" t="s">
        <v>225</v>
      </c>
      <c r="B176" s="6" t="s">
        <v>52</v>
      </c>
      <c r="C176" s="5" t="s">
        <v>55</v>
      </c>
      <c r="D176" s="7">
        <v>45500</v>
      </c>
      <c r="E176">
        <f ca="1">D176-Data!A$1</f>
        <v>201</v>
      </c>
      <c r="F176" t="str">
        <f t="shared" ca="1" si="2"/>
        <v>Conforme</v>
      </c>
      <c r="G176" s="1" t="str">
        <f>IFERROR(IF(MATCH(A176,'Veículos Bloqueados'!$A$2:$A$60,0 ), "FORA DE OPERAÇÃO"), "EM OPERAÇÃO")</f>
        <v>EM OPERAÇÃO</v>
      </c>
    </row>
    <row r="177" spans="1:7" x14ac:dyDescent="0.25">
      <c r="A177" s="5" t="s">
        <v>226</v>
      </c>
      <c r="B177" s="6" t="s">
        <v>52</v>
      </c>
      <c r="C177" s="5" t="s">
        <v>55</v>
      </c>
      <c r="D177" s="7">
        <v>45507</v>
      </c>
      <c r="E177">
        <f ca="1">D177-Data!A$1</f>
        <v>208</v>
      </c>
      <c r="F177" t="str">
        <f t="shared" ca="1" si="2"/>
        <v>Conforme</v>
      </c>
      <c r="G177" s="1" t="str">
        <f>IFERROR(IF(MATCH(A177,'Veículos Bloqueados'!$A$2:$A$60,0 ), "FORA DE OPERAÇÃO"), "EM OPERAÇÃO")</f>
        <v>EM OPERAÇÃO</v>
      </c>
    </row>
    <row r="178" spans="1:7" x14ac:dyDescent="0.25">
      <c r="A178" s="5" t="s">
        <v>227</v>
      </c>
      <c r="B178" s="6" t="s">
        <v>228</v>
      </c>
      <c r="C178" s="5" t="s">
        <v>53</v>
      </c>
      <c r="D178" s="7">
        <v>45582</v>
      </c>
      <c r="E178">
        <f ca="1">D178-Data!A$1</f>
        <v>283</v>
      </c>
      <c r="F178" t="str">
        <f t="shared" ca="1" si="2"/>
        <v>Conforme</v>
      </c>
      <c r="G178" s="1" t="str">
        <f>IFERROR(IF(MATCH(A178,'Veículos Bloqueados'!$A$2:$A$60,0 ), "FORA DE OPERAÇÃO"), "EM OPERAÇÃO")</f>
        <v>EM OPERAÇÃO</v>
      </c>
    </row>
    <row r="179" spans="1:7" x14ac:dyDescent="0.25">
      <c r="A179" s="5" t="s">
        <v>229</v>
      </c>
      <c r="B179" s="6" t="s">
        <v>52</v>
      </c>
      <c r="C179" s="5" t="s">
        <v>53</v>
      </c>
      <c r="D179" s="7">
        <v>45580</v>
      </c>
      <c r="E179">
        <f ca="1">D179-Data!A$1</f>
        <v>281</v>
      </c>
      <c r="F179" t="str">
        <f t="shared" ca="1" si="2"/>
        <v>Conforme</v>
      </c>
      <c r="G179" s="1" t="str">
        <f>IFERROR(IF(MATCH(A179,'Veículos Bloqueados'!$A$2:$A$60,0 ), "FORA DE OPERAÇÃO"), "EM OPERAÇÃO")</f>
        <v>EM OPERAÇÃO</v>
      </c>
    </row>
    <row r="180" spans="1:7" x14ac:dyDescent="0.25">
      <c r="A180" s="5" t="s">
        <v>230</v>
      </c>
      <c r="B180" s="6" t="s">
        <v>52</v>
      </c>
      <c r="C180" s="5" t="s">
        <v>53</v>
      </c>
      <c r="D180" s="7">
        <v>45573</v>
      </c>
      <c r="E180">
        <f ca="1">D180-Data!A$1</f>
        <v>274</v>
      </c>
      <c r="F180" t="str">
        <f t="shared" ca="1" si="2"/>
        <v>Conforme</v>
      </c>
      <c r="G180" s="1" t="str">
        <f>IFERROR(IF(MATCH(A180,'Veículos Bloqueados'!$A$2:$A$60,0 ), "FORA DE OPERAÇÃO"), "EM OPERAÇÃO")</f>
        <v>EM OPERAÇÃO</v>
      </c>
    </row>
    <row r="181" spans="1:7" x14ac:dyDescent="0.25">
      <c r="A181" s="5" t="s">
        <v>12</v>
      </c>
      <c r="B181" s="6" t="s">
        <v>52</v>
      </c>
      <c r="C181" s="5" t="s">
        <v>55</v>
      </c>
      <c r="D181" s="7">
        <v>44692</v>
      </c>
      <c r="E181">
        <f ca="1">D181-Data!A$1</f>
        <v>-607</v>
      </c>
      <c r="F181" t="str">
        <f t="shared" ca="1" si="2"/>
        <v>Vencido</v>
      </c>
      <c r="G181" s="1" t="str">
        <f>IFERROR(IF(MATCH(A181,'Veículos Bloqueados'!$A$2:$A$60,0 ), "FORA DE OPERAÇÃO"), "EM OPERAÇÃO")</f>
        <v>FORA DE OPERAÇÃO</v>
      </c>
    </row>
    <row r="182" spans="1:7" x14ac:dyDescent="0.25">
      <c r="A182" s="5" t="s">
        <v>231</v>
      </c>
      <c r="B182" s="6" t="s">
        <v>52</v>
      </c>
      <c r="C182" s="5" t="s">
        <v>53</v>
      </c>
      <c r="D182" s="7">
        <v>45503</v>
      </c>
      <c r="E182">
        <f ca="1">D182-Data!A$1</f>
        <v>204</v>
      </c>
      <c r="F182" t="str">
        <f t="shared" ca="1" si="2"/>
        <v>Conforme</v>
      </c>
      <c r="G182" s="1" t="str">
        <f>IFERROR(IF(MATCH(A182,'Veículos Bloqueados'!$A$2:$A$60,0 ), "FORA DE OPERAÇÃO"), "EM OPERAÇÃO")</f>
        <v>EM OPERAÇÃO</v>
      </c>
    </row>
    <row r="183" spans="1:7" x14ac:dyDescent="0.25">
      <c r="A183" s="5" t="s">
        <v>232</v>
      </c>
      <c r="B183" s="6" t="s">
        <v>52</v>
      </c>
      <c r="C183" s="5" t="s">
        <v>55</v>
      </c>
      <c r="D183" s="7">
        <v>45393</v>
      </c>
      <c r="E183">
        <f ca="1">D183-Data!A$1</f>
        <v>94</v>
      </c>
      <c r="F183" t="str">
        <f t="shared" ca="1" si="2"/>
        <v>Conforme</v>
      </c>
      <c r="G183" s="1" t="str">
        <f>IFERROR(IF(MATCH(A183,'Veículos Bloqueados'!$A$2:$A$60,0 ), "FORA DE OPERAÇÃO"), "EM OPERAÇÃO")</f>
        <v>EM OPERAÇÃO</v>
      </c>
    </row>
    <row r="184" spans="1:7" x14ac:dyDescent="0.25">
      <c r="A184" s="5" t="s">
        <v>233</v>
      </c>
      <c r="B184" s="6" t="s">
        <v>182</v>
      </c>
      <c r="C184" s="5" t="s">
        <v>53</v>
      </c>
      <c r="D184" s="7">
        <v>45636</v>
      </c>
      <c r="E184">
        <f ca="1">D184-Data!A$1</f>
        <v>337</v>
      </c>
      <c r="F184" t="str">
        <f t="shared" ca="1" si="2"/>
        <v>Conforme</v>
      </c>
      <c r="G184" s="1" t="str">
        <f>IFERROR(IF(MATCH(A184,'Veículos Bloqueados'!$A$2:$A$60,0 ), "FORA DE OPERAÇÃO"), "EM OPERAÇÃO")</f>
        <v>EM OPERAÇÃO</v>
      </c>
    </row>
    <row r="185" spans="1:7" x14ac:dyDescent="0.25">
      <c r="A185" s="5" t="s">
        <v>234</v>
      </c>
      <c r="B185" s="6" t="s">
        <v>52</v>
      </c>
      <c r="C185" s="5" t="s">
        <v>53</v>
      </c>
      <c r="D185" s="7">
        <v>45503</v>
      </c>
      <c r="E185">
        <f ca="1">D185-Data!A$1</f>
        <v>204</v>
      </c>
      <c r="F185" t="str">
        <f t="shared" ca="1" si="2"/>
        <v>Conforme</v>
      </c>
      <c r="G185" s="1" t="str">
        <f>IFERROR(IF(MATCH(A185,'Veículos Bloqueados'!$A$2:$A$60,0 ), "FORA DE OPERAÇÃO"), "EM OPERAÇÃO")</f>
        <v>EM OPERAÇÃO</v>
      </c>
    </row>
    <row r="186" spans="1:7" x14ac:dyDescent="0.25">
      <c r="A186" s="5" t="s">
        <v>235</v>
      </c>
      <c r="B186" s="6" t="s">
        <v>52</v>
      </c>
      <c r="C186" s="5" t="s">
        <v>55</v>
      </c>
      <c r="D186" s="7">
        <v>45631</v>
      </c>
      <c r="E186">
        <f ca="1">D186-Data!A$1</f>
        <v>332</v>
      </c>
      <c r="F186" t="str">
        <f t="shared" ca="1" si="2"/>
        <v>Conforme</v>
      </c>
      <c r="G186" s="1" t="str">
        <f>IFERROR(IF(MATCH(A186,'Veículos Bloqueados'!$A$2:$A$60,0 ), "FORA DE OPERAÇÃO"), "EM OPERAÇÃO")</f>
        <v>EM OPERAÇÃO</v>
      </c>
    </row>
    <row r="187" spans="1:7" x14ac:dyDescent="0.25">
      <c r="A187" s="5" t="s">
        <v>236</v>
      </c>
      <c r="B187" s="6" t="s">
        <v>52</v>
      </c>
      <c r="C187" s="5" t="s">
        <v>50</v>
      </c>
      <c r="D187" s="7">
        <v>45511</v>
      </c>
      <c r="E187">
        <f ca="1">D187-Data!A$1</f>
        <v>212</v>
      </c>
      <c r="F187" t="str">
        <f t="shared" ca="1" si="2"/>
        <v>Conforme</v>
      </c>
      <c r="G187" s="1" t="str">
        <f>IFERROR(IF(MATCH(A187,'Veículos Bloqueados'!$A$2:$A$60,0 ), "FORA DE OPERAÇÃO"), "EM OPERAÇÃO")</f>
        <v>EM OPERAÇÃO</v>
      </c>
    </row>
    <row r="188" spans="1:7" x14ac:dyDescent="0.25">
      <c r="A188" s="5" t="s">
        <v>237</v>
      </c>
      <c r="B188" s="6" t="s">
        <v>52</v>
      </c>
      <c r="C188" s="5" t="s">
        <v>55</v>
      </c>
      <c r="D188" s="7">
        <v>45393</v>
      </c>
      <c r="E188">
        <f ca="1">D188-Data!A$1</f>
        <v>94</v>
      </c>
      <c r="F188" t="str">
        <f t="shared" ca="1" si="2"/>
        <v>Conforme</v>
      </c>
      <c r="G188" s="1" t="str">
        <f>IFERROR(IF(MATCH(A188,'Veículos Bloqueados'!$A$2:$A$60,0 ), "FORA DE OPERAÇÃO"), "EM OPERAÇÃO")</f>
        <v>EM OPERAÇÃO</v>
      </c>
    </row>
    <row r="189" spans="1:7" x14ac:dyDescent="0.25">
      <c r="A189" s="5" t="s">
        <v>238</v>
      </c>
      <c r="B189" s="6" t="s">
        <v>52</v>
      </c>
      <c r="C189" s="5" t="s">
        <v>53</v>
      </c>
      <c r="D189" s="7">
        <v>45661</v>
      </c>
      <c r="E189">
        <f ca="1">D189-Data!A$1</f>
        <v>362</v>
      </c>
      <c r="F189" t="str">
        <f t="shared" ca="1" si="2"/>
        <v>Conforme</v>
      </c>
      <c r="G189" s="1" t="str">
        <f>IFERROR(IF(MATCH(A189,'Veículos Bloqueados'!$A$2:$A$60,0 ), "FORA DE OPERAÇÃO"), "EM OPERAÇÃO")</f>
        <v>EM OPERAÇÃO</v>
      </c>
    </row>
    <row r="190" spans="1:7" x14ac:dyDescent="0.25">
      <c r="A190" s="5" t="s">
        <v>239</v>
      </c>
      <c r="B190" s="6" t="s">
        <v>52</v>
      </c>
      <c r="C190" s="5" t="s">
        <v>55</v>
      </c>
      <c r="D190" s="7">
        <v>45631</v>
      </c>
      <c r="E190">
        <f ca="1">D190-Data!A$1</f>
        <v>332</v>
      </c>
      <c r="F190" t="str">
        <f t="shared" ca="1" si="2"/>
        <v>Conforme</v>
      </c>
      <c r="G190" s="1" t="str">
        <f>IFERROR(IF(MATCH(A190,'Veículos Bloqueados'!$A$2:$A$60,0 ), "FORA DE OPERAÇÃO"), "EM OPERAÇÃO")</f>
        <v>EM OPERAÇÃO</v>
      </c>
    </row>
    <row r="191" spans="1:7" x14ac:dyDescent="0.25">
      <c r="A191" s="5" t="s">
        <v>240</v>
      </c>
      <c r="B191" s="6" t="s">
        <v>52</v>
      </c>
      <c r="C191" s="5" t="s">
        <v>154</v>
      </c>
      <c r="D191" s="7">
        <v>45426</v>
      </c>
      <c r="E191">
        <f ca="1">D191-Data!A$1</f>
        <v>127</v>
      </c>
      <c r="F191" t="str">
        <f t="shared" ca="1" si="2"/>
        <v>Conforme</v>
      </c>
      <c r="G191" s="1" t="str">
        <f>IFERROR(IF(MATCH(A191,'Veículos Bloqueados'!$A$2:$A$60,0 ), "FORA DE OPERAÇÃO"), "EM OPERAÇÃO")</f>
        <v>EM OPERAÇÃO</v>
      </c>
    </row>
    <row r="192" spans="1:7" x14ac:dyDescent="0.25">
      <c r="A192" s="5" t="s">
        <v>241</v>
      </c>
      <c r="B192" s="6" t="s">
        <v>52</v>
      </c>
      <c r="C192" s="5" t="s">
        <v>154</v>
      </c>
      <c r="D192" s="7">
        <v>45408</v>
      </c>
      <c r="E192">
        <f ca="1">D192-Data!A$1</f>
        <v>109</v>
      </c>
      <c r="F192" t="str">
        <f t="shared" ca="1" si="2"/>
        <v>Conforme</v>
      </c>
      <c r="G192" s="1" t="str">
        <f>IFERROR(IF(MATCH(A192,'Veículos Bloqueados'!$A$2:$A$60,0 ), "FORA DE OPERAÇÃO"), "EM OPERAÇÃO")</f>
        <v>EM OPERAÇÃO</v>
      </c>
    </row>
    <row r="193" spans="1:7" x14ac:dyDescent="0.25">
      <c r="A193" s="5" t="s">
        <v>242</v>
      </c>
      <c r="B193" s="6" t="s">
        <v>52</v>
      </c>
      <c r="C193" s="5" t="s">
        <v>55</v>
      </c>
      <c r="D193" s="7">
        <v>45611</v>
      </c>
      <c r="E193">
        <f ca="1">D193-Data!A$1</f>
        <v>312</v>
      </c>
      <c r="F193" t="str">
        <f t="shared" ca="1" si="2"/>
        <v>Conforme</v>
      </c>
      <c r="G193" s="1" t="str">
        <f>IFERROR(IF(MATCH(A193,'Veículos Bloqueados'!$A$2:$A$60,0 ), "FORA DE OPERAÇÃO"), "EM OPERAÇÃO")</f>
        <v>EM OPERAÇÃO</v>
      </c>
    </row>
    <row r="194" spans="1:7" x14ac:dyDescent="0.25">
      <c r="A194" s="5" t="s">
        <v>243</v>
      </c>
      <c r="B194" s="6" t="s">
        <v>52</v>
      </c>
      <c r="C194" s="5" t="s">
        <v>53</v>
      </c>
      <c r="D194" s="7">
        <v>45477</v>
      </c>
      <c r="E194">
        <f ca="1">D194-Data!A$1</f>
        <v>178</v>
      </c>
      <c r="F194" t="str">
        <f t="shared" ca="1" si="2"/>
        <v>Conforme</v>
      </c>
      <c r="G194" s="1" t="str">
        <f>IFERROR(IF(MATCH(A194,'Veículos Bloqueados'!$A$2:$A$60,0 ), "FORA DE OPERAÇÃO"), "EM OPERAÇÃO")</f>
        <v>EM OPERAÇÃO</v>
      </c>
    </row>
    <row r="195" spans="1:7" x14ac:dyDescent="0.25">
      <c r="A195" s="5" t="s">
        <v>244</v>
      </c>
      <c r="B195" s="6" t="s">
        <v>52</v>
      </c>
      <c r="C195" s="5" t="s">
        <v>55</v>
      </c>
      <c r="D195" s="7">
        <v>45519</v>
      </c>
      <c r="E195">
        <f ca="1">D195-Data!A$1</f>
        <v>220</v>
      </c>
      <c r="F195" t="str">
        <f t="shared" ref="F195:F258" ca="1" si="3">IF(E195&gt;30,"Conforme",IF(E195&lt;=-1,"Vencido","Atenção"))</f>
        <v>Conforme</v>
      </c>
      <c r="G195" s="1" t="str">
        <f>IFERROR(IF(MATCH(A195,'Veículos Bloqueados'!$A$2:$A$60,0 ), "FORA DE OPERAÇÃO"), "EM OPERAÇÃO")</f>
        <v>EM OPERAÇÃO</v>
      </c>
    </row>
    <row r="196" spans="1:7" x14ac:dyDescent="0.25">
      <c r="A196" s="5" t="s">
        <v>11</v>
      </c>
      <c r="B196" s="6" t="s">
        <v>52</v>
      </c>
      <c r="C196" s="5" t="s">
        <v>55</v>
      </c>
      <c r="D196" s="7">
        <v>44505</v>
      </c>
      <c r="E196">
        <f ca="1">D196-Data!A$1</f>
        <v>-794</v>
      </c>
      <c r="F196" t="str">
        <f t="shared" ca="1" si="3"/>
        <v>Vencido</v>
      </c>
      <c r="G196" s="1" t="str">
        <f>IFERROR(IF(MATCH(A196,'Veículos Bloqueados'!$A$2:$A$60,0 ), "FORA DE OPERAÇÃO"), "EM OPERAÇÃO")</f>
        <v>FORA DE OPERAÇÃO</v>
      </c>
    </row>
    <row r="197" spans="1:7" x14ac:dyDescent="0.25">
      <c r="A197" s="5" t="s">
        <v>245</v>
      </c>
      <c r="B197" s="6" t="s">
        <v>52</v>
      </c>
      <c r="C197" s="5" t="s">
        <v>53</v>
      </c>
      <c r="D197" s="7">
        <v>45479</v>
      </c>
      <c r="E197">
        <f ca="1">D197-Data!A$1</f>
        <v>180</v>
      </c>
      <c r="F197" t="str">
        <f t="shared" ca="1" si="3"/>
        <v>Conforme</v>
      </c>
      <c r="G197" s="1" t="str">
        <f>IFERROR(IF(MATCH(A197,'Veículos Bloqueados'!$A$2:$A$60,0 ), "FORA DE OPERAÇÃO"), "EM OPERAÇÃO")</f>
        <v>EM OPERAÇÃO</v>
      </c>
    </row>
    <row r="198" spans="1:7" x14ac:dyDescent="0.25">
      <c r="A198" s="5" t="s">
        <v>246</v>
      </c>
      <c r="B198" s="6" t="s">
        <v>52</v>
      </c>
      <c r="C198" s="5" t="s">
        <v>154</v>
      </c>
      <c r="D198" s="7">
        <v>45433</v>
      </c>
      <c r="E198">
        <f ca="1">D198-Data!A$1</f>
        <v>134</v>
      </c>
      <c r="F198" t="str">
        <f t="shared" ca="1" si="3"/>
        <v>Conforme</v>
      </c>
      <c r="G198" s="1" t="str">
        <f>IFERROR(IF(MATCH(A198,'Veículos Bloqueados'!$A$2:$A$60,0 ), "FORA DE OPERAÇÃO"), "EM OPERAÇÃO")</f>
        <v>EM OPERAÇÃO</v>
      </c>
    </row>
    <row r="199" spans="1:7" x14ac:dyDescent="0.25">
      <c r="A199" s="5" t="s">
        <v>247</v>
      </c>
      <c r="B199" s="6" t="s">
        <v>52</v>
      </c>
      <c r="C199" s="5" t="s">
        <v>55</v>
      </c>
      <c r="D199" s="7">
        <v>45308</v>
      </c>
      <c r="E199">
        <f ca="1">D199-Data!A$1</f>
        <v>9</v>
      </c>
      <c r="F199" t="str">
        <f t="shared" ca="1" si="3"/>
        <v>Atenção</v>
      </c>
      <c r="G199" s="1" t="str">
        <f>IFERROR(IF(MATCH(A199,'Veículos Bloqueados'!$A$2:$A$60,0 ), "FORA DE OPERAÇÃO"), "EM OPERAÇÃO")</f>
        <v>EM OPERAÇÃO</v>
      </c>
    </row>
    <row r="200" spans="1:7" x14ac:dyDescent="0.25">
      <c r="A200" s="5" t="s">
        <v>248</v>
      </c>
      <c r="B200" s="6" t="s">
        <v>52</v>
      </c>
      <c r="C200" s="5" t="s">
        <v>55</v>
      </c>
      <c r="D200" s="7">
        <v>45590</v>
      </c>
      <c r="E200">
        <f ca="1">D200-Data!A$1</f>
        <v>291</v>
      </c>
      <c r="F200" t="str">
        <f t="shared" ca="1" si="3"/>
        <v>Conforme</v>
      </c>
      <c r="G200" s="1" t="str">
        <f>IFERROR(IF(MATCH(A200,'Veículos Bloqueados'!$A$2:$A$60,0 ), "FORA DE OPERAÇÃO"), "EM OPERAÇÃO")</f>
        <v>EM OPERAÇÃO</v>
      </c>
    </row>
    <row r="201" spans="1:7" x14ac:dyDescent="0.25">
      <c r="A201" s="5" t="s">
        <v>249</v>
      </c>
      <c r="B201" s="6" t="s">
        <v>52</v>
      </c>
      <c r="C201" s="5" t="s">
        <v>55</v>
      </c>
      <c r="D201" s="7">
        <v>45590</v>
      </c>
      <c r="E201">
        <f ca="1">D201-Data!A$1</f>
        <v>291</v>
      </c>
      <c r="F201" t="str">
        <f t="shared" ca="1" si="3"/>
        <v>Conforme</v>
      </c>
      <c r="G201" s="1" t="str">
        <f>IFERROR(IF(MATCH(A201,'Veículos Bloqueados'!$A$2:$A$60,0 ), "FORA DE OPERAÇÃO"), "EM OPERAÇÃO")</f>
        <v>EM OPERAÇÃO</v>
      </c>
    </row>
    <row r="202" spans="1:7" x14ac:dyDescent="0.25">
      <c r="A202" s="5" t="s">
        <v>250</v>
      </c>
      <c r="B202" s="6" t="s">
        <v>142</v>
      </c>
      <c r="C202" s="5" t="s">
        <v>53</v>
      </c>
      <c r="D202" s="7">
        <v>45595</v>
      </c>
      <c r="E202">
        <f ca="1">D202-Data!A$1</f>
        <v>296</v>
      </c>
      <c r="F202" t="str">
        <f t="shared" ca="1" si="3"/>
        <v>Conforme</v>
      </c>
      <c r="G202" s="1" t="str">
        <f>IFERROR(IF(MATCH(A202,'Veículos Bloqueados'!$A$2:$A$60,0 ), "FORA DE OPERAÇÃO"), "EM OPERAÇÃO")</f>
        <v>EM OPERAÇÃO</v>
      </c>
    </row>
    <row r="203" spans="1:7" x14ac:dyDescent="0.25">
      <c r="A203" s="5" t="s">
        <v>9</v>
      </c>
      <c r="B203" s="6" t="s">
        <v>52</v>
      </c>
      <c r="C203" s="5" t="s">
        <v>55</v>
      </c>
      <c r="D203" s="7">
        <v>44504</v>
      </c>
      <c r="E203">
        <f ca="1">D203-Data!A$1</f>
        <v>-795</v>
      </c>
      <c r="F203" t="str">
        <f t="shared" ca="1" si="3"/>
        <v>Vencido</v>
      </c>
      <c r="G203" s="1" t="str">
        <f>IFERROR(IF(MATCH(A203,'Veículos Bloqueados'!$A$2:$A$60,0 ), "FORA DE OPERAÇÃO"), "EM OPERAÇÃO")</f>
        <v>FORA DE OPERAÇÃO</v>
      </c>
    </row>
    <row r="204" spans="1:7" x14ac:dyDescent="0.25">
      <c r="A204" s="5" t="s">
        <v>251</v>
      </c>
      <c r="B204" s="6" t="s">
        <v>52</v>
      </c>
      <c r="C204" s="5" t="s">
        <v>55</v>
      </c>
      <c r="D204" s="7">
        <v>45463</v>
      </c>
      <c r="E204">
        <f ca="1">D204-Data!A$1</f>
        <v>164</v>
      </c>
      <c r="F204" t="str">
        <f t="shared" ca="1" si="3"/>
        <v>Conforme</v>
      </c>
      <c r="G204" s="1" t="str">
        <f>IFERROR(IF(MATCH(A204,'Veículos Bloqueados'!$A$2:$A$60,0 ), "FORA DE OPERAÇÃO"), "EM OPERAÇÃO")</f>
        <v>EM OPERAÇÃO</v>
      </c>
    </row>
    <row r="205" spans="1:7" x14ac:dyDescent="0.25">
      <c r="A205" s="5" t="s">
        <v>252</v>
      </c>
      <c r="B205" s="6" t="s">
        <v>52</v>
      </c>
      <c r="C205" s="5" t="s">
        <v>55</v>
      </c>
      <c r="D205" s="7">
        <v>45611</v>
      </c>
      <c r="E205">
        <f ca="1">D205-Data!A$1</f>
        <v>312</v>
      </c>
      <c r="F205" t="str">
        <f t="shared" ca="1" si="3"/>
        <v>Conforme</v>
      </c>
      <c r="G205" s="1" t="str">
        <f>IFERROR(IF(MATCH(A205,'Veículos Bloqueados'!$A$2:$A$60,0 ), "FORA DE OPERAÇÃO"), "EM OPERAÇÃO")</f>
        <v>EM OPERAÇÃO</v>
      </c>
    </row>
    <row r="206" spans="1:7" x14ac:dyDescent="0.25">
      <c r="A206" s="5" t="s">
        <v>253</v>
      </c>
      <c r="B206" s="6" t="s">
        <v>52</v>
      </c>
      <c r="C206" s="5" t="s">
        <v>55</v>
      </c>
      <c r="D206" s="7">
        <v>45498</v>
      </c>
      <c r="E206">
        <f ca="1">D206-Data!A$1</f>
        <v>199</v>
      </c>
      <c r="F206" t="str">
        <f t="shared" ca="1" si="3"/>
        <v>Conforme</v>
      </c>
      <c r="G206" s="1" t="str">
        <f>IFERROR(IF(MATCH(A206,'Veículos Bloqueados'!$A$2:$A$60,0 ), "FORA DE OPERAÇÃO"), "EM OPERAÇÃO")</f>
        <v>EM OPERAÇÃO</v>
      </c>
    </row>
    <row r="207" spans="1:7" x14ac:dyDescent="0.25">
      <c r="A207" s="5" t="s">
        <v>254</v>
      </c>
      <c r="B207" s="6" t="s">
        <v>52</v>
      </c>
      <c r="C207" s="5" t="s">
        <v>55</v>
      </c>
      <c r="D207" s="7">
        <v>45436</v>
      </c>
      <c r="E207">
        <f ca="1">D207-Data!A$1</f>
        <v>137</v>
      </c>
      <c r="F207" t="str">
        <f t="shared" ca="1" si="3"/>
        <v>Conforme</v>
      </c>
      <c r="G207" s="1" t="str">
        <f>IFERROR(IF(MATCH(A207,'Veículos Bloqueados'!$A$2:$A$60,0 ), "FORA DE OPERAÇÃO"), "EM OPERAÇÃO")</f>
        <v>EM OPERAÇÃO</v>
      </c>
    </row>
    <row r="208" spans="1:7" x14ac:dyDescent="0.25">
      <c r="A208" s="5" t="s">
        <v>255</v>
      </c>
      <c r="B208" s="6" t="s">
        <v>52</v>
      </c>
      <c r="C208" s="5" t="s">
        <v>55</v>
      </c>
      <c r="D208" s="7">
        <v>45497</v>
      </c>
      <c r="E208">
        <f ca="1">D208-Data!A$1</f>
        <v>198</v>
      </c>
      <c r="F208" t="str">
        <f t="shared" ca="1" si="3"/>
        <v>Conforme</v>
      </c>
      <c r="G208" s="1" t="str">
        <f>IFERROR(IF(MATCH(A208,'Veículos Bloqueados'!$A$2:$A$60,0 ), "FORA DE OPERAÇÃO"), "EM OPERAÇÃO")</f>
        <v>EM OPERAÇÃO</v>
      </c>
    </row>
    <row r="209" spans="1:7" x14ac:dyDescent="0.25">
      <c r="A209" s="5" t="s">
        <v>256</v>
      </c>
      <c r="B209" s="6" t="s">
        <v>52</v>
      </c>
      <c r="C209" s="5" t="s">
        <v>154</v>
      </c>
      <c r="D209" s="7">
        <v>45422</v>
      </c>
      <c r="E209">
        <f ca="1">D209-Data!A$1</f>
        <v>123</v>
      </c>
      <c r="F209" t="str">
        <f t="shared" ca="1" si="3"/>
        <v>Conforme</v>
      </c>
      <c r="G209" s="1" t="str">
        <f>IFERROR(IF(MATCH(A209,'Veículos Bloqueados'!$A$2:$A$60,0 ), "FORA DE OPERAÇÃO"), "EM OPERAÇÃO")</f>
        <v>EM OPERAÇÃO</v>
      </c>
    </row>
    <row r="210" spans="1:7" x14ac:dyDescent="0.25">
      <c r="A210" s="5" t="s">
        <v>257</v>
      </c>
      <c r="B210" s="6" t="s">
        <v>52</v>
      </c>
      <c r="C210" s="5" t="s">
        <v>50</v>
      </c>
      <c r="D210" s="7">
        <v>45456</v>
      </c>
      <c r="E210">
        <f ca="1">D210-Data!A$1</f>
        <v>157</v>
      </c>
      <c r="F210" t="str">
        <f t="shared" ca="1" si="3"/>
        <v>Conforme</v>
      </c>
      <c r="G210" s="1" t="str">
        <f>IFERROR(IF(MATCH(A210,'Veículos Bloqueados'!$A$2:$A$60,0 ), "FORA DE OPERAÇÃO"), "EM OPERAÇÃO")</f>
        <v>EM OPERAÇÃO</v>
      </c>
    </row>
    <row r="211" spans="1:7" x14ac:dyDescent="0.25">
      <c r="A211" s="5" t="s">
        <v>258</v>
      </c>
      <c r="B211" s="6" t="s">
        <v>52</v>
      </c>
      <c r="C211" s="5" t="s">
        <v>53</v>
      </c>
      <c r="D211" s="7">
        <v>45503</v>
      </c>
      <c r="E211">
        <f ca="1">D211-Data!A$1</f>
        <v>204</v>
      </c>
      <c r="F211" t="str">
        <f t="shared" ca="1" si="3"/>
        <v>Conforme</v>
      </c>
      <c r="G211" s="1" t="str">
        <f>IFERROR(IF(MATCH(A211,'Veículos Bloqueados'!$A$2:$A$60,0 ), "FORA DE OPERAÇÃO"), "EM OPERAÇÃO")</f>
        <v>EM OPERAÇÃO</v>
      </c>
    </row>
    <row r="212" spans="1:7" x14ac:dyDescent="0.25">
      <c r="A212" s="5" t="s">
        <v>259</v>
      </c>
      <c r="B212" s="6" t="s">
        <v>52</v>
      </c>
      <c r="C212" s="5" t="s">
        <v>55</v>
      </c>
      <c r="D212" s="7">
        <v>45520</v>
      </c>
      <c r="E212">
        <f ca="1">D212-Data!A$1</f>
        <v>221</v>
      </c>
      <c r="F212" t="str">
        <f t="shared" ca="1" si="3"/>
        <v>Conforme</v>
      </c>
      <c r="G212" s="1" t="str">
        <f>IFERROR(IF(MATCH(A212,'Veículos Bloqueados'!$A$2:$A$60,0 ), "FORA DE OPERAÇÃO"), "EM OPERAÇÃO")</f>
        <v>EM OPERAÇÃO</v>
      </c>
    </row>
    <row r="213" spans="1:7" x14ac:dyDescent="0.25">
      <c r="A213" s="5" t="s">
        <v>260</v>
      </c>
      <c r="B213" s="6" t="s">
        <v>52</v>
      </c>
      <c r="C213" s="5" t="s">
        <v>55</v>
      </c>
      <c r="D213" s="7">
        <v>45313</v>
      </c>
      <c r="E213">
        <f ca="1">D213-Data!A$1</f>
        <v>14</v>
      </c>
      <c r="F213" t="str">
        <f t="shared" ca="1" si="3"/>
        <v>Atenção</v>
      </c>
      <c r="G213" s="1" t="str">
        <f>IFERROR(IF(MATCH(A213,'Veículos Bloqueados'!$A$2:$A$60,0 ), "FORA DE OPERAÇÃO"), "EM OPERAÇÃO")</f>
        <v>EM OPERAÇÃO</v>
      </c>
    </row>
    <row r="214" spans="1:7" x14ac:dyDescent="0.25">
      <c r="A214" s="5" t="s">
        <v>261</v>
      </c>
      <c r="B214" s="6" t="s">
        <v>52</v>
      </c>
      <c r="C214" s="5" t="s">
        <v>154</v>
      </c>
      <c r="D214" s="7">
        <v>45313</v>
      </c>
      <c r="E214">
        <f ca="1">D214-Data!A$1</f>
        <v>14</v>
      </c>
      <c r="F214" t="str">
        <f t="shared" ca="1" si="3"/>
        <v>Atenção</v>
      </c>
      <c r="G214" s="1" t="str">
        <f>IFERROR(IF(MATCH(A214,'Veículos Bloqueados'!$A$2:$A$60,0 ), "FORA DE OPERAÇÃO"), "EM OPERAÇÃO")</f>
        <v>EM OPERAÇÃO</v>
      </c>
    </row>
    <row r="215" spans="1:7" x14ac:dyDescent="0.25">
      <c r="A215" s="5" t="s">
        <v>262</v>
      </c>
      <c r="B215" s="6" t="s">
        <v>52</v>
      </c>
      <c r="C215" s="5" t="s">
        <v>53</v>
      </c>
      <c r="D215" s="7">
        <v>45503</v>
      </c>
      <c r="E215">
        <f ca="1">D215-Data!A$1</f>
        <v>204</v>
      </c>
      <c r="F215" t="str">
        <f t="shared" ca="1" si="3"/>
        <v>Conforme</v>
      </c>
      <c r="G215" s="1" t="str">
        <f>IFERROR(IF(MATCH(A215,'Veículos Bloqueados'!$A$2:$A$60,0 ), "FORA DE OPERAÇÃO"), "EM OPERAÇÃO")</f>
        <v>EM OPERAÇÃO</v>
      </c>
    </row>
    <row r="216" spans="1:7" x14ac:dyDescent="0.25">
      <c r="A216" s="5" t="s">
        <v>263</v>
      </c>
      <c r="B216" s="6" t="s">
        <v>52</v>
      </c>
      <c r="C216" s="5" t="s">
        <v>55</v>
      </c>
      <c r="D216" s="7">
        <v>45632</v>
      </c>
      <c r="E216">
        <f ca="1">D216-Data!A$1</f>
        <v>333</v>
      </c>
      <c r="F216" t="str">
        <f t="shared" ca="1" si="3"/>
        <v>Conforme</v>
      </c>
      <c r="G216" s="1" t="str">
        <f>IFERROR(IF(MATCH(A216,'Veículos Bloqueados'!$A$2:$A$60,0 ), "FORA DE OPERAÇÃO"), "EM OPERAÇÃO")</f>
        <v>EM OPERAÇÃO</v>
      </c>
    </row>
    <row r="217" spans="1:7" x14ac:dyDescent="0.25">
      <c r="A217" s="5" t="s">
        <v>264</v>
      </c>
      <c r="B217" s="6" t="s">
        <v>169</v>
      </c>
      <c r="C217" s="5" t="s">
        <v>53</v>
      </c>
      <c r="D217" s="7">
        <v>45637</v>
      </c>
      <c r="E217">
        <f ca="1">D217-Data!A$1</f>
        <v>338</v>
      </c>
      <c r="F217" t="str">
        <f t="shared" ca="1" si="3"/>
        <v>Conforme</v>
      </c>
      <c r="G217" s="1" t="str">
        <f>IFERROR(IF(MATCH(A217,'Veículos Bloqueados'!$A$2:$A$60,0 ), "FORA DE OPERAÇÃO"), "EM OPERAÇÃO")</f>
        <v>EM OPERAÇÃO</v>
      </c>
    </row>
    <row r="218" spans="1:7" x14ac:dyDescent="0.25">
      <c r="A218" s="5" t="s">
        <v>265</v>
      </c>
      <c r="B218" s="6" t="s">
        <v>169</v>
      </c>
      <c r="C218" s="5" t="s">
        <v>53</v>
      </c>
      <c r="D218" s="7">
        <v>45497</v>
      </c>
      <c r="E218">
        <f ca="1">D218-Data!A$1</f>
        <v>198</v>
      </c>
      <c r="F218" t="str">
        <f t="shared" ca="1" si="3"/>
        <v>Conforme</v>
      </c>
      <c r="G218" s="1" t="str">
        <f>IFERROR(IF(MATCH(A218,'Veículos Bloqueados'!$A$2:$A$60,0 ), "FORA DE OPERAÇÃO"), "EM OPERAÇÃO")</f>
        <v>EM OPERAÇÃO</v>
      </c>
    </row>
    <row r="219" spans="1:7" x14ac:dyDescent="0.25">
      <c r="A219" s="5" t="s">
        <v>266</v>
      </c>
      <c r="B219" s="6" t="s">
        <v>267</v>
      </c>
      <c r="C219" s="5" t="s">
        <v>53</v>
      </c>
      <c r="D219" s="7">
        <v>45521</v>
      </c>
      <c r="E219">
        <f ca="1">D219-Data!A$1</f>
        <v>222</v>
      </c>
      <c r="F219" t="str">
        <f t="shared" ca="1" si="3"/>
        <v>Conforme</v>
      </c>
      <c r="G219" s="1" t="str">
        <f>IFERROR(IF(MATCH(A219,'Veículos Bloqueados'!$A$2:$A$60,0 ), "FORA DE OPERAÇÃO"), "EM OPERAÇÃO")</f>
        <v>EM OPERAÇÃO</v>
      </c>
    </row>
    <row r="220" spans="1:7" x14ac:dyDescent="0.25">
      <c r="A220" s="5" t="s">
        <v>39</v>
      </c>
      <c r="B220" s="6" t="s">
        <v>52</v>
      </c>
      <c r="C220" s="5" t="s">
        <v>154</v>
      </c>
      <c r="D220" s="7">
        <v>45434</v>
      </c>
      <c r="E220">
        <f ca="1">D220-Data!A$1</f>
        <v>135</v>
      </c>
      <c r="F220" t="str">
        <f t="shared" ca="1" si="3"/>
        <v>Conforme</v>
      </c>
      <c r="G220" s="1" t="str">
        <f>IFERROR(IF(MATCH(A220,'Veículos Bloqueados'!$A$2:$A$60,0 ), "FORA DE OPERAÇÃO"), "EM OPERAÇÃO")</f>
        <v>FORA DE OPERAÇÃO</v>
      </c>
    </row>
    <row r="221" spans="1:7" ht="30" x14ac:dyDescent="0.25">
      <c r="A221" s="5" t="s">
        <v>268</v>
      </c>
      <c r="B221" s="6" t="s">
        <v>269</v>
      </c>
      <c r="C221" s="5" t="s">
        <v>55</v>
      </c>
      <c r="D221" s="7">
        <v>45324</v>
      </c>
      <c r="E221">
        <f ca="1">D221-Data!A$1</f>
        <v>25</v>
      </c>
      <c r="F221" t="str">
        <f t="shared" ca="1" si="3"/>
        <v>Atenção</v>
      </c>
      <c r="G221" s="1" t="str">
        <f>IFERROR(IF(MATCH(A221,'Veículos Bloqueados'!$A$2:$A$60,0 ), "FORA DE OPERAÇÃO"), "EM OPERAÇÃO")</f>
        <v>EM OPERAÇÃO</v>
      </c>
    </row>
    <row r="222" spans="1:7" x14ac:dyDescent="0.25">
      <c r="A222" s="5" t="s">
        <v>270</v>
      </c>
      <c r="B222" s="6" t="s">
        <v>271</v>
      </c>
      <c r="C222" s="5" t="s">
        <v>55</v>
      </c>
      <c r="D222" s="7">
        <v>45413</v>
      </c>
      <c r="E222">
        <f ca="1">D222-Data!A$1</f>
        <v>114</v>
      </c>
      <c r="F222" t="str">
        <f t="shared" ca="1" si="3"/>
        <v>Conforme</v>
      </c>
      <c r="G222" s="1" t="str">
        <f>IFERROR(IF(MATCH(A222,'Veículos Bloqueados'!$A$2:$A$60,0 ), "FORA DE OPERAÇÃO"), "EM OPERAÇÃO")</f>
        <v>EM OPERAÇÃO</v>
      </c>
    </row>
    <row r="223" spans="1:7" x14ac:dyDescent="0.25">
      <c r="A223" s="5" t="s">
        <v>272</v>
      </c>
      <c r="B223" s="6" t="s">
        <v>273</v>
      </c>
      <c r="C223" s="5" t="s">
        <v>50</v>
      </c>
      <c r="D223" s="7">
        <v>45457</v>
      </c>
      <c r="E223">
        <f ca="1">D223-Data!A$1</f>
        <v>158</v>
      </c>
      <c r="F223" t="str">
        <f t="shared" ca="1" si="3"/>
        <v>Conforme</v>
      </c>
      <c r="G223" s="1" t="str">
        <f>IFERROR(IF(MATCH(A223,'Veículos Bloqueados'!$A$2:$A$60,0 ), "FORA DE OPERAÇÃO"), "EM OPERAÇÃO")</f>
        <v>EM OPERAÇÃO</v>
      </c>
    </row>
    <row r="224" spans="1:7" x14ac:dyDescent="0.25">
      <c r="A224" s="5" t="s">
        <v>274</v>
      </c>
      <c r="B224" s="6" t="s">
        <v>166</v>
      </c>
      <c r="C224" s="5" t="s">
        <v>53</v>
      </c>
      <c r="D224" s="7">
        <v>45492</v>
      </c>
      <c r="E224">
        <f ca="1">D224-Data!A$1</f>
        <v>193</v>
      </c>
      <c r="F224" t="str">
        <f t="shared" ca="1" si="3"/>
        <v>Conforme</v>
      </c>
      <c r="G224" s="1" t="str">
        <f>IFERROR(IF(MATCH(A224,'Veículos Bloqueados'!$A$2:$A$60,0 ), "FORA DE OPERAÇÃO"), "EM OPERAÇÃO")</f>
        <v>EM OPERAÇÃO</v>
      </c>
    </row>
    <row r="225" spans="1:7" x14ac:dyDescent="0.25">
      <c r="A225" s="5" t="s">
        <v>275</v>
      </c>
      <c r="B225" s="6" t="s">
        <v>173</v>
      </c>
      <c r="C225" s="5" t="s">
        <v>50</v>
      </c>
      <c r="D225" s="7">
        <v>45381</v>
      </c>
      <c r="E225">
        <f ca="1">D225-Data!A$1</f>
        <v>82</v>
      </c>
      <c r="F225" t="str">
        <f t="shared" ca="1" si="3"/>
        <v>Conforme</v>
      </c>
      <c r="G225" s="1" t="str">
        <f>IFERROR(IF(MATCH(A225,'Veículos Bloqueados'!$A$2:$A$60,0 ), "FORA DE OPERAÇÃO"), "EM OPERAÇÃO")</f>
        <v>EM OPERAÇÃO</v>
      </c>
    </row>
    <row r="226" spans="1:7" x14ac:dyDescent="0.25">
      <c r="A226" s="5" t="s">
        <v>276</v>
      </c>
      <c r="B226" s="6" t="s">
        <v>169</v>
      </c>
      <c r="C226" s="5" t="s">
        <v>53</v>
      </c>
      <c r="D226" s="7">
        <v>45588</v>
      </c>
      <c r="E226">
        <f ca="1">D226-Data!A$1</f>
        <v>289</v>
      </c>
      <c r="F226" t="str">
        <f t="shared" ca="1" si="3"/>
        <v>Conforme</v>
      </c>
      <c r="G226" s="1" t="str">
        <f>IFERROR(IF(MATCH(A226,'Veículos Bloqueados'!$A$2:$A$60,0 ), "FORA DE OPERAÇÃO"), "EM OPERAÇÃO")</f>
        <v>EM OPERAÇÃO</v>
      </c>
    </row>
    <row r="227" spans="1:7" x14ac:dyDescent="0.25">
      <c r="A227" s="5" t="s">
        <v>277</v>
      </c>
      <c r="B227" s="6" t="s">
        <v>52</v>
      </c>
      <c r="C227" s="5" t="s">
        <v>55</v>
      </c>
      <c r="D227" s="7">
        <v>45338</v>
      </c>
      <c r="E227">
        <f ca="1">D227-Data!A$1</f>
        <v>39</v>
      </c>
      <c r="F227" t="str">
        <f t="shared" ca="1" si="3"/>
        <v>Conforme</v>
      </c>
      <c r="G227" s="1" t="str">
        <f>IFERROR(IF(MATCH(A227,'Veículos Bloqueados'!$A$2:$A$60,0 ), "FORA DE OPERAÇÃO"), "EM OPERAÇÃO")</f>
        <v>EM OPERAÇÃO</v>
      </c>
    </row>
    <row r="228" spans="1:7" x14ac:dyDescent="0.25">
      <c r="A228" s="5" t="s">
        <v>278</v>
      </c>
      <c r="B228" s="6" t="s">
        <v>182</v>
      </c>
      <c r="C228" s="5" t="s">
        <v>53</v>
      </c>
      <c r="D228" s="7">
        <v>45418</v>
      </c>
      <c r="E228">
        <f ca="1">D228-Data!A$1</f>
        <v>119</v>
      </c>
      <c r="F228" t="str">
        <f t="shared" ca="1" si="3"/>
        <v>Conforme</v>
      </c>
      <c r="G228" s="1" t="str">
        <f>IFERROR(IF(MATCH(A228,'Veículos Bloqueados'!$A$2:$A$60,0 ), "FORA DE OPERAÇÃO"), "EM OPERAÇÃO")</f>
        <v>EM OPERAÇÃO</v>
      </c>
    </row>
    <row r="229" spans="1:7" x14ac:dyDescent="0.25">
      <c r="A229" s="5" t="s">
        <v>279</v>
      </c>
      <c r="B229" s="6" t="s">
        <v>280</v>
      </c>
      <c r="C229" s="5" t="s">
        <v>50</v>
      </c>
      <c r="D229" s="7">
        <v>45298</v>
      </c>
      <c r="E229">
        <f ca="1">D229-Data!A$1</f>
        <v>-1</v>
      </c>
      <c r="F229" t="str">
        <f t="shared" ca="1" si="3"/>
        <v>Vencido</v>
      </c>
      <c r="G229" s="1" t="str">
        <f>IFERROR(IF(MATCH(A229,'Veículos Bloqueados'!$A$2:$A$60,0 ), "FORA DE OPERAÇÃO"), "EM OPERAÇÃO")</f>
        <v>EM OPERAÇÃO</v>
      </c>
    </row>
    <row r="230" spans="1:7" x14ac:dyDescent="0.25">
      <c r="A230" s="5" t="s">
        <v>281</v>
      </c>
      <c r="B230" s="6" t="s">
        <v>52</v>
      </c>
      <c r="C230" s="5" t="s">
        <v>53</v>
      </c>
      <c r="D230" s="7">
        <v>45362</v>
      </c>
      <c r="E230">
        <f ca="1">D230-Data!A$1</f>
        <v>63</v>
      </c>
      <c r="F230" t="str">
        <f t="shared" ca="1" si="3"/>
        <v>Conforme</v>
      </c>
      <c r="G230" s="1" t="str">
        <f>IFERROR(IF(MATCH(A230,'Veículos Bloqueados'!$A$2:$A$60,0 ), "FORA DE OPERAÇÃO"), "EM OPERAÇÃO")</f>
        <v>EM OPERAÇÃO</v>
      </c>
    </row>
    <row r="231" spans="1:7" x14ac:dyDescent="0.25">
      <c r="A231" s="5" t="s">
        <v>282</v>
      </c>
      <c r="B231" s="6" t="s">
        <v>52</v>
      </c>
      <c r="C231" s="5" t="s">
        <v>53</v>
      </c>
      <c r="D231" s="7">
        <v>45362</v>
      </c>
      <c r="E231">
        <f ca="1">D231-Data!A$1</f>
        <v>63</v>
      </c>
      <c r="F231" t="str">
        <f t="shared" ca="1" si="3"/>
        <v>Conforme</v>
      </c>
      <c r="G231" s="1" t="str">
        <f>IFERROR(IF(MATCH(A231,'Veículos Bloqueados'!$A$2:$A$60,0 ), "FORA DE OPERAÇÃO"), "EM OPERAÇÃO")</f>
        <v>EM OPERAÇÃO</v>
      </c>
    </row>
    <row r="232" spans="1:7" x14ac:dyDescent="0.25">
      <c r="A232" s="5" t="s">
        <v>283</v>
      </c>
      <c r="B232" s="6" t="s">
        <v>284</v>
      </c>
      <c r="C232" s="5" t="s">
        <v>50</v>
      </c>
      <c r="D232" s="7">
        <v>45458</v>
      </c>
      <c r="E232">
        <f ca="1">D232-Data!A$1</f>
        <v>159</v>
      </c>
      <c r="F232" t="str">
        <f t="shared" ca="1" si="3"/>
        <v>Conforme</v>
      </c>
      <c r="G232" s="1" t="str">
        <f>IFERROR(IF(MATCH(A232,'Veículos Bloqueados'!$A$2:$A$60,0 ), "FORA DE OPERAÇÃO"), "EM OPERAÇÃO")</f>
        <v>EM OPERAÇÃO</v>
      </c>
    </row>
    <row r="233" spans="1:7" ht="30" x14ac:dyDescent="0.25">
      <c r="A233" s="5" t="s">
        <v>285</v>
      </c>
      <c r="B233" s="6" t="s">
        <v>286</v>
      </c>
      <c r="C233" s="5" t="s">
        <v>50</v>
      </c>
      <c r="D233" s="7">
        <v>45447</v>
      </c>
      <c r="E233">
        <f ca="1">D233-Data!A$1</f>
        <v>148</v>
      </c>
      <c r="F233" t="str">
        <f t="shared" ca="1" si="3"/>
        <v>Conforme</v>
      </c>
      <c r="G233" s="1" t="str">
        <f>IFERROR(IF(MATCH(A233,'Veículos Bloqueados'!$A$2:$A$60,0 ), "FORA DE OPERAÇÃO"), "EM OPERAÇÃO")</f>
        <v>EM OPERAÇÃO</v>
      </c>
    </row>
    <row r="234" spans="1:7" x14ac:dyDescent="0.25">
      <c r="A234" s="5" t="s">
        <v>287</v>
      </c>
      <c r="B234" s="6" t="s">
        <v>160</v>
      </c>
      <c r="C234" s="5" t="s">
        <v>50</v>
      </c>
      <c r="D234" s="7">
        <v>45420</v>
      </c>
      <c r="E234">
        <f ca="1">D234-Data!A$1</f>
        <v>121</v>
      </c>
      <c r="F234" t="str">
        <f t="shared" ca="1" si="3"/>
        <v>Conforme</v>
      </c>
      <c r="G234" s="1" t="str">
        <f>IFERROR(IF(MATCH(A234,'Veículos Bloqueados'!$A$2:$A$60,0 ), "FORA DE OPERAÇÃO"), "EM OPERAÇÃO")</f>
        <v>EM OPERAÇÃO</v>
      </c>
    </row>
    <row r="235" spans="1:7" x14ac:dyDescent="0.25">
      <c r="A235" s="5" t="s">
        <v>288</v>
      </c>
      <c r="B235" s="6" t="s">
        <v>289</v>
      </c>
      <c r="C235" s="5" t="s">
        <v>55</v>
      </c>
      <c r="D235" s="7">
        <v>45457</v>
      </c>
      <c r="E235">
        <f ca="1">D235-Data!A$1</f>
        <v>158</v>
      </c>
      <c r="F235" t="str">
        <f t="shared" ca="1" si="3"/>
        <v>Conforme</v>
      </c>
      <c r="G235" s="1" t="str">
        <f>IFERROR(IF(MATCH(A235,'Veículos Bloqueados'!$A$2:$A$60,0 ), "FORA DE OPERAÇÃO"), "EM OPERAÇÃO")</f>
        <v>EM OPERAÇÃO</v>
      </c>
    </row>
    <row r="236" spans="1:7" x14ac:dyDescent="0.25">
      <c r="A236" s="5" t="s">
        <v>35</v>
      </c>
      <c r="B236" s="6" t="s">
        <v>166</v>
      </c>
      <c r="C236" s="5" t="s">
        <v>53</v>
      </c>
      <c r="D236" s="7">
        <v>45511</v>
      </c>
      <c r="E236">
        <f ca="1">D236-Data!A$1</f>
        <v>212</v>
      </c>
      <c r="F236" t="str">
        <f t="shared" ca="1" si="3"/>
        <v>Conforme</v>
      </c>
      <c r="G236" s="1" t="str">
        <f>IFERROR(IF(MATCH(A236,'Veículos Bloqueados'!$A$2:$A$60,0 ), "FORA DE OPERAÇÃO"), "EM OPERAÇÃO")</f>
        <v>FORA DE OPERAÇÃO</v>
      </c>
    </row>
    <row r="237" spans="1:7" x14ac:dyDescent="0.25">
      <c r="A237" s="5" t="s">
        <v>290</v>
      </c>
      <c r="B237" s="6" t="s">
        <v>169</v>
      </c>
      <c r="C237" s="5" t="s">
        <v>53</v>
      </c>
      <c r="D237" s="7">
        <v>45316</v>
      </c>
      <c r="E237">
        <f ca="1">D237-Data!A$1</f>
        <v>17</v>
      </c>
      <c r="F237" t="str">
        <f t="shared" ca="1" si="3"/>
        <v>Atenção</v>
      </c>
      <c r="G237" s="1" t="str">
        <f>IFERROR(IF(MATCH(A237,'Veículos Bloqueados'!$A$2:$A$60,0 ), "FORA DE OPERAÇÃO"), "EM OPERAÇÃO")</f>
        <v>EM OPERAÇÃO</v>
      </c>
    </row>
    <row r="238" spans="1:7" x14ac:dyDescent="0.25">
      <c r="A238" s="5" t="s">
        <v>291</v>
      </c>
      <c r="B238" s="6" t="s">
        <v>292</v>
      </c>
      <c r="C238" s="5" t="s">
        <v>50</v>
      </c>
      <c r="D238" s="7">
        <v>45351</v>
      </c>
      <c r="E238">
        <f ca="1">D238-Data!A$1</f>
        <v>52</v>
      </c>
      <c r="F238" t="str">
        <f t="shared" ca="1" si="3"/>
        <v>Conforme</v>
      </c>
      <c r="G238" s="1" t="str">
        <f>IFERROR(IF(MATCH(A238,'Veículos Bloqueados'!$A$2:$A$60,0 ), "FORA DE OPERAÇÃO"), "EM OPERAÇÃO")</f>
        <v>EM OPERAÇÃO</v>
      </c>
    </row>
    <row r="239" spans="1:7" x14ac:dyDescent="0.25">
      <c r="A239" s="5" t="s">
        <v>293</v>
      </c>
      <c r="B239" s="6" t="s">
        <v>294</v>
      </c>
      <c r="C239" s="5" t="s">
        <v>55</v>
      </c>
      <c r="D239" s="7">
        <v>45356</v>
      </c>
      <c r="E239">
        <f ca="1">D239-Data!A$1</f>
        <v>57</v>
      </c>
      <c r="F239" t="str">
        <f t="shared" ca="1" si="3"/>
        <v>Conforme</v>
      </c>
      <c r="G239" s="1" t="str">
        <f>IFERROR(IF(MATCH(A239,'Veículos Bloqueados'!$A$2:$A$60,0 ), "FORA DE OPERAÇÃO"), "EM OPERAÇÃO")</f>
        <v>EM OPERAÇÃO</v>
      </c>
    </row>
    <row r="240" spans="1:7" x14ac:dyDescent="0.25">
      <c r="A240" s="5" t="s">
        <v>295</v>
      </c>
      <c r="B240" s="6" t="s">
        <v>166</v>
      </c>
      <c r="C240" s="5" t="s">
        <v>53</v>
      </c>
      <c r="D240" s="7">
        <v>45421</v>
      </c>
      <c r="E240">
        <f ca="1">D240-Data!A$1</f>
        <v>122</v>
      </c>
      <c r="F240" t="str">
        <f t="shared" ca="1" si="3"/>
        <v>Conforme</v>
      </c>
      <c r="G240" s="1" t="str">
        <f>IFERROR(IF(MATCH(A240,'Veículos Bloqueados'!$A$2:$A$60,0 ), "FORA DE OPERAÇÃO"), "EM OPERAÇÃO")</f>
        <v>EM OPERAÇÃO</v>
      </c>
    </row>
    <row r="241" spans="1:7" x14ac:dyDescent="0.25">
      <c r="A241" s="5" t="s">
        <v>296</v>
      </c>
      <c r="B241" s="6" t="s">
        <v>169</v>
      </c>
      <c r="C241" s="5" t="s">
        <v>53</v>
      </c>
      <c r="D241" s="7">
        <v>45355</v>
      </c>
      <c r="E241">
        <f ca="1">D241-Data!A$1</f>
        <v>56</v>
      </c>
      <c r="F241" t="str">
        <f t="shared" ca="1" si="3"/>
        <v>Conforme</v>
      </c>
      <c r="G241" s="1" t="str">
        <f>IFERROR(IF(MATCH(A241,'Veículos Bloqueados'!$A$2:$A$60,0 ), "FORA DE OPERAÇÃO"), "EM OPERAÇÃO")</f>
        <v>EM OPERAÇÃO</v>
      </c>
    </row>
    <row r="242" spans="1:7" ht="30" x14ac:dyDescent="0.25">
      <c r="A242" s="5" t="s">
        <v>297</v>
      </c>
      <c r="B242" s="6" t="s">
        <v>269</v>
      </c>
      <c r="C242" s="5" t="s">
        <v>55</v>
      </c>
      <c r="D242" s="7">
        <v>45378</v>
      </c>
      <c r="E242">
        <f ca="1">D242-Data!A$1</f>
        <v>79</v>
      </c>
      <c r="F242" t="str">
        <f t="shared" ca="1" si="3"/>
        <v>Conforme</v>
      </c>
      <c r="G242" s="1" t="str">
        <f>IFERROR(IF(MATCH(A242,'Veículos Bloqueados'!$A$2:$A$60,0 ), "FORA DE OPERAÇÃO"), "EM OPERAÇÃO")</f>
        <v>EM OPERAÇÃO</v>
      </c>
    </row>
    <row r="243" spans="1:7" x14ac:dyDescent="0.25">
      <c r="A243" s="5" t="s">
        <v>298</v>
      </c>
      <c r="B243" s="6" t="s">
        <v>299</v>
      </c>
      <c r="C243" s="5" t="s">
        <v>55</v>
      </c>
      <c r="D243" s="7">
        <v>45362</v>
      </c>
      <c r="E243">
        <f ca="1">D243-Data!A$1</f>
        <v>63</v>
      </c>
      <c r="F243" t="str">
        <f t="shared" ca="1" si="3"/>
        <v>Conforme</v>
      </c>
      <c r="G243" s="1" t="str">
        <f>IFERROR(IF(MATCH(A243,'Veículos Bloqueados'!$A$2:$A$60,0 ), "FORA DE OPERAÇÃO"), "EM OPERAÇÃO")</f>
        <v>EM OPERAÇÃO</v>
      </c>
    </row>
    <row r="244" spans="1:7" x14ac:dyDescent="0.25">
      <c r="A244" s="5" t="s">
        <v>300</v>
      </c>
      <c r="B244" s="6" t="s">
        <v>301</v>
      </c>
      <c r="C244" s="5" t="s">
        <v>55</v>
      </c>
      <c r="D244" s="7">
        <v>45352</v>
      </c>
      <c r="E244">
        <f ca="1">D244-Data!A$1</f>
        <v>53</v>
      </c>
      <c r="F244" t="str">
        <f t="shared" ca="1" si="3"/>
        <v>Conforme</v>
      </c>
      <c r="G244" s="1" t="str">
        <f>IFERROR(IF(MATCH(A244,'Veículos Bloqueados'!$A$2:$A$60,0 ), "FORA DE OPERAÇÃO"), "EM OPERAÇÃO")</f>
        <v>EM OPERAÇÃO</v>
      </c>
    </row>
    <row r="245" spans="1:7" x14ac:dyDescent="0.25">
      <c r="A245" s="5" t="s">
        <v>302</v>
      </c>
      <c r="B245" s="6" t="s">
        <v>303</v>
      </c>
      <c r="C245" s="5" t="s">
        <v>55</v>
      </c>
      <c r="D245" s="7">
        <v>45511</v>
      </c>
      <c r="E245">
        <f ca="1">D245-Data!A$1</f>
        <v>212</v>
      </c>
      <c r="F245" t="str">
        <f t="shared" ca="1" si="3"/>
        <v>Conforme</v>
      </c>
      <c r="G245" s="1" t="str">
        <f>IFERROR(IF(MATCH(A245,'Veículos Bloqueados'!$A$2:$A$60,0 ), "FORA DE OPERAÇÃO"), "EM OPERAÇÃO")</f>
        <v>EM OPERAÇÃO</v>
      </c>
    </row>
    <row r="246" spans="1:7" x14ac:dyDescent="0.25">
      <c r="A246" s="5" t="s">
        <v>304</v>
      </c>
      <c r="B246" s="6" t="s">
        <v>305</v>
      </c>
      <c r="C246" s="5" t="s">
        <v>55</v>
      </c>
      <c r="D246" s="7">
        <v>45317</v>
      </c>
      <c r="E246">
        <f ca="1">D246-Data!A$1</f>
        <v>18</v>
      </c>
      <c r="F246" t="str">
        <f t="shared" ca="1" si="3"/>
        <v>Atenção</v>
      </c>
      <c r="G246" s="1" t="str">
        <f>IFERROR(IF(MATCH(A246,'Veículos Bloqueados'!$A$2:$A$60,0 ), "FORA DE OPERAÇÃO"), "EM OPERAÇÃO")</f>
        <v>EM OPERAÇÃO</v>
      </c>
    </row>
    <row r="247" spans="1:7" x14ac:dyDescent="0.25">
      <c r="A247" s="5" t="s">
        <v>306</v>
      </c>
      <c r="B247" s="6" t="s">
        <v>307</v>
      </c>
      <c r="C247" s="5" t="s">
        <v>55</v>
      </c>
      <c r="D247" s="7">
        <v>45343</v>
      </c>
      <c r="E247">
        <f ca="1">D247-Data!A$1</f>
        <v>44</v>
      </c>
      <c r="F247" t="str">
        <f t="shared" ca="1" si="3"/>
        <v>Conforme</v>
      </c>
      <c r="G247" s="1" t="str">
        <f>IFERROR(IF(MATCH(A247,'Veículos Bloqueados'!$A$2:$A$60,0 ), "FORA DE OPERAÇÃO"), "EM OPERAÇÃO")</f>
        <v>EM OPERAÇÃO</v>
      </c>
    </row>
    <row r="248" spans="1:7" x14ac:dyDescent="0.25">
      <c r="A248" s="5" t="s">
        <v>308</v>
      </c>
      <c r="B248" s="6" t="s">
        <v>166</v>
      </c>
      <c r="C248" s="5" t="s">
        <v>53</v>
      </c>
      <c r="D248" s="7">
        <v>45473</v>
      </c>
      <c r="E248">
        <f ca="1">D248-Data!A$1</f>
        <v>174</v>
      </c>
      <c r="F248" t="str">
        <f t="shared" ca="1" si="3"/>
        <v>Conforme</v>
      </c>
      <c r="G248" s="1" t="str">
        <f>IFERROR(IF(MATCH(A248,'Veículos Bloqueados'!$A$2:$A$60,0 ), "FORA DE OPERAÇÃO"), "EM OPERAÇÃO")</f>
        <v>EM OPERAÇÃO</v>
      </c>
    </row>
    <row r="249" spans="1:7" x14ac:dyDescent="0.25">
      <c r="A249" s="5" t="s">
        <v>29</v>
      </c>
      <c r="B249" s="6" t="s">
        <v>197</v>
      </c>
      <c r="C249" s="5" t="s">
        <v>53</v>
      </c>
      <c r="D249" s="7">
        <v>45633</v>
      </c>
      <c r="E249">
        <f ca="1">D249-Data!A$1</f>
        <v>334</v>
      </c>
      <c r="F249" t="str">
        <f t="shared" ca="1" si="3"/>
        <v>Conforme</v>
      </c>
      <c r="G249" s="1" t="str">
        <f>IFERROR(IF(MATCH(A249,'Veículos Bloqueados'!$A$2:$A$60,0 ), "FORA DE OPERAÇÃO"), "EM OPERAÇÃO")</f>
        <v>FORA DE OPERAÇÃO</v>
      </c>
    </row>
    <row r="250" spans="1:7" x14ac:dyDescent="0.25">
      <c r="A250" s="5" t="s">
        <v>309</v>
      </c>
      <c r="B250" s="6" t="s">
        <v>310</v>
      </c>
      <c r="C250" s="5" t="s">
        <v>55</v>
      </c>
      <c r="D250" s="7">
        <v>45653</v>
      </c>
      <c r="E250">
        <f ca="1">D250-Data!A$1</f>
        <v>354</v>
      </c>
      <c r="F250" t="str">
        <f t="shared" ca="1" si="3"/>
        <v>Conforme</v>
      </c>
      <c r="G250" s="1" t="str">
        <f>IFERROR(IF(MATCH(A250,'Veículos Bloqueados'!$A$2:$A$60,0 ), "FORA DE OPERAÇÃO"), "EM OPERAÇÃO")</f>
        <v>EM OPERAÇÃO</v>
      </c>
    </row>
    <row r="251" spans="1:7" x14ac:dyDescent="0.25">
      <c r="A251" s="5" t="s">
        <v>311</v>
      </c>
      <c r="B251" s="6" t="s">
        <v>312</v>
      </c>
      <c r="C251" s="5" t="s">
        <v>53</v>
      </c>
      <c r="D251" s="7">
        <v>45472</v>
      </c>
      <c r="E251">
        <f ca="1">D251-Data!A$1</f>
        <v>173</v>
      </c>
      <c r="F251" t="str">
        <f t="shared" ca="1" si="3"/>
        <v>Conforme</v>
      </c>
      <c r="G251" s="1" t="str">
        <f>IFERROR(IF(MATCH(A251,'Veículos Bloqueados'!$A$2:$A$60,0 ), "FORA DE OPERAÇÃO"), "EM OPERAÇÃO")</f>
        <v>EM OPERAÇÃO</v>
      </c>
    </row>
    <row r="252" spans="1:7" x14ac:dyDescent="0.25">
      <c r="A252" s="5" t="s">
        <v>313</v>
      </c>
      <c r="B252" s="6" t="s">
        <v>314</v>
      </c>
      <c r="C252" s="5" t="s">
        <v>55</v>
      </c>
      <c r="D252" s="7">
        <v>45309</v>
      </c>
      <c r="E252">
        <f ca="1">D252-Data!A$1</f>
        <v>10</v>
      </c>
      <c r="F252" t="str">
        <f t="shared" ca="1" si="3"/>
        <v>Atenção</v>
      </c>
      <c r="G252" s="1" t="str">
        <f>IFERROR(IF(MATCH(A252,'Veículos Bloqueados'!$A$2:$A$60,0 ), "FORA DE OPERAÇÃO"), "EM OPERAÇÃO")</f>
        <v>EM OPERAÇÃO</v>
      </c>
    </row>
    <row r="253" spans="1:7" x14ac:dyDescent="0.25">
      <c r="A253" s="5" t="s">
        <v>315</v>
      </c>
      <c r="B253" s="6" t="s">
        <v>169</v>
      </c>
      <c r="C253" s="5" t="s">
        <v>53</v>
      </c>
      <c r="D253" s="7">
        <v>45358</v>
      </c>
      <c r="E253">
        <f ca="1">D253-Data!A$1</f>
        <v>59</v>
      </c>
      <c r="F253" t="str">
        <f t="shared" ca="1" si="3"/>
        <v>Conforme</v>
      </c>
      <c r="G253" s="1" t="str">
        <f>IFERROR(IF(MATCH(A253,'Veículos Bloqueados'!$A$2:$A$60,0 ), "FORA DE OPERAÇÃO"), "EM OPERAÇÃO")</f>
        <v>EM OPERAÇÃO</v>
      </c>
    </row>
    <row r="254" spans="1:7" x14ac:dyDescent="0.25">
      <c r="A254" s="5" t="s">
        <v>316</v>
      </c>
      <c r="B254" s="6" t="s">
        <v>52</v>
      </c>
      <c r="C254" s="5" t="s">
        <v>53</v>
      </c>
      <c r="D254" s="7">
        <v>45301</v>
      </c>
      <c r="E254">
        <f ca="1">D254-Data!A$1</f>
        <v>2</v>
      </c>
      <c r="F254" t="str">
        <f t="shared" ca="1" si="3"/>
        <v>Atenção</v>
      </c>
      <c r="G254" s="1" t="str">
        <f>IFERROR(IF(MATCH(A254,'Veículos Bloqueados'!$A$2:$A$60,0 ), "FORA DE OPERAÇÃO"), "EM OPERAÇÃO")</f>
        <v>EM OPERAÇÃO</v>
      </c>
    </row>
    <row r="255" spans="1:7" x14ac:dyDescent="0.25">
      <c r="A255" s="5" t="s">
        <v>317</v>
      </c>
      <c r="B255" s="6" t="s">
        <v>318</v>
      </c>
      <c r="C255" s="5" t="s">
        <v>55</v>
      </c>
      <c r="D255" s="7">
        <v>45547</v>
      </c>
      <c r="E255">
        <f ca="1">D255-Data!A$1</f>
        <v>248</v>
      </c>
      <c r="F255" t="str">
        <f t="shared" ca="1" si="3"/>
        <v>Conforme</v>
      </c>
      <c r="G255" s="1" t="str">
        <f>IFERROR(IF(MATCH(A255,'Veículos Bloqueados'!$A$2:$A$60,0 ), "FORA DE OPERAÇÃO"), "EM OPERAÇÃO")</f>
        <v>EM OPERAÇÃO</v>
      </c>
    </row>
    <row r="256" spans="1:7" x14ac:dyDescent="0.25">
      <c r="A256" s="5" t="s">
        <v>319</v>
      </c>
      <c r="B256" s="6" t="s">
        <v>320</v>
      </c>
      <c r="C256" s="5" t="s">
        <v>55</v>
      </c>
      <c r="D256" s="7">
        <v>45548</v>
      </c>
      <c r="E256">
        <f ca="1">D256-Data!A$1</f>
        <v>249</v>
      </c>
      <c r="F256" t="str">
        <f t="shared" ca="1" si="3"/>
        <v>Conforme</v>
      </c>
      <c r="G256" s="1" t="str">
        <f>IFERROR(IF(MATCH(A256,'Veículos Bloqueados'!$A$2:$A$60,0 ), "FORA DE OPERAÇÃO"), "EM OPERAÇÃO")</f>
        <v>EM OPERAÇÃO</v>
      </c>
    </row>
    <row r="257" spans="1:7" x14ac:dyDescent="0.25">
      <c r="A257" s="5" t="s">
        <v>321</v>
      </c>
      <c r="B257" s="6" t="s">
        <v>52</v>
      </c>
      <c r="C257" s="5" t="s">
        <v>55</v>
      </c>
      <c r="D257" s="7">
        <v>45562</v>
      </c>
      <c r="E257">
        <f ca="1">D257-Data!A$1</f>
        <v>263</v>
      </c>
      <c r="F257" t="str">
        <f t="shared" ca="1" si="3"/>
        <v>Conforme</v>
      </c>
      <c r="G257" s="1" t="str">
        <f>IFERROR(IF(MATCH(A257,'Veículos Bloqueados'!$A$2:$A$60,0 ), "FORA DE OPERAÇÃO"), "EM OPERAÇÃO")</f>
        <v>EM OPERAÇÃO</v>
      </c>
    </row>
    <row r="258" spans="1:7" x14ac:dyDescent="0.25">
      <c r="A258" s="5" t="s">
        <v>322</v>
      </c>
      <c r="B258" s="6" t="s">
        <v>52</v>
      </c>
      <c r="C258" s="5" t="s">
        <v>53</v>
      </c>
      <c r="D258" s="7">
        <v>45562</v>
      </c>
      <c r="E258">
        <f ca="1">D258-Data!A$1</f>
        <v>263</v>
      </c>
      <c r="F258" t="str">
        <f t="shared" ca="1" si="3"/>
        <v>Conforme</v>
      </c>
      <c r="G258" s="1" t="str">
        <f>IFERROR(IF(MATCH(A258,'Veículos Bloqueados'!$A$2:$A$60,0 ), "FORA DE OPERAÇÃO"), "EM OPERAÇÃO")</f>
        <v>EM OPERAÇÃO</v>
      </c>
    </row>
    <row r="259" spans="1:7" x14ac:dyDescent="0.25">
      <c r="A259" s="5" t="s">
        <v>323</v>
      </c>
      <c r="B259" s="6" t="s">
        <v>52</v>
      </c>
      <c r="C259" s="5" t="s">
        <v>55</v>
      </c>
      <c r="D259" s="7">
        <v>45595</v>
      </c>
      <c r="E259">
        <f ca="1">D259-Data!A$1</f>
        <v>296</v>
      </c>
      <c r="F259" t="str">
        <f t="shared" ref="F259:F264" ca="1" si="4">IF(E259&gt;30,"Conforme",IF(E259&lt;=-1,"Vencido","Atenção"))</f>
        <v>Conforme</v>
      </c>
      <c r="G259" s="1" t="str">
        <f>IFERROR(IF(MATCH(A259,'Veículos Bloqueados'!$A$2:$A$60,0 ), "FORA DE OPERAÇÃO"), "EM OPERAÇÃO")</f>
        <v>EM OPERAÇÃO</v>
      </c>
    </row>
    <row r="260" spans="1:7" x14ac:dyDescent="0.25">
      <c r="A260" s="5" t="s">
        <v>324</v>
      </c>
      <c r="B260" s="6" t="s">
        <v>52</v>
      </c>
      <c r="C260" s="5" t="s">
        <v>53</v>
      </c>
      <c r="D260" s="7">
        <v>45560</v>
      </c>
      <c r="E260">
        <f ca="1">D260-Data!A$1</f>
        <v>261</v>
      </c>
      <c r="F260" t="str">
        <f t="shared" ca="1" si="4"/>
        <v>Conforme</v>
      </c>
      <c r="G260" s="1" t="str">
        <f>IFERROR(IF(MATCH(A260,'Veículos Bloqueados'!$A$2:$A$60,0 ), "FORA DE OPERAÇÃO"), "EM OPERAÇÃO")</f>
        <v>EM OPERAÇÃO</v>
      </c>
    </row>
    <row r="261" spans="1:7" x14ac:dyDescent="0.25">
      <c r="A261" s="5" t="s">
        <v>325</v>
      </c>
      <c r="B261" s="6" t="s">
        <v>52</v>
      </c>
      <c r="C261" s="5" t="s">
        <v>53</v>
      </c>
      <c r="D261" s="7">
        <v>45573</v>
      </c>
      <c r="E261">
        <f ca="1">D261-Data!A$1</f>
        <v>274</v>
      </c>
      <c r="F261" t="str">
        <f t="shared" ca="1" si="4"/>
        <v>Conforme</v>
      </c>
      <c r="G261" s="1" t="str">
        <f>IFERROR(IF(MATCH(A261,'Veículos Bloqueados'!$A$2:$A$60,0 ), "FORA DE OPERAÇÃO"), "EM OPERAÇÃO")</f>
        <v>EM OPERAÇÃO</v>
      </c>
    </row>
    <row r="262" spans="1:7" x14ac:dyDescent="0.25">
      <c r="A262" s="5" t="s">
        <v>326</v>
      </c>
      <c r="B262" s="6" t="s">
        <v>52</v>
      </c>
      <c r="C262" s="5" t="s">
        <v>53</v>
      </c>
      <c r="D262" s="7">
        <v>45562</v>
      </c>
      <c r="E262">
        <f ca="1">D262-Data!A$1</f>
        <v>263</v>
      </c>
      <c r="F262" t="str">
        <f t="shared" ca="1" si="4"/>
        <v>Conforme</v>
      </c>
      <c r="G262" s="1" t="str">
        <f>IFERROR(IF(MATCH(A262,'Veículos Bloqueados'!$A$2:$A$60,0 ), "FORA DE OPERAÇÃO"), "EM OPERAÇÃO")</f>
        <v>EM OPERAÇÃO</v>
      </c>
    </row>
    <row r="263" spans="1:7" x14ac:dyDescent="0.25">
      <c r="A263" s="5" t="s">
        <v>327</v>
      </c>
      <c r="B263" s="6" t="s">
        <v>52</v>
      </c>
      <c r="C263" s="5" t="s">
        <v>53</v>
      </c>
      <c r="D263" s="7">
        <v>45560</v>
      </c>
      <c r="E263">
        <f ca="1">D263-Data!A$1</f>
        <v>261</v>
      </c>
      <c r="F263" t="str">
        <f t="shared" ca="1" si="4"/>
        <v>Conforme</v>
      </c>
      <c r="G263" s="1" t="str">
        <f>IFERROR(IF(MATCH(A263,'Veículos Bloqueados'!$A$2:$A$60,0 ), "FORA DE OPERAÇÃO"), "EM OPERAÇÃO")</f>
        <v>EM OPERAÇÃO</v>
      </c>
    </row>
    <row r="264" spans="1:7" x14ac:dyDescent="0.25">
      <c r="A264" s="5" t="s">
        <v>328</v>
      </c>
      <c r="B264" s="6" t="s">
        <v>52</v>
      </c>
      <c r="C264" s="5" t="s">
        <v>53</v>
      </c>
      <c r="D264" s="7">
        <v>45573</v>
      </c>
      <c r="E264">
        <f ca="1">D264-Data!A$1</f>
        <v>274</v>
      </c>
      <c r="F264" t="str">
        <f t="shared" ca="1" si="4"/>
        <v>Conforme</v>
      </c>
      <c r="G264" s="1" t="str">
        <f>IFERROR(IF(MATCH(A264,'Veículos Bloqueados'!$A$2:$A$60,0 ), "FORA DE OPERAÇÃO"), "EM OPERAÇÃO")</f>
        <v>EM OPERAÇÃO</v>
      </c>
    </row>
  </sheetData>
  <autoFilter ref="A1:G264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0A47A-48EC-4B76-9DAE-B8E115EDFC5A}">
  <dimension ref="A1:G133"/>
  <sheetViews>
    <sheetView workbookViewId="0">
      <selection activeCell="G2" sqref="G2:G133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51</v>
      </c>
      <c r="B2" s="6" t="s">
        <v>52</v>
      </c>
      <c r="C2" s="5" t="s">
        <v>53</v>
      </c>
      <c r="D2" s="7">
        <v>45321</v>
      </c>
      <c r="E2">
        <f ca="1">D2-Data!A$1</f>
        <v>22</v>
      </c>
      <c r="F2" t="str">
        <f ca="1">IF(E2&gt;30,"Conforme",IF(E2&lt;=-1,"Vencido","Atenção"))</f>
        <v>Atenção</v>
      </c>
      <c r="G2" t="str">
        <f>IFERROR(IF(MATCH(A2,'Veículos Bloqueados'!$A$2:$A$60,0 ), "FORA DE OPERAÇÃO"), "EM OPERAÇÃO")</f>
        <v>EM OPERAÇÃO</v>
      </c>
    </row>
    <row r="3" spans="1:7" x14ac:dyDescent="0.25">
      <c r="A3" s="5" t="s">
        <v>54</v>
      </c>
      <c r="B3" s="6" t="s">
        <v>52</v>
      </c>
      <c r="C3" s="5" t="s">
        <v>55</v>
      </c>
      <c r="D3" s="7">
        <v>45340</v>
      </c>
      <c r="E3">
        <f ca="1">D3-Data!A$1</f>
        <v>41</v>
      </c>
      <c r="F3" t="str">
        <f t="shared" ref="F3:F66" ca="1" si="0">IF(E3&gt;30,"Conforme",IF(E3&lt;=-1,"Vencido","Atenção"))</f>
        <v>Conforme</v>
      </c>
      <c r="G3" t="str">
        <f>IFERROR(IF(MATCH(A3,'Veículos Bloqueados'!$A$2:$A$60,0 ), "FORA DE OPERAÇÃO"), "EM OPERAÇÃO")</f>
        <v>EM OPERAÇÃO</v>
      </c>
    </row>
    <row r="4" spans="1:7" x14ac:dyDescent="0.25">
      <c r="A4" s="5" t="s">
        <v>56</v>
      </c>
      <c r="B4" s="6" t="s">
        <v>52</v>
      </c>
      <c r="C4" s="5" t="s">
        <v>55</v>
      </c>
      <c r="D4" s="7">
        <v>45463</v>
      </c>
      <c r="E4">
        <f ca="1">D4-Data!A$1</f>
        <v>164</v>
      </c>
      <c r="F4" t="str">
        <f t="shared" ca="1" si="0"/>
        <v>Conforme</v>
      </c>
      <c r="G4" t="str">
        <f>IFERROR(IF(MATCH(A4,'Veículos Bloqueados'!$A$2:$A$60,0 ), "FORA DE OPERAÇÃO"), "EM OPERAÇÃO")</f>
        <v>EM OPERAÇÃO</v>
      </c>
    </row>
    <row r="5" spans="1:7" x14ac:dyDescent="0.25">
      <c r="A5" s="5" t="s">
        <v>27</v>
      </c>
      <c r="B5" s="6" t="s">
        <v>52</v>
      </c>
      <c r="C5" s="5" t="s">
        <v>55</v>
      </c>
      <c r="D5" s="7">
        <v>45419</v>
      </c>
      <c r="E5">
        <f ca="1">D5-Data!A$1</f>
        <v>120</v>
      </c>
      <c r="F5" t="str">
        <f t="shared" ca="1" si="0"/>
        <v>Conforme</v>
      </c>
      <c r="G5" t="str">
        <f>IFERROR(IF(MATCH(A5,'Veículos Bloqueados'!$A$2:$A$60,0 ), "FORA DE OPERAÇÃO"), "EM OPERAÇÃO")</f>
        <v>FORA DE OPERAÇÃO</v>
      </c>
    </row>
    <row r="6" spans="1:7" x14ac:dyDescent="0.25">
      <c r="A6" s="5" t="s">
        <v>58</v>
      </c>
      <c r="B6" s="6" t="s">
        <v>59</v>
      </c>
      <c r="C6" s="5" t="s">
        <v>50</v>
      </c>
      <c r="D6" s="7">
        <v>45453</v>
      </c>
      <c r="E6">
        <f ca="1">D6-Data!A$1</f>
        <v>154</v>
      </c>
      <c r="F6" t="str">
        <f t="shared" ca="1" si="0"/>
        <v>Conforme</v>
      </c>
      <c r="G6" t="str">
        <f>IFERROR(IF(MATCH(A6,'Veículos Bloqueados'!$A$2:$A$60,0 ), "FORA DE OPERAÇÃO"), "EM OPERAÇÃO")</f>
        <v>EM OPERAÇÃO</v>
      </c>
    </row>
    <row r="7" spans="1:7" x14ac:dyDescent="0.25">
      <c r="A7" s="5" t="s">
        <v>81</v>
      </c>
      <c r="B7" s="6" t="s">
        <v>82</v>
      </c>
      <c r="C7" s="5" t="s">
        <v>53</v>
      </c>
      <c r="D7" s="7">
        <v>45307</v>
      </c>
      <c r="E7">
        <f ca="1">D7-Data!A$1</f>
        <v>8</v>
      </c>
      <c r="F7" t="str">
        <f t="shared" ca="1" si="0"/>
        <v>Atenção</v>
      </c>
      <c r="G7" t="str">
        <f>IFERROR(IF(MATCH(A7,'Veículos Bloqueados'!$A$2:$A$60,0 ), "FORA DE OPERAÇÃO"), "EM OPERAÇÃO")</f>
        <v>EM OPERAÇÃO</v>
      </c>
    </row>
    <row r="8" spans="1:7" x14ac:dyDescent="0.25">
      <c r="A8" s="5" t="s">
        <v>100</v>
      </c>
      <c r="B8" s="6" t="s">
        <v>52</v>
      </c>
      <c r="C8" s="5" t="s">
        <v>55</v>
      </c>
      <c r="D8" s="7">
        <v>45358</v>
      </c>
      <c r="E8">
        <f ca="1">D8-Data!A$1</f>
        <v>59</v>
      </c>
      <c r="F8" t="str">
        <f t="shared" ca="1" si="0"/>
        <v>Conforme</v>
      </c>
      <c r="G8" t="str">
        <f>IFERROR(IF(MATCH(A8,'Veículos Bloqueados'!$A$2:$A$60,0 ), "FORA DE OPERAÇÃO"), "EM OPERAÇÃO")</f>
        <v>EM OPERAÇÃO</v>
      </c>
    </row>
    <row r="9" spans="1:7" x14ac:dyDescent="0.25">
      <c r="A9" s="5" t="s">
        <v>101</v>
      </c>
      <c r="B9" s="6" t="s">
        <v>52</v>
      </c>
      <c r="C9" s="5" t="s">
        <v>55</v>
      </c>
      <c r="D9" s="7">
        <v>45384</v>
      </c>
      <c r="E9">
        <f ca="1">D9-Data!A$1</f>
        <v>85</v>
      </c>
      <c r="F9" t="str">
        <f t="shared" ca="1" si="0"/>
        <v>Conforme</v>
      </c>
      <c r="G9" t="str">
        <f>IFERROR(IF(MATCH(A9,'Veículos Bloqueados'!$A$2:$A$60,0 ), "FORA DE OPERAÇÃO"), "EM OPERAÇÃO")</f>
        <v>EM OPERAÇÃO</v>
      </c>
    </row>
    <row r="10" spans="1:7" x14ac:dyDescent="0.25">
      <c r="A10" s="5" t="s">
        <v>102</v>
      </c>
      <c r="B10" s="6" t="s">
        <v>52</v>
      </c>
      <c r="C10" s="5" t="s">
        <v>55</v>
      </c>
      <c r="D10" s="7">
        <v>45398</v>
      </c>
      <c r="E10">
        <f ca="1">D10-Data!A$1</f>
        <v>99</v>
      </c>
      <c r="F10" t="str">
        <f t="shared" ca="1" si="0"/>
        <v>Conforme</v>
      </c>
      <c r="G10" t="str">
        <f>IFERROR(IF(MATCH(A10,'Veículos Bloqueados'!$A$2:$A$60,0 ), "FORA DE OPERAÇÃO"), "EM OPERAÇÃO")</f>
        <v>EM OPERAÇÃO</v>
      </c>
    </row>
    <row r="11" spans="1:7" x14ac:dyDescent="0.25">
      <c r="A11" s="5" t="s">
        <v>103</v>
      </c>
      <c r="B11" s="6" t="s">
        <v>52</v>
      </c>
      <c r="C11" s="5" t="s">
        <v>53</v>
      </c>
      <c r="D11" s="7">
        <v>45454</v>
      </c>
      <c r="E11">
        <f ca="1">D11-Data!A$1</f>
        <v>155</v>
      </c>
      <c r="F11" t="str">
        <f t="shared" ca="1" si="0"/>
        <v>Conforme</v>
      </c>
      <c r="G11" t="str">
        <f>IFERROR(IF(MATCH(A11,'Veículos Bloqueados'!$A$2:$A$60,0 ), "FORA DE OPERAÇÃO"), "EM OPERAÇÃO")</f>
        <v>EM OPERAÇÃO</v>
      </c>
    </row>
    <row r="12" spans="1:7" x14ac:dyDescent="0.25">
      <c r="A12" s="5" t="s">
        <v>104</v>
      </c>
      <c r="B12" s="6" t="s">
        <v>52</v>
      </c>
      <c r="C12" s="5" t="s">
        <v>55</v>
      </c>
      <c r="D12" s="7">
        <v>45454</v>
      </c>
      <c r="E12">
        <f ca="1">D12-Data!A$1</f>
        <v>155</v>
      </c>
      <c r="F12" t="str">
        <f t="shared" ca="1" si="0"/>
        <v>Conforme</v>
      </c>
      <c r="G12" t="str">
        <f>IFERROR(IF(MATCH(A12,'Veículos Bloqueados'!$A$2:$A$60,0 ), "FORA DE OPERAÇÃO"), "EM OPERAÇÃO")</f>
        <v>EM OPERAÇÃO</v>
      </c>
    </row>
    <row r="13" spans="1:7" x14ac:dyDescent="0.25">
      <c r="A13" s="5" t="s">
        <v>105</v>
      </c>
      <c r="B13" s="6" t="s">
        <v>52</v>
      </c>
      <c r="C13" s="5" t="s">
        <v>55</v>
      </c>
      <c r="D13" s="7">
        <v>45455</v>
      </c>
      <c r="E13">
        <f ca="1">D13-Data!A$1</f>
        <v>156</v>
      </c>
      <c r="F13" t="str">
        <f t="shared" ca="1" si="0"/>
        <v>Conforme</v>
      </c>
      <c r="G13" t="str">
        <f>IFERROR(IF(MATCH(A13,'Veículos Bloqueados'!$A$2:$A$60,0 ), "FORA DE OPERAÇÃO"), "EM OPERAÇÃO")</f>
        <v>EM OPERAÇÃO</v>
      </c>
    </row>
    <row r="14" spans="1:7" x14ac:dyDescent="0.25">
      <c r="A14" s="5" t="s">
        <v>106</v>
      </c>
      <c r="B14" s="6" t="s">
        <v>52</v>
      </c>
      <c r="C14" s="5" t="s">
        <v>53</v>
      </c>
      <c r="D14" s="7">
        <v>45406</v>
      </c>
      <c r="E14">
        <f ca="1">D14-Data!A$1</f>
        <v>107</v>
      </c>
      <c r="F14" t="str">
        <f t="shared" ca="1" si="0"/>
        <v>Conforme</v>
      </c>
      <c r="G14" t="str">
        <f>IFERROR(IF(MATCH(A14,'Veículos Bloqueados'!$A$2:$A$60,0 ), "FORA DE OPERAÇÃO"), "EM OPERAÇÃO")</f>
        <v>EM OPERAÇÃO</v>
      </c>
    </row>
    <row r="15" spans="1:7" x14ac:dyDescent="0.25">
      <c r="A15" s="5" t="s">
        <v>112</v>
      </c>
      <c r="B15" s="6" t="s">
        <v>52</v>
      </c>
      <c r="C15" s="5" t="s">
        <v>53</v>
      </c>
      <c r="D15" s="7">
        <v>45434</v>
      </c>
      <c r="E15">
        <f ca="1">D15-Data!A$1</f>
        <v>135</v>
      </c>
      <c r="F15" t="str">
        <f t="shared" ca="1" si="0"/>
        <v>Conforme</v>
      </c>
      <c r="G15" t="str">
        <f>IFERROR(IF(MATCH(A15,'Veículos Bloqueados'!$A$2:$A$60,0 ), "FORA DE OPERAÇÃO"), "EM OPERAÇÃO")</f>
        <v>EM OPERAÇÃO</v>
      </c>
    </row>
    <row r="16" spans="1:7" x14ac:dyDescent="0.25">
      <c r="A16" s="5" t="s">
        <v>113</v>
      </c>
      <c r="B16" s="6" t="s">
        <v>52</v>
      </c>
      <c r="C16" s="5" t="s">
        <v>55</v>
      </c>
      <c r="D16" s="7">
        <v>45420</v>
      </c>
      <c r="E16">
        <f ca="1">D16-Data!A$1</f>
        <v>121</v>
      </c>
      <c r="F16" t="str">
        <f t="shared" ca="1" si="0"/>
        <v>Conforme</v>
      </c>
      <c r="G16" t="str">
        <f>IFERROR(IF(MATCH(A16,'Veículos Bloqueados'!$A$2:$A$60,0 ), "FORA DE OPERAÇÃO"), "EM OPERAÇÃO")</f>
        <v>EM OPERAÇÃO</v>
      </c>
    </row>
    <row r="17" spans="1:7" x14ac:dyDescent="0.25">
      <c r="A17" s="5" t="s">
        <v>139</v>
      </c>
      <c r="B17" s="6" t="s">
        <v>140</v>
      </c>
      <c r="C17" s="5" t="s">
        <v>55</v>
      </c>
      <c r="D17" s="7">
        <v>45420</v>
      </c>
      <c r="E17">
        <f ca="1">D17-Data!A$1</f>
        <v>121</v>
      </c>
      <c r="F17" t="str">
        <f t="shared" ca="1" si="0"/>
        <v>Conforme</v>
      </c>
      <c r="G17" t="str">
        <f>IFERROR(IF(MATCH(A17,'Veículos Bloqueados'!$A$2:$A$60,0 ), "FORA DE OPERAÇÃO"), "EM OPERAÇÃO")</f>
        <v>EM OPERAÇÃO</v>
      </c>
    </row>
    <row r="18" spans="1:7" x14ac:dyDescent="0.25">
      <c r="A18" s="5" t="s">
        <v>141</v>
      </c>
      <c r="B18" s="6" t="s">
        <v>142</v>
      </c>
      <c r="C18" s="5" t="s">
        <v>53</v>
      </c>
      <c r="D18" s="7">
        <v>45377</v>
      </c>
      <c r="E18">
        <f ca="1">D18-Data!A$1</f>
        <v>78</v>
      </c>
      <c r="F18" t="str">
        <f t="shared" ca="1" si="0"/>
        <v>Conforme</v>
      </c>
      <c r="G18" t="str">
        <f>IFERROR(IF(MATCH(A18,'Veículos Bloqueados'!$A$2:$A$60,0 ), "FORA DE OPERAÇÃO"), "EM OPERAÇÃO")</f>
        <v>EM OPERAÇÃO</v>
      </c>
    </row>
    <row r="19" spans="1:7" x14ac:dyDescent="0.25">
      <c r="A19" s="5" t="s">
        <v>149</v>
      </c>
      <c r="B19" s="6" t="s">
        <v>150</v>
      </c>
      <c r="C19" s="5" t="s">
        <v>50</v>
      </c>
      <c r="D19" s="7">
        <v>45390</v>
      </c>
      <c r="E19">
        <f ca="1">D19-Data!A$1</f>
        <v>91</v>
      </c>
      <c r="F19" t="str">
        <f t="shared" ca="1" si="0"/>
        <v>Conforme</v>
      </c>
      <c r="G19" t="str">
        <f>IFERROR(IF(MATCH(A19,'Veículos Bloqueados'!$A$2:$A$60,0 ), "FORA DE OPERAÇÃO"), "EM OPERAÇÃO")</f>
        <v>EM OPERAÇÃO</v>
      </c>
    </row>
    <row r="20" spans="1:7" x14ac:dyDescent="0.25">
      <c r="A20" s="5" t="s">
        <v>151</v>
      </c>
      <c r="B20" s="6" t="s">
        <v>59</v>
      </c>
      <c r="C20" s="5" t="s">
        <v>50</v>
      </c>
      <c r="D20" s="7">
        <v>45311</v>
      </c>
      <c r="E20">
        <f ca="1">D20-Data!A$1</f>
        <v>12</v>
      </c>
      <c r="F20" t="str">
        <f t="shared" ca="1" si="0"/>
        <v>Atenção</v>
      </c>
      <c r="G20" t="str">
        <f>IFERROR(IF(MATCH(A20,'Veículos Bloqueados'!$A$2:$A$60,0 ), "FORA DE OPERAÇÃO"), "EM OPERAÇÃO")</f>
        <v>EM OPERAÇÃO</v>
      </c>
    </row>
    <row r="21" spans="1:7" x14ac:dyDescent="0.25">
      <c r="A21" s="5" t="s">
        <v>152</v>
      </c>
      <c r="B21" s="6" t="s">
        <v>52</v>
      </c>
      <c r="C21" s="5" t="s">
        <v>53</v>
      </c>
      <c r="D21" s="7">
        <v>45398</v>
      </c>
      <c r="E21">
        <f ca="1">D21-Data!A$1</f>
        <v>99</v>
      </c>
      <c r="F21" t="str">
        <f t="shared" ca="1" si="0"/>
        <v>Conforme</v>
      </c>
      <c r="G21" t="str">
        <f>IFERROR(IF(MATCH(A21,'Veículos Bloqueados'!$A$2:$A$60,0 ), "FORA DE OPERAÇÃO"), "EM OPERAÇÃO")</f>
        <v>EM OPERAÇÃO</v>
      </c>
    </row>
    <row r="22" spans="1:7" x14ac:dyDescent="0.25">
      <c r="A22" s="5" t="s">
        <v>153</v>
      </c>
      <c r="B22" s="6" t="s">
        <v>52</v>
      </c>
      <c r="C22" s="5" t="s">
        <v>154</v>
      </c>
      <c r="D22" s="7">
        <v>45315</v>
      </c>
      <c r="E22">
        <f ca="1">D22-Data!A$1</f>
        <v>16</v>
      </c>
      <c r="F22" t="str">
        <f t="shared" ca="1" si="0"/>
        <v>Atenção</v>
      </c>
      <c r="G22" t="str">
        <f>IFERROR(IF(MATCH(A22,'Veículos Bloqueados'!$A$2:$A$60,0 ), "FORA DE OPERAÇÃO"), "EM OPERAÇÃO")</f>
        <v>EM OPERAÇÃO</v>
      </c>
    </row>
    <row r="23" spans="1:7" x14ac:dyDescent="0.25">
      <c r="A23" s="5" t="s">
        <v>155</v>
      </c>
      <c r="B23" s="6" t="s">
        <v>142</v>
      </c>
      <c r="C23" s="5" t="s">
        <v>53</v>
      </c>
      <c r="D23" s="7">
        <v>45312</v>
      </c>
      <c r="E23">
        <f ca="1">D23-Data!A$1</f>
        <v>13</v>
      </c>
      <c r="F23" t="str">
        <f t="shared" ca="1" si="0"/>
        <v>Atenção</v>
      </c>
      <c r="G23" t="str">
        <f>IFERROR(IF(MATCH(A23,'Veículos Bloqueados'!$A$2:$A$60,0 ), "FORA DE OPERAÇÃO"), "EM OPERAÇÃO")</f>
        <v>EM OPERAÇÃO</v>
      </c>
    </row>
    <row r="24" spans="1:7" x14ac:dyDescent="0.25">
      <c r="A24" s="5" t="s">
        <v>157</v>
      </c>
      <c r="B24" s="6" t="s">
        <v>158</v>
      </c>
      <c r="C24" s="5" t="s">
        <v>55</v>
      </c>
      <c r="D24" s="7">
        <v>45453</v>
      </c>
      <c r="E24">
        <f ca="1">D24-Data!A$1</f>
        <v>154</v>
      </c>
      <c r="F24" t="str">
        <f t="shared" ca="1" si="0"/>
        <v>Conforme</v>
      </c>
      <c r="G24" t="str">
        <f>IFERROR(IF(MATCH(A24,'Veículos Bloqueados'!$A$2:$A$60,0 ), "FORA DE OPERAÇÃO"), "EM OPERAÇÃO")</f>
        <v>EM OPERAÇÃO</v>
      </c>
    </row>
    <row r="25" spans="1:7" x14ac:dyDescent="0.25">
      <c r="A25" s="5" t="s">
        <v>159</v>
      </c>
      <c r="B25" s="6" t="s">
        <v>160</v>
      </c>
      <c r="C25" s="5" t="s">
        <v>50</v>
      </c>
      <c r="D25" s="7">
        <v>45413</v>
      </c>
      <c r="E25">
        <f ca="1">D25-Data!A$1</f>
        <v>114</v>
      </c>
      <c r="F25" t="str">
        <f t="shared" ca="1" si="0"/>
        <v>Conforme</v>
      </c>
      <c r="G25" t="str">
        <f>IFERROR(IF(MATCH(A25,'Veículos Bloqueados'!$A$2:$A$60,0 ), "FORA DE OPERAÇÃO"), "EM OPERAÇÃO")</f>
        <v>EM OPERAÇÃO</v>
      </c>
    </row>
    <row r="26" spans="1:7" x14ac:dyDescent="0.25">
      <c r="A26" s="5" t="s">
        <v>161</v>
      </c>
      <c r="B26" s="6" t="s">
        <v>52</v>
      </c>
      <c r="C26" s="5" t="s">
        <v>162</v>
      </c>
      <c r="D26" s="7">
        <v>45315</v>
      </c>
      <c r="E26">
        <f ca="1">D26-Data!A$1</f>
        <v>16</v>
      </c>
      <c r="F26" t="str">
        <f t="shared" ca="1" si="0"/>
        <v>Atenção</v>
      </c>
      <c r="G26" t="str">
        <f>IFERROR(IF(MATCH(A26,'Veículos Bloqueados'!$A$2:$A$60,0 ), "FORA DE OPERAÇÃO"), "EM OPERAÇÃO")</f>
        <v>EM OPERAÇÃO</v>
      </c>
    </row>
    <row r="27" spans="1:7" x14ac:dyDescent="0.25">
      <c r="A27" s="5" t="s">
        <v>163</v>
      </c>
      <c r="B27" s="6" t="s">
        <v>164</v>
      </c>
      <c r="C27" s="5" t="s">
        <v>53</v>
      </c>
      <c r="D27" s="7">
        <v>45392</v>
      </c>
      <c r="E27">
        <f ca="1">D27-Data!A$1</f>
        <v>93</v>
      </c>
      <c r="F27" t="str">
        <f t="shared" ca="1" si="0"/>
        <v>Conforme</v>
      </c>
      <c r="G27" t="str">
        <f>IFERROR(IF(MATCH(A27,'Veículos Bloqueados'!$A$2:$A$60,0 ), "FORA DE OPERAÇÃO"), "EM OPERAÇÃO")</f>
        <v>EM OPERAÇÃO</v>
      </c>
    </row>
    <row r="28" spans="1:7" x14ac:dyDescent="0.25">
      <c r="A28" s="5" t="s">
        <v>165</v>
      </c>
      <c r="B28" s="6" t="s">
        <v>166</v>
      </c>
      <c r="C28" s="5" t="s">
        <v>53</v>
      </c>
      <c r="D28" s="7">
        <v>45321</v>
      </c>
      <c r="E28">
        <f ca="1">D28-Data!A$1</f>
        <v>22</v>
      </c>
      <c r="F28" t="str">
        <f t="shared" ca="1" si="0"/>
        <v>Atenção</v>
      </c>
      <c r="G28" t="str">
        <f>IFERROR(IF(MATCH(A28,'Veículos Bloqueados'!$A$2:$A$60,0 ), "FORA DE OPERAÇÃO"), "EM OPERAÇÃO")</f>
        <v>EM OPERAÇÃO</v>
      </c>
    </row>
    <row r="29" spans="1:7" x14ac:dyDescent="0.25">
      <c r="A29" s="5" t="s">
        <v>167</v>
      </c>
      <c r="B29" s="6" t="s">
        <v>52</v>
      </c>
      <c r="C29" s="5" t="s">
        <v>55</v>
      </c>
      <c r="D29" s="7">
        <v>45449</v>
      </c>
      <c r="E29">
        <f ca="1">D29-Data!A$1</f>
        <v>150</v>
      </c>
      <c r="F29" t="str">
        <f t="shared" ca="1" si="0"/>
        <v>Conforme</v>
      </c>
      <c r="G29" t="str">
        <f>IFERROR(IF(MATCH(A29,'Veículos Bloqueados'!$A$2:$A$60,0 ), "FORA DE OPERAÇÃO"), "EM OPERAÇÃO")</f>
        <v>EM OPERAÇÃO</v>
      </c>
    </row>
    <row r="30" spans="1:7" x14ac:dyDescent="0.25">
      <c r="A30" s="5" t="s">
        <v>168</v>
      </c>
      <c r="B30" s="6" t="s">
        <v>169</v>
      </c>
      <c r="C30" s="5" t="s">
        <v>53</v>
      </c>
      <c r="D30" s="7">
        <v>45391</v>
      </c>
      <c r="E30">
        <f ca="1">D30-Data!A$1</f>
        <v>92</v>
      </c>
      <c r="F30" t="str">
        <f t="shared" ca="1" si="0"/>
        <v>Conforme</v>
      </c>
      <c r="G30" t="str">
        <f>IFERROR(IF(MATCH(A30,'Veículos Bloqueados'!$A$2:$A$60,0 ), "FORA DE OPERAÇÃO"), "EM OPERAÇÃO")</f>
        <v>EM OPERAÇÃO</v>
      </c>
    </row>
    <row r="31" spans="1:7" x14ac:dyDescent="0.25">
      <c r="A31" s="5" t="s">
        <v>171</v>
      </c>
      <c r="B31" s="6" t="s">
        <v>166</v>
      </c>
      <c r="C31" s="5" t="s">
        <v>53</v>
      </c>
      <c r="D31" s="7">
        <v>45322</v>
      </c>
      <c r="E31">
        <f ca="1">D31-Data!A$1</f>
        <v>23</v>
      </c>
      <c r="F31" t="str">
        <f t="shared" ca="1" si="0"/>
        <v>Atenção</v>
      </c>
      <c r="G31" t="str">
        <f>IFERROR(IF(MATCH(A31,'Veículos Bloqueados'!$A$2:$A$60,0 ), "FORA DE OPERAÇÃO"), "EM OPERAÇÃO")</f>
        <v>EM OPERAÇÃO</v>
      </c>
    </row>
    <row r="32" spans="1:7" x14ac:dyDescent="0.25">
      <c r="A32" s="5" t="s">
        <v>172</v>
      </c>
      <c r="B32" s="6" t="s">
        <v>49</v>
      </c>
      <c r="C32" s="5" t="s">
        <v>50</v>
      </c>
      <c r="D32" s="7">
        <v>45310</v>
      </c>
      <c r="E32">
        <f ca="1">D32-Data!A$1</f>
        <v>11</v>
      </c>
      <c r="F32" t="str">
        <f t="shared" ca="1" si="0"/>
        <v>Atenção</v>
      </c>
      <c r="G32" t="str">
        <f>IFERROR(IF(MATCH(A32,'Veículos Bloqueados'!$A$2:$A$60,0 ), "FORA DE OPERAÇÃO"), "EM OPERAÇÃO")</f>
        <v>EM OPERAÇÃO</v>
      </c>
    </row>
    <row r="33" spans="1:7" x14ac:dyDescent="0.25">
      <c r="A33" s="5" t="s">
        <v>31</v>
      </c>
      <c r="B33" s="6" t="s">
        <v>173</v>
      </c>
      <c r="C33" s="5" t="s">
        <v>50</v>
      </c>
      <c r="D33" s="7">
        <v>45391</v>
      </c>
      <c r="E33">
        <f ca="1">D33-Data!A$1</f>
        <v>92</v>
      </c>
      <c r="F33" t="str">
        <f t="shared" ca="1" si="0"/>
        <v>Conforme</v>
      </c>
      <c r="G33" t="str">
        <f>IFERROR(IF(MATCH(A33,'Veículos Bloqueados'!$A$2:$A$60,0 ), "FORA DE OPERAÇÃO"), "EM OPERAÇÃO")</f>
        <v>FORA DE OPERAÇÃO</v>
      </c>
    </row>
    <row r="34" spans="1:7" x14ac:dyDescent="0.25">
      <c r="A34" s="5" t="s">
        <v>174</v>
      </c>
      <c r="B34" s="6" t="s">
        <v>52</v>
      </c>
      <c r="C34" s="5" t="s">
        <v>53</v>
      </c>
      <c r="D34" s="7">
        <v>45321</v>
      </c>
      <c r="E34">
        <f ca="1">D34-Data!A$1</f>
        <v>22</v>
      </c>
      <c r="F34" t="str">
        <f t="shared" ca="1" si="0"/>
        <v>Atenção</v>
      </c>
      <c r="G34" t="str">
        <f>IFERROR(IF(MATCH(A34,'Veículos Bloqueados'!$A$2:$A$60,0 ), "FORA DE OPERAÇÃO"), "EM OPERAÇÃO")</f>
        <v>EM OPERAÇÃO</v>
      </c>
    </row>
    <row r="35" spans="1:7" x14ac:dyDescent="0.25">
      <c r="A35" s="5" t="s">
        <v>175</v>
      </c>
      <c r="B35" s="6" t="s">
        <v>166</v>
      </c>
      <c r="C35" s="5" t="s">
        <v>53</v>
      </c>
      <c r="D35" s="7">
        <v>45386</v>
      </c>
      <c r="E35">
        <f ca="1">D35-Data!A$1</f>
        <v>87</v>
      </c>
      <c r="F35" t="str">
        <f t="shared" ca="1" si="0"/>
        <v>Conforme</v>
      </c>
      <c r="G35" t="str">
        <f>IFERROR(IF(MATCH(A35,'Veículos Bloqueados'!$A$2:$A$60,0 ), "FORA DE OPERAÇÃO"), "EM OPERAÇÃO")</f>
        <v>EM OPERAÇÃO</v>
      </c>
    </row>
    <row r="36" spans="1:7" x14ac:dyDescent="0.25">
      <c r="A36" s="5" t="s">
        <v>176</v>
      </c>
      <c r="B36" s="6" t="s">
        <v>164</v>
      </c>
      <c r="C36" s="5" t="s">
        <v>53</v>
      </c>
      <c r="D36" s="7">
        <v>45457</v>
      </c>
      <c r="E36">
        <f ca="1">D36-Data!A$1</f>
        <v>158</v>
      </c>
      <c r="F36" t="str">
        <f t="shared" ca="1" si="0"/>
        <v>Conforme</v>
      </c>
      <c r="G36" t="str">
        <f>IFERROR(IF(MATCH(A36,'Veículos Bloqueados'!$A$2:$A$60,0 ), "FORA DE OPERAÇÃO"), "EM OPERAÇÃO")</f>
        <v>EM OPERAÇÃO</v>
      </c>
    </row>
    <row r="37" spans="1:7" x14ac:dyDescent="0.25">
      <c r="A37" s="5" t="s">
        <v>177</v>
      </c>
      <c r="B37" s="6" t="s">
        <v>166</v>
      </c>
      <c r="C37" s="5" t="s">
        <v>53</v>
      </c>
      <c r="D37" s="7">
        <v>45461</v>
      </c>
      <c r="E37">
        <f ca="1">D37-Data!A$1</f>
        <v>162</v>
      </c>
      <c r="F37" t="str">
        <f t="shared" ca="1" si="0"/>
        <v>Conforme</v>
      </c>
      <c r="G37" t="str">
        <f>IFERROR(IF(MATCH(A37,'Veículos Bloqueados'!$A$2:$A$60,0 ), "FORA DE OPERAÇÃO"), "EM OPERAÇÃO")</f>
        <v>EM OPERAÇÃO</v>
      </c>
    </row>
    <row r="38" spans="1:7" x14ac:dyDescent="0.25">
      <c r="A38" s="5" t="s">
        <v>178</v>
      </c>
      <c r="B38" s="6" t="s">
        <v>166</v>
      </c>
      <c r="C38" s="5" t="s">
        <v>53</v>
      </c>
      <c r="D38" s="7">
        <v>45317</v>
      </c>
      <c r="E38">
        <f ca="1">D38-Data!A$1</f>
        <v>18</v>
      </c>
      <c r="F38" t="str">
        <f t="shared" ca="1" si="0"/>
        <v>Atenção</v>
      </c>
      <c r="G38" t="str">
        <f>IFERROR(IF(MATCH(A38,'Veículos Bloqueados'!$A$2:$A$60,0 ), "FORA DE OPERAÇÃO"), "EM OPERAÇÃO")</f>
        <v>EM OPERAÇÃO</v>
      </c>
    </row>
    <row r="39" spans="1:7" x14ac:dyDescent="0.25">
      <c r="A39" s="5" t="s">
        <v>179</v>
      </c>
      <c r="B39" s="6" t="s">
        <v>166</v>
      </c>
      <c r="C39" s="5" t="s">
        <v>53</v>
      </c>
      <c r="D39" s="7">
        <v>45318</v>
      </c>
      <c r="E39">
        <f ca="1">D39-Data!A$1</f>
        <v>19</v>
      </c>
      <c r="F39" t="str">
        <f t="shared" ca="1" si="0"/>
        <v>Atenção</v>
      </c>
      <c r="G39" t="str">
        <f>IFERROR(IF(MATCH(A39,'Veículos Bloqueados'!$A$2:$A$60,0 ), "FORA DE OPERAÇÃO"), "EM OPERAÇÃO")</f>
        <v>EM OPERAÇÃO</v>
      </c>
    </row>
    <row r="40" spans="1:7" x14ac:dyDescent="0.25">
      <c r="A40" s="5" t="s">
        <v>180</v>
      </c>
      <c r="B40" s="6" t="s">
        <v>52</v>
      </c>
      <c r="C40" s="5" t="s">
        <v>55</v>
      </c>
      <c r="D40" s="7">
        <v>45302</v>
      </c>
      <c r="E40">
        <f ca="1">D40-Data!A$1</f>
        <v>3</v>
      </c>
      <c r="F40" t="str">
        <f t="shared" ca="1" si="0"/>
        <v>Atenção</v>
      </c>
      <c r="G40" t="str">
        <f>IFERROR(IF(MATCH(A40,'Veículos Bloqueados'!$A$2:$A$60,0 ), "FORA DE OPERAÇÃO"), "EM OPERAÇÃO")</f>
        <v>EM OPERAÇÃO</v>
      </c>
    </row>
    <row r="41" spans="1:7" x14ac:dyDescent="0.25">
      <c r="A41" s="5" t="s">
        <v>181</v>
      </c>
      <c r="B41" s="6" t="s">
        <v>182</v>
      </c>
      <c r="C41" s="5" t="s">
        <v>53</v>
      </c>
      <c r="D41" s="7">
        <v>45399</v>
      </c>
      <c r="E41">
        <f ca="1">D41-Data!A$1</f>
        <v>100</v>
      </c>
      <c r="F41" t="str">
        <f t="shared" ca="1" si="0"/>
        <v>Conforme</v>
      </c>
      <c r="G41" t="str">
        <f>IFERROR(IF(MATCH(A41,'Veículos Bloqueados'!$A$2:$A$60,0 ), "FORA DE OPERAÇÃO"), "EM OPERAÇÃO")</f>
        <v>EM OPERAÇÃO</v>
      </c>
    </row>
    <row r="42" spans="1:7" x14ac:dyDescent="0.25">
      <c r="A42" s="5" t="s">
        <v>183</v>
      </c>
      <c r="B42" s="6" t="s">
        <v>52</v>
      </c>
      <c r="C42" s="5" t="s">
        <v>154</v>
      </c>
      <c r="D42" s="7">
        <v>45315</v>
      </c>
      <c r="E42">
        <f ca="1">D42-Data!A$1</f>
        <v>16</v>
      </c>
      <c r="F42" t="str">
        <f t="shared" ca="1" si="0"/>
        <v>Atenção</v>
      </c>
      <c r="G42" t="str">
        <f>IFERROR(IF(MATCH(A42,'Veículos Bloqueados'!$A$2:$A$60,0 ), "FORA DE OPERAÇÃO"), "EM OPERAÇÃO")</f>
        <v>EM OPERAÇÃO</v>
      </c>
    </row>
    <row r="43" spans="1:7" x14ac:dyDescent="0.25">
      <c r="A43" s="5" t="s">
        <v>184</v>
      </c>
      <c r="B43" s="6" t="s">
        <v>166</v>
      </c>
      <c r="C43" s="5" t="s">
        <v>53</v>
      </c>
      <c r="D43" s="7">
        <v>45329</v>
      </c>
      <c r="E43">
        <f ca="1">D43-Data!A$1</f>
        <v>30</v>
      </c>
      <c r="F43" t="str">
        <f t="shared" ca="1" si="0"/>
        <v>Atenção</v>
      </c>
      <c r="G43" t="str">
        <f>IFERROR(IF(MATCH(A43,'Veículos Bloqueados'!$A$2:$A$60,0 ), "FORA DE OPERAÇÃO"), "EM OPERAÇÃO")</f>
        <v>EM OPERAÇÃO</v>
      </c>
    </row>
    <row r="44" spans="1:7" x14ac:dyDescent="0.25">
      <c r="A44" s="5" t="s">
        <v>187</v>
      </c>
      <c r="B44" s="6" t="s">
        <v>166</v>
      </c>
      <c r="C44" s="5" t="s">
        <v>53</v>
      </c>
      <c r="D44" s="7">
        <v>45427</v>
      </c>
      <c r="E44">
        <f ca="1">D44-Data!A$1</f>
        <v>128</v>
      </c>
      <c r="F44" t="str">
        <f t="shared" ca="1" si="0"/>
        <v>Conforme</v>
      </c>
      <c r="G44" t="str">
        <f>IFERROR(IF(MATCH(A44,'Veículos Bloqueados'!$A$2:$A$60,0 ), "FORA DE OPERAÇÃO"), "EM OPERAÇÃO")</f>
        <v>EM OPERAÇÃO</v>
      </c>
    </row>
    <row r="45" spans="1:7" x14ac:dyDescent="0.25">
      <c r="A45" s="5" t="s">
        <v>188</v>
      </c>
      <c r="B45" s="6" t="s">
        <v>52</v>
      </c>
      <c r="C45" s="5" t="s">
        <v>53</v>
      </c>
      <c r="D45" s="7">
        <v>45318</v>
      </c>
      <c r="E45">
        <f ca="1">D45-Data!A$1</f>
        <v>19</v>
      </c>
      <c r="F45" t="str">
        <f t="shared" ca="1" si="0"/>
        <v>Atenção</v>
      </c>
      <c r="G45" t="str">
        <f>IFERROR(IF(MATCH(A45,'Veículos Bloqueados'!$A$2:$A$60,0 ), "FORA DE OPERAÇÃO"), "EM OPERAÇÃO")</f>
        <v>EM OPERAÇÃO</v>
      </c>
    </row>
    <row r="46" spans="1:7" x14ac:dyDescent="0.25">
      <c r="A46" s="5" t="s">
        <v>189</v>
      </c>
      <c r="B46" s="6" t="s">
        <v>52</v>
      </c>
      <c r="C46" s="5" t="s">
        <v>53</v>
      </c>
      <c r="D46" s="7">
        <v>45463</v>
      </c>
      <c r="E46">
        <f ca="1">D46-Data!A$1</f>
        <v>164</v>
      </c>
      <c r="F46" t="str">
        <f t="shared" ca="1" si="0"/>
        <v>Conforme</v>
      </c>
      <c r="G46" t="str">
        <f>IFERROR(IF(MATCH(A46,'Veículos Bloqueados'!$A$2:$A$60,0 ), "FORA DE OPERAÇÃO"), "EM OPERAÇÃO")</f>
        <v>EM OPERAÇÃO</v>
      </c>
    </row>
    <row r="47" spans="1:7" x14ac:dyDescent="0.25">
      <c r="A47" s="5" t="s">
        <v>190</v>
      </c>
      <c r="B47" s="6" t="s">
        <v>52</v>
      </c>
      <c r="C47" s="5" t="s">
        <v>55</v>
      </c>
      <c r="D47" s="7">
        <v>45340</v>
      </c>
      <c r="E47">
        <f ca="1">D47-Data!A$1</f>
        <v>41</v>
      </c>
      <c r="F47" t="str">
        <f t="shared" ca="1" si="0"/>
        <v>Conforme</v>
      </c>
      <c r="G47" t="str">
        <f>IFERROR(IF(MATCH(A47,'Veículos Bloqueados'!$A$2:$A$60,0 ), "FORA DE OPERAÇÃO"), "EM OPERAÇÃO")</f>
        <v>EM OPERAÇÃO</v>
      </c>
    </row>
    <row r="48" spans="1:7" x14ac:dyDescent="0.25">
      <c r="A48" s="5" t="s">
        <v>191</v>
      </c>
      <c r="B48" s="6" t="s">
        <v>52</v>
      </c>
      <c r="C48" s="5" t="s">
        <v>50</v>
      </c>
      <c r="D48" s="7">
        <v>45447</v>
      </c>
      <c r="E48">
        <f ca="1">D48-Data!A$1</f>
        <v>148</v>
      </c>
      <c r="F48" t="str">
        <f t="shared" ca="1" si="0"/>
        <v>Conforme</v>
      </c>
      <c r="G48" t="str">
        <f>IFERROR(IF(MATCH(A48,'Veículos Bloqueados'!$A$2:$A$60,0 ), "FORA DE OPERAÇÃO"), "EM OPERAÇÃO")</f>
        <v>EM OPERAÇÃO</v>
      </c>
    </row>
    <row r="49" spans="1:7" x14ac:dyDescent="0.25">
      <c r="A49" s="5" t="s">
        <v>192</v>
      </c>
      <c r="B49" s="6" t="s">
        <v>52</v>
      </c>
      <c r="C49" s="5" t="s">
        <v>53</v>
      </c>
      <c r="D49" s="7">
        <v>45297</v>
      </c>
      <c r="E49">
        <f ca="1">D49-Data!A$1</f>
        <v>-2</v>
      </c>
      <c r="F49" t="str">
        <f t="shared" ca="1" si="0"/>
        <v>Vencido</v>
      </c>
      <c r="G49" t="str">
        <f>IFERROR(IF(MATCH(A49,'Veículos Bloqueados'!$A$2:$A$60,0 ), "FORA DE OPERAÇÃO"), "EM OPERAÇÃO")</f>
        <v>EM OPERAÇÃO</v>
      </c>
    </row>
    <row r="50" spans="1:7" x14ac:dyDescent="0.25">
      <c r="A50" s="5" t="s">
        <v>193</v>
      </c>
      <c r="B50" s="6" t="s">
        <v>169</v>
      </c>
      <c r="C50" s="5" t="s">
        <v>53</v>
      </c>
      <c r="D50" s="7">
        <v>45450</v>
      </c>
      <c r="E50">
        <f ca="1">D50-Data!A$1</f>
        <v>151</v>
      </c>
      <c r="F50" t="str">
        <f t="shared" ca="1" si="0"/>
        <v>Conforme</v>
      </c>
      <c r="G50" t="str">
        <f>IFERROR(IF(MATCH(A50,'Veículos Bloqueados'!$A$2:$A$60,0 ), "FORA DE OPERAÇÃO"), "EM OPERAÇÃO")</f>
        <v>EM OPERAÇÃO</v>
      </c>
    </row>
    <row r="51" spans="1:7" x14ac:dyDescent="0.25">
      <c r="A51" s="5" t="s">
        <v>194</v>
      </c>
      <c r="B51" s="6" t="s">
        <v>52</v>
      </c>
      <c r="C51" s="5" t="s">
        <v>53</v>
      </c>
      <c r="D51" s="7">
        <v>45463</v>
      </c>
      <c r="E51">
        <f ca="1">D51-Data!A$1</f>
        <v>164</v>
      </c>
      <c r="F51" t="str">
        <f t="shared" ca="1" si="0"/>
        <v>Conforme</v>
      </c>
      <c r="G51" t="str">
        <f>IFERROR(IF(MATCH(A51,'Veículos Bloqueados'!$A$2:$A$60,0 ), "FORA DE OPERAÇÃO"), "EM OPERAÇÃO")</f>
        <v>EM OPERAÇÃO</v>
      </c>
    </row>
    <row r="52" spans="1:7" x14ac:dyDescent="0.25">
      <c r="A52" s="5" t="s">
        <v>195</v>
      </c>
      <c r="B52" s="6" t="s">
        <v>182</v>
      </c>
      <c r="C52" s="5" t="s">
        <v>53</v>
      </c>
      <c r="D52" s="7">
        <v>45400</v>
      </c>
      <c r="E52">
        <f ca="1">D52-Data!A$1</f>
        <v>101</v>
      </c>
      <c r="F52" t="str">
        <f t="shared" ca="1" si="0"/>
        <v>Conforme</v>
      </c>
      <c r="G52" t="str">
        <f>IFERROR(IF(MATCH(A52,'Veículos Bloqueados'!$A$2:$A$60,0 ), "FORA DE OPERAÇÃO"), "EM OPERAÇÃO")</f>
        <v>EM OPERAÇÃO</v>
      </c>
    </row>
    <row r="53" spans="1:7" x14ac:dyDescent="0.25">
      <c r="A53" s="5" t="s">
        <v>196</v>
      </c>
      <c r="B53" s="6" t="s">
        <v>197</v>
      </c>
      <c r="C53" s="5" t="s">
        <v>50</v>
      </c>
      <c r="D53" s="7">
        <v>45302</v>
      </c>
      <c r="E53">
        <f ca="1">D53-Data!A$1</f>
        <v>3</v>
      </c>
      <c r="F53" t="str">
        <f t="shared" ca="1" si="0"/>
        <v>Atenção</v>
      </c>
      <c r="G53" t="str">
        <f>IFERROR(IF(MATCH(A53,'Veículos Bloqueados'!$A$2:$A$60,0 ), "FORA DE OPERAÇÃO"), "EM OPERAÇÃO")</f>
        <v>EM OPERAÇÃO</v>
      </c>
    </row>
    <row r="54" spans="1:7" x14ac:dyDescent="0.25">
      <c r="A54" s="5" t="s">
        <v>198</v>
      </c>
      <c r="B54" s="6" t="s">
        <v>199</v>
      </c>
      <c r="C54" s="5" t="s">
        <v>50</v>
      </c>
      <c r="D54" s="7">
        <v>45355</v>
      </c>
      <c r="E54">
        <f ca="1">D54-Data!A$1</f>
        <v>56</v>
      </c>
      <c r="F54" t="str">
        <f t="shared" ca="1" si="0"/>
        <v>Conforme</v>
      </c>
      <c r="G54" t="str">
        <f>IFERROR(IF(MATCH(A54,'Veículos Bloqueados'!$A$2:$A$60,0 ), "FORA DE OPERAÇÃO"), "EM OPERAÇÃO")</f>
        <v>EM OPERAÇÃO</v>
      </c>
    </row>
    <row r="55" spans="1:7" x14ac:dyDescent="0.25">
      <c r="A55" s="5" t="s">
        <v>201</v>
      </c>
      <c r="B55" s="6" t="s">
        <v>202</v>
      </c>
      <c r="C55" s="5" t="s">
        <v>50</v>
      </c>
      <c r="D55" s="7">
        <v>45325</v>
      </c>
      <c r="E55">
        <f ca="1">D55-Data!A$1</f>
        <v>26</v>
      </c>
      <c r="F55" t="str">
        <f t="shared" ca="1" si="0"/>
        <v>Atenção</v>
      </c>
      <c r="G55" t="str">
        <f>IFERROR(IF(MATCH(A55,'Veículos Bloqueados'!$A$2:$A$60,0 ), "FORA DE OPERAÇÃO"), "EM OPERAÇÃO")</f>
        <v>EM OPERAÇÃO</v>
      </c>
    </row>
    <row r="56" spans="1:7" x14ac:dyDescent="0.25">
      <c r="A56" s="5" t="s">
        <v>203</v>
      </c>
      <c r="B56" s="6" t="s">
        <v>52</v>
      </c>
      <c r="C56" s="5" t="s">
        <v>55</v>
      </c>
      <c r="D56" s="7">
        <v>45301</v>
      </c>
      <c r="E56">
        <f ca="1">D56-Data!A$1</f>
        <v>2</v>
      </c>
      <c r="F56" t="str">
        <f t="shared" ca="1" si="0"/>
        <v>Atenção</v>
      </c>
      <c r="G56" t="str">
        <f>IFERROR(IF(MATCH(A56,'Veículos Bloqueados'!$A$2:$A$60,0 ), "FORA DE OPERAÇÃO"), "EM OPERAÇÃO")</f>
        <v>EM OPERAÇÃO</v>
      </c>
    </row>
    <row r="57" spans="1:7" x14ac:dyDescent="0.25">
      <c r="A57" s="5" t="s">
        <v>204</v>
      </c>
      <c r="B57" s="6" t="s">
        <v>52</v>
      </c>
      <c r="C57" s="5" t="s">
        <v>55</v>
      </c>
      <c r="D57" s="7">
        <v>45390</v>
      </c>
      <c r="E57">
        <f ca="1">D57-Data!A$1</f>
        <v>91</v>
      </c>
      <c r="F57" t="str">
        <f t="shared" ca="1" si="0"/>
        <v>Conforme</v>
      </c>
      <c r="G57" t="str">
        <f>IFERROR(IF(MATCH(A57,'Veículos Bloqueados'!$A$2:$A$60,0 ), "FORA DE OPERAÇÃO"), "EM OPERAÇÃO")</f>
        <v>EM OPERAÇÃO</v>
      </c>
    </row>
    <row r="58" spans="1:7" x14ac:dyDescent="0.25">
      <c r="A58" s="5" t="s">
        <v>205</v>
      </c>
      <c r="B58" s="6" t="s">
        <v>52</v>
      </c>
      <c r="C58" s="5" t="s">
        <v>53</v>
      </c>
      <c r="D58" s="7">
        <v>45321</v>
      </c>
      <c r="E58">
        <f ca="1">D58-Data!A$1</f>
        <v>22</v>
      </c>
      <c r="F58" t="str">
        <f t="shared" ca="1" si="0"/>
        <v>Atenção</v>
      </c>
      <c r="G58" t="str">
        <f>IFERROR(IF(MATCH(A58,'Veículos Bloqueados'!$A$2:$A$60,0 ), "FORA DE OPERAÇÃO"), "EM OPERAÇÃO")</f>
        <v>EM OPERAÇÃO</v>
      </c>
    </row>
    <row r="59" spans="1:7" x14ac:dyDescent="0.25">
      <c r="A59" s="5" t="s">
        <v>212</v>
      </c>
      <c r="B59" s="6" t="s">
        <v>52</v>
      </c>
      <c r="C59" s="5" t="s">
        <v>154</v>
      </c>
      <c r="D59" s="7">
        <v>45314</v>
      </c>
      <c r="E59">
        <f ca="1">D59-Data!A$1</f>
        <v>15</v>
      </c>
      <c r="F59" t="str">
        <f t="shared" ca="1" si="0"/>
        <v>Atenção</v>
      </c>
      <c r="G59" t="str">
        <f>IFERROR(IF(MATCH(A59,'Veículos Bloqueados'!$A$2:$A$60,0 ), "FORA DE OPERAÇÃO"), "EM OPERAÇÃO")</f>
        <v>EM OPERAÇÃO</v>
      </c>
    </row>
    <row r="60" spans="1:7" x14ac:dyDescent="0.25">
      <c r="A60" s="5" t="s">
        <v>215</v>
      </c>
      <c r="B60" s="6" t="s">
        <v>52</v>
      </c>
      <c r="C60" s="5" t="s">
        <v>53</v>
      </c>
      <c r="D60" s="7">
        <v>45440</v>
      </c>
      <c r="E60">
        <f ca="1">D60-Data!A$1</f>
        <v>141</v>
      </c>
      <c r="F60" t="str">
        <f t="shared" ca="1" si="0"/>
        <v>Conforme</v>
      </c>
      <c r="G60" t="str">
        <f>IFERROR(IF(MATCH(A60,'Veículos Bloqueados'!$A$2:$A$60,0 ), "FORA DE OPERAÇÃO"), "EM OPERAÇÃO")</f>
        <v>EM OPERAÇÃO</v>
      </c>
    </row>
    <row r="61" spans="1:7" x14ac:dyDescent="0.25">
      <c r="A61" s="5" t="s">
        <v>217</v>
      </c>
      <c r="B61" s="6" t="s">
        <v>186</v>
      </c>
      <c r="C61" s="5" t="s">
        <v>50</v>
      </c>
      <c r="D61" s="7">
        <v>45454</v>
      </c>
      <c r="E61">
        <f ca="1">D61-Data!A$1</f>
        <v>155</v>
      </c>
      <c r="F61" t="str">
        <f t="shared" ca="1" si="0"/>
        <v>Conforme</v>
      </c>
      <c r="G61" t="str">
        <f>IFERROR(IF(MATCH(A61,'Veículos Bloqueados'!$A$2:$A$60,0 ), "FORA DE OPERAÇÃO"), "EM OPERAÇÃO")</f>
        <v>EM OPERAÇÃO</v>
      </c>
    </row>
    <row r="62" spans="1:7" x14ac:dyDescent="0.25">
      <c r="A62" s="5" t="s">
        <v>218</v>
      </c>
      <c r="B62" s="6" t="s">
        <v>219</v>
      </c>
      <c r="C62" s="5" t="s">
        <v>55</v>
      </c>
      <c r="D62" s="7">
        <v>45303</v>
      </c>
      <c r="E62">
        <f ca="1">D62-Data!A$1</f>
        <v>4</v>
      </c>
      <c r="F62" t="str">
        <f t="shared" ca="1" si="0"/>
        <v>Atenção</v>
      </c>
      <c r="G62" t="str">
        <f>IFERROR(IF(MATCH(A62,'Veículos Bloqueados'!$A$2:$A$60,0 ), "FORA DE OPERAÇÃO"), "EM OPERAÇÃO")</f>
        <v>EM OPERAÇÃO</v>
      </c>
    </row>
    <row r="63" spans="1:7" x14ac:dyDescent="0.25">
      <c r="A63" s="5" t="s">
        <v>222</v>
      </c>
      <c r="B63" s="6" t="s">
        <v>142</v>
      </c>
      <c r="C63" s="5" t="s">
        <v>53</v>
      </c>
      <c r="D63" s="7">
        <v>45464</v>
      </c>
      <c r="E63">
        <f ca="1">D63-Data!A$1</f>
        <v>165</v>
      </c>
      <c r="F63" t="str">
        <f t="shared" ca="1" si="0"/>
        <v>Conforme</v>
      </c>
      <c r="G63" t="str">
        <f>IFERROR(IF(MATCH(A63,'Veículos Bloqueados'!$A$2:$A$60,0 ), "FORA DE OPERAÇÃO"), "EM OPERAÇÃO")</f>
        <v>EM OPERAÇÃO</v>
      </c>
    </row>
    <row r="64" spans="1:7" x14ac:dyDescent="0.25">
      <c r="A64" s="5" t="s">
        <v>224</v>
      </c>
      <c r="B64" s="6" t="s">
        <v>52</v>
      </c>
      <c r="C64" s="5" t="s">
        <v>53</v>
      </c>
      <c r="D64" s="7">
        <v>45413</v>
      </c>
      <c r="E64">
        <f ca="1">D64-Data!A$1</f>
        <v>114</v>
      </c>
      <c r="F64" t="str">
        <f t="shared" ca="1" si="0"/>
        <v>Conforme</v>
      </c>
      <c r="G64" t="str">
        <f>IFERROR(IF(MATCH(A64,'Veículos Bloqueados'!$A$2:$A$60,0 ), "FORA DE OPERAÇÃO"), "EM OPERAÇÃO")</f>
        <v>EM OPERAÇÃO</v>
      </c>
    </row>
    <row r="65" spans="1:7" x14ac:dyDescent="0.25">
      <c r="A65" s="5" t="s">
        <v>225</v>
      </c>
      <c r="B65" s="6" t="s">
        <v>52</v>
      </c>
      <c r="C65" s="5" t="s">
        <v>55</v>
      </c>
      <c r="D65" s="7">
        <v>45318</v>
      </c>
      <c r="E65">
        <f ca="1">D65-Data!A$1</f>
        <v>19</v>
      </c>
      <c r="F65" t="str">
        <f t="shared" ca="1" si="0"/>
        <v>Atenção</v>
      </c>
      <c r="G65" t="str">
        <f>IFERROR(IF(MATCH(A65,'Veículos Bloqueados'!$A$2:$A$60,0 ), "FORA DE OPERAÇÃO"), "EM OPERAÇÃO")</f>
        <v>EM OPERAÇÃO</v>
      </c>
    </row>
    <row r="66" spans="1:7" x14ac:dyDescent="0.25">
      <c r="A66" s="5" t="s">
        <v>226</v>
      </c>
      <c r="B66" s="6" t="s">
        <v>52</v>
      </c>
      <c r="C66" s="5" t="s">
        <v>55</v>
      </c>
      <c r="D66" s="7">
        <v>45325</v>
      </c>
      <c r="E66">
        <f ca="1">D66-Data!A$1</f>
        <v>26</v>
      </c>
      <c r="F66" t="str">
        <f t="shared" ca="1" si="0"/>
        <v>Atenção</v>
      </c>
      <c r="G66" t="str">
        <f>IFERROR(IF(MATCH(A66,'Veículos Bloqueados'!$A$2:$A$60,0 ), "FORA DE OPERAÇÃO"), "EM OPERAÇÃO")</f>
        <v>EM OPERAÇÃO</v>
      </c>
    </row>
    <row r="67" spans="1:7" x14ac:dyDescent="0.25">
      <c r="A67" s="5" t="s">
        <v>227</v>
      </c>
      <c r="B67" s="6" t="s">
        <v>228</v>
      </c>
      <c r="C67" s="5" t="s">
        <v>53</v>
      </c>
      <c r="D67" s="7">
        <v>45399</v>
      </c>
      <c r="E67">
        <f ca="1">D67-Data!A$1</f>
        <v>100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Bloqueados'!$A$2:$A$60,0 ), "FORA DE OPERAÇÃO"), "EM OPERAÇÃO")</f>
        <v>EM OPERAÇÃO</v>
      </c>
    </row>
    <row r="68" spans="1:7" x14ac:dyDescent="0.25">
      <c r="A68" s="5" t="s">
        <v>231</v>
      </c>
      <c r="B68" s="6" t="s">
        <v>52</v>
      </c>
      <c r="C68" s="5" t="s">
        <v>53</v>
      </c>
      <c r="D68" s="7">
        <v>45321</v>
      </c>
      <c r="E68">
        <f ca="1">D68-Data!A$1</f>
        <v>22</v>
      </c>
      <c r="F68" t="str">
        <f t="shared" ca="1" si="1"/>
        <v>Atenção</v>
      </c>
      <c r="G68" t="str">
        <f>IFERROR(IF(MATCH(A68,'Veículos Bloqueados'!$A$2:$A$60,0 ), "FORA DE OPERAÇÃO"), "EM OPERAÇÃO")</f>
        <v>EM OPERAÇÃO</v>
      </c>
    </row>
    <row r="69" spans="1:7" x14ac:dyDescent="0.25">
      <c r="A69" s="5" t="s">
        <v>233</v>
      </c>
      <c r="B69" s="6" t="s">
        <v>182</v>
      </c>
      <c r="C69" s="5" t="s">
        <v>53</v>
      </c>
      <c r="D69" s="7">
        <v>45453</v>
      </c>
      <c r="E69">
        <f ca="1">D69-Data!A$1</f>
        <v>154</v>
      </c>
      <c r="F69" t="str">
        <f t="shared" ca="1" si="1"/>
        <v>Conforme</v>
      </c>
      <c r="G69" t="str">
        <f>IFERROR(IF(MATCH(A69,'Veículos Bloqueados'!$A$2:$A$60,0 ), "FORA DE OPERAÇÃO"), "EM OPERAÇÃO")</f>
        <v>EM OPERAÇÃO</v>
      </c>
    </row>
    <row r="70" spans="1:7" x14ac:dyDescent="0.25">
      <c r="A70" s="5" t="s">
        <v>234</v>
      </c>
      <c r="B70" s="6" t="s">
        <v>52</v>
      </c>
      <c r="C70" s="5" t="s">
        <v>53</v>
      </c>
      <c r="D70" s="7">
        <v>45321</v>
      </c>
      <c r="E70">
        <f ca="1">D70-Data!A$1</f>
        <v>22</v>
      </c>
      <c r="F70" t="str">
        <f t="shared" ca="1" si="1"/>
        <v>Atenção</v>
      </c>
      <c r="G70" t="str">
        <f>IFERROR(IF(MATCH(A70,'Veículos Bloqueados'!$A$2:$A$60,0 ), "FORA DE OPERAÇÃO"), "EM OPERAÇÃO")</f>
        <v>EM OPERAÇÃO</v>
      </c>
    </row>
    <row r="71" spans="1:7" x14ac:dyDescent="0.25">
      <c r="A71" s="5" t="s">
        <v>236</v>
      </c>
      <c r="B71" s="6" t="s">
        <v>52</v>
      </c>
      <c r="C71" s="5" t="s">
        <v>50</v>
      </c>
      <c r="D71" s="7">
        <v>45329</v>
      </c>
      <c r="E71">
        <f ca="1">D71-Data!A$1</f>
        <v>30</v>
      </c>
      <c r="F71" t="str">
        <f t="shared" ca="1" si="1"/>
        <v>Atenção</v>
      </c>
      <c r="G71" t="str">
        <f>IFERROR(IF(MATCH(A71,'Veículos Bloqueados'!$A$2:$A$60,0 ), "FORA DE OPERAÇÃO"), "EM OPERAÇÃO")</f>
        <v>EM OPERAÇÃO</v>
      </c>
    </row>
    <row r="72" spans="1:7" x14ac:dyDescent="0.25">
      <c r="A72" s="5" t="s">
        <v>238</v>
      </c>
      <c r="B72" s="6" t="s">
        <v>52</v>
      </c>
      <c r="C72" s="5" t="s">
        <v>53</v>
      </c>
      <c r="D72" s="7">
        <v>45293</v>
      </c>
      <c r="E72">
        <f ca="1">D72-Data!A$1</f>
        <v>-6</v>
      </c>
      <c r="F72" t="str">
        <f t="shared" ca="1" si="1"/>
        <v>Vencido</v>
      </c>
      <c r="G72" t="str">
        <f>IFERROR(IF(MATCH(A72,'Veículos Bloqueados'!$A$2:$A$60,0 ), "FORA DE OPERAÇÃO"), "EM OPERAÇÃO")</f>
        <v>EM OPERAÇÃO</v>
      </c>
    </row>
    <row r="73" spans="1:7" x14ac:dyDescent="0.25">
      <c r="A73" s="5" t="s">
        <v>240</v>
      </c>
      <c r="B73" s="6" t="s">
        <v>52</v>
      </c>
      <c r="C73" s="5" t="s">
        <v>154</v>
      </c>
      <c r="D73" s="7">
        <v>45314</v>
      </c>
      <c r="E73">
        <f ca="1">D73-Data!A$1</f>
        <v>15</v>
      </c>
      <c r="F73" t="str">
        <f t="shared" ca="1" si="1"/>
        <v>Atenção</v>
      </c>
      <c r="G73" t="str">
        <f>IFERROR(IF(MATCH(A73,'Veículos Bloqueados'!$A$2:$A$60,0 ), "FORA DE OPERAÇÃO"), "EM OPERAÇÃO")</f>
        <v>EM OPERAÇÃO</v>
      </c>
    </row>
    <row r="74" spans="1:7" x14ac:dyDescent="0.25">
      <c r="A74" s="5" t="s">
        <v>241</v>
      </c>
      <c r="B74" s="6" t="s">
        <v>52</v>
      </c>
      <c r="C74" s="5" t="s">
        <v>154</v>
      </c>
      <c r="D74" s="7">
        <v>45315</v>
      </c>
      <c r="E74">
        <f ca="1">D74-Data!A$1</f>
        <v>16</v>
      </c>
      <c r="F74" t="str">
        <f t="shared" ca="1" si="1"/>
        <v>Atenção</v>
      </c>
      <c r="G74" t="str">
        <f>IFERROR(IF(MATCH(A74,'Veículos Bloqueados'!$A$2:$A$60,0 ), "FORA DE OPERAÇÃO"), "EM OPERAÇÃO")</f>
        <v>EM OPERAÇÃO</v>
      </c>
    </row>
    <row r="75" spans="1:7" x14ac:dyDescent="0.25">
      <c r="A75" s="5" t="s">
        <v>244</v>
      </c>
      <c r="B75" s="6" t="s">
        <v>52</v>
      </c>
      <c r="C75" s="5" t="s">
        <v>55</v>
      </c>
      <c r="D75" s="7">
        <v>45337</v>
      </c>
      <c r="E75">
        <f ca="1">D75-Data!A$1</f>
        <v>38</v>
      </c>
      <c r="F75" t="str">
        <f t="shared" ca="1" si="1"/>
        <v>Conforme</v>
      </c>
      <c r="G75" t="str">
        <f>IFERROR(IF(MATCH(A75,'Veículos Bloqueados'!$A$2:$A$60,0 ), "FORA DE OPERAÇÃO"), "EM OPERAÇÃO")</f>
        <v>EM OPERAÇÃO</v>
      </c>
    </row>
    <row r="76" spans="1:7" x14ac:dyDescent="0.25">
      <c r="A76" s="5" t="s">
        <v>246</v>
      </c>
      <c r="B76" s="6" t="s">
        <v>52</v>
      </c>
      <c r="C76" s="5" t="s">
        <v>154</v>
      </c>
      <c r="D76" s="7">
        <v>45314</v>
      </c>
      <c r="E76">
        <f ca="1">D76-Data!A$1</f>
        <v>15</v>
      </c>
      <c r="F76" t="str">
        <f t="shared" ca="1" si="1"/>
        <v>Atenção</v>
      </c>
      <c r="G76" t="str">
        <f>IFERROR(IF(MATCH(A76,'Veículos Bloqueados'!$A$2:$A$60,0 ), "FORA DE OPERAÇÃO"), "EM OPERAÇÃO")</f>
        <v>EM OPERAÇÃO</v>
      </c>
    </row>
    <row r="77" spans="1:7" x14ac:dyDescent="0.25">
      <c r="A77" s="5" t="s">
        <v>247</v>
      </c>
      <c r="B77" s="6" t="s">
        <v>52</v>
      </c>
      <c r="C77" s="5" t="s">
        <v>55</v>
      </c>
      <c r="D77" s="7">
        <v>45310</v>
      </c>
      <c r="E77">
        <f ca="1">D77-Data!A$1</f>
        <v>11</v>
      </c>
      <c r="F77" t="str">
        <f t="shared" ca="1" si="1"/>
        <v>Atenção</v>
      </c>
      <c r="G77" t="str">
        <f>IFERROR(IF(MATCH(A77,'Veículos Bloqueados'!$A$2:$A$60,0 ), "FORA DE OPERAÇÃO"), "EM OPERAÇÃO")</f>
        <v>EM OPERAÇÃO</v>
      </c>
    </row>
    <row r="78" spans="1:7" x14ac:dyDescent="0.25">
      <c r="A78" s="5" t="s">
        <v>250</v>
      </c>
      <c r="B78" s="6" t="s">
        <v>142</v>
      </c>
      <c r="C78" s="5" t="s">
        <v>53</v>
      </c>
      <c r="D78" s="7">
        <v>45412</v>
      </c>
      <c r="E78">
        <f ca="1">D78-Data!A$1</f>
        <v>113</v>
      </c>
      <c r="F78" t="str">
        <f t="shared" ca="1" si="1"/>
        <v>Conforme</v>
      </c>
      <c r="G78" t="str">
        <f>IFERROR(IF(MATCH(A78,'Veículos Bloqueados'!$A$2:$A$60,0 ), "FORA DE OPERAÇÃO"), "EM OPERAÇÃO")</f>
        <v>EM OPERAÇÃO</v>
      </c>
    </row>
    <row r="79" spans="1:7" x14ac:dyDescent="0.25">
      <c r="A79" s="5" t="s">
        <v>251</v>
      </c>
      <c r="B79" s="6" t="s">
        <v>52</v>
      </c>
      <c r="C79" s="5" t="s">
        <v>55</v>
      </c>
      <c r="D79" s="7">
        <v>45463</v>
      </c>
      <c r="E79">
        <f ca="1">D79-Data!A$1</f>
        <v>164</v>
      </c>
      <c r="F79" t="str">
        <f t="shared" ca="1" si="1"/>
        <v>Conforme</v>
      </c>
      <c r="G79" t="str">
        <f>IFERROR(IF(MATCH(A79,'Veículos Bloqueados'!$A$2:$A$60,0 ), "FORA DE OPERAÇÃO"), "EM OPERAÇÃO")</f>
        <v>EM OPERAÇÃO</v>
      </c>
    </row>
    <row r="80" spans="1:7" x14ac:dyDescent="0.25">
      <c r="A80" s="5" t="s">
        <v>252</v>
      </c>
      <c r="B80" s="6" t="s">
        <v>52</v>
      </c>
      <c r="C80" s="5" t="s">
        <v>55</v>
      </c>
      <c r="D80" s="7">
        <v>45427</v>
      </c>
      <c r="E80">
        <f ca="1">D80-Data!A$1</f>
        <v>128</v>
      </c>
      <c r="F80" t="str">
        <f t="shared" ca="1" si="1"/>
        <v>Conforme</v>
      </c>
      <c r="G80" t="str">
        <f>IFERROR(IF(MATCH(A80,'Veículos Bloqueados'!$A$2:$A$60,0 ), "FORA DE OPERAÇÃO"), "EM OPERAÇÃO")</f>
        <v>EM OPERAÇÃO</v>
      </c>
    </row>
    <row r="81" spans="1:7" x14ac:dyDescent="0.25">
      <c r="A81" s="5" t="s">
        <v>253</v>
      </c>
      <c r="B81" s="6" t="s">
        <v>52</v>
      </c>
      <c r="C81" s="5" t="s">
        <v>55</v>
      </c>
      <c r="D81" s="7">
        <v>45316</v>
      </c>
      <c r="E81">
        <f ca="1">D81-Data!A$1</f>
        <v>17</v>
      </c>
      <c r="F81" t="str">
        <f t="shared" ca="1" si="1"/>
        <v>Atenção</v>
      </c>
      <c r="G81" t="str">
        <f>IFERROR(IF(MATCH(A81,'Veículos Bloqueados'!$A$2:$A$60,0 ), "FORA DE OPERAÇÃO"), "EM OPERAÇÃO")</f>
        <v>EM OPERAÇÃO</v>
      </c>
    </row>
    <row r="82" spans="1:7" x14ac:dyDescent="0.25">
      <c r="A82" s="5" t="s">
        <v>254</v>
      </c>
      <c r="B82" s="6" t="s">
        <v>52</v>
      </c>
      <c r="C82" s="5" t="s">
        <v>55</v>
      </c>
      <c r="D82" s="7">
        <v>45308</v>
      </c>
      <c r="E82">
        <f ca="1">D82-Data!A$1</f>
        <v>9</v>
      </c>
      <c r="F82" t="str">
        <f t="shared" ca="1" si="1"/>
        <v>Atenção</v>
      </c>
      <c r="G82" t="str">
        <f>IFERROR(IF(MATCH(A82,'Veículos Bloqueados'!$A$2:$A$60,0 ), "FORA DE OPERAÇÃO"), "EM OPERAÇÃO")</f>
        <v>EM OPERAÇÃO</v>
      </c>
    </row>
    <row r="83" spans="1:7" x14ac:dyDescent="0.25">
      <c r="A83" s="5" t="s">
        <v>255</v>
      </c>
      <c r="B83" s="6" t="s">
        <v>52</v>
      </c>
      <c r="C83" s="5" t="s">
        <v>55</v>
      </c>
      <c r="D83" s="7">
        <v>45315</v>
      </c>
      <c r="E83">
        <f ca="1">D83-Data!A$1</f>
        <v>16</v>
      </c>
      <c r="F83" t="str">
        <f t="shared" ca="1" si="1"/>
        <v>Atenção</v>
      </c>
      <c r="G83" t="str">
        <f>IFERROR(IF(MATCH(A83,'Veículos Bloqueados'!$A$2:$A$60,0 ), "FORA DE OPERAÇÃO"), "EM OPERAÇÃO")</f>
        <v>EM OPERAÇÃO</v>
      </c>
    </row>
    <row r="84" spans="1:7" x14ac:dyDescent="0.25">
      <c r="A84" s="5" t="s">
        <v>256</v>
      </c>
      <c r="B84" s="6" t="s">
        <v>52</v>
      </c>
      <c r="C84" s="5" t="s">
        <v>154</v>
      </c>
      <c r="D84" s="7">
        <v>45314</v>
      </c>
      <c r="E84">
        <f ca="1">D84-Data!A$1</f>
        <v>15</v>
      </c>
      <c r="F84" t="str">
        <f t="shared" ca="1" si="1"/>
        <v>Atenção</v>
      </c>
      <c r="G84" t="str">
        <f>IFERROR(IF(MATCH(A84,'Veículos Bloqueados'!$A$2:$A$60,0 ), "FORA DE OPERAÇÃO"), "EM OPERAÇÃO")</f>
        <v>EM OPERAÇÃO</v>
      </c>
    </row>
    <row r="85" spans="1:7" x14ac:dyDescent="0.25">
      <c r="A85" s="5" t="s">
        <v>257</v>
      </c>
      <c r="B85" s="6" t="s">
        <v>52</v>
      </c>
      <c r="C85" s="5" t="s">
        <v>50</v>
      </c>
      <c r="D85" s="7">
        <v>45440</v>
      </c>
      <c r="E85">
        <f ca="1">D85-Data!A$1</f>
        <v>141</v>
      </c>
      <c r="F85" t="str">
        <f t="shared" ca="1" si="1"/>
        <v>Conforme</v>
      </c>
      <c r="G85" t="str">
        <f>IFERROR(IF(MATCH(A85,'Veículos Bloqueados'!$A$2:$A$60,0 ), "FORA DE OPERAÇÃO"), "EM OPERAÇÃO")</f>
        <v>EM OPERAÇÃO</v>
      </c>
    </row>
    <row r="86" spans="1:7" x14ac:dyDescent="0.25">
      <c r="A86" s="5" t="s">
        <v>258</v>
      </c>
      <c r="B86" s="6" t="s">
        <v>52</v>
      </c>
      <c r="C86" s="5" t="s">
        <v>53</v>
      </c>
      <c r="D86" s="7">
        <v>45321</v>
      </c>
      <c r="E86">
        <f ca="1">D86-Data!A$1</f>
        <v>22</v>
      </c>
      <c r="F86" t="str">
        <f t="shared" ca="1" si="1"/>
        <v>Atenção</v>
      </c>
      <c r="G86" t="str">
        <f>IFERROR(IF(MATCH(A86,'Veículos Bloqueados'!$A$2:$A$60,0 ), "FORA DE OPERAÇÃO"), "EM OPERAÇÃO")</f>
        <v>EM OPERAÇÃO</v>
      </c>
    </row>
    <row r="87" spans="1:7" x14ac:dyDescent="0.25">
      <c r="A87" s="5" t="s">
        <v>259</v>
      </c>
      <c r="B87" s="6" t="s">
        <v>52</v>
      </c>
      <c r="C87" s="5" t="s">
        <v>55</v>
      </c>
      <c r="D87" s="7">
        <v>45338</v>
      </c>
      <c r="E87">
        <f ca="1">D87-Data!A$1</f>
        <v>39</v>
      </c>
      <c r="F87" t="str">
        <f t="shared" ca="1" si="1"/>
        <v>Conforme</v>
      </c>
      <c r="G87" t="str">
        <f>IFERROR(IF(MATCH(A87,'Veículos Bloqueados'!$A$2:$A$60,0 ), "FORA DE OPERAÇÃO"), "EM OPERAÇÃO")</f>
        <v>EM OPERAÇÃO</v>
      </c>
    </row>
    <row r="88" spans="1:7" x14ac:dyDescent="0.25">
      <c r="A88" s="5" t="s">
        <v>260</v>
      </c>
      <c r="B88" s="6" t="s">
        <v>52</v>
      </c>
      <c r="C88" s="5" t="s">
        <v>55</v>
      </c>
      <c r="D88" s="7">
        <v>45304</v>
      </c>
      <c r="E88">
        <f ca="1">D88-Data!A$1</f>
        <v>5</v>
      </c>
      <c r="F88" t="str">
        <f t="shared" ca="1" si="1"/>
        <v>Atenção</v>
      </c>
      <c r="G88" t="str">
        <f>IFERROR(IF(MATCH(A88,'Veículos Bloqueados'!$A$2:$A$60,0 ), "FORA DE OPERAÇÃO"), "EM OPERAÇÃO")</f>
        <v>EM OPERAÇÃO</v>
      </c>
    </row>
    <row r="89" spans="1:7" x14ac:dyDescent="0.25">
      <c r="A89" s="5" t="s">
        <v>261</v>
      </c>
      <c r="B89" s="6" t="s">
        <v>52</v>
      </c>
      <c r="C89" s="5" t="s">
        <v>154</v>
      </c>
      <c r="D89" s="7">
        <v>45316</v>
      </c>
      <c r="E89">
        <f ca="1">D89-Data!A$1</f>
        <v>17</v>
      </c>
      <c r="F89" t="str">
        <f t="shared" ca="1" si="1"/>
        <v>Atenção</v>
      </c>
      <c r="G89" t="str">
        <f>IFERROR(IF(MATCH(A89,'Veículos Bloqueados'!$A$2:$A$60,0 ), "FORA DE OPERAÇÃO"), "EM OPERAÇÃO")</f>
        <v>EM OPERAÇÃO</v>
      </c>
    </row>
    <row r="90" spans="1:7" x14ac:dyDescent="0.25">
      <c r="A90" s="5" t="s">
        <v>262</v>
      </c>
      <c r="B90" s="6" t="s">
        <v>52</v>
      </c>
      <c r="C90" s="5" t="s">
        <v>53</v>
      </c>
      <c r="D90" s="7">
        <v>45321</v>
      </c>
      <c r="E90">
        <f ca="1">D90-Data!A$1</f>
        <v>22</v>
      </c>
      <c r="F90" t="str">
        <f t="shared" ca="1" si="1"/>
        <v>Atenção</v>
      </c>
      <c r="G90" t="str">
        <f>IFERROR(IF(MATCH(A90,'Veículos Bloqueados'!$A$2:$A$60,0 ), "FORA DE OPERAÇÃO"), "EM OPERAÇÃO")</f>
        <v>EM OPERAÇÃO</v>
      </c>
    </row>
    <row r="91" spans="1:7" x14ac:dyDescent="0.25">
      <c r="A91" s="5" t="s">
        <v>263</v>
      </c>
      <c r="B91" s="6" t="s">
        <v>52</v>
      </c>
      <c r="C91" s="5" t="s">
        <v>55</v>
      </c>
      <c r="D91" s="7">
        <v>45449</v>
      </c>
      <c r="E91">
        <f ca="1">D91-Data!A$1</f>
        <v>150</v>
      </c>
      <c r="F91" t="str">
        <f t="shared" ca="1" si="1"/>
        <v>Conforme</v>
      </c>
      <c r="G91" t="str">
        <f>IFERROR(IF(MATCH(A91,'Veículos Bloqueados'!$A$2:$A$60,0 ), "FORA DE OPERAÇÃO"), "EM OPERAÇÃO")</f>
        <v>EM OPERAÇÃO</v>
      </c>
    </row>
    <row r="92" spans="1:7" x14ac:dyDescent="0.25">
      <c r="A92" s="5" t="s">
        <v>264</v>
      </c>
      <c r="B92" s="6" t="s">
        <v>169</v>
      </c>
      <c r="C92" s="5" t="s">
        <v>53</v>
      </c>
      <c r="D92" s="7">
        <v>45454</v>
      </c>
      <c r="E92">
        <f ca="1">D92-Data!A$1</f>
        <v>155</v>
      </c>
      <c r="F92" t="str">
        <f t="shared" ca="1" si="1"/>
        <v>Conforme</v>
      </c>
      <c r="G92" t="str">
        <f>IFERROR(IF(MATCH(A92,'Veículos Bloqueados'!$A$2:$A$60,0 ), "FORA DE OPERAÇÃO"), "EM OPERAÇÃO")</f>
        <v>EM OPERAÇÃO</v>
      </c>
    </row>
    <row r="93" spans="1:7" x14ac:dyDescent="0.25">
      <c r="A93" s="5" t="s">
        <v>265</v>
      </c>
      <c r="B93" s="6" t="s">
        <v>169</v>
      </c>
      <c r="C93" s="5" t="s">
        <v>53</v>
      </c>
      <c r="D93" s="7">
        <v>45315</v>
      </c>
      <c r="E93">
        <f ca="1">D93-Data!A$1</f>
        <v>16</v>
      </c>
      <c r="F93" t="str">
        <f t="shared" ca="1" si="1"/>
        <v>Atenção</v>
      </c>
      <c r="G93" t="str">
        <f>IFERROR(IF(MATCH(A93,'Veículos Bloqueados'!$A$2:$A$60,0 ), "FORA DE OPERAÇÃO"), "EM OPERAÇÃO")</f>
        <v>EM OPERAÇÃO</v>
      </c>
    </row>
    <row r="94" spans="1:7" x14ac:dyDescent="0.25">
      <c r="A94" s="5" t="s">
        <v>266</v>
      </c>
      <c r="B94" s="6" t="s">
        <v>267</v>
      </c>
      <c r="C94" s="5" t="s">
        <v>53</v>
      </c>
      <c r="D94" s="7">
        <v>45339</v>
      </c>
      <c r="E94">
        <f ca="1">D94-Data!A$1</f>
        <v>40</v>
      </c>
      <c r="F94" t="str">
        <f t="shared" ca="1" si="1"/>
        <v>Conforme</v>
      </c>
      <c r="G94" t="str">
        <f>IFERROR(IF(MATCH(A94,'Veículos Bloqueados'!$A$2:$A$60,0 ), "FORA DE OPERAÇÃO"), "EM OPERAÇÃO")</f>
        <v>EM OPERAÇÃO</v>
      </c>
    </row>
    <row r="95" spans="1:7" x14ac:dyDescent="0.25">
      <c r="A95" s="5" t="s">
        <v>39</v>
      </c>
      <c r="B95" s="6" t="s">
        <v>52</v>
      </c>
      <c r="C95" s="5" t="s">
        <v>154</v>
      </c>
      <c r="D95" s="7">
        <v>45434</v>
      </c>
      <c r="E95">
        <f ca="1">D95-Data!A$1</f>
        <v>135</v>
      </c>
      <c r="F95" t="str">
        <f t="shared" ca="1" si="1"/>
        <v>Conforme</v>
      </c>
      <c r="G95" t="str">
        <f>IFERROR(IF(MATCH(A95,'Veículos Bloqueados'!$A$2:$A$60,0 ), "FORA DE OPERAÇÃO"), "EM OPERAÇÃO")</f>
        <v>FORA DE OPERAÇÃO</v>
      </c>
    </row>
    <row r="96" spans="1:7" x14ac:dyDescent="0.25">
      <c r="A96" s="5" t="s">
        <v>268</v>
      </c>
      <c r="B96" s="6" t="s">
        <v>269</v>
      </c>
      <c r="C96" s="5" t="s">
        <v>55</v>
      </c>
      <c r="D96" s="7">
        <v>45323</v>
      </c>
      <c r="E96">
        <f ca="1">D96-Data!A$1</f>
        <v>24</v>
      </c>
      <c r="F96" t="str">
        <f t="shared" ca="1" si="1"/>
        <v>Atenção</v>
      </c>
      <c r="G96" t="str">
        <f>IFERROR(IF(MATCH(A96,'Veículos Bloqueados'!$A$2:$A$60,0 ), "FORA DE OPERAÇÃO"), "EM OPERAÇÃO")</f>
        <v>EM OPERAÇÃO</v>
      </c>
    </row>
    <row r="97" spans="1:7" x14ac:dyDescent="0.25">
      <c r="A97" s="5" t="s">
        <v>270</v>
      </c>
      <c r="B97" s="6" t="s">
        <v>271</v>
      </c>
      <c r="C97" s="5" t="s">
        <v>55</v>
      </c>
      <c r="D97" s="7">
        <v>45413</v>
      </c>
      <c r="E97">
        <f ca="1">D97-Data!A$1</f>
        <v>114</v>
      </c>
      <c r="F97" t="str">
        <f t="shared" ca="1" si="1"/>
        <v>Conforme</v>
      </c>
      <c r="G97" t="str">
        <f>IFERROR(IF(MATCH(A97,'Veículos Bloqueados'!$A$2:$A$60,0 ), "FORA DE OPERAÇÃO"), "EM OPERAÇÃO")</f>
        <v>EM OPERAÇÃO</v>
      </c>
    </row>
    <row r="98" spans="1:7" x14ac:dyDescent="0.25">
      <c r="A98" s="5" t="s">
        <v>272</v>
      </c>
      <c r="B98" s="6" t="s">
        <v>273</v>
      </c>
      <c r="C98" s="5" t="s">
        <v>50</v>
      </c>
      <c r="D98" s="7">
        <v>45456</v>
      </c>
      <c r="E98">
        <f ca="1">D98-Data!A$1</f>
        <v>157</v>
      </c>
      <c r="F98" t="str">
        <f t="shared" ca="1" si="1"/>
        <v>Conforme</v>
      </c>
      <c r="G98" t="str">
        <f>IFERROR(IF(MATCH(A98,'Veículos Bloqueados'!$A$2:$A$60,0 ), "FORA DE OPERAÇÃO"), "EM OPERAÇÃO")</f>
        <v>EM OPERAÇÃO</v>
      </c>
    </row>
    <row r="99" spans="1:7" x14ac:dyDescent="0.25">
      <c r="A99" s="5" t="s">
        <v>274</v>
      </c>
      <c r="B99" s="6" t="s">
        <v>166</v>
      </c>
      <c r="C99" s="5" t="s">
        <v>53</v>
      </c>
      <c r="D99" s="7">
        <v>45309</v>
      </c>
      <c r="E99">
        <f ca="1">D99-Data!A$1</f>
        <v>10</v>
      </c>
      <c r="F99" t="str">
        <f t="shared" ca="1" si="1"/>
        <v>Atenção</v>
      </c>
      <c r="G99" t="str">
        <f>IFERROR(IF(MATCH(A99,'Veículos Bloqueados'!$A$2:$A$60,0 ), "FORA DE OPERAÇÃO"), "EM OPERAÇÃO")</f>
        <v>EM OPERAÇÃO</v>
      </c>
    </row>
    <row r="100" spans="1:7" x14ac:dyDescent="0.25">
      <c r="A100" s="5" t="s">
        <v>275</v>
      </c>
      <c r="B100" s="6" t="s">
        <v>173</v>
      </c>
      <c r="C100" s="5" t="s">
        <v>50</v>
      </c>
      <c r="D100" s="7">
        <v>45380</v>
      </c>
      <c r="E100">
        <f ca="1">D100-Data!A$1</f>
        <v>81</v>
      </c>
      <c r="F100" t="str">
        <f t="shared" ca="1" si="1"/>
        <v>Conforme</v>
      </c>
      <c r="G100" t="str">
        <f>IFERROR(IF(MATCH(A100,'Veículos Bloqueados'!$A$2:$A$60,0 ), "FORA DE OPERAÇÃO"), "EM OPERAÇÃO")</f>
        <v>EM OPERAÇÃO</v>
      </c>
    </row>
    <row r="101" spans="1:7" x14ac:dyDescent="0.25">
      <c r="A101" s="5" t="s">
        <v>276</v>
      </c>
      <c r="B101" s="6" t="s">
        <v>169</v>
      </c>
      <c r="C101" s="5" t="s">
        <v>53</v>
      </c>
      <c r="D101" s="7">
        <v>45405</v>
      </c>
      <c r="E101">
        <f ca="1">D101-Data!A$1</f>
        <v>106</v>
      </c>
      <c r="F101" t="str">
        <f t="shared" ca="1" si="1"/>
        <v>Conforme</v>
      </c>
      <c r="G101" t="str">
        <f>IFERROR(IF(MATCH(A101,'Veículos Bloqueados'!$A$2:$A$60,0 ), "FORA DE OPERAÇÃO"), "EM OPERAÇÃO")</f>
        <v>EM OPERAÇÃO</v>
      </c>
    </row>
    <row r="102" spans="1:7" x14ac:dyDescent="0.25">
      <c r="A102" s="5" t="s">
        <v>278</v>
      </c>
      <c r="B102" s="6" t="s">
        <v>182</v>
      </c>
      <c r="C102" s="5" t="s">
        <v>53</v>
      </c>
      <c r="D102" s="7">
        <v>45417</v>
      </c>
      <c r="E102">
        <f ca="1">D102-Data!A$1</f>
        <v>118</v>
      </c>
      <c r="F102" t="str">
        <f t="shared" ca="1" si="1"/>
        <v>Conforme</v>
      </c>
      <c r="G102" t="str">
        <f>IFERROR(IF(MATCH(A102,'Veículos Bloqueados'!$A$2:$A$60,0 ), "FORA DE OPERAÇÃO"), "EM OPERAÇÃO")</f>
        <v>EM OPERAÇÃO</v>
      </c>
    </row>
    <row r="103" spans="1:7" x14ac:dyDescent="0.25">
      <c r="A103" s="5" t="s">
        <v>279</v>
      </c>
      <c r="B103" s="6" t="s">
        <v>280</v>
      </c>
      <c r="C103" s="5" t="s">
        <v>50</v>
      </c>
      <c r="D103" s="7">
        <v>45297</v>
      </c>
      <c r="E103">
        <f ca="1">D103-Data!A$1</f>
        <v>-2</v>
      </c>
      <c r="F103" t="str">
        <f t="shared" ca="1" si="1"/>
        <v>Vencido</v>
      </c>
      <c r="G103" t="str">
        <f>IFERROR(IF(MATCH(A103,'Veículos Bloqueados'!$A$2:$A$60,0 ), "FORA DE OPERAÇÃO"), "EM OPERAÇÃO")</f>
        <v>EM OPERAÇÃO</v>
      </c>
    </row>
    <row r="104" spans="1:7" x14ac:dyDescent="0.25">
      <c r="A104" s="5" t="s">
        <v>283</v>
      </c>
      <c r="B104" s="6" t="s">
        <v>284</v>
      </c>
      <c r="C104" s="5" t="s">
        <v>50</v>
      </c>
      <c r="D104" s="7">
        <v>45457</v>
      </c>
      <c r="E104">
        <f ca="1">D104-Data!A$1</f>
        <v>158</v>
      </c>
      <c r="F104" t="str">
        <f t="shared" ca="1" si="1"/>
        <v>Conforme</v>
      </c>
      <c r="G104" t="str">
        <f>IFERROR(IF(MATCH(A104,'Veículos Bloqueados'!$A$2:$A$60,0 ), "FORA DE OPERAÇÃO"), "EM OPERAÇÃO")</f>
        <v>EM OPERAÇÃO</v>
      </c>
    </row>
    <row r="105" spans="1:7" x14ac:dyDescent="0.25">
      <c r="A105" s="5" t="s">
        <v>285</v>
      </c>
      <c r="B105" s="6" t="s">
        <v>286</v>
      </c>
      <c r="C105" s="5" t="s">
        <v>50</v>
      </c>
      <c r="D105" s="7">
        <v>45446</v>
      </c>
      <c r="E105">
        <f ca="1">D105-Data!A$1</f>
        <v>147</v>
      </c>
      <c r="F105" t="str">
        <f t="shared" ca="1" si="1"/>
        <v>Conforme</v>
      </c>
      <c r="G105" t="str">
        <f>IFERROR(IF(MATCH(A105,'Veículos Bloqueados'!$A$2:$A$60,0 ), "FORA DE OPERAÇÃO"), "EM OPERAÇÃO")</f>
        <v>EM OPERAÇÃO</v>
      </c>
    </row>
    <row r="106" spans="1:7" x14ac:dyDescent="0.25">
      <c r="A106" s="5" t="s">
        <v>287</v>
      </c>
      <c r="B106" s="6" t="s">
        <v>160</v>
      </c>
      <c r="C106" s="5" t="s">
        <v>50</v>
      </c>
      <c r="D106" s="7">
        <v>45419</v>
      </c>
      <c r="E106">
        <f ca="1">D106-Data!A$1</f>
        <v>120</v>
      </c>
      <c r="F106" t="str">
        <f t="shared" ca="1" si="1"/>
        <v>Conforme</v>
      </c>
      <c r="G106" t="str">
        <f>IFERROR(IF(MATCH(A106,'Veículos Bloqueados'!$A$2:$A$60,0 ), "FORA DE OPERAÇÃO"), "EM OPERAÇÃO")</f>
        <v>EM OPERAÇÃO</v>
      </c>
    </row>
    <row r="107" spans="1:7" x14ac:dyDescent="0.25">
      <c r="A107" s="5" t="s">
        <v>288</v>
      </c>
      <c r="B107" s="6" t="s">
        <v>289</v>
      </c>
      <c r="C107" s="5" t="s">
        <v>55</v>
      </c>
      <c r="D107" s="7">
        <v>45456</v>
      </c>
      <c r="E107">
        <f ca="1">D107-Data!A$1</f>
        <v>157</v>
      </c>
      <c r="F107" t="str">
        <f t="shared" ca="1" si="1"/>
        <v>Conforme</v>
      </c>
      <c r="G107" t="str">
        <f>IFERROR(IF(MATCH(A107,'Veículos Bloqueados'!$A$2:$A$60,0 ), "FORA DE OPERAÇÃO"), "EM OPERAÇÃO")</f>
        <v>EM OPERAÇÃO</v>
      </c>
    </row>
    <row r="108" spans="1:7" x14ac:dyDescent="0.25">
      <c r="A108" s="5" t="s">
        <v>35</v>
      </c>
      <c r="B108" s="6" t="s">
        <v>166</v>
      </c>
      <c r="C108" s="5" t="s">
        <v>53</v>
      </c>
      <c r="D108" s="7">
        <v>45329</v>
      </c>
      <c r="E108">
        <f ca="1">D108-Data!A$1</f>
        <v>30</v>
      </c>
      <c r="F108" t="str">
        <f t="shared" ca="1" si="1"/>
        <v>Atenção</v>
      </c>
      <c r="G108" t="str">
        <f>IFERROR(IF(MATCH(A108,'Veículos Bloqueados'!$A$2:$A$60,0 ), "FORA DE OPERAÇÃO"), "EM OPERAÇÃO")</f>
        <v>FORA DE OPERAÇÃO</v>
      </c>
    </row>
    <row r="109" spans="1:7" x14ac:dyDescent="0.25">
      <c r="A109" s="5" t="s">
        <v>290</v>
      </c>
      <c r="B109" s="6" t="s">
        <v>169</v>
      </c>
      <c r="C109" s="5" t="s">
        <v>53</v>
      </c>
      <c r="D109" s="7">
        <v>45301</v>
      </c>
      <c r="E109">
        <f ca="1">D109-Data!A$1</f>
        <v>2</v>
      </c>
      <c r="F109" t="str">
        <f t="shared" ca="1" si="1"/>
        <v>Atenção</v>
      </c>
      <c r="G109" t="str">
        <f>IFERROR(IF(MATCH(A109,'Veículos Bloqueados'!$A$2:$A$60,0 ), "FORA DE OPERAÇÃO"), "EM OPERAÇÃO")</f>
        <v>EM OPERAÇÃO</v>
      </c>
    </row>
    <row r="110" spans="1:7" x14ac:dyDescent="0.25">
      <c r="A110" s="5" t="s">
        <v>291</v>
      </c>
      <c r="B110" s="6" t="s">
        <v>292</v>
      </c>
      <c r="C110" s="5" t="s">
        <v>50</v>
      </c>
      <c r="D110" s="7">
        <v>45351</v>
      </c>
      <c r="E110">
        <f ca="1">D110-Data!A$1</f>
        <v>52</v>
      </c>
      <c r="F110" t="str">
        <f t="shared" ca="1" si="1"/>
        <v>Conforme</v>
      </c>
      <c r="G110" t="str">
        <f>IFERROR(IF(MATCH(A110,'Veículos Bloqueados'!$A$2:$A$60,0 ), "FORA DE OPERAÇÃO"), "EM OPERAÇÃO")</f>
        <v>EM OPERAÇÃO</v>
      </c>
    </row>
    <row r="111" spans="1:7" x14ac:dyDescent="0.25">
      <c r="A111" s="5" t="s">
        <v>293</v>
      </c>
      <c r="B111" s="6" t="s">
        <v>294</v>
      </c>
      <c r="C111" s="5" t="s">
        <v>55</v>
      </c>
      <c r="D111" s="7">
        <v>45354</v>
      </c>
      <c r="E111">
        <f ca="1">D111-Data!A$1</f>
        <v>55</v>
      </c>
      <c r="F111" t="str">
        <f t="shared" ca="1" si="1"/>
        <v>Conforme</v>
      </c>
      <c r="G111" t="str">
        <f>IFERROR(IF(MATCH(A111,'Veículos Bloqueados'!$A$2:$A$60,0 ), "FORA DE OPERAÇÃO"), "EM OPERAÇÃO")</f>
        <v>EM OPERAÇÃO</v>
      </c>
    </row>
    <row r="112" spans="1:7" x14ac:dyDescent="0.25">
      <c r="A112" s="5" t="s">
        <v>295</v>
      </c>
      <c r="B112" s="6" t="s">
        <v>166</v>
      </c>
      <c r="C112" s="5" t="s">
        <v>53</v>
      </c>
      <c r="D112" s="7">
        <v>45419</v>
      </c>
      <c r="E112">
        <f ca="1">D112-Data!A$1</f>
        <v>120</v>
      </c>
      <c r="F112" t="str">
        <f t="shared" ca="1" si="1"/>
        <v>Conforme</v>
      </c>
      <c r="G112" t="str">
        <f>IFERROR(IF(MATCH(A112,'Veículos Bloqueados'!$A$2:$A$60,0 ), "FORA DE OPERAÇÃO"), "EM OPERAÇÃO")</f>
        <v>EM OPERAÇÃO</v>
      </c>
    </row>
    <row r="113" spans="1:7" x14ac:dyDescent="0.25">
      <c r="A113" s="5" t="s">
        <v>296</v>
      </c>
      <c r="B113" s="6" t="s">
        <v>169</v>
      </c>
      <c r="C113" s="5" t="s">
        <v>53</v>
      </c>
      <c r="D113" s="7">
        <v>45354</v>
      </c>
      <c r="E113">
        <f ca="1">D113-Data!A$1</f>
        <v>55</v>
      </c>
      <c r="F113" t="str">
        <f t="shared" ca="1" si="1"/>
        <v>Conforme</v>
      </c>
      <c r="G113" t="str">
        <f>IFERROR(IF(MATCH(A113,'Veículos Bloqueados'!$A$2:$A$60,0 ), "FORA DE OPERAÇÃO"), "EM OPERAÇÃO")</f>
        <v>EM OPERAÇÃO</v>
      </c>
    </row>
    <row r="114" spans="1:7" x14ac:dyDescent="0.25">
      <c r="A114" s="5" t="s">
        <v>297</v>
      </c>
      <c r="B114" s="6" t="s">
        <v>269</v>
      </c>
      <c r="C114" s="5" t="s">
        <v>55</v>
      </c>
      <c r="D114" s="7">
        <v>45367</v>
      </c>
      <c r="E114">
        <f ca="1">D114-Data!A$1</f>
        <v>68</v>
      </c>
      <c r="F114" t="str">
        <f t="shared" ca="1" si="1"/>
        <v>Conforme</v>
      </c>
      <c r="G114" t="str">
        <f>IFERROR(IF(MATCH(A114,'Veículos Bloqueados'!$A$2:$A$60,0 ), "FORA DE OPERAÇÃO"), "EM OPERAÇÃO")</f>
        <v>EM OPERAÇÃO</v>
      </c>
    </row>
    <row r="115" spans="1:7" x14ac:dyDescent="0.25">
      <c r="A115" s="5" t="s">
        <v>298</v>
      </c>
      <c r="B115" s="6" t="s">
        <v>299</v>
      </c>
      <c r="C115" s="5" t="s">
        <v>55</v>
      </c>
      <c r="D115" s="7">
        <v>45362</v>
      </c>
      <c r="E115">
        <f ca="1">D115-Data!A$1</f>
        <v>63</v>
      </c>
      <c r="F115" t="str">
        <f t="shared" ca="1" si="1"/>
        <v>Conforme</v>
      </c>
      <c r="G115" t="str">
        <f>IFERROR(IF(MATCH(A115,'Veículos Bloqueados'!$A$2:$A$60,0 ), "FORA DE OPERAÇÃO"), "EM OPERAÇÃO")</f>
        <v>EM OPERAÇÃO</v>
      </c>
    </row>
    <row r="116" spans="1:7" x14ac:dyDescent="0.25">
      <c r="A116" s="5" t="s">
        <v>300</v>
      </c>
      <c r="B116" s="6" t="s">
        <v>301</v>
      </c>
      <c r="C116" s="5" t="s">
        <v>55</v>
      </c>
      <c r="D116" s="7">
        <v>45300</v>
      </c>
      <c r="E116">
        <f ca="1">D116-Data!A$1</f>
        <v>1</v>
      </c>
      <c r="F116" t="str">
        <f t="shared" ca="1" si="1"/>
        <v>Atenção</v>
      </c>
      <c r="G116" t="str">
        <f>IFERROR(IF(MATCH(A116,'Veículos Bloqueados'!$A$2:$A$60,0 ), "FORA DE OPERAÇÃO"), "EM OPERAÇÃO")</f>
        <v>EM OPERAÇÃO</v>
      </c>
    </row>
    <row r="117" spans="1:7" x14ac:dyDescent="0.25">
      <c r="A117" s="5" t="s">
        <v>302</v>
      </c>
      <c r="B117" s="6" t="s">
        <v>303</v>
      </c>
      <c r="C117" s="5" t="s">
        <v>55</v>
      </c>
      <c r="D117" s="7">
        <v>45328</v>
      </c>
      <c r="E117">
        <f ca="1">D117-Data!A$1</f>
        <v>29</v>
      </c>
      <c r="F117" t="str">
        <f t="shared" ca="1" si="1"/>
        <v>Atenção</v>
      </c>
      <c r="G117" t="str">
        <f>IFERROR(IF(MATCH(A117,'Veículos Bloqueados'!$A$2:$A$60,0 ), "FORA DE OPERAÇÃO"), "EM OPERAÇÃO")</f>
        <v>EM OPERAÇÃO</v>
      </c>
    </row>
    <row r="118" spans="1:7" x14ac:dyDescent="0.25">
      <c r="A118" s="5" t="s">
        <v>304</v>
      </c>
      <c r="B118" s="6" t="s">
        <v>305</v>
      </c>
      <c r="C118" s="5" t="s">
        <v>55</v>
      </c>
      <c r="D118" s="7">
        <v>45314</v>
      </c>
      <c r="E118">
        <f ca="1">D118-Data!A$1</f>
        <v>15</v>
      </c>
      <c r="F118" t="str">
        <f t="shared" ca="1" si="1"/>
        <v>Atenção</v>
      </c>
      <c r="G118" t="str">
        <f>IFERROR(IF(MATCH(A118,'Veículos Bloqueados'!$A$2:$A$60,0 ), "FORA DE OPERAÇÃO"), "EM OPERAÇÃO")</f>
        <v>EM OPERAÇÃO</v>
      </c>
    </row>
    <row r="119" spans="1:7" x14ac:dyDescent="0.25">
      <c r="A119" s="5" t="s">
        <v>306</v>
      </c>
      <c r="B119" s="6" t="s">
        <v>307</v>
      </c>
      <c r="C119" s="5" t="s">
        <v>55</v>
      </c>
      <c r="D119" s="7">
        <v>45344</v>
      </c>
      <c r="E119">
        <f ca="1">D119-Data!A$1</f>
        <v>45</v>
      </c>
      <c r="F119" t="str">
        <f t="shared" ca="1" si="1"/>
        <v>Conforme</v>
      </c>
      <c r="G119" t="str">
        <f>IFERROR(IF(MATCH(A119,'Veículos Bloqueados'!$A$2:$A$60,0 ), "FORA DE OPERAÇÃO"), "EM OPERAÇÃO")</f>
        <v>EM OPERAÇÃO</v>
      </c>
    </row>
    <row r="120" spans="1:7" x14ac:dyDescent="0.25">
      <c r="A120" s="5" t="s">
        <v>308</v>
      </c>
      <c r="B120" s="6" t="s">
        <v>166</v>
      </c>
      <c r="C120" s="5" t="s">
        <v>53</v>
      </c>
      <c r="D120" s="7">
        <v>45463</v>
      </c>
      <c r="E120">
        <f ca="1">D120-Data!A$1</f>
        <v>164</v>
      </c>
      <c r="F120" t="str">
        <f t="shared" ca="1" si="1"/>
        <v>Conforme</v>
      </c>
      <c r="G120" t="str">
        <f>IFERROR(IF(MATCH(A120,'Veículos Bloqueados'!$A$2:$A$60,0 ), "FORA DE OPERAÇÃO"), "EM OPERAÇÃO")</f>
        <v>EM OPERAÇÃO</v>
      </c>
    </row>
    <row r="121" spans="1:7" x14ac:dyDescent="0.25">
      <c r="A121" s="5" t="s">
        <v>29</v>
      </c>
      <c r="B121" s="6" t="s">
        <v>197</v>
      </c>
      <c r="C121" s="5" t="s">
        <v>53</v>
      </c>
      <c r="D121" s="7">
        <v>45450</v>
      </c>
      <c r="E121">
        <f ca="1">D121-Data!A$1</f>
        <v>151</v>
      </c>
      <c r="F121" t="str">
        <f t="shared" ca="1" si="1"/>
        <v>Conforme</v>
      </c>
      <c r="G121" t="str">
        <f>IFERROR(IF(MATCH(A121,'Veículos Bloqueados'!$A$2:$A$60,0 ), "FORA DE OPERAÇÃO"), "EM OPERAÇÃO")</f>
        <v>FORA DE OPERAÇÃO</v>
      </c>
    </row>
    <row r="122" spans="1:7" x14ac:dyDescent="0.25">
      <c r="A122" s="5" t="s">
        <v>309</v>
      </c>
      <c r="B122" s="6" t="s">
        <v>310</v>
      </c>
      <c r="C122" s="5" t="s">
        <v>55</v>
      </c>
      <c r="D122" s="7">
        <v>45470</v>
      </c>
      <c r="E122">
        <f ca="1">D122-Data!A$1</f>
        <v>171</v>
      </c>
      <c r="F122" t="str">
        <f t="shared" ca="1" si="1"/>
        <v>Conforme</v>
      </c>
      <c r="G122" t="str">
        <f>IFERROR(IF(MATCH(A122,'Veículos Bloqueados'!$A$2:$A$60,0 ), "FORA DE OPERAÇÃO"), "EM OPERAÇÃO")</f>
        <v>EM OPERAÇÃO</v>
      </c>
    </row>
    <row r="123" spans="1:7" x14ac:dyDescent="0.25">
      <c r="A123" s="5" t="s">
        <v>311</v>
      </c>
      <c r="B123" s="6" t="s">
        <v>312</v>
      </c>
      <c r="C123" s="5" t="s">
        <v>53</v>
      </c>
      <c r="D123" s="7">
        <v>45464</v>
      </c>
      <c r="E123">
        <f ca="1">D123-Data!A$1</f>
        <v>165</v>
      </c>
      <c r="F123" t="str">
        <f t="shared" ca="1" si="1"/>
        <v>Conforme</v>
      </c>
      <c r="G123" t="str">
        <f>IFERROR(IF(MATCH(A123,'Veículos Bloqueados'!$A$2:$A$60,0 ), "FORA DE OPERAÇÃO"), "EM OPERAÇÃO")</f>
        <v>EM OPERAÇÃO</v>
      </c>
    </row>
    <row r="124" spans="1:7" x14ac:dyDescent="0.25">
      <c r="A124" s="5" t="s">
        <v>313</v>
      </c>
      <c r="B124" s="6" t="s">
        <v>314</v>
      </c>
      <c r="C124" s="5" t="s">
        <v>55</v>
      </c>
      <c r="D124" s="7">
        <v>45307</v>
      </c>
      <c r="E124">
        <f ca="1">D124-Data!A$1</f>
        <v>8</v>
      </c>
      <c r="F124" t="str">
        <f t="shared" ca="1" si="1"/>
        <v>Atenção</v>
      </c>
      <c r="G124" t="str">
        <f>IFERROR(IF(MATCH(A124,'Veículos Bloqueados'!$A$2:$A$60,0 ), "FORA DE OPERAÇÃO"), "EM OPERAÇÃO")</f>
        <v>EM OPERAÇÃO</v>
      </c>
    </row>
    <row r="125" spans="1:7" x14ac:dyDescent="0.25">
      <c r="A125" s="5" t="s">
        <v>315</v>
      </c>
      <c r="B125" s="6" t="s">
        <v>169</v>
      </c>
      <c r="C125" s="5" t="s">
        <v>53</v>
      </c>
      <c r="D125" s="7">
        <v>45301</v>
      </c>
      <c r="E125">
        <f ca="1">D125-Data!A$1</f>
        <v>2</v>
      </c>
      <c r="F125" t="str">
        <f t="shared" ca="1" si="1"/>
        <v>Atenção</v>
      </c>
      <c r="G125" t="str">
        <f>IFERROR(IF(MATCH(A125,'Veículos Bloqueados'!$A$2:$A$60,0 ), "FORA DE OPERAÇÃO"), "EM OPERAÇÃO")</f>
        <v>EM OPERAÇÃO</v>
      </c>
    </row>
    <row r="126" spans="1:7" x14ac:dyDescent="0.25">
      <c r="A126" s="5" t="s">
        <v>317</v>
      </c>
      <c r="B126" s="6" t="s">
        <v>318</v>
      </c>
      <c r="C126" s="5" t="s">
        <v>55</v>
      </c>
      <c r="D126" s="7">
        <v>45363</v>
      </c>
      <c r="E126">
        <f ca="1">D126-Data!A$1</f>
        <v>64</v>
      </c>
      <c r="F126" t="str">
        <f t="shared" ca="1" si="1"/>
        <v>Conforme</v>
      </c>
      <c r="G126" t="str">
        <f>IFERROR(IF(MATCH(A126,'Veículos Bloqueados'!$A$2:$A$60,0 ), "FORA DE OPERAÇÃO"), "EM OPERAÇÃO")</f>
        <v>EM OPERAÇÃO</v>
      </c>
    </row>
    <row r="127" spans="1:7" x14ac:dyDescent="0.25">
      <c r="A127" s="5" t="s">
        <v>319</v>
      </c>
      <c r="B127" s="6" t="s">
        <v>320</v>
      </c>
      <c r="C127" s="5" t="s">
        <v>55</v>
      </c>
      <c r="D127" s="7">
        <v>45364</v>
      </c>
      <c r="E127">
        <f ca="1">D127-Data!A$1</f>
        <v>65</v>
      </c>
      <c r="F127" t="str">
        <f t="shared" ca="1" si="1"/>
        <v>Conforme</v>
      </c>
      <c r="G127" t="str">
        <f>IFERROR(IF(MATCH(A127,'Veículos Bloqueados'!$A$2:$A$60,0 ), "FORA DE OPERAÇÃO"), "EM OPERAÇÃO")</f>
        <v>EM OPERAÇÃO</v>
      </c>
    </row>
    <row r="128" spans="1:7" x14ac:dyDescent="0.25">
      <c r="A128" s="5" t="s">
        <v>321</v>
      </c>
      <c r="B128" s="6" t="s">
        <v>52</v>
      </c>
      <c r="C128" s="5" t="s">
        <v>55</v>
      </c>
      <c r="D128" s="7">
        <v>45378</v>
      </c>
      <c r="E128">
        <f ca="1">D128-Data!A$1</f>
        <v>79</v>
      </c>
      <c r="F128" t="str">
        <f t="shared" ca="1" si="1"/>
        <v>Conforme</v>
      </c>
      <c r="G128" t="str">
        <f>IFERROR(IF(MATCH(A128,'Veículos Bloqueados'!$A$2:$A$60,0 ), "FORA DE OPERAÇÃO"), "EM OPERAÇÃO")</f>
        <v>EM OPERAÇÃO</v>
      </c>
    </row>
    <row r="129" spans="1:7" x14ac:dyDescent="0.25">
      <c r="A129" s="5" t="s">
        <v>322</v>
      </c>
      <c r="B129" s="6" t="s">
        <v>52</v>
      </c>
      <c r="C129" s="5" t="s">
        <v>53</v>
      </c>
      <c r="D129" s="7">
        <v>45378</v>
      </c>
      <c r="E129">
        <f ca="1">D129-Data!A$1</f>
        <v>79</v>
      </c>
      <c r="F129" t="str">
        <f t="shared" ca="1" si="1"/>
        <v>Conforme</v>
      </c>
      <c r="G129" t="str">
        <f>IFERROR(IF(MATCH(A129,'Veículos Bloqueados'!$A$2:$A$60,0 ), "FORA DE OPERAÇÃO"), "EM OPERAÇÃO")</f>
        <v>EM OPERAÇÃO</v>
      </c>
    </row>
    <row r="130" spans="1:7" x14ac:dyDescent="0.25">
      <c r="A130" s="5" t="s">
        <v>323</v>
      </c>
      <c r="B130" s="6" t="s">
        <v>52</v>
      </c>
      <c r="C130" s="5" t="s">
        <v>55</v>
      </c>
      <c r="D130" s="7">
        <v>45412</v>
      </c>
      <c r="E130">
        <f ca="1">D130-Data!A$1</f>
        <v>113</v>
      </c>
      <c r="F130" t="str">
        <f t="shared" ca="1" si="1"/>
        <v>Conforme</v>
      </c>
      <c r="G130" t="str">
        <f>IFERROR(IF(MATCH(A130,'Veículos Bloqueados'!$A$2:$A$60,0 ), "FORA DE OPERAÇÃO"), "EM OPERAÇÃO")</f>
        <v>EM OPERAÇÃO</v>
      </c>
    </row>
    <row r="131" spans="1:7" x14ac:dyDescent="0.25">
      <c r="A131" s="5" t="s">
        <v>324</v>
      </c>
      <c r="B131" s="6" t="s">
        <v>52</v>
      </c>
      <c r="C131" s="5" t="s">
        <v>53</v>
      </c>
      <c r="D131" s="7">
        <v>45376</v>
      </c>
      <c r="E131">
        <f ca="1">D131-Data!A$1</f>
        <v>77</v>
      </c>
      <c r="F131" t="str">
        <f t="shared" ref="F131:F133" ca="1" si="2">IF(E131&gt;30,"Conforme",IF(E131&lt;=-1,"Vencido","Atenção"))</f>
        <v>Conforme</v>
      </c>
      <c r="G131" t="str">
        <f>IFERROR(IF(MATCH(A131,'Veículos Bloqueados'!$A$2:$A$60,0 ), "FORA DE OPERAÇÃO"), "EM OPERAÇÃO")</f>
        <v>EM OPERAÇÃO</v>
      </c>
    </row>
    <row r="132" spans="1:7" x14ac:dyDescent="0.25">
      <c r="A132" s="5" t="s">
        <v>326</v>
      </c>
      <c r="B132" s="6" t="s">
        <v>52</v>
      </c>
      <c r="C132" s="5" t="s">
        <v>53</v>
      </c>
      <c r="D132" s="7">
        <v>45378</v>
      </c>
      <c r="E132">
        <f ca="1">D132-Data!A$1</f>
        <v>79</v>
      </c>
      <c r="F132" t="str">
        <f t="shared" ca="1" si="2"/>
        <v>Conforme</v>
      </c>
      <c r="G132" t="str">
        <f>IFERROR(IF(MATCH(A132,'Veículos Bloqueados'!$A$2:$A$60,0 ), "FORA DE OPERAÇÃO"), "EM OPERAÇÃO")</f>
        <v>EM OPERAÇÃO</v>
      </c>
    </row>
    <row r="133" spans="1:7" x14ac:dyDescent="0.25">
      <c r="A133" s="5" t="s">
        <v>327</v>
      </c>
      <c r="B133" s="6" t="s">
        <v>52</v>
      </c>
      <c r="C133" s="5" t="s">
        <v>53</v>
      </c>
      <c r="D133" s="7">
        <v>45376</v>
      </c>
      <c r="E133">
        <f ca="1">D133-Data!A$1</f>
        <v>77</v>
      </c>
      <c r="F133" t="str">
        <f t="shared" ca="1" si="2"/>
        <v>Conforme</v>
      </c>
      <c r="G133" t="str">
        <f>IFERROR(IF(MATCH(A133,'Veículos Bloqueados'!$A$2:$A$60,0 ), "FORA DE OPERAÇÃO"), "EM OPERAÇÃO")</f>
        <v>EM OPERAÇÃO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10EC-3862-471D-A027-CDBF894F5240}">
  <dimension ref="A1:G264"/>
  <sheetViews>
    <sheetView workbookViewId="0">
      <selection activeCell="G2" sqref="G2:G264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</v>
      </c>
      <c r="B2" s="6" t="s">
        <v>49</v>
      </c>
      <c r="C2" s="5" t="s">
        <v>50</v>
      </c>
      <c r="D2" s="7">
        <v>45456</v>
      </c>
      <c r="E2">
        <f ca="1">D2-Data!A$1</f>
        <v>157</v>
      </c>
      <c r="F2" t="str">
        <f ca="1">IF(E2&gt;30,"Conforme",IF(E2&lt;=-1,"Vencido","Atenção"))</f>
        <v>Conforme</v>
      </c>
      <c r="G2" t="str">
        <f>IFERROR(IF(MATCH(A2,'Veículos Bloqueados'!$A$2:$A$60,0 ), "FORA DE OPERAÇÃO"), "EM OPERAÇÃO")</f>
        <v>EM OPERAÇÃO</v>
      </c>
    </row>
    <row r="3" spans="1:7" x14ac:dyDescent="0.25">
      <c r="A3" s="5" t="s">
        <v>51</v>
      </c>
      <c r="B3" s="6" t="s">
        <v>52</v>
      </c>
      <c r="C3" s="5" t="s">
        <v>53</v>
      </c>
      <c r="D3" s="7">
        <v>45535</v>
      </c>
      <c r="E3">
        <f ca="1">D3-Data!A$1</f>
        <v>236</v>
      </c>
      <c r="F3" t="str">
        <f t="shared" ref="F3:F66" ca="1" si="0">IF(E3&gt;30,"Conforme",IF(E3&lt;=-1,"Vencido","Atenção"))</f>
        <v>Conforme</v>
      </c>
      <c r="G3" t="str">
        <f>IFERROR(IF(MATCH(A3,'Veículos Bloqueados'!$A$2:$A$60,0 ), "FORA DE OPERAÇÃO"), "EM OPERAÇÃO")</f>
        <v>EM OPERAÇÃO</v>
      </c>
    </row>
    <row r="4" spans="1:7" x14ac:dyDescent="0.25">
      <c r="A4" s="5" t="s">
        <v>54</v>
      </c>
      <c r="B4" s="6" t="s">
        <v>52</v>
      </c>
      <c r="C4" s="5" t="s">
        <v>55</v>
      </c>
      <c r="D4" s="7">
        <v>45456</v>
      </c>
      <c r="E4">
        <f ca="1">D4-Data!A$1</f>
        <v>157</v>
      </c>
      <c r="F4" t="str">
        <f t="shared" ca="1" si="0"/>
        <v>Conforme</v>
      </c>
      <c r="G4" t="str">
        <f>IFERROR(IF(MATCH(A4,'Veículos Bloqueados'!$A$2:$A$60,0 ), "FORA DE OPERAÇÃO"), "EM OPERAÇÃO")</f>
        <v>EM OPERAÇÃO</v>
      </c>
    </row>
    <row r="5" spans="1:7" x14ac:dyDescent="0.25">
      <c r="A5" s="5" t="s">
        <v>56</v>
      </c>
      <c r="B5" s="6" t="s">
        <v>52</v>
      </c>
      <c r="C5" s="5" t="s">
        <v>55</v>
      </c>
      <c r="D5" s="7">
        <v>45635</v>
      </c>
      <c r="E5">
        <f ca="1">D5-Data!A$1</f>
        <v>336</v>
      </c>
      <c r="F5" t="str">
        <f t="shared" ca="1" si="0"/>
        <v>Conforme</v>
      </c>
      <c r="G5" t="str">
        <f>IFERROR(IF(MATCH(A5,'Veículos Bloqueados'!$A$2:$A$60,0 ), "FORA DE OPERAÇÃO"), "EM OPERAÇÃO")</f>
        <v>EM OPERAÇÃO</v>
      </c>
    </row>
    <row r="6" spans="1:7" x14ac:dyDescent="0.25">
      <c r="A6" s="5" t="s">
        <v>27</v>
      </c>
      <c r="B6" s="6" t="s">
        <v>52</v>
      </c>
      <c r="C6" s="5" t="s">
        <v>55</v>
      </c>
      <c r="D6" s="7">
        <v>45421</v>
      </c>
      <c r="E6">
        <f ca="1">D6-Data!A$1</f>
        <v>122</v>
      </c>
      <c r="F6" t="str">
        <f t="shared" ca="1" si="0"/>
        <v>Conforme</v>
      </c>
      <c r="G6" t="str">
        <f>IFERROR(IF(MATCH(A6,'Veículos Bloqueados'!$A$2:$A$60,0 ), "FORA DE OPERAÇÃO"), "EM OPERAÇÃO")</f>
        <v>FORA DE OPERAÇÃO</v>
      </c>
    </row>
    <row r="7" spans="1:7" x14ac:dyDescent="0.25">
      <c r="A7" s="5" t="s">
        <v>17</v>
      </c>
      <c r="B7" s="6" t="s">
        <v>52</v>
      </c>
      <c r="C7" s="5" t="s">
        <v>50</v>
      </c>
      <c r="D7" s="7">
        <v>45421</v>
      </c>
      <c r="E7">
        <f ca="1">D7-Data!A$1</f>
        <v>122</v>
      </c>
      <c r="F7" t="str">
        <f t="shared" ca="1" si="0"/>
        <v>Conforme</v>
      </c>
      <c r="G7" t="str">
        <f>IFERROR(IF(MATCH(A7,'Veículos Bloqueados'!$A$2:$A$60,0 ), "FORA DE OPERAÇÃO"), "EM OPERAÇÃO")</f>
        <v>FORA DE OPERAÇÃO</v>
      </c>
    </row>
    <row r="8" spans="1:7" x14ac:dyDescent="0.25">
      <c r="A8" s="5" t="s">
        <v>57</v>
      </c>
      <c r="B8" s="6" t="s">
        <v>52</v>
      </c>
      <c r="C8" s="5" t="s">
        <v>50</v>
      </c>
      <c r="D8" s="7">
        <v>45402</v>
      </c>
      <c r="E8">
        <f ca="1">D8-Data!A$1</f>
        <v>103</v>
      </c>
      <c r="F8" t="str">
        <f t="shared" ca="1" si="0"/>
        <v>Conforme</v>
      </c>
      <c r="G8" t="str">
        <f>IFERROR(IF(MATCH(A8,'Veículos Bloqueados'!$A$2:$A$60,0 ), "FORA DE OPERAÇÃO"), "EM OPERAÇÃO")</f>
        <v>EM OPERAÇÃO</v>
      </c>
    </row>
    <row r="9" spans="1:7" x14ac:dyDescent="0.25">
      <c r="A9" s="5" t="s">
        <v>21</v>
      </c>
      <c r="B9" s="6" t="s">
        <v>52</v>
      </c>
      <c r="C9" s="5" t="s">
        <v>50</v>
      </c>
      <c r="D9" s="7">
        <v>45402</v>
      </c>
      <c r="E9">
        <f ca="1">D9-Data!A$1</f>
        <v>103</v>
      </c>
      <c r="F9" t="str">
        <f t="shared" ca="1" si="0"/>
        <v>Conforme</v>
      </c>
      <c r="G9" t="str">
        <f>IFERROR(IF(MATCH(A9,'Veículos Bloqueados'!$A$2:$A$60,0 ), "FORA DE OPERAÇÃO"), "EM OPERAÇÃO")</f>
        <v>FORA DE OPERAÇÃO</v>
      </c>
    </row>
    <row r="10" spans="1:7" x14ac:dyDescent="0.25">
      <c r="A10" s="5" t="s">
        <v>58</v>
      </c>
      <c r="B10" s="6" t="s">
        <v>59</v>
      </c>
      <c r="C10" s="5" t="s">
        <v>50</v>
      </c>
      <c r="D10" s="7">
        <v>45379</v>
      </c>
      <c r="E10">
        <f ca="1">D10-Data!A$1</f>
        <v>80</v>
      </c>
      <c r="F10" t="str">
        <f t="shared" ca="1" si="0"/>
        <v>Conforme</v>
      </c>
      <c r="G10" t="str">
        <f>IFERROR(IF(MATCH(A10,'Veículos Bloqueados'!$A$2:$A$60,0 ), "FORA DE OPERAÇÃO"), "EM OPERAÇÃO")</f>
        <v>EM OPERAÇÃO</v>
      </c>
    </row>
    <row r="11" spans="1:7" x14ac:dyDescent="0.25">
      <c r="A11" s="5" t="s">
        <v>42</v>
      </c>
      <c r="B11" s="6" t="s">
        <v>52</v>
      </c>
      <c r="C11" s="5" t="s">
        <v>53</v>
      </c>
      <c r="D11" s="7">
        <v>45402</v>
      </c>
      <c r="E11">
        <f ca="1">D11-Data!A$1</f>
        <v>103</v>
      </c>
      <c r="F11" t="str">
        <f t="shared" ca="1" si="0"/>
        <v>Conforme</v>
      </c>
      <c r="G11" t="str">
        <f>IFERROR(IF(MATCH(A11,'Veículos Bloqueados'!$A$2:$A$60,0 ), "FORA DE OPERAÇÃO"), "EM OPERAÇÃO")</f>
        <v>FORA DE OPERAÇÃO</v>
      </c>
    </row>
    <row r="12" spans="1:7" x14ac:dyDescent="0.25">
      <c r="A12" s="5" t="s">
        <v>60</v>
      </c>
      <c r="B12" s="6" t="s">
        <v>52</v>
      </c>
      <c r="C12" s="5" t="s">
        <v>55</v>
      </c>
      <c r="D12" s="7">
        <v>45402</v>
      </c>
      <c r="E12">
        <f ca="1">D12-Data!A$1</f>
        <v>103</v>
      </c>
      <c r="F12" t="str">
        <f t="shared" ca="1" si="0"/>
        <v>Conforme</v>
      </c>
      <c r="G12" t="str">
        <f>IFERROR(IF(MATCH(A12,'Veículos Bloqueados'!$A$2:$A$60,0 ), "FORA DE OPERAÇÃO"), "EM OPERAÇÃO")</f>
        <v>EM OPERAÇÃO</v>
      </c>
    </row>
    <row r="13" spans="1:7" x14ac:dyDescent="0.25">
      <c r="A13" s="5" t="s">
        <v>61</v>
      </c>
      <c r="B13" s="6" t="s">
        <v>52</v>
      </c>
      <c r="C13" s="5" t="s">
        <v>53</v>
      </c>
      <c r="D13" s="7">
        <v>45331</v>
      </c>
      <c r="E13">
        <f ca="1">D13-Data!A$1</f>
        <v>32</v>
      </c>
      <c r="F13" t="str">
        <f t="shared" ca="1" si="0"/>
        <v>Conforme</v>
      </c>
      <c r="G13" t="str">
        <f>IFERROR(IF(MATCH(A13,'Veículos Bloqueados'!$A$2:$A$60,0 ), "FORA DE OPERAÇÃO"), "EM OPERAÇÃO")</f>
        <v>EM OPERAÇÃO</v>
      </c>
    </row>
    <row r="14" spans="1:7" x14ac:dyDescent="0.25">
      <c r="A14" s="5" t="s">
        <v>62</v>
      </c>
      <c r="B14" s="6" t="s">
        <v>52</v>
      </c>
      <c r="C14" s="5" t="s">
        <v>55</v>
      </c>
      <c r="D14" s="7">
        <v>45402</v>
      </c>
      <c r="E14">
        <f ca="1">D14-Data!A$1</f>
        <v>103</v>
      </c>
      <c r="F14" t="str">
        <f t="shared" ca="1" si="0"/>
        <v>Conforme</v>
      </c>
      <c r="G14" t="str">
        <f>IFERROR(IF(MATCH(A14,'Veículos Bloqueados'!$A$2:$A$60,0 ), "FORA DE OPERAÇÃO"), "EM OPERAÇÃO")</f>
        <v>EM OPERAÇÃO</v>
      </c>
    </row>
    <row r="15" spans="1:7" x14ac:dyDescent="0.25">
      <c r="A15" s="5" t="s">
        <v>63</v>
      </c>
      <c r="B15" s="6" t="s">
        <v>52</v>
      </c>
      <c r="C15" s="5" t="s">
        <v>55</v>
      </c>
      <c r="D15" s="7">
        <v>45421</v>
      </c>
      <c r="E15">
        <f ca="1">D15-Data!A$1</f>
        <v>122</v>
      </c>
      <c r="F15" t="str">
        <f t="shared" ca="1" si="0"/>
        <v>Conforme</v>
      </c>
      <c r="G15" t="str">
        <f>IFERROR(IF(MATCH(A15,'Veículos Bloqueados'!$A$2:$A$60,0 ), "FORA DE OPERAÇÃO"), "EM OPERAÇÃO")</f>
        <v>EM OPERAÇÃO</v>
      </c>
    </row>
    <row r="16" spans="1:7" x14ac:dyDescent="0.25">
      <c r="A16" s="5" t="s">
        <v>64</v>
      </c>
      <c r="B16" s="6" t="s">
        <v>52</v>
      </c>
      <c r="C16" s="5" t="s">
        <v>50</v>
      </c>
      <c r="D16" s="7">
        <v>45403</v>
      </c>
      <c r="E16">
        <f ca="1">D16-Data!A$1</f>
        <v>104</v>
      </c>
      <c r="F16" t="str">
        <f t="shared" ca="1" si="0"/>
        <v>Conforme</v>
      </c>
      <c r="G16" t="str">
        <f>IFERROR(IF(MATCH(A16,'Veículos Bloqueados'!$A$2:$A$60,0 ), "FORA DE OPERAÇÃO"), "EM OPERAÇÃO")</f>
        <v>EM OPERAÇÃO</v>
      </c>
    </row>
    <row r="17" spans="1:7" x14ac:dyDescent="0.25">
      <c r="A17" s="5" t="s">
        <v>65</v>
      </c>
      <c r="B17" s="6" t="s">
        <v>52</v>
      </c>
      <c r="C17" s="5" t="s">
        <v>50</v>
      </c>
      <c r="D17" s="7">
        <v>45403</v>
      </c>
      <c r="E17">
        <f ca="1">D17-Data!A$1</f>
        <v>104</v>
      </c>
      <c r="F17" t="str">
        <f t="shared" ca="1" si="0"/>
        <v>Conforme</v>
      </c>
      <c r="G17" t="str">
        <f>IFERROR(IF(MATCH(A17,'Veículos Bloqueados'!$A$2:$A$60,0 ), "FORA DE OPERAÇÃO"), "EM OPERAÇÃO")</f>
        <v>EM OPERAÇÃO</v>
      </c>
    </row>
    <row r="18" spans="1:7" x14ac:dyDescent="0.25">
      <c r="A18" s="5" t="s">
        <v>66</v>
      </c>
      <c r="B18" s="6" t="s">
        <v>52</v>
      </c>
      <c r="C18" s="5" t="s">
        <v>55</v>
      </c>
      <c r="D18" s="7">
        <v>45403</v>
      </c>
      <c r="E18">
        <f ca="1">D18-Data!A$1</f>
        <v>104</v>
      </c>
      <c r="F18" t="str">
        <f t="shared" ca="1" si="0"/>
        <v>Conforme</v>
      </c>
      <c r="G18" t="str">
        <f>IFERROR(IF(MATCH(A18,'Veículos Bloqueados'!$A$2:$A$60,0 ), "FORA DE OPERAÇÃO"), "EM OPERAÇÃO")</f>
        <v>EM OPERAÇÃO</v>
      </c>
    </row>
    <row r="19" spans="1:7" x14ac:dyDescent="0.25">
      <c r="A19" s="5" t="s">
        <v>67</v>
      </c>
      <c r="B19" s="6" t="s">
        <v>52</v>
      </c>
      <c r="C19" s="5" t="s">
        <v>55</v>
      </c>
      <c r="D19" s="7">
        <v>45403</v>
      </c>
      <c r="E19">
        <f ca="1">D19-Data!A$1</f>
        <v>104</v>
      </c>
      <c r="F19" t="str">
        <f t="shared" ca="1" si="0"/>
        <v>Conforme</v>
      </c>
      <c r="G19" t="str">
        <f>IFERROR(IF(MATCH(A19,'Veículos Bloqueados'!$A$2:$A$60,0 ), "FORA DE OPERAÇÃO"), "EM OPERAÇÃO")</f>
        <v>EM OPERAÇÃO</v>
      </c>
    </row>
    <row r="20" spans="1:7" x14ac:dyDescent="0.25">
      <c r="A20" s="5" t="s">
        <v>68</v>
      </c>
      <c r="B20" s="6" t="s">
        <v>52</v>
      </c>
      <c r="C20" s="5" t="s">
        <v>50</v>
      </c>
      <c r="D20" s="7">
        <v>45403</v>
      </c>
      <c r="E20">
        <f ca="1">D20-Data!A$1</f>
        <v>104</v>
      </c>
      <c r="F20" t="str">
        <f t="shared" ca="1" si="0"/>
        <v>Conforme</v>
      </c>
      <c r="G20" t="str">
        <f>IFERROR(IF(MATCH(A20,'Veículos Bloqueados'!$A$2:$A$60,0 ), "FORA DE OPERAÇÃO"), "EM OPERAÇÃO")</f>
        <v>EM OPERAÇÃO</v>
      </c>
    </row>
    <row r="21" spans="1:7" x14ac:dyDescent="0.25">
      <c r="A21" s="5" t="s">
        <v>69</v>
      </c>
      <c r="B21" s="6" t="s">
        <v>52</v>
      </c>
      <c r="C21" s="5" t="s">
        <v>50</v>
      </c>
      <c r="D21" s="7">
        <v>45403</v>
      </c>
      <c r="E21">
        <f ca="1">D21-Data!A$1</f>
        <v>104</v>
      </c>
      <c r="F21" t="str">
        <f t="shared" ca="1" si="0"/>
        <v>Conforme</v>
      </c>
      <c r="G21" t="str">
        <f>IFERROR(IF(MATCH(A21,'Veículos Bloqueados'!$A$2:$A$60,0 ), "FORA DE OPERAÇÃO"), "EM OPERAÇÃO")</f>
        <v>EM OPERAÇÃO</v>
      </c>
    </row>
    <row r="22" spans="1:7" x14ac:dyDescent="0.25">
      <c r="A22" s="5" t="s">
        <v>70</v>
      </c>
      <c r="B22" s="6" t="s">
        <v>52</v>
      </c>
      <c r="C22" s="5" t="s">
        <v>55</v>
      </c>
      <c r="D22" s="7">
        <v>45421</v>
      </c>
      <c r="E22">
        <f ca="1">D22-Data!A$1</f>
        <v>122</v>
      </c>
      <c r="F22" t="str">
        <f t="shared" ca="1" si="0"/>
        <v>Conforme</v>
      </c>
      <c r="G22" t="str">
        <f>IFERROR(IF(MATCH(A22,'Veículos Bloqueados'!$A$2:$A$60,0 ), "FORA DE OPERAÇÃO"), "EM OPERAÇÃO")</f>
        <v>EM OPERAÇÃO</v>
      </c>
    </row>
    <row r="23" spans="1:7" x14ac:dyDescent="0.25">
      <c r="A23" s="5" t="s">
        <v>71</v>
      </c>
      <c r="B23" s="6" t="s">
        <v>52</v>
      </c>
      <c r="C23" s="5" t="s">
        <v>55</v>
      </c>
      <c r="D23" s="7">
        <v>45403</v>
      </c>
      <c r="E23">
        <f ca="1">D23-Data!A$1</f>
        <v>104</v>
      </c>
      <c r="F23" t="str">
        <f t="shared" ca="1" si="0"/>
        <v>Conforme</v>
      </c>
      <c r="G23" t="str">
        <f>IFERROR(IF(MATCH(A23,'Veículos Bloqueados'!$A$2:$A$60,0 ), "FORA DE OPERAÇÃO"), "EM OPERAÇÃO")</f>
        <v>EM OPERAÇÃO</v>
      </c>
    </row>
    <row r="24" spans="1:7" x14ac:dyDescent="0.25">
      <c r="A24" s="5" t="s">
        <v>72</v>
      </c>
      <c r="B24" s="6" t="s">
        <v>52</v>
      </c>
      <c r="C24" s="5" t="s">
        <v>55</v>
      </c>
      <c r="D24" s="7">
        <v>45421</v>
      </c>
      <c r="E24">
        <f ca="1">D24-Data!A$1</f>
        <v>122</v>
      </c>
      <c r="F24" t="str">
        <f t="shared" ca="1" si="0"/>
        <v>Conforme</v>
      </c>
      <c r="G24" t="str">
        <f>IFERROR(IF(MATCH(A24,'Veículos Bloqueados'!$A$2:$A$60,0 ), "FORA DE OPERAÇÃO"), "EM OPERAÇÃO")</f>
        <v>EM OPERAÇÃO</v>
      </c>
    </row>
    <row r="25" spans="1:7" x14ac:dyDescent="0.25">
      <c r="A25" s="5" t="s">
        <v>73</v>
      </c>
      <c r="B25" s="6" t="s">
        <v>52</v>
      </c>
      <c r="C25" s="5" t="s">
        <v>55</v>
      </c>
      <c r="D25" s="7">
        <v>45403</v>
      </c>
      <c r="E25">
        <f ca="1">D25-Data!A$1</f>
        <v>104</v>
      </c>
      <c r="F25" t="str">
        <f t="shared" ca="1" si="0"/>
        <v>Conforme</v>
      </c>
      <c r="G25" t="str">
        <f>IFERROR(IF(MATCH(A25,'Veículos Bloqueados'!$A$2:$A$60,0 ), "FORA DE OPERAÇÃO"), "EM OPERAÇÃO")</f>
        <v>EM OPERAÇÃO</v>
      </c>
    </row>
    <row r="26" spans="1:7" x14ac:dyDescent="0.25">
      <c r="A26" s="5" t="s">
        <v>74</v>
      </c>
      <c r="B26" s="6" t="s">
        <v>52</v>
      </c>
      <c r="C26" s="5" t="s">
        <v>55</v>
      </c>
      <c r="D26" s="7">
        <v>45403</v>
      </c>
      <c r="E26">
        <f ca="1">D26-Data!A$1</f>
        <v>104</v>
      </c>
      <c r="F26" t="str">
        <f t="shared" ca="1" si="0"/>
        <v>Conforme</v>
      </c>
      <c r="G26" t="str">
        <f>IFERROR(IF(MATCH(A26,'Veículos Bloqueados'!$A$2:$A$60,0 ), "FORA DE OPERAÇÃO"), "EM OPERAÇÃO")</f>
        <v>EM OPERAÇÃO</v>
      </c>
    </row>
    <row r="27" spans="1:7" x14ac:dyDescent="0.25">
      <c r="A27" s="5" t="s">
        <v>75</v>
      </c>
      <c r="B27" s="6" t="s">
        <v>52</v>
      </c>
      <c r="C27" s="5" t="s">
        <v>55</v>
      </c>
      <c r="D27" s="7">
        <v>45403</v>
      </c>
      <c r="E27">
        <f ca="1">D27-Data!A$1</f>
        <v>104</v>
      </c>
      <c r="F27" t="str">
        <f t="shared" ca="1" si="0"/>
        <v>Conforme</v>
      </c>
      <c r="G27" t="str">
        <f>IFERROR(IF(MATCH(A27,'Veículos Bloqueados'!$A$2:$A$60,0 ), "FORA DE OPERAÇÃO"), "EM OPERAÇÃO")</f>
        <v>EM OPERAÇÃO</v>
      </c>
    </row>
    <row r="28" spans="1:7" x14ac:dyDescent="0.25">
      <c r="A28" s="5" t="s">
        <v>76</v>
      </c>
      <c r="B28" s="6" t="s">
        <v>52</v>
      </c>
      <c r="C28" s="5" t="s">
        <v>55</v>
      </c>
      <c r="D28" s="7">
        <v>45403</v>
      </c>
      <c r="E28">
        <f ca="1">D28-Data!A$1</f>
        <v>104</v>
      </c>
      <c r="F28" t="str">
        <f t="shared" ca="1" si="0"/>
        <v>Conforme</v>
      </c>
      <c r="G28" t="str">
        <f>IFERROR(IF(MATCH(A28,'Veículos Bloqueados'!$A$2:$A$60,0 ), "FORA DE OPERAÇÃO"), "EM OPERAÇÃO")</f>
        <v>EM OPERAÇÃO</v>
      </c>
    </row>
    <row r="29" spans="1:7" x14ac:dyDescent="0.25">
      <c r="A29" s="5" t="s">
        <v>77</v>
      </c>
      <c r="B29" s="6" t="s">
        <v>52</v>
      </c>
      <c r="C29" s="5" t="s">
        <v>55</v>
      </c>
      <c r="D29" s="7">
        <v>45331</v>
      </c>
      <c r="E29">
        <f ca="1">D29-Data!A$1</f>
        <v>32</v>
      </c>
      <c r="F29" t="str">
        <f t="shared" ca="1" si="0"/>
        <v>Conforme</v>
      </c>
      <c r="G29" t="str">
        <f>IFERROR(IF(MATCH(A29,'Veículos Bloqueados'!$A$2:$A$60,0 ), "FORA DE OPERAÇÃO"), "EM OPERAÇÃO")</f>
        <v>EM OPERAÇÃO</v>
      </c>
    </row>
    <row r="30" spans="1:7" x14ac:dyDescent="0.25">
      <c r="A30" s="5" t="s">
        <v>78</v>
      </c>
      <c r="B30" s="6" t="s">
        <v>52</v>
      </c>
      <c r="C30" s="5" t="s">
        <v>55</v>
      </c>
      <c r="D30" s="7">
        <v>45331</v>
      </c>
      <c r="E30">
        <f ca="1">D30-Data!A$1</f>
        <v>32</v>
      </c>
      <c r="F30" t="str">
        <f t="shared" ca="1" si="0"/>
        <v>Conforme</v>
      </c>
      <c r="G30" t="str">
        <f>IFERROR(IF(MATCH(A30,'Veículos Bloqueados'!$A$2:$A$60,0 ), "FORA DE OPERAÇÃO"), "EM OPERAÇÃO")</f>
        <v>EM OPERAÇÃO</v>
      </c>
    </row>
    <row r="31" spans="1:7" x14ac:dyDescent="0.25">
      <c r="A31" s="5" t="s">
        <v>79</v>
      </c>
      <c r="B31" s="6" t="s">
        <v>52</v>
      </c>
      <c r="C31" s="5" t="s">
        <v>55</v>
      </c>
      <c r="D31" s="7">
        <v>45421</v>
      </c>
      <c r="E31">
        <f ca="1">D31-Data!A$1</f>
        <v>122</v>
      </c>
      <c r="F31" t="str">
        <f t="shared" ca="1" si="0"/>
        <v>Conforme</v>
      </c>
      <c r="G31" t="str">
        <f>IFERROR(IF(MATCH(A31,'Veículos Bloqueados'!$A$2:$A$60,0 ), "FORA DE OPERAÇÃO"), "EM OPERAÇÃO")</f>
        <v>EM OPERAÇÃO</v>
      </c>
    </row>
    <row r="32" spans="1:7" x14ac:dyDescent="0.25">
      <c r="A32" s="5" t="s">
        <v>80</v>
      </c>
      <c r="B32" s="6" t="s">
        <v>52</v>
      </c>
      <c r="C32" s="5" t="s">
        <v>55</v>
      </c>
      <c r="D32" s="7">
        <v>45421</v>
      </c>
      <c r="E32">
        <f ca="1">D32-Data!A$1</f>
        <v>122</v>
      </c>
      <c r="F32" t="str">
        <f t="shared" ca="1" si="0"/>
        <v>Conforme</v>
      </c>
      <c r="G32" t="str">
        <f>IFERROR(IF(MATCH(A32,'Veículos Bloqueados'!$A$2:$A$60,0 ), "FORA DE OPERAÇÃO"), "EM OPERAÇÃO")</f>
        <v>EM OPERAÇÃO</v>
      </c>
    </row>
    <row r="33" spans="1:7" x14ac:dyDescent="0.25">
      <c r="A33" s="5" t="s">
        <v>81</v>
      </c>
      <c r="B33" s="6" t="s">
        <v>82</v>
      </c>
      <c r="C33" s="5" t="s">
        <v>53</v>
      </c>
      <c r="D33" s="7">
        <v>45339</v>
      </c>
      <c r="E33">
        <f ca="1">D33-Data!A$1</f>
        <v>40</v>
      </c>
      <c r="F33" t="str">
        <f t="shared" ca="1" si="0"/>
        <v>Conforme</v>
      </c>
      <c r="G33" t="str">
        <f>IFERROR(IF(MATCH(A33,'Veículos Bloqueados'!$A$2:$A$60,0 ), "FORA DE OPERAÇÃO"), "EM OPERAÇÃO")</f>
        <v>EM OPERAÇÃO</v>
      </c>
    </row>
    <row r="34" spans="1:7" x14ac:dyDescent="0.25">
      <c r="A34" s="5" t="s">
        <v>83</v>
      </c>
      <c r="B34" s="6" t="s">
        <v>52</v>
      </c>
      <c r="C34" s="5" t="s">
        <v>53</v>
      </c>
      <c r="D34" s="7">
        <v>45403</v>
      </c>
      <c r="E34">
        <f ca="1">D34-Data!A$1</f>
        <v>104</v>
      </c>
      <c r="F34" t="str">
        <f t="shared" ca="1" si="0"/>
        <v>Conforme</v>
      </c>
      <c r="G34" t="str">
        <f>IFERROR(IF(MATCH(A34,'Veículos Bloqueados'!$A$2:$A$60,0 ), "FORA DE OPERAÇÃO"), "EM OPERAÇÃO")</f>
        <v>EM OPERAÇÃO</v>
      </c>
    </row>
    <row r="35" spans="1:7" x14ac:dyDescent="0.25">
      <c r="A35" s="5" t="s">
        <v>43</v>
      </c>
      <c r="B35" s="6" t="s">
        <v>52</v>
      </c>
      <c r="C35" s="5" t="s">
        <v>53</v>
      </c>
      <c r="D35" s="7">
        <v>45403</v>
      </c>
      <c r="E35">
        <f ca="1">D35-Data!A$1</f>
        <v>104</v>
      </c>
      <c r="F35" t="str">
        <f t="shared" ca="1" si="0"/>
        <v>Conforme</v>
      </c>
      <c r="G35" t="str">
        <f>IFERROR(IF(MATCH(A35,'Veículos Bloqueados'!$A$2:$A$60,0 ), "FORA DE OPERAÇÃO"), "EM OPERAÇÃO")</f>
        <v>FORA DE OPERAÇÃO</v>
      </c>
    </row>
    <row r="36" spans="1:7" x14ac:dyDescent="0.25">
      <c r="A36" s="5" t="s">
        <v>84</v>
      </c>
      <c r="B36" s="6" t="s">
        <v>52</v>
      </c>
      <c r="C36" s="5" t="s">
        <v>53</v>
      </c>
      <c r="D36" s="7">
        <v>45403</v>
      </c>
      <c r="E36">
        <f ca="1">D36-Data!A$1</f>
        <v>104</v>
      </c>
      <c r="F36" t="str">
        <f t="shared" ca="1" si="0"/>
        <v>Conforme</v>
      </c>
      <c r="G36" t="str">
        <f>IFERROR(IF(MATCH(A36,'Veículos Bloqueados'!$A$2:$A$60,0 ), "FORA DE OPERAÇÃO"), "EM OPERAÇÃO")</f>
        <v>EM OPERAÇÃO</v>
      </c>
    </row>
    <row r="37" spans="1:7" x14ac:dyDescent="0.25">
      <c r="A37" s="5" t="s">
        <v>25</v>
      </c>
      <c r="B37" s="6" t="s">
        <v>52</v>
      </c>
      <c r="C37" s="5" t="s">
        <v>53</v>
      </c>
      <c r="D37" s="7">
        <v>45403</v>
      </c>
      <c r="E37">
        <f ca="1">D37-Data!A$1</f>
        <v>104</v>
      </c>
      <c r="F37" t="str">
        <f t="shared" ca="1" si="0"/>
        <v>Conforme</v>
      </c>
      <c r="G37" t="str">
        <f>IFERROR(IF(MATCH(A37,'Veículos Bloqueados'!$A$2:$A$60,0 ), "FORA DE OPERAÇÃO"), "EM OPERAÇÃO")</f>
        <v>FORA DE OPERAÇÃO</v>
      </c>
    </row>
    <row r="38" spans="1:7" x14ac:dyDescent="0.25">
      <c r="A38" s="5" t="s">
        <v>85</v>
      </c>
      <c r="B38" s="6" t="s">
        <v>52</v>
      </c>
      <c r="C38" s="5" t="s">
        <v>53</v>
      </c>
      <c r="D38" s="7">
        <v>45403</v>
      </c>
      <c r="E38">
        <f ca="1">D38-Data!A$1</f>
        <v>104</v>
      </c>
      <c r="F38" t="str">
        <f t="shared" ca="1" si="0"/>
        <v>Conforme</v>
      </c>
      <c r="G38" t="str">
        <f>IFERROR(IF(MATCH(A38,'Veículos Bloqueados'!$A$2:$A$60,0 ), "FORA DE OPERAÇÃO"), "EM OPERAÇÃO")</f>
        <v>EM OPERAÇÃO</v>
      </c>
    </row>
    <row r="39" spans="1:7" x14ac:dyDescent="0.25">
      <c r="A39" s="5" t="s">
        <v>86</v>
      </c>
      <c r="B39" s="6" t="s">
        <v>52</v>
      </c>
      <c r="C39" s="5" t="s">
        <v>50</v>
      </c>
      <c r="D39" s="7">
        <v>45311</v>
      </c>
      <c r="E39">
        <f ca="1">D39-Data!A$1</f>
        <v>12</v>
      </c>
      <c r="F39" t="str">
        <f t="shared" ca="1" si="0"/>
        <v>Atenção</v>
      </c>
      <c r="G39" t="str">
        <f>IFERROR(IF(MATCH(A39,'Veículos Bloqueados'!$A$2:$A$60,0 ), "FORA DE OPERAÇÃO"), "EM OPERAÇÃO")</f>
        <v>EM OPERAÇÃO</v>
      </c>
    </row>
    <row r="40" spans="1:7" x14ac:dyDescent="0.25">
      <c r="A40" s="5" t="s">
        <v>87</v>
      </c>
      <c r="B40" s="6" t="s">
        <v>52</v>
      </c>
      <c r="C40" s="5" t="s">
        <v>55</v>
      </c>
      <c r="D40" s="7">
        <v>45331</v>
      </c>
      <c r="E40">
        <f ca="1">D40-Data!A$1</f>
        <v>32</v>
      </c>
      <c r="F40" t="str">
        <f t="shared" ca="1" si="0"/>
        <v>Conforme</v>
      </c>
      <c r="G40" t="str">
        <f>IFERROR(IF(MATCH(A40,'Veículos Bloqueados'!$A$2:$A$60,0 ), "FORA DE OPERAÇÃO"), "EM OPERAÇÃO")</f>
        <v>FORA DE OPERAÇÃO</v>
      </c>
    </row>
    <row r="41" spans="1:7" x14ac:dyDescent="0.25">
      <c r="A41" s="5" t="s">
        <v>5</v>
      </c>
      <c r="B41" s="6" t="s">
        <v>52</v>
      </c>
      <c r="C41" s="5" t="s">
        <v>55</v>
      </c>
      <c r="D41" s="7">
        <v>45403</v>
      </c>
      <c r="E41">
        <f ca="1">D41-Data!A$1</f>
        <v>104</v>
      </c>
      <c r="F41" t="str">
        <f t="shared" ca="1" si="0"/>
        <v>Conforme</v>
      </c>
      <c r="G41" t="str">
        <f>IFERROR(IF(MATCH(A41,'Veículos Bloqueados'!$A$2:$A$60,0 ), "FORA DE OPERAÇÃO"), "EM OPERAÇÃO")</f>
        <v>FORA DE OPERAÇÃO</v>
      </c>
    </row>
    <row r="42" spans="1:7" x14ac:dyDescent="0.25">
      <c r="A42" s="5" t="s">
        <v>88</v>
      </c>
      <c r="B42" s="6" t="s">
        <v>52</v>
      </c>
      <c r="C42" s="5" t="s">
        <v>55</v>
      </c>
      <c r="D42" s="7">
        <v>45403</v>
      </c>
      <c r="E42">
        <f ca="1">D42-Data!A$1</f>
        <v>104</v>
      </c>
      <c r="F42" t="str">
        <f t="shared" ca="1" si="0"/>
        <v>Conforme</v>
      </c>
      <c r="G42" t="str">
        <f>IFERROR(IF(MATCH(A42,'Veículos Bloqueados'!$A$2:$A$60,0 ), "FORA DE OPERAÇÃO"), "EM OPERAÇÃO")</f>
        <v>EM OPERAÇÃO</v>
      </c>
    </row>
    <row r="43" spans="1:7" x14ac:dyDescent="0.25">
      <c r="A43" s="5" t="s">
        <v>89</v>
      </c>
      <c r="B43" s="6" t="s">
        <v>52</v>
      </c>
      <c r="C43" s="5" t="s">
        <v>50</v>
      </c>
      <c r="D43" s="7">
        <v>45421</v>
      </c>
      <c r="E43">
        <f ca="1">D43-Data!A$1</f>
        <v>122</v>
      </c>
      <c r="F43" t="str">
        <f t="shared" ca="1" si="0"/>
        <v>Conforme</v>
      </c>
      <c r="G43" t="str">
        <f>IFERROR(IF(MATCH(A43,'Veículos Bloqueados'!$A$2:$A$60,0 ), "FORA DE OPERAÇÃO"), "EM OPERAÇÃO")</f>
        <v>EM OPERAÇÃO</v>
      </c>
    </row>
    <row r="44" spans="1:7" x14ac:dyDescent="0.25">
      <c r="A44" s="5" t="s">
        <v>90</v>
      </c>
      <c r="B44" s="6" t="s">
        <v>52</v>
      </c>
      <c r="C44" s="5" t="s">
        <v>50</v>
      </c>
      <c r="D44" s="7">
        <v>45403</v>
      </c>
      <c r="E44">
        <f ca="1">D44-Data!A$1</f>
        <v>104</v>
      </c>
      <c r="F44" t="str">
        <f t="shared" ca="1" si="0"/>
        <v>Conforme</v>
      </c>
      <c r="G44" t="str">
        <f>IFERROR(IF(MATCH(A44,'Veículos Bloqueados'!$A$2:$A$60,0 ), "FORA DE OPERAÇÃO"), "EM OPERAÇÃO")</f>
        <v>EM OPERAÇÃO</v>
      </c>
    </row>
    <row r="45" spans="1:7" x14ac:dyDescent="0.25">
      <c r="A45" s="5" t="s">
        <v>16</v>
      </c>
      <c r="B45" s="6" t="s">
        <v>52</v>
      </c>
      <c r="C45" s="5" t="s">
        <v>50</v>
      </c>
      <c r="D45" s="7">
        <v>45403</v>
      </c>
      <c r="E45">
        <f ca="1">D45-Data!A$1</f>
        <v>104</v>
      </c>
      <c r="F45" t="str">
        <f t="shared" ca="1" si="0"/>
        <v>Conforme</v>
      </c>
      <c r="G45" t="str">
        <f>IFERROR(IF(MATCH(A45,'Veículos Bloqueados'!$A$2:$A$60,0 ), "FORA DE OPERAÇÃO"), "EM OPERAÇÃO")</f>
        <v>FORA DE OPERAÇÃO</v>
      </c>
    </row>
    <row r="46" spans="1:7" x14ac:dyDescent="0.25">
      <c r="A46" s="5" t="s">
        <v>8</v>
      </c>
      <c r="B46" s="6" t="s">
        <v>52</v>
      </c>
      <c r="C46" s="5" t="s">
        <v>50</v>
      </c>
      <c r="D46" s="7">
        <v>45403</v>
      </c>
      <c r="E46">
        <f ca="1">D46-Data!A$1</f>
        <v>104</v>
      </c>
      <c r="F46" t="str">
        <f t="shared" ca="1" si="0"/>
        <v>Conforme</v>
      </c>
      <c r="G46" t="str">
        <f>IFERROR(IF(MATCH(A46,'Veículos Bloqueados'!$A$2:$A$60,0 ), "FORA DE OPERAÇÃO"), "EM OPERAÇÃO")</f>
        <v>FORA DE OPERAÇÃO</v>
      </c>
    </row>
    <row r="47" spans="1:7" x14ac:dyDescent="0.25">
      <c r="A47" s="5" t="s">
        <v>91</v>
      </c>
      <c r="B47" s="6" t="s">
        <v>52</v>
      </c>
      <c r="C47" s="5" t="s">
        <v>55</v>
      </c>
      <c r="D47" s="7">
        <v>45331</v>
      </c>
      <c r="E47">
        <f ca="1">D47-Data!A$1</f>
        <v>32</v>
      </c>
      <c r="F47" t="str">
        <f t="shared" ca="1" si="0"/>
        <v>Conforme</v>
      </c>
      <c r="G47" t="str">
        <f>IFERROR(IF(MATCH(A47,'Veículos Bloqueados'!$A$2:$A$60,0 ), "FORA DE OPERAÇÃO"), "EM OPERAÇÃO")</f>
        <v>EM OPERAÇÃO</v>
      </c>
    </row>
    <row r="48" spans="1:7" x14ac:dyDescent="0.25">
      <c r="A48" s="5" t="s">
        <v>92</v>
      </c>
      <c r="B48" s="6" t="s">
        <v>52</v>
      </c>
      <c r="C48" s="5" t="s">
        <v>50</v>
      </c>
      <c r="D48" s="7">
        <v>45403</v>
      </c>
      <c r="E48">
        <f ca="1">D48-Data!A$1</f>
        <v>104</v>
      </c>
      <c r="F48" t="str">
        <f t="shared" ca="1" si="0"/>
        <v>Conforme</v>
      </c>
      <c r="G48" t="str">
        <f>IFERROR(IF(MATCH(A48,'Veículos Bloqueados'!$A$2:$A$60,0 ), "FORA DE OPERAÇÃO"), "EM OPERAÇÃO")</f>
        <v>EM OPERAÇÃO</v>
      </c>
    </row>
    <row r="49" spans="1:7" x14ac:dyDescent="0.25">
      <c r="A49" s="5" t="s">
        <v>93</v>
      </c>
      <c r="B49" s="6" t="s">
        <v>52</v>
      </c>
      <c r="C49" s="5" t="s">
        <v>53</v>
      </c>
      <c r="D49" s="7">
        <v>45403</v>
      </c>
      <c r="E49">
        <f ca="1">D49-Data!A$1</f>
        <v>104</v>
      </c>
      <c r="F49" t="str">
        <f t="shared" ca="1" si="0"/>
        <v>Conforme</v>
      </c>
      <c r="G49" t="str">
        <f>IFERROR(IF(MATCH(A49,'Veículos Bloqueados'!$A$2:$A$60,0 ), "FORA DE OPERAÇÃO"), "EM OPERAÇÃO")</f>
        <v>EM OPERAÇÃO</v>
      </c>
    </row>
    <row r="50" spans="1:7" x14ac:dyDescent="0.25">
      <c r="A50" s="5" t="s">
        <v>94</v>
      </c>
      <c r="B50" s="6" t="s">
        <v>52</v>
      </c>
      <c r="C50" s="5" t="s">
        <v>53</v>
      </c>
      <c r="D50" s="7">
        <v>45403</v>
      </c>
      <c r="E50">
        <f ca="1">D50-Data!A$1</f>
        <v>104</v>
      </c>
      <c r="F50" t="str">
        <f t="shared" ca="1" si="0"/>
        <v>Conforme</v>
      </c>
      <c r="G50" t="str">
        <f>IFERROR(IF(MATCH(A50,'Veículos Bloqueados'!$A$2:$A$60,0 ), "FORA DE OPERAÇÃO"), "EM OPERAÇÃO")</f>
        <v>EM OPERAÇÃO</v>
      </c>
    </row>
    <row r="51" spans="1:7" x14ac:dyDescent="0.25">
      <c r="A51" s="5" t="s">
        <v>95</v>
      </c>
      <c r="B51" s="6" t="s">
        <v>52</v>
      </c>
      <c r="C51" s="5" t="s">
        <v>55</v>
      </c>
      <c r="D51" s="7">
        <v>45403</v>
      </c>
      <c r="E51">
        <f ca="1">D51-Data!A$1</f>
        <v>104</v>
      </c>
      <c r="F51" t="str">
        <f t="shared" ca="1" si="0"/>
        <v>Conforme</v>
      </c>
      <c r="G51" t="str">
        <f>IFERROR(IF(MATCH(A51,'Veículos Bloqueados'!$A$2:$A$60,0 ), "FORA DE OPERAÇÃO"), "EM OPERAÇÃO")</f>
        <v>EM OPERAÇÃO</v>
      </c>
    </row>
    <row r="52" spans="1:7" x14ac:dyDescent="0.25">
      <c r="A52" s="5" t="s">
        <v>96</v>
      </c>
      <c r="B52" s="6" t="s">
        <v>52</v>
      </c>
      <c r="C52" s="5" t="s">
        <v>55</v>
      </c>
      <c r="D52" s="7">
        <v>45456</v>
      </c>
      <c r="E52">
        <f ca="1">D52-Data!A$1</f>
        <v>157</v>
      </c>
      <c r="F52" t="str">
        <f t="shared" ca="1" si="0"/>
        <v>Conforme</v>
      </c>
      <c r="G52" t="str">
        <f>IFERROR(IF(MATCH(A52,'Veículos Bloqueados'!$A$2:$A$60,0 ), "FORA DE OPERAÇÃO"), "EM OPERAÇÃO")</f>
        <v>EM OPERAÇÃO</v>
      </c>
    </row>
    <row r="53" spans="1:7" x14ac:dyDescent="0.25">
      <c r="A53" s="5" t="s">
        <v>97</v>
      </c>
      <c r="B53" s="6" t="s">
        <v>52</v>
      </c>
      <c r="C53" s="5" t="s">
        <v>55</v>
      </c>
      <c r="D53" s="7">
        <v>45403</v>
      </c>
      <c r="E53">
        <f ca="1">D53-Data!A$1</f>
        <v>104</v>
      </c>
      <c r="F53" t="str">
        <f t="shared" ca="1" si="0"/>
        <v>Conforme</v>
      </c>
      <c r="G53" t="str">
        <f>IFERROR(IF(MATCH(A53,'Veículos Bloqueados'!$A$2:$A$60,0 ), "FORA DE OPERAÇÃO"), "EM OPERAÇÃO")</f>
        <v>EM OPERAÇÃO</v>
      </c>
    </row>
    <row r="54" spans="1:7" x14ac:dyDescent="0.25">
      <c r="A54" s="5" t="s">
        <v>98</v>
      </c>
      <c r="B54" s="6" t="s">
        <v>52</v>
      </c>
      <c r="C54" s="5" t="s">
        <v>53</v>
      </c>
      <c r="D54" s="7">
        <v>45403</v>
      </c>
      <c r="E54">
        <f ca="1">D54-Data!A$1</f>
        <v>104</v>
      </c>
      <c r="F54" t="str">
        <f t="shared" ca="1" si="0"/>
        <v>Conforme</v>
      </c>
      <c r="G54" t="str">
        <f>IFERROR(IF(MATCH(A54,'Veículos Bloqueados'!$A$2:$A$60,0 ), "FORA DE OPERAÇÃO"), "EM OPERAÇÃO")</f>
        <v>EM OPERAÇÃO</v>
      </c>
    </row>
    <row r="55" spans="1:7" x14ac:dyDescent="0.25">
      <c r="A55" s="5" t="s">
        <v>99</v>
      </c>
      <c r="B55" s="6" t="s">
        <v>52</v>
      </c>
      <c r="C55" s="5" t="s">
        <v>55</v>
      </c>
      <c r="D55" s="7">
        <v>45403</v>
      </c>
      <c r="E55">
        <f ca="1">D55-Data!A$1</f>
        <v>104</v>
      </c>
      <c r="F55" t="str">
        <f t="shared" ca="1" si="0"/>
        <v>Conforme</v>
      </c>
      <c r="G55" t="str">
        <f>IFERROR(IF(MATCH(A55,'Veículos Bloqueados'!$A$2:$A$60,0 ), "FORA DE OPERAÇÃO"), "EM OPERAÇÃO")</f>
        <v>EM OPERAÇÃO</v>
      </c>
    </row>
    <row r="56" spans="1:7" x14ac:dyDescent="0.25">
      <c r="A56" s="5" t="s">
        <v>37</v>
      </c>
      <c r="B56" s="6" t="s">
        <v>52</v>
      </c>
      <c r="C56" s="5" t="s">
        <v>53</v>
      </c>
      <c r="D56" s="7">
        <v>45403</v>
      </c>
      <c r="E56">
        <f ca="1">D56-Data!A$1</f>
        <v>104</v>
      </c>
      <c r="F56" t="str">
        <f t="shared" ca="1" si="0"/>
        <v>Conforme</v>
      </c>
      <c r="G56" t="str">
        <f>IFERROR(IF(MATCH(A56,'Veículos Bloqueados'!$A$2:$A$60,0 ), "FORA DE OPERAÇÃO"), "EM OPERAÇÃO")</f>
        <v>FORA DE OPERAÇÃO</v>
      </c>
    </row>
    <row r="57" spans="1:7" x14ac:dyDescent="0.25">
      <c r="A57" s="5" t="s">
        <v>100</v>
      </c>
      <c r="B57" s="6" t="s">
        <v>52</v>
      </c>
      <c r="C57" s="5" t="s">
        <v>55</v>
      </c>
      <c r="D57" s="7">
        <v>45403</v>
      </c>
      <c r="E57">
        <f ca="1">D57-Data!A$1</f>
        <v>104</v>
      </c>
      <c r="F57" t="str">
        <f t="shared" ca="1" si="0"/>
        <v>Conforme</v>
      </c>
      <c r="G57" t="str">
        <f>IFERROR(IF(MATCH(A57,'Veículos Bloqueados'!$A$2:$A$60,0 ), "FORA DE OPERAÇÃO"), "EM OPERAÇÃO")</f>
        <v>EM OPERAÇÃO</v>
      </c>
    </row>
    <row r="58" spans="1:7" x14ac:dyDescent="0.25">
      <c r="A58" s="5" t="s">
        <v>101</v>
      </c>
      <c r="B58" s="6" t="s">
        <v>52</v>
      </c>
      <c r="C58" s="5" t="s">
        <v>55</v>
      </c>
      <c r="D58" s="7">
        <v>45403</v>
      </c>
      <c r="E58">
        <f ca="1">D58-Data!A$1</f>
        <v>104</v>
      </c>
      <c r="F58" t="str">
        <f t="shared" ca="1" si="0"/>
        <v>Conforme</v>
      </c>
      <c r="G58" t="str">
        <f>IFERROR(IF(MATCH(A58,'Veículos Bloqueados'!$A$2:$A$60,0 ), "FORA DE OPERAÇÃO"), "EM OPERAÇÃO")</f>
        <v>EM OPERAÇÃO</v>
      </c>
    </row>
    <row r="59" spans="1:7" x14ac:dyDescent="0.25">
      <c r="A59" s="5" t="s">
        <v>102</v>
      </c>
      <c r="B59" s="6" t="s">
        <v>52</v>
      </c>
      <c r="C59" s="5" t="s">
        <v>55</v>
      </c>
      <c r="D59" s="7">
        <v>45403</v>
      </c>
      <c r="E59">
        <f ca="1">D59-Data!A$1</f>
        <v>104</v>
      </c>
      <c r="F59" t="str">
        <f t="shared" ca="1" si="0"/>
        <v>Conforme</v>
      </c>
      <c r="G59" t="str">
        <f>IFERROR(IF(MATCH(A59,'Veículos Bloqueados'!$A$2:$A$60,0 ), "FORA DE OPERAÇÃO"), "EM OPERAÇÃO")</f>
        <v>EM OPERAÇÃO</v>
      </c>
    </row>
    <row r="60" spans="1:7" x14ac:dyDescent="0.25">
      <c r="A60" s="5" t="s">
        <v>103</v>
      </c>
      <c r="B60" s="6" t="s">
        <v>52</v>
      </c>
      <c r="C60" s="5" t="s">
        <v>53</v>
      </c>
      <c r="D60" s="7">
        <v>45404</v>
      </c>
      <c r="E60">
        <f ca="1">D60-Data!A$1</f>
        <v>105</v>
      </c>
      <c r="F60" t="str">
        <f t="shared" ca="1" si="0"/>
        <v>Conforme</v>
      </c>
      <c r="G60" t="str">
        <f>IFERROR(IF(MATCH(A60,'Veículos Bloqueados'!$A$2:$A$60,0 ), "FORA DE OPERAÇÃO"), "EM OPERAÇÃO")</f>
        <v>EM OPERAÇÃO</v>
      </c>
    </row>
    <row r="61" spans="1:7" x14ac:dyDescent="0.25">
      <c r="A61" s="5" t="s">
        <v>104</v>
      </c>
      <c r="B61" s="6" t="s">
        <v>52</v>
      </c>
      <c r="C61" s="5" t="s">
        <v>55</v>
      </c>
      <c r="D61" s="7">
        <v>45404</v>
      </c>
      <c r="E61">
        <f ca="1">D61-Data!A$1</f>
        <v>105</v>
      </c>
      <c r="F61" t="str">
        <f t="shared" ca="1" si="0"/>
        <v>Conforme</v>
      </c>
      <c r="G61" t="str">
        <f>IFERROR(IF(MATCH(A61,'Veículos Bloqueados'!$A$2:$A$60,0 ), "FORA DE OPERAÇÃO"), "EM OPERAÇÃO")</f>
        <v>EM OPERAÇÃO</v>
      </c>
    </row>
    <row r="62" spans="1:7" x14ac:dyDescent="0.25">
      <c r="A62" s="5" t="s">
        <v>105</v>
      </c>
      <c r="B62" s="6" t="s">
        <v>52</v>
      </c>
      <c r="C62" s="5" t="s">
        <v>55</v>
      </c>
      <c r="D62" s="7">
        <v>45404</v>
      </c>
      <c r="E62">
        <f ca="1">D62-Data!A$1</f>
        <v>105</v>
      </c>
      <c r="F62" t="str">
        <f t="shared" ca="1" si="0"/>
        <v>Conforme</v>
      </c>
      <c r="G62" t="str">
        <f>IFERROR(IF(MATCH(A62,'Veículos Bloqueados'!$A$2:$A$60,0 ), "FORA DE OPERAÇÃO"), "EM OPERAÇÃO")</f>
        <v>EM OPERAÇÃO</v>
      </c>
    </row>
    <row r="63" spans="1:7" x14ac:dyDescent="0.25">
      <c r="A63" s="5" t="s">
        <v>106</v>
      </c>
      <c r="B63" s="6" t="s">
        <v>52</v>
      </c>
      <c r="C63" s="5" t="s">
        <v>53</v>
      </c>
      <c r="D63" s="7">
        <v>45404</v>
      </c>
      <c r="E63">
        <f ca="1">D63-Data!A$1</f>
        <v>105</v>
      </c>
      <c r="F63" t="str">
        <f t="shared" ca="1" si="0"/>
        <v>Conforme</v>
      </c>
      <c r="G63" t="str">
        <f>IFERROR(IF(MATCH(A63,'Veículos Bloqueados'!$A$2:$A$60,0 ), "FORA DE OPERAÇÃO"), "EM OPERAÇÃO")</f>
        <v>EM OPERAÇÃO</v>
      </c>
    </row>
    <row r="64" spans="1:7" x14ac:dyDescent="0.25">
      <c r="A64" s="5" t="s">
        <v>107</v>
      </c>
      <c r="B64" s="6" t="s">
        <v>52</v>
      </c>
      <c r="C64" s="5" t="s">
        <v>53</v>
      </c>
      <c r="D64" s="7">
        <v>45404</v>
      </c>
      <c r="E64">
        <f ca="1">D64-Data!A$1</f>
        <v>105</v>
      </c>
      <c r="F64" t="str">
        <f t="shared" ca="1" si="0"/>
        <v>Conforme</v>
      </c>
      <c r="G64" t="str">
        <f>IFERROR(IF(MATCH(A64,'Veículos Bloqueados'!$A$2:$A$60,0 ), "FORA DE OPERAÇÃO"), "EM OPERAÇÃO")</f>
        <v>EM OPERAÇÃO</v>
      </c>
    </row>
    <row r="65" spans="1:7" x14ac:dyDescent="0.25">
      <c r="A65" s="5" t="s">
        <v>108</v>
      </c>
      <c r="B65" s="6" t="s">
        <v>52</v>
      </c>
      <c r="C65" s="5" t="s">
        <v>53</v>
      </c>
      <c r="D65" s="7">
        <v>45404</v>
      </c>
      <c r="E65">
        <f ca="1">D65-Data!A$1</f>
        <v>105</v>
      </c>
      <c r="F65" t="str">
        <f t="shared" ca="1" si="0"/>
        <v>Conforme</v>
      </c>
      <c r="G65" t="str">
        <f>IFERROR(IF(MATCH(A65,'Veículos Bloqueados'!$A$2:$A$60,0 ), "FORA DE OPERAÇÃO"), "EM OPERAÇÃO")</f>
        <v>EM OPERAÇÃO</v>
      </c>
    </row>
    <row r="66" spans="1:7" x14ac:dyDescent="0.25">
      <c r="A66" s="5" t="s">
        <v>109</v>
      </c>
      <c r="B66" s="6" t="s">
        <v>52</v>
      </c>
      <c r="C66" s="5" t="s">
        <v>53</v>
      </c>
      <c r="D66" s="7">
        <v>45404</v>
      </c>
      <c r="E66">
        <f ca="1">D66-Data!A$1</f>
        <v>105</v>
      </c>
      <c r="F66" t="str">
        <f t="shared" ca="1" si="0"/>
        <v>Conforme</v>
      </c>
      <c r="G66" t="str">
        <f>IFERROR(IF(MATCH(A66,'Veículos Bloqueados'!$A$2:$A$60,0 ), "FORA DE OPERAÇÃO"), "EM OPERAÇÃO")</f>
        <v>EM OPERAÇÃO</v>
      </c>
    </row>
    <row r="67" spans="1:7" x14ac:dyDescent="0.25">
      <c r="A67" s="5" t="s">
        <v>110</v>
      </c>
      <c r="B67" s="6" t="s">
        <v>52</v>
      </c>
      <c r="C67" s="5" t="s">
        <v>55</v>
      </c>
      <c r="D67" s="7">
        <v>45408</v>
      </c>
      <c r="E67">
        <f ca="1">D67-Data!A$1</f>
        <v>109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Bloqueados'!$A$2:$A$60,0 ), "FORA DE OPERAÇÃO"), "EM OPERAÇÃO")</f>
        <v>EM OPERAÇÃO</v>
      </c>
    </row>
    <row r="68" spans="1:7" x14ac:dyDescent="0.25">
      <c r="A68" s="5" t="s">
        <v>111</v>
      </c>
      <c r="B68" s="6" t="s">
        <v>52</v>
      </c>
      <c r="C68" s="5" t="s">
        <v>53</v>
      </c>
      <c r="D68" s="7">
        <v>45408</v>
      </c>
      <c r="E68">
        <f ca="1">D68-Data!A$1</f>
        <v>109</v>
      </c>
      <c r="F68" t="str">
        <f t="shared" ca="1" si="1"/>
        <v>Conforme</v>
      </c>
      <c r="G68" t="str">
        <f>IFERROR(IF(MATCH(A68,'Veículos Bloqueados'!$A$2:$A$60,0 ), "FORA DE OPERAÇÃO"), "EM OPERAÇÃO")</f>
        <v>EM OPERAÇÃO</v>
      </c>
    </row>
    <row r="69" spans="1:7" x14ac:dyDescent="0.25">
      <c r="A69" s="5" t="s">
        <v>112</v>
      </c>
      <c r="B69" s="6" t="s">
        <v>52</v>
      </c>
      <c r="C69" s="5" t="s">
        <v>53</v>
      </c>
      <c r="D69" s="7">
        <v>45408</v>
      </c>
      <c r="E69">
        <f ca="1">D69-Data!A$1</f>
        <v>109</v>
      </c>
      <c r="F69" t="str">
        <f t="shared" ca="1" si="1"/>
        <v>Conforme</v>
      </c>
      <c r="G69" t="str">
        <f>IFERROR(IF(MATCH(A69,'Veículos Bloqueados'!$A$2:$A$60,0 ), "FORA DE OPERAÇÃO"), "EM OPERAÇÃO")</f>
        <v>EM OPERAÇÃO</v>
      </c>
    </row>
    <row r="70" spans="1:7" x14ac:dyDescent="0.25">
      <c r="A70" s="5" t="s">
        <v>113</v>
      </c>
      <c r="B70" s="6" t="s">
        <v>52</v>
      </c>
      <c r="C70" s="5" t="s">
        <v>55</v>
      </c>
      <c r="D70" s="7">
        <v>45408</v>
      </c>
      <c r="E70">
        <f ca="1">D70-Data!A$1</f>
        <v>109</v>
      </c>
      <c r="F70" t="str">
        <f t="shared" ca="1" si="1"/>
        <v>Conforme</v>
      </c>
      <c r="G70" t="str">
        <f>IFERROR(IF(MATCH(A70,'Veículos Bloqueados'!$A$2:$A$60,0 ), "FORA DE OPERAÇÃO"), "EM OPERAÇÃO")</f>
        <v>EM OPERAÇÃO</v>
      </c>
    </row>
    <row r="71" spans="1:7" x14ac:dyDescent="0.25">
      <c r="A71" s="5" t="s">
        <v>26</v>
      </c>
      <c r="B71" s="6" t="s">
        <v>52</v>
      </c>
      <c r="C71" s="5" t="s">
        <v>50</v>
      </c>
      <c r="D71" s="7">
        <v>45408</v>
      </c>
      <c r="E71">
        <f ca="1">D71-Data!A$1</f>
        <v>109</v>
      </c>
      <c r="F71" t="str">
        <f t="shared" ca="1" si="1"/>
        <v>Conforme</v>
      </c>
      <c r="G71" t="str">
        <f>IFERROR(IF(MATCH(A71,'Veículos Bloqueados'!$A$2:$A$60,0 ), "FORA DE OPERAÇÃO"), "EM OPERAÇÃO")</f>
        <v>FORA DE OPERAÇÃO</v>
      </c>
    </row>
    <row r="72" spans="1:7" x14ac:dyDescent="0.25">
      <c r="A72" s="5" t="s">
        <v>114</v>
      </c>
      <c r="B72" s="6" t="s">
        <v>52</v>
      </c>
      <c r="C72" s="5" t="s">
        <v>50</v>
      </c>
      <c r="D72" s="7">
        <v>45408</v>
      </c>
      <c r="E72">
        <f ca="1">D72-Data!A$1</f>
        <v>109</v>
      </c>
      <c r="F72" t="str">
        <f t="shared" ca="1" si="1"/>
        <v>Conforme</v>
      </c>
      <c r="G72" t="str">
        <f>IFERROR(IF(MATCH(A72,'Veículos Bloqueados'!$A$2:$A$60,0 ), "FORA DE OPERAÇÃO"), "EM OPERAÇÃO")</f>
        <v>EM OPERAÇÃO</v>
      </c>
    </row>
    <row r="73" spans="1:7" x14ac:dyDescent="0.25">
      <c r="A73" s="5" t="s">
        <v>22</v>
      </c>
      <c r="B73" s="6" t="s">
        <v>52</v>
      </c>
      <c r="C73" s="5" t="s">
        <v>50</v>
      </c>
      <c r="D73" s="7">
        <v>45421</v>
      </c>
      <c r="E73">
        <f ca="1">D73-Data!A$1</f>
        <v>122</v>
      </c>
      <c r="F73" t="str">
        <f t="shared" ca="1" si="1"/>
        <v>Conforme</v>
      </c>
      <c r="G73" t="str">
        <f>IFERROR(IF(MATCH(A73,'Veículos Bloqueados'!$A$2:$A$60,0 ), "FORA DE OPERAÇÃO"), "EM OPERAÇÃO")</f>
        <v>FORA DE OPERAÇÃO</v>
      </c>
    </row>
    <row r="74" spans="1:7" x14ac:dyDescent="0.25">
      <c r="A74" s="5" t="s">
        <v>115</v>
      </c>
      <c r="B74" s="6" t="s">
        <v>52</v>
      </c>
      <c r="C74" s="5" t="s">
        <v>50</v>
      </c>
      <c r="D74" s="7">
        <v>45408</v>
      </c>
      <c r="E74">
        <f ca="1">D74-Data!A$1</f>
        <v>109</v>
      </c>
      <c r="F74" t="str">
        <f t="shared" ca="1" si="1"/>
        <v>Conforme</v>
      </c>
      <c r="G74" t="str">
        <f>IFERROR(IF(MATCH(A74,'Veículos Bloqueados'!$A$2:$A$60,0 ), "FORA DE OPERAÇÃO"), "EM OPERAÇÃO")</f>
        <v>EM OPERAÇÃO</v>
      </c>
    </row>
    <row r="75" spans="1:7" x14ac:dyDescent="0.25">
      <c r="A75" s="5" t="s">
        <v>116</v>
      </c>
      <c r="B75" s="6" t="s">
        <v>52</v>
      </c>
      <c r="C75" s="5" t="s">
        <v>50</v>
      </c>
      <c r="D75" s="7">
        <v>45408</v>
      </c>
      <c r="E75">
        <f ca="1">D75-Data!A$1</f>
        <v>109</v>
      </c>
      <c r="F75" t="str">
        <f t="shared" ca="1" si="1"/>
        <v>Conforme</v>
      </c>
      <c r="G75" t="str">
        <f>IFERROR(IF(MATCH(A75,'Veículos Bloqueados'!$A$2:$A$60,0 ), "FORA DE OPERAÇÃO"), "EM OPERAÇÃO")</f>
        <v>EM OPERAÇÃO</v>
      </c>
    </row>
    <row r="76" spans="1:7" x14ac:dyDescent="0.25">
      <c r="A76" s="5" t="s">
        <v>117</v>
      </c>
      <c r="B76" s="6" t="s">
        <v>52</v>
      </c>
      <c r="C76" s="5" t="s">
        <v>50</v>
      </c>
      <c r="D76" s="7">
        <v>45306</v>
      </c>
      <c r="E76">
        <f ca="1">D76-Data!A$1</f>
        <v>7</v>
      </c>
      <c r="F76" t="str">
        <f t="shared" ca="1" si="1"/>
        <v>Atenção</v>
      </c>
      <c r="G76" t="str">
        <f>IFERROR(IF(MATCH(A76,'Veículos Bloqueados'!$A$2:$A$60,0 ), "FORA DE OPERAÇÃO"), "EM OPERAÇÃO")</f>
        <v>EM OPERAÇÃO</v>
      </c>
    </row>
    <row r="77" spans="1:7" x14ac:dyDescent="0.25">
      <c r="A77" s="5" t="s">
        <v>118</v>
      </c>
      <c r="B77" s="6" t="s">
        <v>52</v>
      </c>
      <c r="C77" s="5" t="s">
        <v>53</v>
      </c>
      <c r="D77" s="7">
        <v>45408</v>
      </c>
      <c r="E77">
        <f ca="1">D77-Data!A$1</f>
        <v>109</v>
      </c>
      <c r="F77" t="str">
        <f t="shared" ca="1" si="1"/>
        <v>Conforme</v>
      </c>
      <c r="G77" t="str">
        <f>IFERROR(IF(MATCH(A77,'Veículos Bloqueados'!$A$2:$A$60,0 ), "FORA DE OPERAÇÃO"), "EM OPERAÇÃO")</f>
        <v>EM OPERAÇÃO</v>
      </c>
    </row>
    <row r="78" spans="1:7" x14ac:dyDescent="0.25">
      <c r="A78" s="5" t="s">
        <v>119</v>
      </c>
      <c r="B78" s="6" t="s">
        <v>52</v>
      </c>
      <c r="C78" s="5" t="s">
        <v>53</v>
      </c>
      <c r="D78" s="7">
        <v>45339</v>
      </c>
      <c r="E78">
        <f ca="1">D78-Data!A$1</f>
        <v>40</v>
      </c>
      <c r="F78" t="str">
        <f t="shared" ca="1" si="1"/>
        <v>Conforme</v>
      </c>
      <c r="G78" t="str">
        <f>IFERROR(IF(MATCH(A78,'Veículos Bloqueados'!$A$2:$A$60,0 ), "FORA DE OPERAÇÃO"), "EM OPERAÇÃO")</f>
        <v>EM OPERAÇÃO</v>
      </c>
    </row>
    <row r="79" spans="1:7" x14ac:dyDescent="0.25">
      <c r="A79" s="5" t="s">
        <v>19</v>
      </c>
      <c r="B79" s="6" t="s">
        <v>52</v>
      </c>
      <c r="C79" s="5" t="s">
        <v>53</v>
      </c>
      <c r="D79" s="7">
        <v>45408</v>
      </c>
      <c r="E79">
        <f ca="1">D79-Data!A$1</f>
        <v>109</v>
      </c>
      <c r="F79" t="str">
        <f t="shared" ca="1" si="1"/>
        <v>Conforme</v>
      </c>
      <c r="G79" t="str">
        <f>IFERROR(IF(MATCH(A79,'Veículos Bloqueados'!$A$2:$A$60,0 ), "FORA DE OPERAÇÃO"), "EM OPERAÇÃO")</f>
        <v>FORA DE OPERAÇÃO</v>
      </c>
    </row>
    <row r="80" spans="1:7" x14ac:dyDescent="0.25">
      <c r="A80" s="5" t="s">
        <v>120</v>
      </c>
      <c r="B80" s="6" t="s">
        <v>52</v>
      </c>
      <c r="C80" s="5" t="s">
        <v>53</v>
      </c>
      <c r="D80" s="7">
        <v>45408</v>
      </c>
      <c r="E80">
        <f ca="1">D80-Data!A$1</f>
        <v>109</v>
      </c>
      <c r="F80" t="str">
        <f t="shared" ca="1" si="1"/>
        <v>Conforme</v>
      </c>
      <c r="G80" t="str">
        <f>IFERROR(IF(MATCH(A80,'Veículos Bloqueados'!$A$2:$A$60,0 ), "FORA DE OPERAÇÃO"), "EM OPERAÇÃO")</f>
        <v>EM OPERAÇÃO</v>
      </c>
    </row>
    <row r="81" spans="1:7" x14ac:dyDescent="0.25">
      <c r="A81" s="5" t="s">
        <v>121</v>
      </c>
      <c r="B81" s="6" t="s">
        <v>52</v>
      </c>
      <c r="C81" s="5" t="s">
        <v>53</v>
      </c>
      <c r="D81" s="7">
        <v>45408</v>
      </c>
      <c r="E81">
        <f ca="1">D81-Data!A$1</f>
        <v>109</v>
      </c>
      <c r="F81" t="str">
        <f t="shared" ca="1" si="1"/>
        <v>Conforme</v>
      </c>
      <c r="G81" t="str">
        <f>IFERROR(IF(MATCH(A81,'Veículos Bloqueados'!$A$2:$A$60,0 ), "FORA DE OPERAÇÃO"), "EM OPERAÇÃO")</f>
        <v>EM OPERAÇÃO</v>
      </c>
    </row>
    <row r="82" spans="1:7" x14ac:dyDescent="0.25">
      <c r="A82" s="5" t="s">
        <v>122</v>
      </c>
      <c r="B82" s="6" t="s">
        <v>52</v>
      </c>
      <c r="C82" s="5" t="s">
        <v>53</v>
      </c>
      <c r="D82" s="7">
        <v>45408</v>
      </c>
      <c r="E82">
        <f ca="1">D82-Data!A$1</f>
        <v>109</v>
      </c>
      <c r="F82" t="str">
        <f t="shared" ca="1" si="1"/>
        <v>Conforme</v>
      </c>
      <c r="G82" t="str">
        <f>IFERROR(IF(MATCH(A82,'Veículos Bloqueados'!$A$2:$A$60,0 ), "FORA DE OPERAÇÃO"), "EM OPERAÇÃO")</f>
        <v>EM OPERAÇÃO</v>
      </c>
    </row>
    <row r="83" spans="1:7" x14ac:dyDescent="0.25">
      <c r="A83" s="5" t="s">
        <v>123</v>
      </c>
      <c r="B83" s="6" t="s">
        <v>52</v>
      </c>
      <c r="C83" s="5" t="s">
        <v>53</v>
      </c>
      <c r="D83" s="7">
        <v>45408</v>
      </c>
      <c r="E83">
        <f ca="1">D83-Data!A$1</f>
        <v>109</v>
      </c>
      <c r="F83" t="str">
        <f t="shared" ca="1" si="1"/>
        <v>Conforme</v>
      </c>
      <c r="G83" t="str">
        <f>IFERROR(IF(MATCH(A83,'Veículos Bloqueados'!$A$2:$A$60,0 ), "FORA DE OPERAÇÃO"), "EM OPERAÇÃO")</f>
        <v>EM OPERAÇÃO</v>
      </c>
    </row>
    <row r="84" spans="1:7" x14ac:dyDescent="0.25">
      <c r="A84" s="5" t="s">
        <v>124</v>
      </c>
      <c r="B84" s="6" t="s">
        <v>52</v>
      </c>
      <c r="C84" s="5" t="s">
        <v>53</v>
      </c>
      <c r="D84" s="7">
        <v>45421</v>
      </c>
      <c r="E84">
        <f ca="1">D84-Data!A$1</f>
        <v>122</v>
      </c>
      <c r="F84" t="str">
        <f t="shared" ca="1" si="1"/>
        <v>Conforme</v>
      </c>
      <c r="G84" t="str">
        <f>IFERROR(IF(MATCH(A84,'Veículos Bloqueados'!$A$2:$A$60,0 ), "FORA DE OPERAÇÃO"), "EM OPERAÇÃO")</f>
        <v>EM OPERAÇÃO</v>
      </c>
    </row>
    <row r="85" spans="1:7" x14ac:dyDescent="0.25">
      <c r="A85" s="5" t="s">
        <v>125</v>
      </c>
      <c r="B85" s="6" t="s">
        <v>52</v>
      </c>
      <c r="C85" s="5" t="s">
        <v>53</v>
      </c>
      <c r="D85" s="7">
        <v>45421</v>
      </c>
      <c r="E85">
        <f ca="1">D85-Data!A$1</f>
        <v>122</v>
      </c>
      <c r="F85" t="str">
        <f t="shared" ca="1" si="1"/>
        <v>Conforme</v>
      </c>
      <c r="G85" t="str">
        <f>IFERROR(IF(MATCH(A85,'Veículos Bloqueados'!$A$2:$A$60,0 ), "FORA DE OPERAÇÃO"), "EM OPERAÇÃO")</f>
        <v>EM OPERAÇÃO</v>
      </c>
    </row>
    <row r="86" spans="1:7" x14ac:dyDescent="0.25">
      <c r="A86" s="5" t="s">
        <v>126</v>
      </c>
      <c r="B86" s="6" t="s">
        <v>52</v>
      </c>
      <c r="C86" s="5" t="s">
        <v>55</v>
      </c>
      <c r="D86" s="7">
        <v>45423</v>
      </c>
      <c r="E86">
        <f ca="1">D86-Data!A$1</f>
        <v>124</v>
      </c>
      <c r="F86" t="str">
        <f t="shared" ca="1" si="1"/>
        <v>Conforme</v>
      </c>
      <c r="G86" t="str">
        <f>IFERROR(IF(MATCH(A86,'Veículos Bloqueados'!$A$2:$A$60,0 ), "FORA DE OPERAÇÃO"), "EM OPERAÇÃO")</f>
        <v>EM OPERAÇÃO</v>
      </c>
    </row>
    <row r="87" spans="1:7" x14ac:dyDescent="0.25">
      <c r="A87" s="5" t="s">
        <v>33</v>
      </c>
      <c r="B87" s="6" t="s">
        <v>52</v>
      </c>
      <c r="C87" s="5" t="s">
        <v>50</v>
      </c>
      <c r="D87" s="7">
        <v>45423</v>
      </c>
      <c r="E87">
        <f ca="1">D87-Data!A$1</f>
        <v>124</v>
      </c>
      <c r="F87" t="str">
        <f t="shared" ca="1" si="1"/>
        <v>Conforme</v>
      </c>
      <c r="G87" t="str">
        <f>IFERROR(IF(MATCH(A87,'Veículos Bloqueados'!$A$2:$A$60,0 ), "FORA DE OPERAÇÃO"), "EM OPERAÇÃO")</f>
        <v>FORA DE OPERAÇÃO</v>
      </c>
    </row>
    <row r="88" spans="1:7" x14ac:dyDescent="0.25">
      <c r="A88" s="5" t="s">
        <v>127</v>
      </c>
      <c r="B88" s="6" t="s">
        <v>52</v>
      </c>
      <c r="C88" s="5" t="s">
        <v>55</v>
      </c>
      <c r="D88" s="7">
        <v>45339</v>
      </c>
      <c r="E88">
        <f ca="1">D88-Data!A$1</f>
        <v>40</v>
      </c>
      <c r="F88" t="str">
        <f t="shared" ca="1" si="1"/>
        <v>Conforme</v>
      </c>
      <c r="G88" t="str">
        <f>IFERROR(IF(MATCH(A88,'Veículos Bloqueados'!$A$2:$A$60,0 ), "FORA DE OPERAÇÃO"), "EM OPERAÇÃO")</f>
        <v>EM OPERAÇÃO</v>
      </c>
    </row>
    <row r="89" spans="1:7" x14ac:dyDescent="0.25">
      <c r="A89" s="5" t="s">
        <v>128</v>
      </c>
      <c r="B89" s="6" t="s">
        <v>52</v>
      </c>
      <c r="C89" s="5" t="s">
        <v>50</v>
      </c>
      <c r="D89" s="7">
        <v>45423</v>
      </c>
      <c r="E89">
        <f ca="1">D89-Data!A$1</f>
        <v>124</v>
      </c>
      <c r="F89" t="str">
        <f t="shared" ca="1" si="1"/>
        <v>Conforme</v>
      </c>
      <c r="G89" t="str">
        <f>IFERROR(IF(MATCH(A89,'Veículos Bloqueados'!$A$2:$A$60,0 ), "FORA DE OPERAÇÃO"), "EM OPERAÇÃO")</f>
        <v>EM OPERAÇÃO</v>
      </c>
    </row>
    <row r="90" spans="1:7" x14ac:dyDescent="0.25">
      <c r="A90" s="5" t="s">
        <v>129</v>
      </c>
      <c r="B90" s="6" t="s">
        <v>52</v>
      </c>
      <c r="C90" s="5" t="s">
        <v>50</v>
      </c>
      <c r="D90" s="7">
        <v>45423</v>
      </c>
      <c r="E90">
        <f ca="1">D90-Data!A$1</f>
        <v>124</v>
      </c>
      <c r="F90" t="str">
        <f t="shared" ca="1" si="1"/>
        <v>Conforme</v>
      </c>
      <c r="G90" t="str">
        <f>IFERROR(IF(MATCH(A90,'Veículos Bloqueados'!$A$2:$A$60,0 ), "FORA DE OPERAÇÃO"), "EM OPERAÇÃO")</f>
        <v>EM OPERAÇÃO</v>
      </c>
    </row>
    <row r="91" spans="1:7" x14ac:dyDescent="0.25">
      <c r="A91" s="5" t="s">
        <v>130</v>
      </c>
      <c r="B91" s="6" t="s">
        <v>52</v>
      </c>
      <c r="C91" s="5" t="s">
        <v>50</v>
      </c>
      <c r="D91" s="7">
        <v>45423</v>
      </c>
      <c r="E91">
        <f ca="1">D91-Data!A$1</f>
        <v>124</v>
      </c>
      <c r="F91" t="str">
        <f t="shared" ca="1" si="1"/>
        <v>Conforme</v>
      </c>
      <c r="G91" t="str">
        <f>IFERROR(IF(MATCH(A91,'Veículos Bloqueados'!$A$2:$A$60,0 ), "FORA DE OPERAÇÃO"), "EM OPERAÇÃO")</f>
        <v>EM OPERAÇÃO</v>
      </c>
    </row>
    <row r="92" spans="1:7" x14ac:dyDescent="0.25">
      <c r="A92" s="5" t="s">
        <v>131</v>
      </c>
      <c r="B92" s="6" t="s">
        <v>52</v>
      </c>
      <c r="C92" s="5" t="s">
        <v>55</v>
      </c>
      <c r="D92" s="7">
        <v>45477</v>
      </c>
      <c r="E92">
        <f ca="1">D92-Data!A$1</f>
        <v>178</v>
      </c>
      <c r="F92" t="str">
        <f t="shared" ca="1" si="1"/>
        <v>Conforme</v>
      </c>
      <c r="G92" t="str">
        <f>IFERROR(IF(MATCH(A92,'Veículos Bloqueados'!$A$2:$A$60,0 ), "FORA DE OPERAÇÃO"), "EM OPERAÇÃO")</f>
        <v>EM OPERAÇÃO</v>
      </c>
    </row>
    <row r="93" spans="1:7" x14ac:dyDescent="0.25">
      <c r="A93" s="5" t="s">
        <v>132</v>
      </c>
      <c r="B93" s="6" t="s">
        <v>52</v>
      </c>
      <c r="C93" s="5" t="s">
        <v>55</v>
      </c>
      <c r="D93" s="7">
        <v>45423</v>
      </c>
      <c r="E93">
        <f ca="1">D93-Data!A$1</f>
        <v>124</v>
      </c>
      <c r="F93" t="str">
        <f t="shared" ca="1" si="1"/>
        <v>Conforme</v>
      </c>
      <c r="G93" t="str">
        <f>IFERROR(IF(MATCH(A93,'Veículos Bloqueados'!$A$2:$A$60,0 ), "FORA DE OPERAÇÃO"), "EM OPERAÇÃO")</f>
        <v>EM OPERAÇÃO</v>
      </c>
    </row>
    <row r="94" spans="1:7" x14ac:dyDescent="0.25">
      <c r="A94" s="5" t="s">
        <v>133</v>
      </c>
      <c r="B94" s="6" t="s">
        <v>52</v>
      </c>
      <c r="C94" s="5" t="s">
        <v>55</v>
      </c>
      <c r="D94" s="7">
        <v>45423</v>
      </c>
      <c r="E94">
        <f ca="1">D94-Data!A$1</f>
        <v>124</v>
      </c>
      <c r="F94" t="str">
        <f t="shared" ca="1" si="1"/>
        <v>Conforme</v>
      </c>
      <c r="G94" t="str">
        <f>IFERROR(IF(MATCH(A94,'Veículos Bloqueados'!$A$2:$A$60,0 ), "FORA DE OPERAÇÃO"), "EM OPERAÇÃO")</f>
        <v>EM OPERAÇÃO</v>
      </c>
    </row>
    <row r="95" spans="1:7" x14ac:dyDescent="0.25">
      <c r="A95" s="5" t="s">
        <v>134</v>
      </c>
      <c r="B95" s="6" t="s">
        <v>52</v>
      </c>
      <c r="C95" s="5" t="s">
        <v>55</v>
      </c>
      <c r="D95" s="7">
        <v>45423</v>
      </c>
      <c r="E95">
        <f ca="1">D95-Data!A$1</f>
        <v>124</v>
      </c>
      <c r="F95" t="str">
        <f t="shared" ca="1" si="1"/>
        <v>Conforme</v>
      </c>
      <c r="G95" t="str">
        <f>IFERROR(IF(MATCH(A95,'Veículos Bloqueados'!$A$2:$A$60,0 ), "FORA DE OPERAÇÃO"), "EM OPERAÇÃO")</f>
        <v>EM OPERAÇÃO</v>
      </c>
    </row>
    <row r="96" spans="1:7" x14ac:dyDescent="0.25">
      <c r="A96" s="5" t="s">
        <v>135</v>
      </c>
      <c r="B96" s="6" t="s">
        <v>52</v>
      </c>
      <c r="C96" s="5" t="s">
        <v>50</v>
      </c>
      <c r="D96" s="7">
        <v>45423</v>
      </c>
      <c r="E96">
        <f ca="1">D96-Data!A$1</f>
        <v>124</v>
      </c>
      <c r="F96" t="str">
        <f t="shared" ca="1" si="1"/>
        <v>Conforme</v>
      </c>
      <c r="G96" t="str">
        <f>IFERROR(IF(MATCH(A96,'Veículos Bloqueados'!$A$2:$A$60,0 ), "FORA DE OPERAÇÃO"), "EM OPERAÇÃO")</f>
        <v>EM OPERAÇÃO</v>
      </c>
    </row>
    <row r="97" spans="1:7" x14ac:dyDescent="0.25">
      <c r="A97" s="5" t="s">
        <v>136</v>
      </c>
      <c r="B97" s="6" t="s">
        <v>52</v>
      </c>
      <c r="C97" s="5" t="s">
        <v>50</v>
      </c>
      <c r="D97" s="7">
        <v>45425</v>
      </c>
      <c r="E97">
        <f ca="1">D97-Data!A$1</f>
        <v>126</v>
      </c>
      <c r="F97" t="str">
        <f t="shared" ca="1" si="1"/>
        <v>Conforme</v>
      </c>
      <c r="G97" t="str">
        <f>IFERROR(IF(MATCH(A97,'Veículos Bloqueados'!$A$2:$A$60,0 ), "FORA DE OPERAÇÃO"), "EM OPERAÇÃO")</f>
        <v>EM OPERAÇÃO</v>
      </c>
    </row>
    <row r="98" spans="1:7" x14ac:dyDescent="0.25">
      <c r="A98" s="5" t="s">
        <v>137</v>
      </c>
      <c r="B98" s="6" t="s">
        <v>52</v>
      </c>
      <c r="C98" s="5" t="s">
        <v>55</v>
      </c>
      <c r="D98" s="7">
        <v>45404</v>
      </c>
      <c r="E98">
        <f ca="1">D98-Data!A$1</f>
        <v>105</v>
      </c>
      <c r="F98" t="str">
        <f t="shared" ca="1" si="1"/>
        <v>Conforme</v>
      </c>
      <c r="G98" t="str">
        <f>IFERROR(IF(MATCH(A98,'Veículos Bloqueados'!$A$2:$A$60,0 ), "FORA DE OPERAÇÃO"), "EM OPERAÇÃO")</f>
        <v>EM OPERAÇÃO</v>
      </c>
    </row>
    <row r="99" spans="1:7" x14ac:dyDescent="0.25">
      <c r="A99" s="5" t="s">
        <v>18</v>
      </c>
      <c r="B99" s="6" t="s">
        <v>52</v>
      </c>
      <c r="C99" s="5" t="s">
        <v>53</v>
      </c>
      <c r="D99" s="7">
        <v>45425</v>
      </c>
      <c r="E99">
        <f ca="1">D99-Data!A$1</f>
        <v>126</v>
      </c>
      <c r="F99" t="str">
        <f t="shared" ca="1" si="1"/>
        <v>Conforme</v>
      </c>
      <c r="G99" t="str">
        <f>IFERROR(IF(MATCH(A99,'Veículos Bloqueados'!$A$2:$A$60,0 ), "FORA DE OPERAÇÃO"), "EM OPERAÇÃO")</f>
        <v>FORA DE OPERAÇÃO</v>
      </c>
    </row>
    <row r="100" spans="1:7" x14ac:dyDescent="0.25">
      <c r="A100" s="5" t="s">
        <v>138</v>
      </c>
      <c r="B100" s="6" t="s">
        <v>52</v>
      </c>
      <c r="C100" s="5" t="s">
        <v>53</v>
      </c>
      <c r="D100" s="7">
        <v>45339</v>
      </c>
      <c r="E100">
        <f ca="1">D100-Data!A$1</f>
        <v>40</v>
      </c>
      <c r="F100" t="str">
        <f t="shared" ca="1" si="1"/>
        <v>Conforme</v>
      </c>
      <c r="G100" t="str">
        <f>IFERROR(IF(MATCH(A100,'Veículos Bloqueados'!$A$2:$A$60,0 ), "FORA DE OPERAÇÃO"), "EM OPERAÇÃO")</f>
        <v>EM OPERAÇÃO</v>
      </c>
    </row>
    <row r="101" spans="1:7" x14ac:dyDescent="0.25">
      <c r="A101" s="5" t="s">
        <v>139</v>
      </c>
      <c r="B101" s="6" t="s">
        <v>140</v>
      </c>
      <c r="C101" s="5" t="s">
        <v>55</v>
      </c>
      <c r="D101" s="7">
        <v>45421</v>
      </c>
      <c r="E101">
        <f ca="1">D101-Data!A$1</f>
        <v>122</v>
      </c>
      <c r="F101" t="str">
        <f t="shared" ca="1" si="1"/>
        <v>Conforme</v>
      </c>
      <c r="G101" t="str">
        <f>IFERROR(IF(MATCH(A101,'Veículos Bloqueados'!$A$2:$A$60,0 ), "FORA DE OPERAÇÃO"), "EM OPERAÇÃO")</f>
        <v>EM OPERAÇÃO</v>
      </c>
    </row>
    <row r="102" spans="1:7" x14ac:dyDescent="0.25">
      <c r="A102" s="5" t="s">
        <v>141</v>
      </c>
      <c r="B102" s="6" t="s">
        <v>142</v>
      </c>
      <c r="C102" s="5" t="s">
        <v>53</v>
      </c>
      <c r="D102" s="7">
        <v>45519</v>
      </c>
      <c r="E102">
        <f ca="1">D102-Data!A$1</f>
        <v>220</v>
      </c>
      <c r="F102" t="str">
        <f t="shared" ca="1" si="1"/>
        <v>Conforme</v>
      </c>
      <c r="G102" t="str">
        <f>IFERROR(IF(MATCH(A102,'Veículos Bloqueados'!$A$2:$A$60,0 ), "FORA DE OPERAÇÃO"), "EM OPERAÇÃO")</f>
        <v>EM OPERAÇÃO</v>
      </c>
    </row>
    <row r="103" spans="1:7" x14ac:dyDescent="0.25">
      <c r="A103" s="5" t="s">
        <v>143</v>
      </c>
      <c r="B103" s="6" t="s">
        <v>52</v>
      </c>
      <c r="C103" s="5" t="s">
        <v>55</v>
      </c>
      <c r="D103" s="7">
        <v>45339</v>
      </c>
      <c r="E103">
        <f ca="1">D103-Data!A$1</f>
        <v>40</v>
      </c>
      <c r="F103" t="str">
        <f t="shared" ca="1" si="1"/>
        <v>Conforme</v>
      </c>
      <c r="G103" t="str">
        <f>IFERROR(IF(MATCH(A103,'Veículos Bloqueados'!$A$2:$A$60,0 ), "FORA DE OPERAÇÃO"), "EM OPERAÇÃO")</f>
        <v>EM OPERAÇÃO</v>
      </c>
    </row>
    <row r="104" spans="1:7" x14ac:dyDescent="0.25">
      <c r="A104" s="5" t="s">
        <v>144</v>
      </c>
      <c r="B104" s="6" t="s">
        <v>52</v>
      </c>
      <c r="C104" s="5" t="s">
        <v>55</v>
      </c>
      <c r="D104" s="7">
        <v>45339</v>
      </c>
      <c r="E104">
        <f ca="1">D104-Data!A$1</f>
        <v>40</v>
      </c>
      <c r="F104" t="str">
        <f t="shared" ca="1" si="1"/>
        <v>Conforme</v>
      </c>
      <c r="G104" t="str">
        <f>IFERROR(IF(MATCH(A104,'Veículos Bloqueados'!$A$2:$A$60,0 ), "FORA DE OPERAÇÃO"), "EM OPERAÇÃO")</f>
        <v>EM OPERAÇÃO</v>
      </c>
    </row>
    <row r="105" spans="1:7" x14ac:dyDescent="0.25">
      <c r="A105" s="5" t="s">
        <v>145</v>
      </c>
      <c r="B105" s="6" t="s">
        <v>52</v>
      </c>
      <c r="C105" s="5" t="s">
        <v>55</v>
      </c>
      <c r="D105" s="7">
        <v>45339</v>
      </c>
      <c r="E105">
        <f ca="1">D105-Data!A$1</f>
        <v>40</v>
      </c>
      <c r="F105" t="str">
        <f t="shared" ca="1" si="1"/>
        <v>Conforme</v>
      </c>
      <c r="G105" t="str">
        <f>IFERROR(IF(MATCH(A105,'Veículos Bloqueados'!$A$2:$A$60,0 ), "FORA DE OPERAÇÃO"), "EM OPERAÇÃO")</f>
        <v>EM OPERAÇÃO</v>
      </c>
    </row>
    <row r="106" spans="1:7" x14ac:dyDescent="0.25">
      <c r="A106" s="5" t="s">
        <v>146</v>
      </c>
      <c r="B106" s="6" t="s">
        <v>52</v>
      </c>
      <c r="C106" s="5" t="s">
        <v>53</v>
      </c>
      <c r="D106" s="7">
        <v>45339</v>
      </c>
      <c r="E106">
        <f ca="1">D106-Data!A$1</f>
        <v>40</v>
      </c>
      <c r="F106" t="str">
        <f t="shared" ca="1" si="1"/>
        <v>Conforme</v>
      </c>
      <c r="G106" t="str">
        <f>IFERROR(IF(MATCH(A106,'Veículos Bloqueados'!$A$2:$A$60,0 ), "FORA DE OPERAÇÃO"), "EM OPERAÇÃO")</f>
        <v>EM OPERAÇÃO</v>
      </c>
    </row>
    <row r="107" spans="1:7" x14ac:dyDescent="0.25">
      <c r="A107" s="5" t="s">
        <v>147</v>
      </c>
      <c r="B107" s="6" t="s">
        <v>52</v>
      </c>
      <c r="C107" s="5" t="s">
        <v>53</v>
      </c>
      <c r="D107" s="7">
        <v>45404</v>
      </c>
      <c r="E107">
        <f ca="1">D107-Data!A$1</f>
        <v>105</v>
      </c>
      <c r="F107" t="str">
        <f t="shared" ca="1" si="1"/>
        <v>Conforme</v>
      </c>
      <c r="G107" t="str">
        <f>IFERROR(IF(MATCH(A107,'Veículos Bloqueados'!$A$2:$A$60,0 ), "FORA DE OPERAÇÃO"), "EM OPERAÇÃO")</f>
        <v>EM OPERAÇÃO</v>
      </c>
    </row>
    <row r="108" spans="1:7" x14ac:dyDescent="0.25">
      <c r="A108" s="5" t="s">
        <v>148</v>
      </c>
      <c r="B108" s="6" t="s">
        <v>52</v>
      </c>
      <c r="C108" s="5" t="s">
        <v>53</v>
      </c>
      <c r="D108" s="7">
        <v>45339</v>
      </c>
      <c r="E108">
        <f ca="1">D108-Data!A$1</f>
        <v>40</v>
      </c>
      <c r="F108" t="str">
        <f t="shared" ca="1" si="1"/>
        <v>Conforme</v>
      </c>
      <c r="G108" t="str">
        <f>IFERROR(IF(MATCH(A108,'Veículos Bloqueados'!$A$2:$A$60,0 ), "FORA DE OPERAÇÃO"), "EM OPERAÇÃO")</f>
        <v>EM OPERAÇÃO</v>
      </c>
    </row>
    <row r="109" spans="1:7" x14ac:dyDescent="0.25">
      <c r="A109" s="5" t="s">
        <v>149</v>
      </c>
      <c r="B109" s="6" t="s">
        <v>150</v>
      </c>
      <c r="C109" s="5" t="s">
        <v>50</v>
      </c>
      <c r="D109" s="7">
        <v>45421</v>
      </c>
      <c r="E109">
        <f ca="1">D109-Data!A$1</f>
        <v>122</v>
      </c>
      <c r="F109" t="str">
        <f t="shared" ca="1" si="1"/>
        <v>Conforme</v>
      </c>
      <c r="G109" t="str">
        <f>IFERROR(IF(MATCH(A109,'Veículos Bloqueados'!$A$2:$A$60,0 ), "FORA DE OPERAÇÃO"), "EM OPERAÇÃO")</f>
        <v>EM OPERAÇÃO</v>
      </c>
    </row>
    <row r="110" spans="1:7" x14ac:dyDescent="0.25">
      <c r="A110" s="5" t="s">
        <v>151</v>
      </c>
      <c r="B110" s="6" t="s">
        <v>59</v>
      </c>
      <c r="C110" s="5" t="s">
        <v>50</v>
      </c>
      <c r="D110" s="7">
        <v>45646</v>
      </c>
      <c r="E110">
        <f ca="1">D110-Data!A$1</f>
        <v>347</v>
      </c>
      <c r="F110" t="str">
        <f t="shared" ca="1" si="1"/>
        <v>Conforme</v>
      </c>
      <c r="G110" t="str">
        <f>IFERROR(IF(MATCH(A110,'Veículos Bloqueados'!$A$2:$A$60,0 ), "FORA DE OPERAÇÃO"), "EM OPERAÇÃO")</f>
        <v>EM OPERAÇÃO</v>
      </c>
    </row>
    <row r="111" spans="1:7" x14ac:dyDescent="0.25">
      <c r="A111" s="5" t="s">
        <v>152</v>
      </c>
      <c r="B111" s="6" t="s">
        <v>52</v>
      </c>
      <c r="C111" s="5" t="s">
        <v>53</v>
      </c>
      <c r="D111" s="7">
        <v>45425</v>
      </c>
      <c r="E111">
        <f ca="1">D111-Data!A$1</f>
        <v>126</v>
      </c>
      <c r="F111" t="str">
        <f t="shared" ca="1" si="1"/>
        <v>Conforme</v>
      </c>
      <c r="G111" t="str">
        <f>IFERROR(IF(MATCH(A111,'Veículos Bloqueados'!$A$2:$A$60,0 ), "FORA DE OPERAÇÃO"), "EM OPERAÇÃO")</f>
        <v>EM OPERAÇÃO</v>
      </c>
    </row>
    <row r="112" spans="1:7" x14ac:dyDescent="0.25">
      <c r="A112" s="5" t="s">
        <v>153</v>
      </c>
      <c r="B112" s="6" t="s">
        <v>52</v>
      </c>
      <c r="C112" s="5" t="s">
        <v>154</v>
      </c>
      <c r="D112" s="7">
        <v>45484</v>
      </c>
      <c r="E112">
        <f ca="1">D112-Data!A$1</f>
        <v>185</v>
      </c>
      <c r="F112" t="str">
        <f t="shared" ca="1" si="1"/>
        <v>Conforme</v>
      </c>
      <c r="G112" t="str">
        <f>IFERROR(IF(MATCH(A112,'Veículos Bloqueados'!$A$2:$A$60,0 ), "FORA DE OPERAÇÃO"), "EM OPERAÇÃO")</f>
        <v>EM OPERAÇÃO</v>
      </c>
    </row>
    <row r="113" spans="1:7" x14ac:dyDescent="0.25">
      <c r="A113" s="5" t="s">
        <v>155</v>
      </c>
      <c r="B113" s="6" t="s">
        <v>142</v>
      </c>
      <c r="C113" s="5" t="s">
        <v>53</v>
      </c>
      <c r="D113" s="7">
        <v>45596</v>
      </c>
      <c r="E113">
        <f ca="1">D113-Data!A$1</f>
        <v>297</v>
      </c>
      <c r="F113" t="str">
        <f t="shared" ca="1" si="1"/>
        <v>Conforme</v>
      </c>
      <c r="G113" t="str">
        <f>IFERROR(IF(MATCH(A113,'Veículos Bloqueados'!$A$2:$A$60,0 ), "FORA DE OPERAÇÃO"), "EM OPERAÇÃO")</f>
        <v>EM OPERAÇÃO</v>
      </c>
    </row>
    <row r="114" spans="1:7" x14ac:dyDescent="0.25">
      <c r="A114" s="5" t="s">
        <v>156</v>
      </c>
      <c r="B114" s="6" t="s">
        <v>52</v>
      </c>
      <c r="C114" s="5" t="s">
        <v>53</v>
      </c>
      <c r="D114" s="7">
        <v>45339</v>
      </c>
      <c r="E114">
        <f ca="1">D114-Data!A$1</f>
        <v>40</v>
      </c>
      <c r="F114" t="str">
        <f t="shared" ca="1" si="1"/>
        <v>Conforme</v>
      </c>
      <c r="G114" t="str">
        <f>IFERROR(IF(MATCH(A114,'Veículos Bloqueados'!$A$2:$A$60,0 ), "FORA DE OPERAÇÃO"), "EM OPERAÇÃO")</f>
        <v>EM OPERAÇÃO</v>
      </c>
    </row>
    <row r="115" spans="1:7" x14ac:dyDescent="0.25">
      <c r="A115" s="5" t="s">
        <v>157</v>
      </c>
      <c r="B115" s="6" t="s">
        <v>158</v>
      </c>
      <c r="C115" s="5" t="s">
        <v>55</v>
      </c>
      <c r="D115" s="7">
        <v>45311</v>
      </c>
      <c r="E115">
        <f ca="1">D115-Data!A$1</f>
        <v>12</v>
      </c>
      <c r="F115" t="str">
        <f t="shared" ca="1" si="1"/>
        <v>Atenção</v>
      </c>
      <c r="G115" t="str">
        <f>IFERROR(IF(MATCH(A115,'Veículos Bloqueados'!$A$2:$A$60,0 ), "FORA DE OPERAÇÃO"), "EM OPERAÇÃO")</f>
        <v>EM OPERAÇÃO</v>
      </c>
    </row>
    <row r="116" spans="1:7" x14ac:dyDescent="0.25">
      <c r="A116" s="5" t="s">
        <v>159</v>
      </c>
      <c r="B116" s="6" t="s">
        <v>160</v>
      </c>
      <c r="C116" s="5" t="s">
        <v>50</v>
      </c>
      <c r="D116" s="7">
        <v>45311</v>
      </c>
      <c r="E116">
        <f ca="1">D116-Data!A$1</f>
        <v>12</v>
      </c>
      <c r="F116" t="str">
        <f t="shared" ca="1" si="1"/>
        <v>Atenção</v>
      </c>
      <c r="G116" t="str">
        <f>IFERROR(IF(MATCH(A116,'Veículos Bloqueados'!$A$2:$A$60,0 ), "FORA DE OPERAÇÃO"), "EM OPERAÇÃO")</f>
        <v>EM OPERAÇÃO</v>
      </c>
    </row>
    <row r="117" spans="1:7" x14ac:dyDescent="0.25">
      <c r="A117" s="5" t="s">
        <v>161</v>
      </c>
      <c r="B117" s="6" t="s">
        <v>52</v>
      </c>
      <c r="C117" s="5" t="s">
        <v>162</v>
      </c>
      <c r="D117" s="7">
        <v>45435</v>
      </c>
      <c r="E117">
        <f ca="1">D117-Data!A$1</f>
        <v>136</v>
      </c>
      <c r="F117" t="str">
        <f t="shared" ca="1" si="1"/>
        <v>Conforme</v>
      </c>
      <c r="G117" t="str">
        <f>IFERROR(IF(MATCH(A117,'Veículos Bloqueados'!$A$2:$A$60,0 ), "FORA DE OPERAÇÃO"), "EM OPERAÇÃO")</f>
        <v>EM OPERAÇÃO</v>
      </c>
    </row>
    <row r="118" spans="1:7" x14ac:dyDescent="0.25">
      <c r="A118" s="5" t="s">
        <v>163</v>
      </c>
      <c r="B118" s="6" t="s">
        <v>164</v>
      </c>
      <c r="C118" s="5" t="s">
        <v>53</v>
      </c>
      <c r="D118" s="7">
        <v>45333</v>
      </c>
      <c r="E118">
        <f ca="1">D118-Data!A$1</f>
        <v>34</v>
      </c>
      <c r="F118" t="str">
        <f t="shared" ca="1" si="1"/>
        <v>Conforme</v>
      </c>
      <c r="G118" t="str">
        <f>IFERROR(IF(MATCH(A118,'Veículos Bloqueados'!$A$2:$A$60,0 ), "FORA DE OPERAÇÃO"), "EM OPERAÇÃO")</f>
        <v>EM OPERAÇÃO</v>
      </c>
    </row>
    <row r="119" spans="1:7" x14ac:dyDescent="0.25">
      <c r="A119" s="5" t="s">
        <v>165</v>
      </c>
      <c r="B119" s="6" t="s">
        <v>166</v>
      </c>
      <c r="C119" s="5" t="s">
        <v>53</v>
      </c>
      <c r="D119" s="7">
        <v>45456</v>
      </c>
      <c r="E119">
        <f ca="1">D119-Data!A$1</f>
        <v>157</v>
      </c>
      <c r="F119" t="str">
        <f t="shared" ca="1" si="1"/>
        <v>Conforme</v>
      </c>
      <c r="G119" t="str">
        <f>IFERROR(IF(MATCH(A119,'Veículos Bloqueados'!$A$2:$A$60,0 ), "FORA DE OPERAÇÃO"), "EM OPERAÇÃO")</f>
        <v>EM OPERAÇÃO</v>
      </c>
    </row>
    <row r="120" spans="1:7" x14ac:dyDescent="0.25">
      <c r="A120" s="5" t="s">
        <v>167</v>
      </c>
      <c r="B120" s="6" t="s">
        <v>52</v>
      </c>
      <c r="C120" s="5" t="s">
        <v>55</v>
      </c>
      <c r="D120" s="7">
        <v>45425</v>
      </c>
      <c r="E120">
        <f ca="1">D120-Data!A$1</f>
        <v>126</v>
      </c>
      <c r="F120" t="str">
        <f t="shared" ca="1" si="1"/>
        <v>Conforme</v>
      </c>
      <c r="G120" t="str">
        <f>IFERROR(IF(MATCH(A120,'Veículos Bloqueados'!$A$2:$A$60,0 ), "FORA DE OPERAÇÃO"), "EM OPERAÇÃO")</f>
        <v>EM OPERAÇÃO</v>
      </c>
    </row>
    <row r="121" spans="1:7" x14ac:dyDescent="0.25">
      <c r="A121" s="5" t="s">
        <v>168</v>
      </c>
      <c r="B121" s="6" t="s">
        <v>169</v>
      </c>
      <c r="C121" s="5" t="s">
        <v>53</v>
      </c>
      <c r="D121" s="7">
        <v>45421</v>
      </c>
      <c r="E121">
        <f ca="1">D121-Data!A$1</f>
        <v>122</v>
      </c>
      <c r="F121" t="str">
        <f t="shared" ca="1" si="1"/>
        <v>Conforme</v>
      </c>
      <c r="G121" t="str">
        <f>IFERROR(IF(MATCH(A121,'Veículos Bloqueados'!$A$2:$A$60,0 ), "FORA DE OPERAÇÃO"), "EM OPERAÇÃO")</f>
        <v>EM OPERAÇÃO</v>
      </c>
    </row>
    <row r="122" spans="1:7" x14ac:dyDescent="0.25">
      <c r="A122" s="5" t="s">
        <v>170</v>
      </c>
      <c r="B122" s="6" t="s">
        <v>52</v>
      </c>
      <c r="C122" s="5" t="s">
        <v>53</v>
      </c>
      <c r="D122" s="7">
        <v>45339</v>
      </c>
      <c r="E122">
        <f ca="1">D122-Data!A$1</f>
        <v>40</v>
      </c>
      <c r="F122" t="str">
        <f t="shared" ca="1" si="1"/>
        <v>Conforme</v>
      </c>
      <c r="G122" t="str">
        <f>IFERROR(IF(MATCH(A122,'Veículos Bloqueados'!$A$2:$A$60,0 ), "FORA DE OPERAÇÃO"), "EM OPERAÇÃO")</f>
        <v>EM OPERAÇÃO</v>
      </c>
    </row>
    <row r="123" spans="1:7" x14ac:dyDescent="0.25">
      <c r="A123" s="5" t="s">
        <v>171</v>
      </c>
      <c r="B123" s="6" t="s">
        <v>166</v>
      </c>
      <c r="C123" s="5" t="s">
        <v>53</v>
      </c>
      <c r="D123" s="7">
        <v>45408</v>
      </c>
      <c r="E123">
        <f ca="1">D123-Data!A$1</f>
        <v>109</v>
      </c>
      <c r="F123" t="str">
        <f t="shared" ca="1" si="1"/>
        <v>Conforme</v>
      </c>
      <c r="G123" t="str">
        <f>IFERROR(IF(MATCH(A123,'Veículos Bloqueados'!$A$2:$A$60,0 ), "FORA DE OPERAÇÃO"), "EM OPERAÇÃO")</f>
        <v>EM OPERAÇÃO</v>
      </c>
    </row>
    <row r="124" spans="1:7" x14ac:dyDescent="0.25">
      <c r="A124" s="5" t="s">
        <v>172</v>
      </c>
      <c r="B124" s="6" t="s">
        <v>49</v>
      </c>
      <c r="C124" s="5" t="s">
        <v>50</v>
      </c>
      <c r="D124" s="7">
        <v>45451</v>
      </c>
      <c r="E124">
        <f ca="1">D124-Data!A$1</f>
        <v>152</v>
      </c>
      <c r="F124" t="str">
        <f t="shared" ca="1" si="1"/>
        <v>Conforme</v>
      </c>
      <c r="G124" t="str">
        <f>IFERROR(IF(MATCH(A124,'Veículos Bloqueados'!$A$2:$A$60,0 ), "FORA DE OPERAÇÃO"), "EM OPERAÇÃO")</f>
        <v>EM OPERAÇÃO</v>
      </c>
    </row>
    <row r="125" spans="1:7" x14ac:dyDescent="0.25">
      <c r="A125" s="5" t="s">
        <v>31</v>
      </c>
      <c r="B125" s="6" t="s">
        <v>173</v>
      </c>
      <c r="C125" s="5" t="s">
        <v>50</v>
      </c>
      <c r="D125" s="7">
        <v>45556</v>
      </c>
      <c r="E125">
        <f ca="1">D125-Data!A$1</f>
        <v>257</v>
      </c>
      <c r="F125" t="str">
        <f t="shared" ca="1" si="1"/>
        <v>Conforme</v>
      </c>
      <c r="G125" t="str">
        <f>IFERROR(IF(MATCH(A125,'Veículos Bloqueados'!$A$2:$A$60,0 ), "FORA DE OPERAÇÃO"), "EM OPERAÇÃO")</f>
        <v>FORA DE OPERAÇÃO</v>
      </c>
    </row>
    <row r="126" spans="1:7" x14ac:dyDescent="0.25">
      <c r="A126" s="5" t="s">
        <v>174</v>
      </c>
      <c r="B126" s="6" t="s">
        <v>52</v>
      </c>
      <c r="C126" s="5" t="s">
        <v>53</v>
      </c>
      <c r="D126" s="7">
        <v>45555</v>
      </c>
      <c r="E126">
        <f ca="1">D126-Data!A$1</f>
        <v>256</v>
      </c>
      <c r="F126" t="str">
        <f t="shared" ca="1" si="1"/>
        <v>Conforme</v>
      </c>
      <c r="G126" t="str">
        <f>IFERROR(IF(MATCH(A126,'Veículos Bloqueados'!$A$2:$A$60,0 ), "FORA DE OPERAÇÃO"), "EM OPERAÇÃO")</f>
        <v>EM OPERAÇÃO</v>
      </c>
    </row>
    <row r="127" spans="1:7" x14ac:dyDescent="0.25">
      <c r="A127" s="5" t="s">
        <v>175</v>
      </c>
      <c r="B127" s="6" t="s">
        <v>166</v>
      </c>
      <c r="C127" s="5" t="s">
        <v>53</v>
      </c>
      <c r="D127" s="7">
        <v>45421</v>
      </c>
      <c r="E127">
        <f ca="1">D127-Data!A$1</f>
        <v>122</v>
      </c>
      <c r="F127" t="str">
        <f t="shared" ca="1" si="1"/>
        <v>Conforme</v>
      </c>
      <c r="G127" t="str">
        <f>IFERROR(IF(MATCH(A127,'Veículos Bloqueados'!$A$2:$A$60,0 ), "FORA DE OPERAÇÃO"), "EM OPERAÇÃO")</f>
        <v>EM OPERAÇÃO</v>
      </c>
    </row>
    <row r="128" spans="1:7" x14ac:dyDescent="0.25">
      <c r="A128" s="5" t="s">
        <v>176</v>
      </c>
      <c r="B128" s="6" t="s">
        <v>164</v>
      </c>
      <c r="C128" s="5" t="s">
        <v>53</v>
      </c>
      <c r="D128" s="7">
        <v>45424</v>
      </c>
      <c r="E128">
        <f ca="1">D128-Data!A$1</f>
        <v>125</v>
      </c>
      <c r="F128" t="str">
        <f t="shared" ca="1" si="1"/>
        <v>Conforme</v>
      </c>
      <c r="G128" t="str">
        <f>IFERROR(IF(MATCH(A128,'Veículos Bloqueados'!$A$2:$A$60,0 ), "FORA DE OPERAÇÃO"), "EM OPERAÇÃO")</f>
        <v>EM OPERAÇÃO</v>
      </c>
    </row>
    <row r="129" spans="1:7" x14ac:dyDescent="0.25">
      <c r="A129" s="5" t="s">
        <v>177</v>
      </c>
      <c r="B129" s="6" t="s">
        <v>166</v>
      </c>
      <c r="C129" s="5" t="s">
        <v>53</v>
      </c>
      <c r="D129" s="7">
        <v>45339</v>
      </c>
      <c r="E129">
        <f ca="1">D129-Data!A$1</f>
        <v>40</v>
      </c>
      <c r="F129" t="str">
        <f t="shared" ca="1" si="1"/>
        <v>Conforme</v>
      </c>
      <c r="G129" t="str">
        <f>IFERROR(IF(MATCH(A129,'Veículos Bloqueados'!$A$2:$A$60,0 ), "FORA DE OPERAÇÃO"), "EM OPERAÇÃO")</f>
        <v>EM OPERAÇÃO</v>
      </c>
    </row>
    <row r="130" spans="1:7" x14ac:dyDescent="0.25">
      <c r="A130" s="5" t="s">
        <v>178</v>
      </c>
      <c r="B130" s="6" t="s">
        <v>166</v>
      </c>
      <c r="C130" s="5" t="s">
        <v>53</v>
      </c>
      <c r="D130" s="7">
        <v>45408</v>
      </c>
      <c r="E130">
        <f ca="1">D130-Data!A$1</f>
        <v>109</v>
      </c>
      <c r="F130" t="str">
        <f t="shared" ca="1" si="1"/>
        <v>Conforme</v>
      </c>
      <c r="G130" t="str">
        <f>IFERROR(IF(MATCH(A130,'Veículos Bloqueados'!$A$2:$A$60,0 ), "FORA DE OPERAÇÃO"), "EM OPERAÇÃO")</f>
        <v>EM OPERAÇÃO</v>
      </c>
    </row>
    <row r="131" spans="1:7" x14ac:dyDescent="0.25">
      <c r="A131" s="5" t="s">
        <v>179</v>
      </c>
      <c r="B131" s="6" t="s">
        <v>166</v>
      </c>
      <c r="C131" s="5" t="s">
        <v>53</v>
      </c>
      <c r="D131" s="7">
        <v>45379</v>
      </c>
      <c r="E131">
        <f ca="1">D131-Data!A$1</f>
        <v>80</v>
      </c>
      <c r="F131" t="str">
        <f t="shared" ref="F131:F194" ca="1" si="2">IF(E131&gt;30,"Conforme",IF(E131&lt;=-1,"Vencido","Atenção"))</f>
        <v>Conforme</v>
      </c>
      <c r="G131" t="str">
        <f>IFERROR(IF(MATCH(A131,'Veículos Bloqueados'!$A$2:$A$60,0 ), "FORA DE OPERAÇÃO"), "EM OPERAÇÃO")</f>
        <v>EM OPERAÇÃO</v>
      </c>
    </row>
    <row r="132" spans="1:7" x14ac:dyDescent="0.25">
      <c r="A132" s="5" t="s">
        <v>180</v>
      </c>
      <c r="B132" s="6" t="s">
        <v>52</v>
      </c>
      <c r="C132" s="5" t="s">
        <v>55</v>
      </c>
      <c r="D132" s="7">
        <v>45435</v>
      </c>
      <c r="E132">
        <f ca="1">D132-Data!A$1</f>
        <v>136</v>
      </c>
      <c r="F132" t="str">
        <f t="shared" ca="1" si="2"/>
        <v>Conforme</v>
      </c>
      <c r="G132" t="str">
        <f>IFERROR(IF(MATCH(A132,'Veículos Bloqueados'!$A$2:$A$60,0 ), "FORA DE OPERAÇÃO"), "EM OPERAÇÃO")</f>
        <v>EM OPERAÇÃO</v>
      </c>
    </row>
    <row r="133" spans="1:7" x14ac:dyDescent="0.25">
      <c r="A133" s="5" t="s">
        <v>181</v>
      </c>
      <c r="B133" s="6" t="s">
        <v>182</v>
      </c>
      <c r="C133" s="5" t="s">
        <v>53</v>
      </c>
      <c r="D133" s="7">
        <v>45408</v>
      </c>
      <c r="E133">
        <f ca="1">D133-Data!A$1</f>
        <v>109</v>
      </c>
      <c r="F133" t="str">
        <f t="shared" ca="1" si="2"/>
        <v>Conforme</v>
      </c>
      <c r="G133" t="str">
        <f>IFERROR(IF(MATCH(A133,'Veículos Bloqueados'!$A$2:$A$60,0 ), "FORA DE OPERAÇÃO"), "EM OPERAÇÃO")</f>
        <v>EM OPERAÇÃO</v>
      </c>
    </row>
    <row r="134" spans="1:7" x14ac:dyDescent="0.25">
      <c r="A134" s="5" t="s">
        <v>183</v>
      </c>
      <c r="B134" s="6" t="s">
        <v>52</v>
      </c>
      <c r="C134" s="5" t="s">
        <v>154</v>
      </c>
      <c r="D134" s="7">
        <v>45435</v>
      </c>
      <c r="E134">
        <f ca="1">D134-Data!A$1</f>
        <v>136</v>
      </c>
      <c r="F134" t="str">
        <f t="shared" ca="1" si="2"/>
        <v>Conforme</v>
      </c>
      <c r="G134" t="str">
        <f>IFERROR(IF(MATCH(A134,'Veículos Bloqueados'!$A$2:$A$60,0 ), "FORA DE OPERAÇÃO"), "EM OPERAÇÃO")</f>
        <v>EM OPERAÇÃO</v>
      </c>
    </row>
    <row r="135" spans="1:7" x14ac:dyDescent="0.25">
      <c r="A135" s="5" t="s">
        <v>184</v>
      </c>
      <c r="B135" s="6" t="s">
        <v>166</v>
      </c>
      <c r="C135" s="5" t="s">
        <v>53</v>
      </c>
      <c r="D135" s="7">
        <v>45477</v>
      </c>
      <c r="E135">
        <f ca="1">D135-Data!A$1</f>
        <v>178</v>
      </c>
      <c r="F135" t="str">
        <f t="shared" ca="1" si="2"/>
        <v>Conforme</v>
      </c>
      <c r="G135" t="str">
        <f>IFERROR(IF(MATCH(A135,'Veículos Bloqueados'!$A$2:$A$60,0 ), "FORA DE OPERAÇÃO"), "EM OPERAÇÃO")</f>
        <v>EM OPERAÇÃO</v>
      </c>
    </row>
    <row r="136" spans="1:7" x14ac:dyDescent="0.25">
      <c r="A136" s="5" t="s">
        <v>185</v>
      </c>
      <c r="B136" s="6" t="s">
        <v>186</v>
      </c>
      <c r="C136" s="5" t="s">
        <v>50</v>
      </c>
      <c r="D136" s="7">
        <v>45339</v>
      </c>
      <c r="E136">
        <f ca="1">D136-Data!A$1</f>
        <v>40</v>
      </c>
      <c r="F136" t="str">
        <f t="shared" ca="1" si="2"/>
        <v>Conforme</v>
      </c>
      <c r="G136" t="str">
        <f>IFERROR(IF(MATCH(A136,'Veículos Bloqueados'!$A$2:$A$60,0 ), "FORA DE OPERAÇÃO"), "EM OPERAÇÃO")</f>
        <v>EM OPERAÇÃO</v>
      </c>
    </row>
    <row r="137" spans="1:7" x14ac:dyDescent="0.25">
      <c r="A137" s="5" t="s">
        <v>187</v>
      </c>
      <c r="B137" s="6" t="s">
        <v>166</v>
      </c>
      <c r="C137" s="5" t="s">
        <v>53</v>
      </c>
      <c r="D137" s="7">
        <v>45408</v>
      </c>
      <c r="E137">
        <f ca="1">D137-Data!A$1</f>
        <v>109</v>
      </c>
      <c r="F137" t="str">
        <f t="shared" ca="1" si="2"/>
        <v>Conforme</v>
      </c>
      <c r="G137" t="str">
        <f>IFERROR(IF(MATCH(A137,'Veículos Bloqueados'!$A$2:$A$60,0 ), "FORA DE OPERAÇÃO"), "EM OPERAÇÃO")</f>
        <v>EM OPERAÇÃO</v>
      </c>
    </row>
    <row r="138" spans="1:7" x14ac:dyDescent="0.25">
      <c r="A138" s="5" t="s">
        <v>188</v>
      </c>
      <c r="B138" s="6" t="s">
        <v>52</v>
      </c>
      <c r="C138" s="5" t="s">
        <v>53</v>
      </c>
      <c r="D138" s="7">
        <v>45556</v>
      </c>
      <c r="E138">
        <f ca="1">D138-Data!A$1</f>
        <v>257</v>
      </c>
      <c r="F138" t="str">
        <f t="shared" ca="1" si="2"/>
        <v>Conforme</v>
      </c>
      <c r="G138" t="str">
        <f>IFERROR(IF(MATCH(A138,'Veículos Bloqueados'!$A$2:$A$60,0 ), "FORA DE OPERAÇÃO"), "EM OPERAÇÃO")</f>
        <v>EM OPERAÇÃO</v>
      </c>
    </row>
    <row r="139" spans="1:7" x14ac:dyDescent="0.25">
      <c r="A139" s="5" t="s">
        <v>189</v>
      </c>
      <c r="B139" s="6" t="s">
        <v>52</v>
      </c>
      <c r="C139" s="5" t="s">
        <v>53</v>
      </c>
      <c r="D139" s="7">
        <v>45477</v>
      </c>
      <c r="E139">
        <f ca="1">D139-Data!A$1</f>
        <v>178</v>
      </c>
      <c r="F139" t="str">
        <f t="shared" ca="1" si="2"/>
        <v>Conforme</v>
      </c>
      <c r="G139" t="str">
        <f>IFERROR(IF(MATCH(A139,'Veículos Bloqueados'!$A$2:$A$60,0 ), "FORA DE OPERAÇÃO"), "EM OPERAÇÃO")</f>
        <v>EM OPERAÇÃO</v>
      </c>
    </row>
    <row r="140" spans="1:7" x14ac:dyDescent="0.25">
      <c r="A140" s="5" t="s">
        <v>190</v>
      </c>
      <c r="B140" s="6" t="s">
        <v>52</v>
      </c>
      <c r="C140" s="5" t="s">
        <v>55</v>
      </c>
      <c r="D140" s="7">
        <v>45456</v>
      </c>
      <c r="E140">
        <f ca="1">D140-Data!A$1</f>
        <v>157</v>
      </c>
      <c r="F140" t="str">
        <f t="shared" ca="1" si="2"/>
        <v>Conforme</v>
      </c>
      <c r="G140" t="str">
        <f>IFERROR(IF(MATCH(A140,'Veículos Bloqueados'!$A$2:$A$60,0 ), "FORA DE OPERAÇÃO"), "EM OPERAÇÃO")</f>
        <v>EM OPERAÇÃO</v>
      </c>
    </row>
    <row r="141" spans="1:7" x14ac:dyDescent="0.25">
      <c r="A141" s="5" t="s">
        <v>191</v>
      </c>
      <c r="B141" s="6" t="s">
        <v>52</v>
      </c>
      <c r="C141" s="5" t="s">
        <v>50</v>
      </c>
      <c r="D141" s="7">
        <v>45339</v>
      </c>
      <c r="E141">
        <f ca="1">D141-Data!A$1</f>
        <v>40</v>
      </c>
      <c r="F141" t="str">
        <f t="shared" ca="1" si="2"/>
        <v>Conforme</v>
      </c>
      <c r="G141" t="str">
        <f>IFERROR(IF(MATCH(A141,'Veículos Bloqueados'!$A$2:$A$60,0 ), "FORA DE OPERAÇÃO"), "EM OPERAÇÃO")</f>
        <v>EM OPERAÇÃO</v>
      </c>
    </row>
    <row r="142" spans="1:7" x14ac:dyDescent="0.25">
      <c r="A142" s="5" t="s">
        <v>192</v>
      </c>
      <c r="B142" s="6" t="s">
        <v>52</v>
      </c>
      <c r="C142" s="5" t="s">
        <v>53</v>
      </c>
      <c r="D142" s="7">
        <v>45339</v>
      </c>
      <c r="E142">
        <f ca="1">D142-Data!A$1</f>
        <v>40</v>
      </c>
      <c r="F142" t="str">
        <f t="shared" ca="1" si="2"/>
        <v>Conforme</v>
      </c>
      <c r="G142" t="str">
        <f>IFERROR(IF(MATCH(A142,'Veículos Bloqueados'!$A$2:$A$60,0 ), "FORA DE OPERAÇÃO"), "EM OPERAÇÃO")</f>
        <v>EM OPERAÇÃO</v>
      </c>
    </row>
    <row r="143" spans="1:7" x14ac:dyDescent="0.25">
      <c r="A143" s="5" t="s">
        <v>193</v>
      </c>
      <c r="B143" s="6" t="s">
        <v>169</v>
      </c>
      <c r="C143" s="5" t="s">
        <v>53</v>
      </c>
      <c r="D143" s="7">
        <v>45487</v>
      </c>
      <c r="E143">
        <f ca="1">D143-Data!A$1</f>
        <v>188</v>
      </c>
      <c r="F143" t="str">
        <f t="shared" ca="1" si="2"/>
        <v>Conforme</v>
      </c>
      <c r="G143" t="str">
        <f>IFERROR(IF(MATCH(A143,'Veículos Bloqueados'!$A$2:$A$60,0 ), "FORA DE OPERAÇÃO"), "EM OPERAÇÃO")</f>
        <v>EM OPERAÇÃO</v>
      </c>
    </row>
    <row r="144" spans="1:7" x14ac:dyDescent="0.25">
      <c r="A144" s="5" t="s">
        <v>194</v>
      </c>
      <c r="B144" s="6" t="s">
        <v>52</v>
      </c>
      <c r="C144" s="5" t="s">
        <v>53</v>
      </c>
      <c r="D144" s="7">
        <v>45477</v>
      </c>
      <c r="E144">
        <f ca="1">D144-Data!A$1</f>
        <v>178</v>
      </c>
      <c r="F144" t="str">
        <f t="shared" ca="1" si="2"/>
        <v>Conforme</v>
      </c>
      <c r="G144" t="str">
        <f>IFERROR(IF(MATCH(A144,'Veículos Bloqueados'!$A$2:$A$60,0 ), "FORA DE OPERAÇÃO"), "EM OPERAÇÃO")</f>
        <v>EM OPERAÇÃO</v>
      </c>
    </row>
    <row r="145" spans="1:7" x14ac:dyDescent="0.25">
      <c r="A145" s="5" t="s">
        <v>195</v>
      </c>
      <c r="B145" s="6" t="s">
        <v>182</v>
      </c>
      <c r="C145" s="5" t="s">
        <v>53</v>
      </c>
      <c r="D145" s="7">
        <v>45487</v>
      </c>
      <c r="E145">
        <f ca="1">D145-Data!A$1</f>
        <v>188</v>
      </c>
      <c r="F145" t="str">
        <f t="shared" ca="1" si="2"/>
        <v>Conforme</v>
      </c>
      <c r="G145" t="str">
        <f>IFERROR(IF(MATCH(A145,'Veículos Bloqueados'!$A$2:$A$60,0 ), "FORA DE OPERAÇÃO"), "EM OPERAÇÃO")</f>
        <v>EM OPERAÇÃO</v>
      </c>
    </row>
    <row r="146" spans="1:7" x14ac:dyDescent="0.25">
      <c r="A146" s="5" t="s">
        <v>196</v>
      </c>
      <c r="B146" s="6" t="s">
        <v>197</v>
      </c>
      <c r="C146" s="5" t="s">
        <v>50</v>
      </c>
      <c r="D146" s="7">
        <v>45451</v>
      </c>
      <c r="E146">
        <f ca="1">D146-Data!A$1</f>
        <v>152</v>
      </c>
      <c r="F146" t="str">
        <f t="shared" ca="1" si="2"/>
        <v>Conforme</v>
      </c>
      <c r="G146" t="str">
        <f>IFERROR(IF(MATCH(A146,'Veículos Bloqueados'!$A$2:$A$60,0 ), "FORA DE OPERAÇÃO"), "EM OPERAÇÃO")</f>
        <v>EM OPERAÇÃO</v>
      </c>
    </row>
    <row r="147" spans="1:7" x14ac:dyDescent="0.25">
      <c r="A147" s="5" t="s">
        <v>198</v>
      </c>
      <c r="B147" s="6" t="s">
        <v>199</v>
      </c>
      <c r="C147" s="5" t="s">
        <v>50</v>
      </c>
      <c r="D147" s="7">
        <v>45618</v>
      </c>
      <c r="E147">
        <f ca="1">D147-Data!A$1</f>
        <v>319</v>
      </c>
      <c r="F147" t="str">
        <f t="shared" ca="1" si="2"/>
        <v>Conforme</v>
      </c>
      <c r="G147" t="str">
        <f>IFERROR(IF(MATCH(A147,'Veículos Bloqueados'!$A$2:$A$60,0 ), "FORA DE OPERAÇÃO"), "EM OPERAÇÃO")</f>
        <v>EM OPERAÇÃO</v>
      </c>
    </row>
    <row r="148" spans="1:7" x14ac:dyDescent="0.25">
      <c r="A148" s="5" t="s">
        <v>200</v>
      </c>
      <c r="B148" s="6" t="s">
        <v>52</v>
      </c>
      <c r="C148" s="5" t="s">
        <v>53</v>
      </c>
      <c r="D148" s="7">
        <v>45477</v>
      </c>
      <c r="E148">
        <f ca="1">D148-Data!A$1</f>
        <v>178</v>
      </c>
      <c r="F148" t="str">
        <f t="shared" ca="1" si="2"/>
        <v>Conforme</v>
      </c>
      <c r="G148" t="str">
        <f>IFERROR(IF(MATCH(A148,'Veículos Bloqueados'!$A$2:$A$60,0 ), "FORA DE OPERAÇÃO"), "EM OPERAÇÃO")</f>
        <v>EM OPERAÇÃO</v>
      </c>
    </row>
    <row r="149" spans="1:7" x14ac:dyDescent="0.25">
      <c r="A149" s="5" t="s">
        <v>201</v>
      </c>
      <c r="B149" s="6" t="s">
        <v>202</v>
      </c>
      <c r="C149" s="5" t="s">
        <v>50</v>
      </c>
      <c r="D149" s="7">
        <v>45480</v>
      </c>
      <c r="E149">
        <f ca="1">D149-Data!A$1</f>
        <v>181</v>
      </c>
      <c r="F149" t="str">
        <f t="shared" ca="1" si="2"/>
        <v>Conforme</v>
      </c>
      <c r="G149" t="str">
        <f>IFERROR(IF(MATCH(A149,'Veículos Bloqueados'!$A$2:$A$60,0 ), "FORA DE OPERAÇÃO"), "EM OPERAÇÃO")</f>
        <v>EM OPERAÇÃO</v>
      </c>
    </row>
    <row r="150" spans="1:7" x14ac:dyDescent="0.25">
      <c r="A150" s="5" t="s">
        <v>14</v>
      </c>
      <c r="B150" s="6" t="s">
        <v>52</v>
      </c>
      <c r="C150" s="5" t="s">
        <v>55</v>
      </c>
      <c r="D150" s="7">
        <v>45435</v>
      </c>
      <c r="E150">
        <f ca="1">D150-Data!A$1</f>
        <v>136</v>
      </c>
      <c r="F150" t="str">
        <f t="shared" ca="1" si="2"/>
        <v>Conforme</v>
      </c>
      <c r="G150" t="str">
        <f>IFERROR(IF(MATCH(A150,'Veículos Bloqueados'!$A$2:$A$60,0 ), "FORA DE OPERAÇÃO"), "EM OPERAÇÃO")</f>
        <v>FORA DE OPERAÇÃO</v>
      </c>
    </row>
    <row r="151" spans="1:7" x14ac:dyDescent="0.25">
      <c r="A151" s="5" t="s">
        <v>15</v>
      </c>
      <c r="B151" s="6" t="s">
        <v>52</v>
      </c>
      <c r="C151" s="5" t="s">
        <v>55</v>
      </c>
      <c r="D151" s="7">
        <v>45435</v>
      </c>
      <c r="E151">
        <f ca="1">D151-Data!A$1</f>
        <v>136</v>
      </c>
      <c r="F151" t="str">
        <f t="shared" ca="1" si="2"/>
        <v>Conforme</v>
      </c>
      <c r="G151" t="str">
        <f>IFERROR(IF(MATCH(A151,'Veículos Bloqueados'!$A$2:$A$60,0 ), "FORA DE OPERAÇÃO"), "EM OPERAÇÃO")</f>
        <v>FORA DE OPERAÇÃO</v>
      </c>
    </row>
    <row r="152" spans="1:7" x14ac:dyDescent="0.25">
      <c r="A152" s="5" t="s">
        <v>41</v>
      </c>
      <c r="B152" s="6" t="s">
        <v>52</v>
      </c>
      <c r="C152" s="5" t="s">
        <v>53</v>
      </c>
      <c r="D152" s="7">
        <v>45425</v>
      </c>
      <c r="E152">
        <f ca="1">D152-Data!A$1</f>
        <v>126</v>
      </c>
      <c r="F152" t="str">
        <f t="shared" ca="1" si="2"/>
        <v>Conforme</v>
      </c>
      <c r="G152" t="str">
        <f>IFERROR(IF(MATCH(A152,'Veículos Bloqueados'!$A$2:$A$60,0 ), "FORA DE OPERAÇÃO"), "EM OPERAÇÃO")</f>
        <v>FORA DE OPERAÇÃO</v>
      </c>
    </row>
    <row r="153" spans="1:7" x14ac:dyDescent="0.25">
      <c r="A153" s="5" t="s">
        <v>203</v>
      </c>
      <c r="B153" s="6" t="s">
        <v>52</v>
      </c>
      <c r="C153" s="5" t="s">
        <v>55</v>
      </c>
      <c r="D153" s="7">
        <v>45442</v>
      </c>
      <c r="E153">
        <f ca="1">D153-Data!A$1</f>
        <v>143</v>
      </c>
      <c r="F153" t="str">
        <f t="shared" ca="1" si="2"/>
        <v>Conforme</v>
      </c>
      <c r="G153" t="str">
        <f>IFERROR(IF(MATCH(A153,'Veículos Bloqueados'!$A$2:$A$60,0 ), "FORA DE OPERAÇÃO"), "EM OPERAÇÃO")</f>
        <v>EM OPERAÇÃO</v>
      </c>
    </row>
    <row r="154" spans="1:7" x14ac:dyDescent="0.25">
      <c r="A154" s="5" t="s">
        <v>204</v>
      </c>
      <c r="B154" s="6" t="s">
        <v>52</v>
      </c>
      <c r="C154" s="5" t="s">
        <v>55</v>
      </c>
      <c r="D154" s="7">
        <v>45477</v>
      </c>
      <c r="E154">
        <f ca="1">D154-Data!A$1</f>
        <v>178</v>
      </c>
      <c r="F154" t="str">
        <f t="shared" ca="1" si="2"/>
        <v>Conforme</v>
      </c>
      <c r="G154" t="str">
        <f>IFERROR(IF(MATCH(A154,'Veículos Bloqueados'!$A$2:$A$60,0 ), "FORA DE OPERAÇÃO"), "EM OPERAÇÃO")</f>
        <v>EM OPERAÇÃO</v>
      </c>
    </row>
    <row r="155" spans="1:7" x14ac:dyDescent="0.25">
      <c r="A155" s="5" t="s">
        <v>205</v>
      </c>
      <c r="B155" s="6" t="s">
        <v>52</v>
      </c>
      <c r="C155" s="5" t="s">
        <v>53</v>
      </c>
      <c r="D155" s="7">
        <v>45527</v>
      </c>
      <c r="E155">
        <f ca="1">D155-Data!A$1</f>
        <v>228</v>
      </c>
      <c r="F155" t="str">
        <f t="shared" ca="1" si="2"/>
        <v>Conforme</v>
      </c>
      <c r="G155" t="str">
        <f>IFERROR(IF(MATCH(A155,'Veículos Bloqueados'!$A$2:$A$60,0 ), "FORA DE OPERAÇÃO"), "EM OPERAÇÃO")</f>
        <v>EM OPERAÇÃO</v>
      </c>
    </row>
    <row r="156" spans="1:7" x14ac:dyDescent="0.25">
      <c r="A156" s="5" t="s">
        <v>206</v>
      </c>
      <c r="B156" s="6" t="s">
        <v>52</v>
      </c>
      <c r="C156" s="5" t="s">
        <v>53</v>
      </c>
      <c r="D156" s="7">
        <v>45339</v>
      </c>
      <c r="E156">
        <f ca="1">D156-Data!A$1</f>
        <v>40</v>
      </c>
      <c r="F156" t="str">
        <f t="shared" ca="1" si="2"/>
        <v>Conforme</v>
      </c>
      <c r="G156" t="str">
        <f>IFERROR(IF(MATCH(A156,'Veículos Bloqueados'!$A$2:$A$60,0 ), "FORA DE OPERAÇÃO"), "EM OPERAÇÃO")</f>
        <v>EM OPERAÇÃO</v>
      </c>
    </row>
    <row r="157" spans="1:7" x14ac:dyDescent="0.25">
      <c r="A157" s="5" t="s">
        <v>207</v>
      </c>
      <c r="B157" s="6" t="s">
        <v>52</v>
      </c>
      <c r="C157" s="5" t="s">
        <v>53</v>
      </c>
      <c r="D157" s="7">
        <v>45339</v>
      </c>
      <c r="E157">
        <f ca="1">D157-Data!A$1</f>
        <v>40</v>
      </c>
      <c r="F157" t="str">
        <f t="shared" ca="1" si="2"/>
        <v>Conforme</v>
      </c>
      <c r="G157" t="str">
        <f>IFERROR(IF(MATCH(A157,'Veículos Bloqueados'!$A$2:$A$60,0 ), "FORA DE OPERAÇÃO"), "EM OPERAÇÃO")</f>
        <v>EM OPERAÇÃO</v>
      </c>
    </row>
    <row r="158" spans="1:7" x14ac:dyDescent="0.25">
      <c r="A158" s="5" t="s">
        <v>208</v>
      </c>
      <c r="B158" s="6" t="s">
        <v>52</v>
      </c>
      <c r="C158" s="5" t="s">
        <v>53</v>
      </c>
      <c r="D158" s="7">
        <v>45425</v>
      </c>
      <c r="E158">
        <f ca="1">D158-Data!A$1</f>
        <v>126</v>
      </c>
      <c r="F158" t="str">
        <f t="shared" ca="1" si="2"/>
        <v>Conforme</v>
      </c>
      <c r="G158" t="str">
        <f>IFERROR(IF(MATCH(A158,'Veículos Bloqueados'!$A$2:$A$60,0 ), "FORA DE OPERAÇÃO"), "EM OPERAÇÃO")</f>
        <v>EM OPERAÇÃO</v>
      </c>
    </row>
    <row r="159" spans="1:7" x14ac:dyDescent="0.25">
      <c r="A159" s="5" t="s">
        <v>209</v>
      </c>
      <c r="B159" s="6" t="s">
        <v>52</v>
      </c>
      <c r="C159" s="5" t="s">
        <v>55</v>
      </c>
      <c r="D159" s="7">
        <v>45477</v>
      </c>
      <c r="E159">
        <f ca="1">D159-Data!A$1</f>
        <v>178</v>
      </c>
      <c r="F159" t="str">
        <f t="shared" ca="1" si="2"/>
        <v>Conforme</v>
      </c>
      <c r="G159" t="str">
        <f>IFERROR(IF(MATCH(A159,'Veículos Bloqueados'!$A$2:$A$60,0 ), "FORA DE OPERAÇÃO"), "EM OPERAÇÃO")</f>
        <v>EM OPERAÇÃO</v>
      </c>
    </row>
    <row r="160" spans="1:7" x14ac:dyDescent="0.25">
      <c r="A160" s="5" t="s">
        <v>210</v>
      </c>
      <c r="B160" s="6" t="s">
        <v>52</v>
      </c>
      <c r="C160" s="5" t="s">
        <v>55</v>
      </c>
      <c r="D160" s="7">
        <v>45477</v>
      </c>
      <c r="E160">
        <f ca="1">D160-Data!A$1</f>
        <v>178</v>
      </c>
      <c r="F160" t="str">
        <f t="shared" ca="1" si="2"/>
        <v>Conforme</v>
      </c>
      <c r="G160" t="str">
        <f>IFERROR(IF(MATCH(A160,'Veículos Bloqueados'!$A$2:$A$60,0 ), "FORA DE OPERAÇÃO"), "EM OPERAÇÃO")</f>
        <v>EM OPERAÇÃO</v>
      </c>
    </row>
    <row r="161" spans="1:7" x14ac:dyDescent="0.25">
      <c r="A161" s="5" t="s">
        <v>20</v>
      </c>
      <c r="B161" s="6" t="s">
        <v>52</v>
      </c>
      <c r="C161" s="5" t="s">
        <v>50</v>
      </c>
      <c r="D161" s="7">
        <v>45339</v>
      </c>
      <c r="E161">
        <f ca="1">D161-Data!A$1</f>
        <v>40</v>
      </c>
      <c r="F161" t="str">
        <f t="shared" ca="1" si="2"/>
        <v>Conforme</v>
      </c>
      <c r="G161" t="str">
        <f>IFERROR(IF(MATCH(A161,'Veículos Bloqueados'!$A$2:$A$60,0 ), "FORA DE OPERAÇÃO"), "EM OPERAÇÃO")</f>
        <v>FORA DE OPERAÇÃO</v>
      </c>
    </row>
    <row r="162" spans="1:7" x14ac:dyDescent="0.25">
      <c r="A162" s="5" t="s">
        <v>211</v>
      </c>
      <c r="B162" s="6" t="s">
        <v>52</v>
      </c>
      <c r="C162" s="5" t="s">
        <v>53</v>
      </c>
      <c r="D162" s="7">
        <v>45429</v>
      </c>
      <c r="E162">
        <f ca="1">D162-Data!A$1</f>
        <v>130</v>
      </c>
      <c r="F162" t="str">
        <f t="shared" ca="1" si="2"/>
        <v>Conforme</v>
      </c>
      <c r="G162" t="str">
        <f>IFERROR(IF(MATCH(A162,'Veículos Bloqueados'!$A$2:$A$60,0 ), "FORA DE OPERAÇÃO"), "EM OPERAÇÃO")</f>
        <v>EM OPERAÇÃO</v>
      </c>
    </row>
    <row r="163" spans="1:7" x14ac:dyDescent="0.25">
      <c r="A163" s="5" t="s">
        <v>212</v>
      </c>
      <c r="B163" s="6" t="s">
        <v>52</v>
      </c>
      <c r="C163" s="5" t="s">
        <v>154</v>
      </c>
      <c r="D163" s="7">
        <v>45484</v>
      </c>
      <c r="E163">
        <f ca="1">D163-Data!A$1</f>
        <v>185</v>
      </c>
      <c r="F163" t="str">
        <f t="shared" ca="1" si="2"/>
        <v>Conforme</v>
      </c>
      <c r="G163" t="str">
        <f>IFERROR(IF(MATCH(A163,'Veículos Bloqueados'!$A$2:$A$60,0 ), "FORA DE OPERAÇÃO"), "EM OPERAÇÃO")</f>
        <v>EM OPERAÇÃO</v>
      </c>
    </row>
    <row r="164" spans="1:7" x14ac:dyDescent="0.25">
      <c r="A164" s="5" t="s">
        <v>213</v>
      </c>
      <c r="B164" s="6" t="s">
        <v>52</v>
      </c>
      <c r="C164" s="5" t="s">
        <v>53</v>
      </c>
      <c r="D164" s="7">
        <v>45429</v>
      </c>
      <c r="E164">
        <f ca="1">D164-Data!A$1</f>
        <v>130</v>
      </c>
      <c r="F164" t="str">
        <f t="shared" ca="1" si="2"/>
        <v>Conforme</v>
      </c>
      <c r="G164" t="str">
        <f>IFERROR(IF(MATCH(A164,'Veículos Bloqueados'!$A$2:$A$60,0 ), "FORA DE OPERAÇÃO"), "EM OPERAÇÃO")</f>
        <v>EM OPERAÇÃO</v>
      </c>
    </row>
    <row r="165" spans="1:7" x14ac:dyDescent="0.25">
      <c r="A165" s="5" t="s">
        <v>214</v>
      </c>
      <c r="B165" s="6" t="s">
        <v>52</v>
      </c>
      <c r="C165" s="5" t="s">
        <v>55</v>
      </c>
      <c r="D165" s="7">
        <v>45477</v>
      </c>
      <c r="E165">
        <f ca="1">D165-Data!A$1</f>
        <v>178</v>
      </c>
      <c r="F165" t="str">
        <f t="shared" ca="1" si="2"/>
        <v>Conforme</v>
      </c>
      <c r="G165" t="str">
        <f>IFERROR(IF(MATCH(A165,'Veículos Bloqueados'!$A$2:$A$60,0 ), "FORA DE OPERAÇÃO"), "EM OPERAÇÃO")</f>
        <v>EM OPERAÇÃO</v>
      </c>
    </row>
    <row r="166" spans="1:7" x14ac:dyDescent="0.25">
      <c r="A166" s="5" t="s">
        <v>215</v>
      </c>
      <c r="B166" s="6" t="s">
        <v>52</v>
      </c>
      <c r="C166" s="5" t="s">
        <v>53</v>
      </c>
      <c r="D166" s="7">
        <v>45429</v>
      </c>
      <c r="E166">
        <f ca="1">D166-Data!A$1</f>
        <v>130</v>
      </c>
      <c r="F166" t="str">
        <f t="shared" ca="1" si="2"/>
        <v>Conforme</v>
      </c>
      <c r="G166" t="str">
        <f>IFERROR(IF(MATCH(A166,'Veículos Bloqueados'!$A$2:$A$60,0 ), "FORA DE OPERAÇÃO"), "EM OPERAÇÃO")</f>
        <v>EM OPERAÇÃO</v>
      </c>
    </row>
    <row r="167" spans="1:7" x14ac:dyDescent="0.25">
      <c r="A167" s="5" t="s">
        <v>13</v>
      </c>
      <c r="B167" s="6" t="s">
        <v>52</v>
      </c>
      <c r="C167" s="5" t="s">
        <v>55</v>
      </c>
      <c r="D167" s="7">
        <v>45379</v>
      </c>
      <c r="E167">
        <f ca="1">D167-Data!A$1</f>
        <v>80</v>
      </c>
      <c r="F167" t="str">
        <f t="shared" ca="1" si="2"/>
        <v>Conforme</v>
      </c>
      <c r="G167" t="str">
        <f>IFERROR(IF(MATCH(A167,'Veículos Bloqueados'!$A$2:$A$60,0 ), "FORA DE OPERAÇÃO"), "EM OPERAÇÃO")</f>
        <v>FORA DE OPERAÇÃO</v>
      </c>
    </row>
    <row r="168" spans="1:7" x14ac:dyDescent="0.25">
      <c r="A168" s="5" t="s">
        <v>216</v>
      </c>
      <c r="B168" s="6" t="s">
        <v>52</v>
      </c>
      <c r="C168" s="5" t="s">
        <v>53</v>
      </c>
      <c r="D168" s="7">
        <v>45429</v>
      </c>
      <c r="E168">
        <f ca="1">D168-Data!A$1</f>
        <v>130</v>
      </c>
      <c r="F168" t="str">
        <f t="shared" ca="1" si="2"/>
        <v>Conforme</v>
      </c>
      <c r="G168" t="str">
        <f>IFERROR(IF(MATCH(A168,'Veículos Bloqueados'!$A$2:$A$60,0 ), "FORA DE OPERAÇÃO"), "EM OPERAÇÃO")</f>
        <v>EM OPERAÇÃO</v>
      </c>
    </row>
    <row r="169" spans="1:7" x14ac:dyDescent="0.25">
      <c r="A169" s="5" t="s">
        <v>217</v>
      </c>
      <c r="B169" s="6" t="s">
        <v>186</v>
      </c>
      <c r="C169" s="5" t="s">
        <v>50</v>
      </c>
      <c r="D169" s="7">
        <v>45408</v>
      </c>
      <c r="E169">
        <f ca="1">D169-Data!A$1</f>
        <v>109</v>
      </c>
      <c r="F169" t="str">
        <f t="shared" ca="1" si="2"/>
        <v>Conforme</v>
      </c>
      <c r="G169" t="str">
        <f>IFERROR(IF(MATCH(A169,'Veículos Bloqueados'!$A$2:$A$60,0 ), "FORA DE OPERAÇÃO"), "EM OPERAÇÃO")</f>
        <v>EM OPERAÇÃO</v>
      </c>
    </row>
    <row r="170" spans="1:7" x14ac:dyDescent="0.25">
      <c r="A170" s="5" t="s">
        <v>218</v>
      </c>
      <c r="B170" s="6" t="s">
        <v>219</v>
      </c>
      <c r="C170" s="5" t="s">
        <v>55</v>
      </c>
      <c r="D170" s="7">
        <v>45654</v>
      </c>
      <c r="E170">
        <f ca="1">D170-Data!A$1</f>
        <v>355</v>
      </c>
      <c r="F170" t="str">
        <f t="shared" ca="1" si="2"/>
        <v>Conforme</v>
      </c>
      <c r="G170" t="str">
        <f>IFERROR(IF(MATCH(A170,'Veículos Bloqueados'!$A$2:$A$60,0 ), "FORA DE OPERAÇÃO"), "EM OPERAÇÃO")</f>
        <v>EM OPERAÇÃO</v>
      </c>
    </row>
    <row r="171" spans="1:7" x14ac:dyDescent="0.25">
      <c r="A171" s="5" t="s">
        <v>220</v>
      </c>
      <c r="B171" s="6" t="s">
        <v>52</v>
      </c>
      <c r="C171" s="5" t="s">
        <v>55</v>
      </c>
      <c r="D171" s="7">
        <v>45477</v>
      </c>
      <c r="E171">
        <f ca="1">D171-Data!A$1</f>
        <v>178</v>
      </c>
      <c r="F171" t="str">
        <f t="shared" ca="1" si="2"/>
        <v>Conforme</v>
      </c>
      <c r="G171" t="str">
        <f>IFERROR(IF(MATCH(A171,'Veículos Bloqueados'!$A$2:$A$60,0 ), "FORA DE OPERAÇÃO"), "EM OPERAÇÃO")</f>
        <v>EM OPERAÇÃO</v>
      </c>
    </row>
    <row r="172" spans="1:7" x14ac:dyDescent="0.25">
      <c r="A172" s="5" t="s">
        <v>221</v>
      </c>
      <c r="B172" s="6" t="s">
        <v>52</v>
      </c>
      <c r="C172" s="5" t="s">
        <v>55</v>
      </c>
      <c r="D172" s="7">
        <v>45429</v>
      </c>
      <c r="E172">
        <f ca="1">D172-Data!A$1</f>
        <v>130</v>
      </c>
      <c r="F172" t="str">
        <f t="shared" ca="1" si="2"/>
        <v>Conforme</v>
      </c>
      <c r="G172" t="str">
        <f>IFERROR(IF(MATCH(A172,'Veículos Bloqueados'!$A$2:$A$60,0 ), "FORA DE OPERAÇÃO"), "EM OPERAÇÃO")</f>
        <v>EM OPERAÇÃO</v>
      </c>
    </row>
    <row r="173" spans="1:7" x14ac:dyDescent="0.25">
      <c r="A173" s="5" t="s">
        <v>222</v>
      </c>
      <c r="B173" s="6" t="s">
        <v>142</v>
      </c>
      <c r="C173" s="5" t="s">
        <v>53</v>
      </c>
      <c r="D173" s="7">
        <v>45591</v>
      </c>
      <c r="E173">
        <f ca="1">D173-Data!A$1</f>
        <v>292</v>
      </c>
      <c r="F173" t="str">
        <f t="shared" ca="1" si="2"/>
        <v>Conforme</v>
      </c>
      <c r="G173" t="str">
        <f>IFERROR(IF(MATCH(A173,'Veículos Bloqueados'!$A$2:$A$60,0 ), "FORA DE OPERAÇÃO"), "EM OPERAÇÃO")</f>
        <v>EM OPERAÇÃO</v>
      </c>
    </row>
    <row r="174" spans="1:7" x14ac:dyDescent="0.25">
      <c r="A174" s="5" t="s">
        <v>223</v>
      </c>
      <c r="B174" s="6" t="s">
        <v>52</v>
      </c>
      <c r="C174" s="5" t="s">
        <v>55</v>
      </c>
      <c r="D174" s="7">
        <v>45429</v>
      </c>
      <c r="E174">
        <f ca="1">D174-Data!A$1</f>
        <v>130</v>
      </c>
      <c r="F174" t="str">
        <f t="shared" ca="1" si="2"/>
        <v>Conforme</v>
      </c>
      <c r="G174" t="str">
        <f>IFERROR(IF(MATCH(A174,'Veículos Bloqueados'!$A$2:$A$60,0 ), "FORA DE OPERAÇÃO"), "EM OPERAÇÃO")</f>
        <v>EM OPERAÇÃO</v>
      </c>
    </row>
    <row r="175" spans="1:7" x14ac:dyDescent="0.25">
      <c r="A175" s="5" t="s">
        <v>224</v>
      </c>
      <c r="B175" s="6" t="s">
        <v>52</v>
      </c>
      <c r="C175" s="5" t="s">
        <v>53</v>
      </c>
      <c r="D175" s="7">
        <v>45484</v>
      </c>
      <c r="E175">
        <f ca="1">D175-Data!A$1</f>
        <v>185</v>
      </c>
      <c r="F175" t="str">
        <f t="shared" ca="1" si="2"/>
        <v>Conforme</v>
      </c>
      <c r="G175" t="str">
        <f>IFERROR(IF(MATCH(A175,'Veículos Bloqueados'!$A$2:$A$60,0 ), "FORA DE OPERAÇÃO"), "EM OPERAÇÃO")</f>
        <v>EM OPERAÇÃO</v>
      </c>
    </row>
    <row r="176" spans="1:7" x14ac:dyDescent="0.25">
      <c r="A176" s="5" t="s">
        <v>225</v>
      </c>
      <c r="B176" s="6" t="s">
        <v>52</v>
      </c>
      <c r="C176" s="5" t="s">
        <v>55</v>
      </c>
      <c r="D176" s="7">
        <v>45477</v>
      </c>
      <c r="E176">
        <f ca="1">D176-Data!A$1</f>
        <v>178</v>
      </c>
      <c r="F176" t="str">
        <f t="shared" ca="1" si="2"/>
        <v>Conforme</v>
      </c>
      <c r="G176" t="str">
        <f>IFERROR(IF(MATCH(A176,'Veículos Bloqueados'!$A$2:$A$60,0 ), "FORA DE OPERAÇÃO"), "EM OPERAÇÃO")</f>
        <v>EM OPERAÇÃO</v>
      </c>
    </row>
    <row r="177" spans="1:7" x14ac:dyDescent="0.25">
      <c r="A177" s="5" t="s">
        <v>226</v>
      </c>
      <c r="B177" s="6" t="s">
        <v>52</v>
      </c>
      <c r="C177" s="5" t="s">
        <v>55</v>
      </c>
      <c r="D177" s="7">
        <v>45477</v>
      </c>
      <c r="E177">
        <f ca="1">D177-Data!A$1</f>
        <v>178</v>
      </c>
      <c r="F177" t="str">
        <f t="shared" ca="1" si="2"/>
        <v>Conforme</v>
      </c>
      <c r="G177" t="str">
        <f>IFERROR(IF(MATCH(A177,'Veículos Bloqueados'!$A$2:$A$60,0 ), "FORA DE OPERAÇÃO"), "EM OPERAÇÃO")</f>
        <v>EM OPERAÇÃO</v>
      </c>
    </row>
    <row r="178" spans="1:7" x14ac:dyDescent="0.25">
      <c r="A178" s="5" t="s">
        <v>227</v>
      </c>
      <c r="B178" s="6" t="s">
        <v>228</v>
      </c>
      <c r="C178" s="5" t="s">
        <v>53</v>
      </c>
      <c r="D178" s="7">
        <v>45565</v>
      </c>
      <c r="E178">
        <f ca="1">D178-Data!A$1</f>
        <v>266</v>
      </c>
      <c r="F178" t="str">
        <f t="shared" ca="1" si="2"/>
        <v>Conforme</v>
      </c>
      <c r="G178" t="str">
        <f>IFERROR(IF(MATCH(A178,'Veículos Bloqueados'!$A$2:$A$60,0 ), "FORA DE OPERAÇÃO"), "EM OPERAÇÃO")</f>
        <v>EM OPERAÇÃO</v>
      </c>
    </row>
    <row r="179" spans="1:7" x14ac:dyDescent="0.25">
      <c r="A179" s="5" t="s">
        <v>229</v>
      </c>
      <c r="B179" s="6" t="s">
        <v>52</v>
      </c>
      <c r="C179" s="5" t="s">
        <v>53</v>
      </c>
      <c r="D179" s="7">
        <v>45604</v>
      </c>
      <c r="E179">
        <f ca="1">D179-Data!A$1</f>
        <v>305</v>
      </c>
      <c r="F179" t="str">
        <f t="shared" ca="1" si="2"/>
        <v>Conforme</v>
      </c>
      <c r="G179" t="str">
        <f>IFERROR(IF(MATCH(A179,'Veículos Bloqueados'!$A$2:$A$60,0 ), "FORA DE OPERAÇÃO"), "EM OPERAÇÃO")</f>
        <v>EM OPERAÇÃO</v>
      </c>
    </row>
    <row r="180" spans="1:7" x14ac:dyDescent="0.25">
      <c r="A180" s="5" t="s">
        <v>230</v>
      </c>
      <c r="B180" s="6" t="s">
        <v>52</v>
      </c>
      <c r="C180" s="5" t="s">
        <v>53</v>
      </c>
      <c r="D180" s="7">
        <v>45604</v>
      </c>
      <c r="E180">
        <f ca="1">D180-Data!A$1</f>
        <v>305</v>
      </c>
      <c r="F180" t="str">
        <f t="shared" ca="1" si="2"/>
        <v>Conforme</v>
      </c>
      <c r="G180" t="str">
        <f>IFERROR(IF(MATCH(A180,'Veículos Bloqueados'!$A$2:$A$60,0 ), "FORA DE OPERAÇÃO"), "EM OPERAÇÃO")</f>
        <v>EM OPERAÇÃO</v>
      </c>
    </row>
    <row r="181" spans="1:7" x14ac:dyDescent="0.25">
      <c r="A181" s="5" t="s">
        <v>12</v>
      </c>
      <c r="B181" s="6" t="s">
        <v>52</v>
      </c>
      <c r="C181" s="5" t="s">
        <v>55</v>
      </c>
      <c r="D181" s="7">
        <v>45379</v>
      </c>
      <c r="E181">
        <f ca="1">D181-Data!A$1</f>
        <v>80</v>
      </c>
      <c r="F181" t="str">
        <f t="shared" ca="1" si="2"/>
        <v>Conforme</v>
      </c>
      <c r="G181" t="str">
        <f>IFERROR(IF(MATCH(A181,'Veículos Bloqueados'!$A$2:$A$60,0 ), "FORA DE OPERAÇÃO"), "EM OPERAÇÃO")</f>
        <v>FORA DE OPERAÇÃO</v>
      </c>
    </row>
    <row r="182" spans="1:7" x14ac:dyDescent="0.25">
      <c r="A182" s="5" t="s">
        <v>231</v>
      </c>
      <c r="B182" s="6" t="s">
        <v>52</v>
      </c>
      <c r="C182" s="5" t="s">
        <v>53</v>
      </c>
      <c r="D182" s="7">
        <v>45527</v>
      </c>
      <c r="E182">
        <f ca="1">D182-Data!A$1</f>
        <v>228</v>
      </c>
      <c r="F182" t="str">
        <f t="shared" ca="1" si="2"/>
        <v>Conforme</v>
      </c>
      <c r="G182" t="str">
        <f>IFERROR(IF(MATCH(A182,'Veículos Bloqueados'!$A$2:$A$60,0 ), "FORA DE OPERAÇÃO"), "EM OPERAÇÃO")</f>
        <v>EM OPERAÇÃO</v>
      </c>
    </row>
    <row r="183" spans="1:7" x14ac:dyDescent="0.25">
      <c r="A183" s="5" t="s">
        <v>232</v>
      </c>
      <c r="B183" s="6" t="s">
        <v>52</v>
      </c>
      <c r="C183" s="5" t="s">
        <v>55</v>
      </c>
      <c r="D183" s="7">
        <v>45379</v>
      </c>
      <c r="E183">
        <f ca="1">D183-Data!A$1</f>
        <v>80</v>
      </c>
      <c r="F183" t="str">
        <f t="shared" ca="1" si="2"/>
        <v>Conforme</v>
      </c>
      <c r="G183" t="str">
        <f>IFERROR(IF(MATCH(A183,'Veículos Bloqueados'!$A$2:$A$60,0 ), "FORA DE OPERAÇÃO"), "EM OPERAÇÃO")</f>
        <v>EM OPERAÇÃO</v>
      </c>
    </row>
    <row r="184" spans="1:7" x14ac:dyDescent="0.25">
      <c r="A184" s="5" t="s">
        <v>233</v>
      </c>
      <c r="B184" s="6" t="s">
        <v>182</v>
      </c>
      <c r="C184" s="5" t="s">
        <v>53</v>
      </c>
      <c r="D184" s="7">
        <v>45635</v>
      </c>
      <c r="E184">
        <f ca="1">D184-Data!A$1</f>
        <v>336</v>
      </c>
      <c r="F184" t="str">
        <f t="shared" ca="1" si="2"/>
        <v>Conforme</v>
      </c>
      <c r="G184" t="str">
        <f>IFERROR(IF(MATCH(A184,'Veículos Bloqueados'!$A$2:$A$60,0 ), "FORA DE OPERAÇÃO"), "EM OPERAÇÃO")</f>
        <v>EM OPERAÇÃO</v>
      </c>
    </row>
    <row r="185" spans="1:7" x14ac:dyDescent="0.25">
      <c r="A185" s="5" t="s">
        <v>234</v>
      </c>
      <c r="B185" s="6" t="s">
        <v>52</v>
      </c>
      <c r="C185" s="5" t="s">
        <v>53</v>
      </c>
      <c r="D185" s="7">
        <v>45535</v>
      </c>
      <c r="E185">
        <f ca="1">D185-Data!A$1</f>
        <v>236</v>
      </c>
      <c r="F185" t="str">
        <f t="shared" ca="1" si="2"/>
        <v>Conforme</v>
      </c>
      <c r="G185" t="str">
        <f>IFERROR(IF(MATCH(A185,'Veículos Bloqueados'!$A$2:$A$60,0 ), "FORA DE OPERAÇÃO"), "EM OPERAÇÃO")</f>
        <v>EM OPERAÇÃO</v>
      </c>
    </row>
    <row r="186" spans="1:7" x14ac:dyDescent="0.25">
      <c r="A186" s="5" t="s">
        <v>235</v>
      </c>
      <c r="B186" s="6" t="s">
        <v>52</v>
      </c>
      <c r="C186" s="5" t="s">
        <v>55</v>
      </c>
      <c r="D186" s="7">
        <v>45429</v>
      </c>
      <c r="E186">
        <f ca="1">D186-Data!A$1</f>
        <v>130</v>
      </c>
      <c r="F186" t="str">
        <f t="shared" ca="1" si="2"/>
        <v>Conforme</v>
      </c>
      <c r="G186" t="str">
        <f>IFERROR(IF(MATCH(A186,'Veículos Bloqueados'!$A$2:$A$60,0 ), "FORA DE OPERAÇÃO"), "EM OPERAÇÃO")</f>
        <v>EM OPERAÇÃO</v>
      </c>
    </row>
    <row r="187" spans="1:7" x14ac:dyDescent="0.25">
      <c r="A187" s="5" t="s">
        <v>236</v>
      </c>
      <c r="B187" s="6" t="s">
        <v>52</v>
      </c>
      <c r="C187" s="5" t="s">
        <v>50</v>
      </c>
      <c r="D187" s="7">
        <v>45477</v>
      </c>
      <c r="E187">
        <f ca="1">D187-Data!A$1</f>
        <v>178</v>
      </c>
      <c r="F187" t="str">
        <f t="shared" ca="1" si="2"/>
        <v>Conforme</v>
      </c>
      <c r="G187" t="str">
        <f>IFERROR(IF(MATCH(A187,'Veículos Bloqueados'!$A$2:$A$60,0 ), "FORA DE OPERAÇÃO"), "EM OPERAÇÃO")</f>
        <v>EM OPERAÇÃO</v>
      </c>
    </row>
    <row r="188" spans="1:7" x14ac:dyDescent="0.25">
      <c r="A188" s="5" t="s">
        <v>237</v>
      </c>
      <c r="B188" s="6" t="s">
        <v>52</v>
      </c>
      <c r="C188" s="5" t="s">
        <v>55</v>
      </c>
      <c r="D188" s="7">
        <v>45379</v>
      </c>
      <c r="E188">
        <f ca="1">D188-Data!A$1</f>
        <v>80</v>
      </c>
      <c r="F188" t="str">
        <f t="shared" ca="1" si="2"/>
        <v>Conforme</v>
      </c>
      <c r="G188" t="str">
        <f>IFERROR(IF(MATCH(A188,'Veículos Bloqueados'!$A$2:$A$60,0 ), "FORA DE OPERAÇÃO"), "EM OPERAÇÃO")</f>
        <v>EM OPERAÇÃO</v>
      </c>
    </row>
    <row r="189" spans="1:7" x14ac:dyDescent="0.25">
      <c r="A189" s="5" t="s">
        <v>238</v>
      </c>
      <c r="B189" s="6" t="s">
        <v>52</v>
      </c>
      <c r="C189" s="5" t="s">
        <v>53</v>
      </c>
      <c r="D189" s="7">
        <v>45429</v>
      </c>
      <c r="E189">
        <f ca="1">D189-Data!A$1</f>
        <v>130</v>
      </c>
      <c r="F189" t="str">
        <f t="shared" ca="1" si="2"/>
        <v>Conforme</v>
      </c>
      <c r="G189" t="str">
        <f>IFERROR(IF(MATCH(A189,'Veículos Bloqueados'!$A$2:$A$60,0 ), "FORA DE OPERAÇÃO"), "EM OPERAÇÃO")</f>
        <v>EM OPERAÇÃO</v>
      </c>
    </row>
    <row r="190" spans="1:7" x14ac:dyDescent="0.25">
      <c r="A190" s="5" t="s">
        <v>239</v>
      </c>
      <c r="B190" s="6" t="s">
        <v>52</v>
      </c>
      <c r="C190" s="5" t="s">
        <v>55</v>
      </c>
      <c r="D190" s="7">
        <v>45429</v>
      </c>
      <c r="E190">
        <f ca="1">D190-Data!A$1</f>
        <v>130</v>
      </c>
      <c r="F190" t="str">
        <f t="shared" ca="1" si="2"/>
        <v>Conforme</v>
      </c>
      <c r="G190" t="str">
        <f>IFERROR(IF(MATCH(A190,'Veículos Bloqueados'!$A$2:$A$60,0 ), "FORA DE OPERAÇÃO"), "EM OPERAÇÃO")</f>
        <v>EM OPERAÇÃO</v>
      </c>
    </row>
    <row r="191" spans="1:7" x14ac:dyDescent="0.25">
      <c r="A191" s="5" t="s">
        <v>240</v>
      </c>
      <c r="B191" s="6" t="s">
        <v>52</v>
      </c>
      <c r="C191" s="5" t="s">
        <v>154</v>
      </c>
      <c r="D191" s="7">
        <v>45467</v>
      </c>
      <c r="E191">
        <f ca="1">D191-Data!A$1</f>
        <v>168</v>
      </c>
      <c r="F191" t="str">
        <f t="shared" ca="1" si="2"/>
        <v>Conforme</v>
      </c>
      <c r="G191" t="str">
        <f>IFERROR(IF(MATCH(A191,'Veículos Bloqueados'!$A$2:$A$60,0 ), "FORA DE OPERAÇÃO"), "EM OPERAÇÃO")</f>
        <v>EM OPERAÇÃO</v>
      </c>
    </row>
    <row r="192" spans="1:7" x14ac:dyDescent="0.25">
      <c r="A192" s="5" t="s">
        <v>241</v>
      </c>
      <c r="B192" s="6" t="s">
        <v>52</v>
      </c>
      <c r="C192" s="5" t="s">
        <v>154</v>
      </c>
      <c r="D192" s="7">
        <v>45435</v>
      </c>
      <c r="E192">
        <f ca="1">D192-Data!A$1</f>
        <v>136</v>
      </c>
      <c r="F192" t="str">
        <f t="shared" ca="1" si="2"/>
        <v>Conforme</v>
      </c>
      <c r="G192" t="str">
        <f>IFERROR(IF(MATCH(A192,'Veículos Bloqueados'!$A$2:$A$60,0 ), "FORA DE OPERAÇÃO"), "EM OPERAÇÃO")</f>
        <v>EM OPERAÇÃO</v>
      </c>
    </row>
    <row r="193" spans="1:7" x14ac:dyDescent="0.25">
      <c r="A193" s="5" t="s">
        <v>242</v>
      </c>
      <c r="B193" s="6" t="s">
        <v>52</v>
      </c>
      <c r="C193" s="5" t="s">
        <v>55</v>
      </c>
      <c r="D193" s="7">
        <v>45477</v>
      </c>
      <c r="E193">
        <f ca="1">D193-Data!A$1</f>
        <v>178</v>
      </c>
      <c r="F193" t="str">
        <f t="shared" ca="1" si="2"/>
        <v>Conforme</v>
      </c>
      <c r="G193" t="str">
        <f>IFERROR(IF(MATCH(A193,'Veículos Bloqueados'!$A$2:$A$60,0 ), "FORA DE OPERAÇÃO"), "EM OPERAÇÃO")</f>
        <v>EM OPERAÇÃO</v>
      </c>
    </row>
    <row r="194" spans="1:7" x14ac:dyDescent="0.25">
      <c r="A194" s="5" t="s">
        <v>243</v>
      </c>
      <c r="B194" s="6" t="s">
        <v>52</v>
      </c>
      <c r="C194" s="5" t="s">
        <v>53</v>
      </c>
      <c r="D194" s="7">
        <v>45477</v>
      </c>
      <c r="E194">
        <f ca="1">D194-Data!A$1</f>
        <v>178</v>
      </c>
      <c r="F194" t="str">
        <f t="shared" ca="1" si="2"/>
        <v>Conforme</v>
      </c>
      <c r="G194" t="str">
        <f>IFERROR(IF(MATCH(A194,'Veículos Bloqueados'!$A$2:$A$60,0 ), "FORA DE OPERAÇÃO"), "EM OPERAÇÃO")</f>
        <v>EM OPERAÇÃO</v>
      </c>
    </row>
    <row r="195" spans="1:7" x14ac:dyDescent="0.25">
      <c r="A195" s="5" t="s">
        <v>244</v>
      </c>
      <c r="B195" s="6" t="s">
        <v>52</v>
      </c>
      <c r="C195" s="5" t="s">
        <v>55</v>
      </c>
      <c r="D195" s="7">
        <v>45477</v>
      </c>
      <c r="E195">
        <f ca="1">D195-Data!A$1</f>
        <v>178</v>
      </c>
      <c r="F195" t="str">
        <f t="shared" ref="F195:F258" ca="1" si="3">IF(E195&gt;30,"Conforme",IF(E195&lt;=-1,"Vencido","Atenção"))</f>
        <v>Conforme</v>
      </c>
      <c r="G195" t="str">
        <f>IFERROR(IF(MATCH(A195,'Veículos Bloqueados'!$A$2:$A$60,0 ), "FORA DE OPERAÇÃO"), "EM OPERAÇÃO")</f>
        <v>EM OPERAÇÃO</v>
      </c>
    </row>
    <row r="196" spans="1:7" x14ac:dyDescent="0.25">
      <c r="A196" s="5" t="s">
        <v>11</v>
      </c>
      <c r="B196" s="6" t="s">
        <v>52</v>
      </c>
      <c r="C196" s="5" t="s">
        <v>55</v>
      </c>
      <c r="D196" s="7">
        <v>45477</v>
      </c>
      <c r="E196">
        <f ca="1">D196-Data!A$1</f>
        <v>178</v>
      </c>
      <c r="F196" t="str">
        <f t="shared" ca="1" si="3"/>
        <v>Conforme</v>
      </c>
      <c r="G196" t="str">
        <f>IFERROR(IF(MATCH(A196,'Veículos Bloqueados'!$A$2:$A$60,0 ), "FORA DE OPERAÇÃO"), "EM OPERAÇÃO")</f>
        <v>FORA DE OPERAÇÃO</v>
      </c>
    </row>
    <row r="197" spans="1:7" x14ac:dyDescent="0.25">
      <c r="A197" s="5" t="s">
        <v>245</v>
      </c>
      <c r="B197" s="6" t="s">
        <v>52</v>
      </c>
      <c r="C197" s="5" t="s">
        <v>53</v>
      </c>
      <c r="D197" s="7">
        <v>45498</v>
      </c>
      <c r="E197">
        <f ca="1">D197-Data!A$1</f>
        <v>199</v>
      </c>
      <c r="F197" t="str">
        <f t="shared" ca="1" si="3"/>
        <v>Conforme</v>
      </c>
      <c r="G197" t="str">
        <f>IFERROR(IF(MATCH(A197,'Veículos Bloqueados'!$A$2:$A$60,0 ), "FORA DE OPERAÇÃO"), "EM OPERAÇÃO")</f>
        <v>EM OPERAÇÃO</v>
      </c>
    </row>
    <row r="198" spans="1:7" x14ac:dyDescent="0.25">
      <c r="A198" s="5" t="s">
        <v>246</v>
      </c>
      <c r="B198" s="6" t="s">
        <v>52</v>
      </c>
      <c r="C198" s="5" t="s">
        <v>154</v>
      </c>
      <c r="D198" s="7">
        <v>45467</v>
      </c>
      <c r="E198">
        <f ca="1">D198-Data!A$1</f>
        <v>168</v>
      </c>
      <c r="F198" t="str">
        <f t="shared" ca="1" si="3"/>
        <v>Conforme</v>
      </c>
      <c r="G198" t="str">
        <f>IFERROR(IF(MATCH(A198,'Veículos Bloqueados'!$A$2:$A$60,0 ), "FORA DE OPERAÇÃO"), "EM OPERAÇÃO")</f>
        <v>EM OPERAÇÃO</v>
      </c>
    </row>
    <row r="199" spans="1:7" x14ac:dyDescent="0.25">
      <c r="A199" s="5" t="s">
        <v>247</v>
      </c>
      <c r="B199" s="6" t="s">
        <v>52</v>
      </c>
      <c r="C199" s="5" t="s">
        <v>55</v>
      </c>
      <c r="D199" s="7">
        <v>45339</v>
      </c>
      <c r="E199">
        <f ca="1">D199-Data!A$1</f>
        <v>40</v>
      </c>
      <c r="F199" t="str">
        <f t="shared" ca="1" si="3"/>
        <v>Conforme</v>
      </c>
      <c r="G199" t="str">
        <f>IFERROR(IF(MATCH(A199,'Veículos Bloqueados'!$A$2:$A$60,0 ), "FORA DE OPERAÇÃO"), "EM OPERAÇÃO")</f>
        <v>EM OPERAÇÃO</v>
      </c>
    </row>
    <row r="200" spans="1:7" x14ac:dyDescent="0.25">
      <c r="A200" s="5" t="s">
        <v>248</v>
      </c>
      <c r="B200" s="6" t="s">
        <v>52</v>
      </c>
      <c r="C200" s="5" t="s">
        <v>55</v>
      </c>
      <c r="D200" s="7">
        <v>45487</v>
      </c>
      <c r="E200">
        <f ca="1">D200-Data!A$1</f>
        <v>188</v>
      </c>
      <c r="F200" t="str">
        <f t="shared" ca="1" si="3"/>
        <v>Conforme</v>
      </c>
      <c r="G200" t="str">
        <f>IFERROR(IF(MATCH(A200,'Veículos Bloqueados'!$A$2:$A$60,0 ), "FORA DE OPERAÇÃO"), "EM OPERAÇÃO")</f>
        <v>EM OPERAÇÃO</v>
      </c>
    </row>
    <row r="201" spans="1:7" x14ac:dyDescent="0.25">
      <c r="A201" s="5" t="s">
        <v>249</v>
      </c>
      <c r="B201" s="6" t="s">
        <v>52</v>
      </c>
      <c r="C201" s="5" t="s">
        <v>55</v>
      </c>
      <c r="D201" s="7">
        <v>45487</v>
      </c>
      <c r="E201">
        <f ca="1">D201-Data!A$1</f>
        <v>188</v>
      </c>
      <c r="F201" t="str">
        <f t="shared" ca="1" si="3"/>
        <v>Conforme</v>
      </c>
      <c r="G201" t="str">
        <f>IFERROR(IF(MATCH(A201,'Veículos Bloqueados'!$A$2:$A$60,0 ), "FORA DE OPERAÇÃO"), "EM OPERAÇÃO")</f>
        <v>EM OPERAÇÃO</v>
      </c>
    </row>
    <row r="202" spans="1:7" x14ac:dyDescent="0.25">
      <c r="A202" s="5" t="s">
        <v>250</v>
      </c>
      <c r="B202" s="6" t="s">
        <v>142</v>
      </c>
      <c r="C202" s="5" t="s">
        <v>53</v>
      </c>
      <c r="D202" s="7">
        <v>45355</v>
      </c>
      <c r="E202">
        <f ca="1">D202-Data!A$1</f>
        <v>56</v>
      </c>
      <c r="F202" t="str">
        <f t="shared" ca="1" si="3"/>
        <v>Conforme</v>
      </c>
      <c r="G202" t="str">
        <f>IFERROR(IF(MATCH(A202,'Veículos Bloqueados'!$A$2:$A$60,0 ), "FORA DE OPERAÇÃO"), "EM OPERAÇÃO")</f>
        <v>EM OPERAÇÃO</v>
      </c>
    </row>
    <row r="203" spans="1:7" x14ac:dyDescent="0.25">
      <c r="A203" s="5" t="s">
        <v>9</v>
      </c>
      <c r="B203" s="6" t="s">
        <v>52</v>
      </c>
      <c r="C203" s="5" t="s">
        <v>55</v>
      </c>
      <c r="D203" s="7">
        <v>45487</v>
      </c>
      <c r="E203">
        <f ca="1">D203-Data!A$1</f>
        <v>188</v>
      </c>
      <c r="F203" t="str">
        <f t="shared" ca="1" si="3"/>
        <v>Conforme</v>
      </c>
      <c r="G203" t="str">
        <f>IFERROR(IF(MATCH(A203,'Veículos Bloqueados'!$A$2:$A$60,0 ), "FORA DE OPERAÇÃO"), "EM OPERAÇÃO")</f>
        <v>FORA DE OPERAÇÃO</v>
      </c>
    </row>
    <row r="204" spans="1:7" x14ac:dyDescent="0.25">
      <c r="A204" s="5" t="s">
        <v>251</v>
      </c>
      <c r="B204" s="6" t="s">
        <v>52</v>
      </c>
      <c r="C204" s="5" t="s">
        <v>55</v>
      </c>
      <c r="D204" s="7">
        <v>45487</v>
      </c>
      <c r="E204">
        <f ca="1">D204-Data!A$1</f>
        <v>188</v>
      </c>
      <c r="F204" t="str">
        <f t="shared" ca="1" si="3"/>
        <v>Conforme</v>
      </c>
      <c r="G204" t="str">
        <f>IFERROR(IF(MATCH(A204,'Veículos Bloqueados'!$A$2:$A$60,0 ), "FORA DE OPERAÇÃO"), "EM OPERAÇÃO")</f>
        <v>EM OPERAÇÃO</v>
      </c>
    </row>
    <row r="205" spans="1:7" x14ac:dyDescent="0.25">
      <c r="A205" s="5" t="s">
        <v>252</v>
      </c>
      <c r="B205" s="6" t="s">
        <v>52</v>
      </c>
      <c r="C205" s="5" t="s">
        <v>55</v>
      </c>
      <c r="D205" s="7">
        <v>45429</v>
      </c>
      <c r="E205">
        <f ca="1">D205-Data!A$1</f>
        <v>130</v>
      </c>
      <c r="F205" t="str">
        <f t="shared" ca="1" si="3"/>
        <v>Conforme</v>
      </c>
      <c r="G205" t="str">
        <f>IFERROR(IF(MATCH(A205,'Veículos Bloqueados'!$A$2:$A$60,0 ), "FORA DE OPERAÇÃO"), "EM OPERAÇÃO")</f>
        <v>EM OPERAÇÃO</v>
      </c>
    </row>
    <row r="206" spans="1:7" x14ac:dyDescent="0.25">
      <c r="A206" s="5" t="s">
        <v>253</v>
      </c>
      <c r="B206" s="6" t="s">
        <v>52</v>
      </c>
      <c r="C206" s="5" t="s">
        <v>55</v>
      </c>
      <c r="D206" s="7">
        <v>45487</v>
      </c>
      <c r="E206">
        <f ca="1">D206-Data!A$1</f>
        <v>188</v>
      </c>
      <c r="F206" t="str">
        <f t="shared" ca="1" si="3"/>
        <v>Conforme</v>
      </c>
      <c r="G206" t="str">
        <f>IFERROR(IF(MATCH(A206,'Veículos Bloqueados'!$A$2:$A$60,0 ), "FORA DE OPERAÇÃO"), "EM OPERAÇÃO")</f>
        <v>EM OPERAÇÃO</v>
      </c>
    </row>
    <row r="207" spans="1:7" x14ac:dyDescent="0.25">
      <c r="A207" s="5" t="s">
        <v>254</v>
      </c>
      <c r="B207" s="6" t="s">
        <v>52</v>
      </c>
      <c r="C207" s="5" t="s">
        <v>55</v>
      </c>
      <c r="D207" s="7">
        <v>45467</v>
      </c>
      <c r="E207">
        <f ca="1">D207-Data!A$1</f>
        <v>168</v>
      </c>
      <c r="F207" t="str">
        <f t="shared" ca="1" si="3"/>
        <v>Conforme</v>
      </c>
      <c r="G207" t="str">
        <f>IFERROR(IF(MATCH(A207,'Veículos Bloqueados'!$A$2:$A$60,0 ), "FORA DE OPERAÇÃO"), "EM OPERAÇÃO")</f>
        <v>EM OPERAÇÃO</v>
      </c>
    </row>
    <row r="208" spans="1:7" x14ac:dyDescent="0.25">
      <c r="A208" s="5" t="s">
        <v>255</v>
      </c>
      <c r="B208" s="6" t="s">
        <v>52</v>
      </c>
      <c r="C208" s="5" t="s">
        <v>55</v>
      </c>
      <c r="D208" s="7">
        <v>45491</v>
      </c>
      <c r="E208">
        <f ca="1">D208-Data!A$1</f>
        <v>192</v>
      </c>
      <c r="F208" t="str">
        <f t="shared" ca="1" si="3"/>
        <v>Conforme</v>
      </c>
      <c r="G208" t="str">
        <f>IFERROR(IF(MATCH(A208,'Veículos Bloqueados'!$A$2:$A$60,0 ), "FORA DE OPERAÇÃO"), "EM OPERAÇÃO")</f>
        <v>EM OPERAÇÃO</v>
      </c>
    </row>
    <row r="209" spans="1:7" x14ac:dyDescent="0.25">
      <c r="A209" s="5" t="s">
        <v>256</v>
      </c>
      <c r="B209" s="6" t="s">
        <v>52</v>
      </c>
      <c r="C209" s="5" t="s">
        <v>154</v>
      </c>
      <c r="D209" s="7">
        <v>45451</v>
      </c>
      <c r="E209">
        <f ca="1">D209-Data!A$1</f>
        <v>152</v>
      </c>
      <c r="F209" t="str">
        <f t="shared" ca="1" si="3"/>
        <v>Conforme</v>
      </c>
      <c r="G209" t="str">
        <f>IFERROR(IF(MATCH(A209,'Veículos Bloqueados'!$A$2:$A$60,0 ), "FORA DE OPERAÇÃO"), "EM OPERAÇÃO")</f>
        <v>EM OPERAÇÃO</v>
      </c>
    </row>
    <row r="210" spans="1:7" x14ac:dyDescent="0.25">
      <c r="A210" s="5" t="s">
        <v>257</v>
      </c>
      <c r="B210" s="6" t="s">
        <v>52</v>
      </c>
      <c r="C210" s="5" t="s">
        <v>50</v>
      </c>
      <c r="D210" s="7">
        <v>45484</v>
      </c>
      <c r="E210">
        <f ca="1">D210-Data!A$1</f>
        <v>185</v>
      </c>
      <c r="F210" t="str">
        <f t="shared" ca="1" si="3"/>
        <v>Conforme</v>
      </c>
      <c r="G210" t="str">
        <f>IFERROR(IF(MATCH(A210,'Veículos Bloqueados'!$A$2:$A$60,0 ), "FORA DE OPERAÇÃO"), "EM OPERAÇÃO")</f>
        <v>EM OPERAÇÃO</v>
      </c>
    </row>
    <row r="211" spans="1:7" x14ac:dyDescent="0.25">
      <c r="A211" s="5" t="s">
        <v>258</v>
      </c>
      <c r="B211" s="6" t="s">
        <v>52</v>
      </c>
      <c r="C211" s="5" t="s">
        <v>53</v>
      </c>
      <c r="D211" s="7">
        <v>45527</v>
      </c>
      <c r="E211">
        <f ca="1">D211-Data!A$1</f>
        <v>228</v>
      </c>
      <c r="F211" t="str">
        <f t="shared" ca="1" si="3"/>
        <v>Conforme</v>
      </c>
      <c r="G211" t="str">
        <f>IFERROR(IF(MATCH(A211,'Veículos Bloqueados'!$A$2:$A$60,0 ), "FORA DE OPERAÇÃO"), "EM OPERAÇÃO")</f>
        <v>EM OPERAÇÃO</v>
      </c>
    </row>
    <row r="212" spans="1:7" x14ac:dyDescent="0.25">
      <c r="A212" s="5" t="s">
        <v>259</v>
      </c>
      <c r="B212" s="6" t="s">
        <v>52</v>
      </c>
      <c r="C212" s="5" t="s">
        <v>55</v>
      </c>
      <c r="D212" s="7">
        <v>45491</v>
      </c>
      <c r="E212">
        <f ca="1">D212-Data!A$1</f>
        <v>192</v>
      </c>
      <c r="F212" t="str">
        <f t="shared" ca="1" si="3"/>
        <v>Conforme</v>
      </c>
      <c r="G212" t="str">
        <f>IFERROR(IF(MATCH(A212,'Veículos Bloqueados'!$A$2:$A$60,0 ), "FORA DE OPERAÇÃO"), "EM OPERAÇÃO")</f>
        <v>EM OPERAÇÃO</v>
      </c>
    </row>
    <row r="213" spans="1:7" x14ac:dyDescent="0.25">
      <c r="A213" s="5" t="s">
        <v>260</v>
      </c>
      <c r="B213" s="6" t="s">
        <v>52</v>
      </c>
      <c r="C213" s="5" t="s">
        <v>55</v>
      </c>
      <c r="D213" s="7">
        <v>45429</v>
      </c>
      <c r="E213">
        <f ca="1">D213-Data!A$1</f>
        <v>130</v>
      </c>
      <c r="F213" t="str">
        <f t="shared" ca="1" si="3"/>
        <v>Conforme</v>
      </c>
      <c r="G213" t="str">
        <f>IFERROR(IF(MATCH(A213,'Veículos Bloqueados'!$A$2:$A$60,0 ), "FORA DE OPERAÇÃO"), "EM OPERAÇÃO")</f>
        <v>EM OPERAÇÃO</v>
      </c>
    </row>
    <row r="214" spans="1:7" x14ac:dyDescent="0.25">
      <c r="A214" s="5" t="s">
        <v>261</v>
      </c>
      <c r="B214" s="6" t="s">
        <v>52</v>
      </c>
      <c r="C214" s="5" t="s">
        <v>154</v>
      </c>
      <c r="D214" s="7">
        <v>45339</v>
      </c>
      <c r="E214">
        <f ca="1">D214-Data!A$1</f>
        <v>40</v>
      </c>
      <c r="F214" t="str">
        <f t="shared" ca="1" si="3"/>
        <v>Conforme</v>
      </c>
      <c r="G214" t="str">
        <f>IFERROR(IF(MATCH(A214,'Veículos Bloqueados'!$A$2:$A$60,0 ), "FORA DE OPERAÇÃO"), "EM OPERAÇÃO")</f>
        <v>EM OPERAÇÃO</v>
      </c>
    </row>
    <row r="215" spans="1:7" x14ac:dyDescent="0.25">
      <c r="A215" s="5" t="s">
        <v>262</v>
      </c>
      <c r="B215" s="6" t="s">
        <v>52</v>
      </c>
      <c r="C215" s="5" t="s">
        <v>53</v>
      </c>
      <c r="D215" s="7">
        <v>45527</v>
      </c>
      <c r="E215">
        <f ca="1">D215-Data!A$1</f>
        <v>228</v>
      </c>
      <c r="F215" t="str">
        <f t="shared" ca="1" si="3"/>
        <v>Conforme</v>
      </c>
      <c r="G215" t="str">
        <f>IFERROR(IF(MATCH(A215,'Veículos Bloqueados'!$A$2:$A$60,0 ), "FORA DE OPERAÇÃO"), "EM OPERAÇÃO")</f>
        <v>EM OPERAÇÃO</v>
      </c>
    </row>
    <row r="216" spans="1:7" x14ac:dyDescent="0.25">
      <c r="A216" s="5" t="s">
        <v>263</v>
      </c>
      <c r="B216" s="6" t="s">
        <v>52</v>
      </c>
      <c r="C216" s="5" t="s">
        <v>55</v>
      </c>
      <c r="D216" s="7">
        <v>45456</v>
      </c>
      <c r="E216">
        <f ca="1">D216-Data!A$1</f>
        <v>157</v>
      </c>
      <c r="F216" t="str">
        <f t="shared" ca="1" si="3"/>
        <v>Conforme</v>
      </c>
      <c r="G216" t="str">
        <f>IFERROR(IF(MATCH(A216,'Veículos Bloqueados'!$A$2:$A$60,0 ), "FORA DE OPERAÇÃO"), "EM OPERAÇÃO")</f>
        <v>EM OPERAÇÃO</v>
      </c>
    </row>
    <row r="217" spans="1:7" x14ac:dyDescent="0.25">
      <c r="A217" s="5" t="s">
        <v>264</v>
      </c>
      <c r="B217" s="6" t="s">
        <v>169</v>
      </c>
      <c r="C217" s="5" t="s">
        <v>53</v>
      </c>
      <c r="D217" s="7">
        <v>45562</v>
      </c>
      <c r="E217">
        <f ca="1">D217-Data!A$1</f>
        <v>263</v>
      </c>
      <c r="F217" t="str">
        <f t="shared" ca="1" si="3"/>
        <v>Conforme</v>
      </c>
      <c r="G217" t="str">
        <f>IFERROR(IF(MATCH(A217,'Veículos Bloqueados'!$A$2:$A$60,0 ), "FORA DE OPERAÇÃO"), "EM OPERAÇÃO")</f>
        <v>EM OPERAÇÃO</v>
      </c>
    </row>
    <row r="218" spans="1:7" x14ac:dyDescent="0.25">
      <c r="A218" s="5" t="s">
        <v>265</v>
      </c>
      <c r="B218" s="6" t="s">
        <v>169</v>
      </c>
      <c r="C218" s="5" t="s">
        <v>53</v>
      </c>
      <c r="D218" s="7">
        <v>45442</v>
      </c>
      <c r="E218">
        <f ca="1">D218-Data!A$1</f>
        <v>143</v>
      </c>
      <c r="F218" t="str">
        <f t="shared" ca="1" si="3"/>
        <v>Conforme</v>
      </c>
      <c r="G218" t="str">
        <f>IFERROR(IF(MATCH(A218,'Veículos Bloqueados'!$A$2:$A$60,0 ), "FORA DE OPERAÇÃO"), "EM OPERAÇÃO")</f>
        <v>EM OPERAÇÃO</v>
      </c>
    </row>
    <row r="219" spans="1:7" x14ac:dyDescent="0.25">
      <c r="A219" s="5" t="s">
        <v>266</v>
      </c>
      <c r="B219" s="6" t="s">
        <v>267</v>
      </c>
      <c r="C219" s="5" t="s">
        <v>53</v>
      </c>
      <c r="D219" s="7">
        <v>45491</v>
      </c>
      <c r="E219">
        <f ca="1">D219-Data!A$1</f>
        <v>192</v>
      </c>
      <c r="F219" t="str">
        <f t="shared" ca="1" si="3"/>
        <v>Conforme</v>
      </c>
      <c r="G219" t="str">
        <f>IFERROR(IF(MATCH(A219,'Veículos Bloqueados'!$A$2:$A$60,0 ), "FORA DE OPERAÇÃO"), "EM OPERAÇÃO")</f>
        <v>EM OPERAÇÃO</v>
      </c>
    </row>
    <row r="220" spans="1:7" x14ac:dyDescent="0.25">
      <c r="A220" s="5" t="s">
        <v>39</v>
      </c>
      <c r="B220" s="6" t="s">
        <v>52</v>
      </c>
      <c r="C220" s="5" t="s">
        <v>154</v>
      </c>
      <c r="D220" s="7">
        <v>45484</v>
      </c>
      <c r="E220">
        <f ca="1">D220-Data!A$1</f>
        <v>185</v>
      </c>
      <c r="F220" t="str">
        <f t="shared" ca="1" si="3"/>
        <v>Conforme</v>
      </c>
      <c r="G220" t="str">
        <f>IFERROR(IF(MATCH(A220,'Veículos Bloqueados'!$A$2:$A$60,0 ), "FORA DE OPERAÇÃO"), "EM OPERAÇÃO")</f>
        <v>FORA DE OPERAÇÃO</v>
      </c>
    </row>
    <row r="221" spans="1:7" x14ac:dyDescent="0.25">
      <c r="A221" s="5" t="s">
        <v>268</v>
      </c>
      <c r="B221" s="6" t="s">
        <v>269</v>
      </c>
      <c r="C221" s="5" t="s">
        <v>55</v>
      </c>
      <c r="D221" s="7">
        <v>45379</v>
      </c>
      <c r="E221">
        <f ca="1">D221-Data!A$1</f>
        <v>80</v>
      </c>
      <c r="F221" t="str">
        <f t="shared" ca="1" si="3"/>
        <v>Conforme</v>
      </c>
      <c r="G221" t="str">
        <f>IFERROR(IF(MATCH(A221,'Veículos Bloqueados'!$A$2:$A$60,0 ), "FORA DE OPERAÇÃO"), "EM OPERAÇÃO")</f>
        <v>EM OPERAÇÃO</v>
      </c>
    </row>
    <row r="222" spans="1:7" x14ac:dyDescent="0.25">
      <c r="A222" s="5" t="s">
        <v>270</v>
      </c>
      <c r="B222" s="6" t="s">
        <v>271</v>
      </c>
      <c r="C222" s="5" t="s">
        <v>55</v>
      </c>
      <c r="D222" s="7">
        <v>45491</v>
      </c>
      <c r="E222">
        <f ca="1">D222-Data!A$1</f>
        <v>192</v>
      </c>
      <c r="F222" t="str">
        <f t="shared" ca="1" si="3"/>
        <v>Conforme</v>
      </c>
      <c r="G222" t="str">
        <f>IFERROR(IF(MATCH(A222,'Veículos Bloqueados'!$A$2:$A$60,0 ), "FORA DE OPERAÇÃO"), "EM OPERAÇÃO")</f>
        <v>EM OPERAÇÃO</v>
      </c>
    </row>
    <row r="223" spans="1:7" x14ac:dyDescent="0.25">
      <c r="A223" s="5" t="s">
        <v>272</v>
      </c>
      <c r="B223" s="6" t="s">
        <v>273</v>
      </c>
      <c r="C223" s="5" t="s">
        <v>50</v>
      </c>
      <c r="D223" s="7">
        <v>45352</v>
      </c>
      <c r="E223">
        <f ca="1">D223-Data!A$1</f>
        <v>53</v>
      </c>
      <c r="F223" t="str">
        <f t="shared" ca="1" si="3"/>
        <v>Conforme</v>
      </c>
      <c r="G223" t="str">
        <f>IFERROR(IF(MATCH(A223,'Veículos Bloqueados'!$A$2:$A$60,0 ), "FORA DE OPERAÇÃO"), "EM OPERAÇÃO")</f>
        <v>EM OPERAÇÃO</v>
      </c>
    </row>
    <row r="224" spans="1:7" x14ac:dyDescent="0.25">
      <c r="A224" s="5" t="s">
        <v>274</v>
      </c>
      <c r="B224" s="6" t="s">
        <v>166</v>
      </c>
      <c r="C224" s="5" t="s">
        <v>53</v>
      </c>
      <c r="D224" s="7">
        <v>45484</v>
      </c>
      <c r="E224">
        <f ca="1">D224-Data!A$1</f>
        <v>185</v>
      </c>
      <c r="F224" t="str">
        <f t="shared" ca="1" si="3"/>
        <v>Conforme</v>
      </c>
      <c r="G224" t="str">
        <f>IFERROR(IF(MATCH(A224,'Veículos Bloqueados'!$A$2:$A$60,0 ), "FORA DE OPERAÇÃO"), "EM OPERAÇÃO")</f>
        <v>EM OPERAÇÃO</v>
      </c>
    </row>
    <row r="225" spans="1:7" x14ac:dyDescent="0.25">
      <c r="A225" s="5" t="s">
        <v>275</v>
      </c>
      <c r="B225" s="6" t="s">
        <v>173</v>
      </c>
      <c r="C225" s="5" t="s">
        <v>50</v>
      </c>
      <c r="D225" s="7">
        <v>45491</v>
      </c>
      <c r="E225">
        <f ca="1">D225-Data!A$1</f>
        <v>192</v>
      </c>
      <c r="F225" t="str">
        <f t="shared" ca="1" si="3"/>
        <v>Conforme</v>
      </c>
      <c r="G225" t="str">
        <f>IFERROR(IF(MATCH(A225,'Veículos Bloqueados'!$A$2:$A$60,0 ), "FORA DE OPERAÇÃO"), "EM OPERAÇÃO")</f>
        <v>EM OPERAÇÃO</v>
      </c>
    </row>
    <row r="226" spans="1:7" x14ac:dyDescent="0.25">
      <c r="A226" s="5" t="s">
        <v>276</v>
      </c>
      <c r="B226" s="6" t="s">
        <v>169</v>
      </c>
      <c r="C226" s="5" t="s">
        <v>53</v>
      </c>
      <c r="D226" s="7">
        <v>45562</v>
      </c>
      <c r="E226">
        <f ca="1">D226-Data!A$1</f>
        <v>263</v>
      </c>
      <c r="F226" t="str">
        <f t="shared" ca="1" si="3"/>
        <v>Conforme</v>
      </c>
      <c r="G226" t="str">
        <f>IFERROR(IF(MATCH(A226,'Veículos Bloqueados'!$A$2:$A$60,0 ), "FORA DE OPERAÇÃO"), "EM OPERAÇÃO")</f>
        <v>EM OPERAÇÃO</v>
      </c>
    </row>
    <row r="227" spans="1:7" x14ac:dyDescent="0.25">
      <c r="A227" s="5" t="s">
        <v>277</v>
      </c>
      <c r="B227" s="6" t="s">
        <v>52</v>
      </c>
      <c r="C227" s="5" t="s">
        <v>55</v>
      </c>
      <c r="D227" s="7">
        <v>45339</v>
      </c>
      <c r="E227">
        <f ca="1">D227-Data!A$1</f>
        <v>40</v>
      </c>
      <c r="F227" t="str">
        <f t="shared" ca="1" si="3"/>
        <v>Conforme</v>
      </c>
      <c r="G227" t="str">
        <f>IFERROR(IF(MATCH(A227,'Veículos Bloqueados'!$A$2:$A$60,0 ), "FORA DE OPERAÇÃO"), "EM OPERAÇÃO")</f>
        <v>EM OPERAÇÃO</v>
      </c>
    </row>
    <row r="228" spans="1:7" x14ac:dyDescent="0.25">
      <c r="A228" s="5" t="s">
        <v>278</v>
      </c>
      <c r="B228" s="6" t="s">
        <v>182</v>
      </c>
      <c r="C228" s="5" t="s">
        <v>53</v>
      </c>
      <c r="D228" s="7">
        <v>45408</v>
      </c>
      <c r="E228">
        <f ca="1">D228-Data!A$1</f>
        <v>109</v>
      </c>
      <c r="F228" t="str">
        <f t="shared" ca="1" si="3"/>
        <v>Conforme</v>
      </c>
      <c r="G228" t="str">
        <f>IFERROR(IF(MATCH(A228,'Veículos Bloqueados'!$A$2:$A$60,0 ), "FORA DE OPERAÇÃO"), "EM OPERAÇÃO")</f>
        <v>EM OPERAÇÃO</v>
      </c>
    </row>
    <row r="229" spans="1:7" x14ac:dyDescent="0.25">
      <c r="A229" s="5" t="s">
        <v>279</v>
      </c>
      <c r="B229" s="6" t="s">
        <v>280</v>
      </c>
      <c r="C229" s="5" t="s">
        <v>50</v>
      </c>
      <c r="D229" s="7">
        <v>45408</v>
      </c>
      <c r="E229">
        <f ca="1">D229-Data!A$1</f>
        <v>109</v>
      </c>
      <c r="F229" t="str">
        <f t="shared" ca="1" si="3"/>
        <v>Conforme</v>
      </c>
      <c r="G229" t="str">
        <f>IFERROR(IF(MATCH(A229,'Veículos Bloqueados'!$A$2:$A$60,0 ), "FORA DE OPERAÇÃO"), "EM OPERAÇÃO")</f>
        <v>EM OPERAÇÃO</v>
      </c>
    </row>
    <row r="230" spans="1:7" x14ac:dyDescent="0.25">
      <c r="A230" s="5" t="s">
        <v>281</v>
      </c>
      <c r="B230" s="6" t="s">
        <v>52</v>
      </c>
      <c r="C230" s="5" t="s">
        <v>53</v>
      </c>
      <c r="D230" s="7">
        <v>45429</v>
      </c>
      <c r="E230">
        <f ca="1">D230-Data!A$1</f>
        <v>130</v>
      </c>
      <c r="F230" t="str">
        <f t="shared" ca="1" si="3"/>
        <v>Conforme</v>
      </c>
      <c r="G230" t="str">
        <f>IFERROR(IF(MATCH(A230,'Veículos Bloqueados'!$A$2:$A$60,0 ), "FORA DE OPERAÇÃO"), "EM OPERAÇÃO")</f>
        <v>EM OPERAÇÃO</v>
      </c>
    </row>
    <row r="231" spans="1:7" x14ac:dyDescent="0.25">
      <c r="A231" s="5" t="s">
        <v>282</v>
      </c>
      <c r="B231" s="6" t="s">
        <v>52</v>
      </c>
      <c r="C231" s="5" t="s">
        <v>53</v>
      </c>
      <c r="D231" s="7">
        <v>45429</v>
      </c>
      <c r="E231">
        <f ca="1">D231-Data!A$1</f>
        <v>130</v>
      </c>
      <c r="F231" t="str">
        <f t="shared" ca="1" si="3"/>
        <v>Conforme</v>
      </c>
      <c r="G231" t="str">
        <f>IFERROR(IF(MATCH(A231,'Veículos Bloqueados'!$A$2:$A$60,0 ), "FORA DE OPERAÇÃO"), "EM OPERAÇÃO")</f>
        <v>EM OPERAÇÃO</v>
      </c>
    </row>
    <row r="232" spans="1:7" x14ac:dyDescent="0.25">
      <c r="A232" s="5" t="s">
        <v>283</v>
      </c>
      <c r="B232" s="6" t="s">
        <v>284</v>
      </c>
      <c r="C232" s="5" t="s">
        <v>50</v>
      </c>
      <c r="D232" s="7">
        <v>45379</v>
      </c>
      <c r="E232">
        <f ca="1">D232-Data!A$1</f>
        <v>80</v>
      </c>
      <c r="F232" t="str">
        <f t="shared" ca="1" si="3"/>
        <v>Conforme</v>
      </c>
      <c r="G232" t="str">
        <f>IFERROR(IF(MATCH(A232,'Veículos Bloqueados'!$A$2:$A$60,0 ), "FORA DE OPERAÇÃO"), "EM OPERAÇÃO")</f>
        <v>EM OPERAÇÃO</v>
      </c>
    </row>
    <row r="233" spans="1:7" x14ac:dyDescent="0.25">
      <c r="A233" s="5" t="s">
        <v>285</v>
      </c>
      <c r="B233" s="6" t="s">
        <v>286</v>
      </c>
      <c r="C233" s="5" t="s">
        <v>50</v>
      </c>
      <c r="D233" s="7">
        <v>45352</v>
      </c>
      <c r="E233">
        <f ca="1">D233-Data!A$1</f>
        <v>53</v>
      </c>
      <c r="F233" t="str">
        <f t="shared" ca="1" si="3"/>
        <v>Conforme</v>
      </c>
      <c r="G233" t="str">
        <f>IFERROR(IF(MATCH(A233,'Veículos Bloqueados'!$A$2:$A$60,0 ), "FORA DE OPERAÇÃO"), "EM OPERAÇÃO")</f>
        <v>EM OPERAÇÃO</v>
      </c>
    </row>
    <row r="234" spans="1:7" x14ac:dyDescent="0.25">
      <c r="A234" s="5" t="s">
        <v>287</v>
      </c>
      <c r="B234" s="6" t="s">
        <v>160</v>
      </c>
      <c r="C234" s="5" t="s">
        <v>50</v>
      </c>
      <c r="D234" s="7">
        <v>45347</v>
      </c>
      <c r="E234">
        <f ca="1">D234-Data!A$1</f>
        <v>48</v>
      </c>
      <c r="F234" t="str">
        <f t="shared" ca="1" si="3"/>
        <v>Conforme</v>
      </c>
      <c r="G234" t="str">
        <f>IFERROR(IF(MATCH(A234,'Veículos Bloqueados'!$A$2:$A$60,0 ), "FORA DE OPERAÇÃO"), "EM OPERAÇÃO")</f>
        <v>EM OPERAÇÃO</v>
      </c>
    </row>
    <row r="235" spans="1:7" x14ac:dyDescent="0.25">
      <c r="A235" s="5" t="s">
        <v>288</v>
      </c>
      <c r="B235" s="6" t="s">
        <v>289</v>
      </c>
      <c r="C235" s="5" t="s">
        <v>55</v>
      </c>
      <c r="D235" s="7">
        <v>45491</v>
      </c>
      <c r="E235">
        <f ca="1">D235-Data!A$1</f>
        <v>192</v>
      </c>
      <c r="F235" t="str">
        <f t="shared" ca="1" si="3"/>
        <v>Conforme</v>
      </c>
      <c r="G235" t="str">
        <f>IFERROR(IF(MATCH(A235,'Veículos Bloqueados'!$A$2:$A$60,0 ), "FORA DE OPERAÇÃO"), "EM OPERAÇÃO")</f>
        <v>EM OPERAÇÃO</v>
      </c>
    </row>
    <row r="236" spans="1:7" x14ac:dyDescent="0.25">
      <c r="A236" s="5" t="s">
        <v>35</v>
      </c>
      <c r="B236" s="6" t="s">
        <v>166</v>
      </c>
      <c r="C236" s="5" t="s">
        <v>53</v>
      </c>
      <c r="D236" s="7">
        <v>45311</v>
      </c>
      <c r="E236">
        <f ca="1">D236-Data!A$1</f>
        <v>12</v>
      </c>
      <c r="F236" t="str">
        <f t="shared" ca="1" si="3"/>
        <v>Atenção</v>
      </c>
      <c r="G236" t="str">
        <f>IFERROR(IF(MATCH(A236,'Veículos Bloqueados'!$A$2:$A$60,0 ), "FORA DE OPERAÇÃO"), "EM OPERAÇÃO")</f>
        <v>FORA DE OPERAÇÃO</v>
      </c>
    </row>
    <row r="237" spans="1:7" x14ac:dyDescent="0.25">
      <c r="A237" s="5" t="s">
        <v>290</v>
      </c>
      <c r="B237" s="6" t="s">
        <v>169</v>
      </c>
      <c r="C237" s="5" t="s">
        <v>53</v>
      </c>
      <c r="D237" s="7">
        <v>45456</v>
      </c>
      <c r="E237">
        <f ca="1">D237-Data!A$1</f>
        <v>157</v>
      </c>
      <c r="F237" t="str">
        <f t="shared" ca="1" si="3"/>
        <v>Conforme</v>
      </c>
      <c r="G237" t="str">
        <f>IFERROR(IF(MATCH(A237,'Veículos Bloqueados'!$A$2:$A$60,0 ), "FORA DE OPERAÇÃO"), "EM OPERAÇÃO")</f>
        <v>EM OPERAÇÃO</v>
      </c>
    </row>
    <row r="238" spans="1:7" x14ac:dyDescent="0.25">
      <c r="A238" s="5" t="s">
        <v>291</v>
      </c>
      <c r="B238" s="6" t="s">
        <v>292</v>
      </c>
      <c r="C238" s="5" t="s">
        <v>50</v>
      </c>
      <c r="D238" s="7">
        <v>45429</v>
      </c>
      <c r="E238">
        <f ca="1">D238-Data!A$1</f>
        <v>130</v>
      </c>
      <c r="F238" t="str">
        <f t="shared" ca="1" si="3"/>
        <v>Conforme</v>
      </c>
      <c r="G238" t="str">
        <f>IFERROR(IF(MATCH(A238,'Veículos Bloqueados'!$A$2:$A$60,0 ), "FORA DE OPERAÇÃO"), "EM OPERAÇÃO")</f>
        <v>EM OPERAÇÃO</v>
      </c>
    </row>
    <row r="239" spans="1:7" x14ac:dyDescent="0.25">
      <c r="A239" s="5" t="s">
        <v>293</v>
      </c>
      <c r="B239" s="6" t="s">
        <v>294</v>
      </c>
      <c r="C239" s="5" t="s">
        <v>55</v>
      </c>
      <c r="D239" s="7">
        <v>45456</v>
      </c>
      <c r="E239">
        <f ca="1">D239-Data!A$1</f>
        <v>157</v>
      </c>
      <c r="F239" t="str">
        <f t="shared" ca="1" si="3"/>
        <v>Conforme</v>
      </c>
      <c r="G239" t="str">
        <f>IFERROR(IF(MATCH(A239,'Veículos Bloqueados'!$A$2:$A$60,0 ), "FORA DE OPERAÇÃO"), "EM OPERAÇÃO")</f>
        <v>EM OPERAÇÃO</v>
      </c>
    </row>
    <row r="240" spans="1:7" x14ac:dyDescent="0.25">
      <c r="A240" s="5" t="s">
        <v>295</v>
      </c>
      <c r="B240" s="6" t="s">
        <v>166</v>
      </c>
      <c r="C240" s="5" t="s">
        <v>53</v>
      </c>
      <c r="D240" s="7">
        <v>45408</v>
      </c>
      <c r="E240">
        <f ca="1">D240-Data!A$1</f>
        <v>109</v>
      </c>
      <c r="F240" t="str">
        <f t="shared" ca="1" si="3"/>
        <v>Conforme</v>
      </c>
      <c r="G240" t="str">
        <f>IFERROR(IF(MATCH(A240,'Veículos Bloqueados'!$A$2:$A$60,0 ), "FORA DE OPERAÇÃO"), "EM OPERAÇÃO")</f>
        <v>EM OPERAÇÃO</v>
      </c>
    </row>
    <row r="241" spans="1:7" x14ac:dyDescent="0.25">
      <c r="A241" s="5" t="s">
        <v>296</v>
      </c>
      <c r="B241" s="6" t="s">
        <v>169</v>
      </c>
      <c r="C241" s="5" t="s">
        <v>53</v>
      </c>
      <c r="D241" s="7">
        <v>45456</v>
      </c>
      <c r="E241">
        <f ca="1">D241-Data!A$1</f>
        <v>157</v>
      </c>
      <c r="F241" t="str">
        <f t="shared" ca="1" si="3"/>
        <v>Conforme</v>
      </c>
      <c r="G241" t="str">
        <f>IFERROR(IF(MATCH(A241,'Veículos Bloqueados'!$A$2:$A$60,0 ), "FORA DE OPERAÇÃO"), "EM OPERAÇÃO")</f>
        <v>EM OPERAÇÃO</v>
      </c>
    </row>
    <row r="242" spans="1:7" x14ac:dyDescent="0.25">
      <c r="A242" s="5" t="s">
        <v>297</v>
      </c>
      <c r="B242" s="6" t="s">
        <v>269</v>
      </c>
      <c r="C242" s="5" t="s">
        <v>55</v>
      </c>
      <c r="D242" s="7">
        <v>45467</v>
      </c>
      <c r="E242">
        <f ca="1">D242-Data!A$1</f>
        <v>168</v>
      </c>
      <c r="F242" t="str">
        <f t="shared" ca="1" si="3"/>
        <v>Conforme</v>
      </c>
      <c r="G242" t="str">
        <f>IFERROR(IF(MATCH(A242,'Veículos Bloqueados'!$A$2:$A$60,0 ), "FORA DE OPERAÇÃO"), "EM OPERAÇÃO")</f>
        <v>EM OPERAÇÃO</v>
      </c>
    </row>
    <row r="243" spans="1:7" x14ac:dyDescent="0.25">
      <c r="A243" s="5" t="s">
        <v>298</v>
      </c>
      <c r="B243" s="6" t="s">
        <v>299</v>
      </c>
      <c r="C243" s="5" t="s">
        <v>55</v>
      </c>
      <c r="D243" s="7">
        <v>45491</v>
      </c>
      <c r="E243">
        <f ca="1">D243-Data!A$1</f>
        <v>192</v>
      </c>
      <c r="F243" t="str">
        <f t="shared" ca="1" si="3"/>
        <v>Conforme</v>
      </c>
      <c r="G243" t="str">
        <f>IFERROR(IF(MATCH(A243,'Veículos Bloqueados'!$A$2:$A$60,0 ), "FORA DE OPERAÇÃO"), "EM OPERAÇÃO")</f>
        <v>EM OPERAÇÃO</v>
      </c>
    </row>
    <row r="244" spans="1:7" x14ac:dyDescent="0.25">
      <c r="A244" s="5" t="s">
        <v>300</v>
      </c>
      <c r="B244" s="6" t="s">
        <v>301</v>
      </c>
      <c r="C244" s="5" t="s">
        <v>55</v>
      </c>
      <c r="D244" s="7">
        <v>45470</v>
      </c>
      <c r="E244">
        <f ca="1">D244-Data!A$1</f>
        <v>171</v>
      </c>
      <c r="F244" t="str">
        <f t="shared" ca="1" si="3"/>
        <v>Conforme</v>
      </c>
      <c r="G244" t="str">
        <f>IFERROR(IF(MATCH(A244,'Veículos Bloqueados'!$A$2:$A$60,0 ), "FORA DE OPERAÇÃO"), "EM OPERAÇÃO")</f>
        <v>EM OPERAÇÃO</v>
      </c>
    </row>
    <row r="245" spans="1:7" x14ac:dyDescent="0.25">
      <c r="A245" s="5" t="s">
        <v>302</v>
      </c>
      <c r="B245" s="6" t="s">
        <v>303</v>
      </c>
      <c r="C245" s="5" t="s">
        <v>55</v>
      </c>
      <c r="D245" s="7">
        <v>45484</v>
      </c>
      <c r="E245">
        <f ca="1">D245-Data!A$1</f>
        <v>185</v>
      </c>
      <c r="F245" t="str">
        <f t="shared" ca="1" si="3"/>
        <v>Conforme</v>
      </c>
      <c r="G245" t="str">
        <f>IFERROR(IF(MATCH(A245,'Veículos Bloqueados'!$A$2:$A$60,0 ), "FORA DE OPERAÇÃO"), "EM OPERAÇÃO")</f>
        <v>EM OPERAÇÃO</v>
      </c>
    </row>
    <row r="246" spans="1:7" x14ac:dyDescent="0.25">
      <c r="A246" s="5" t="s">
        <v>304</v>
      </c>
      <c r="B246" s="6" t="s">
        <v>305</v>
      </c>
      <c r="C246" s="5" t="s">
        <v>55</v>
      </c>
      <c r="D246" s="7">
        <v>45421</v>
      </c>
      <c r="E246">
        <f ca="1">D246-Data!A$1</f>
        <v>122</v>
      </c>
      <c r="F246" t="str">
        <f t="shared" ca="1" si="3"/>
        <v>Conforme</v>
      </c>
      <c r="G246" t="str">
        <f>IFERROR(IF(MATCH(A246,'Veículos Bloqueados'!$A$2:$A$60,0 ), "FORA DE OPERAÇÃO"), "EM OPERAÇÃO")</f>
        <v>EM OPERAÇÃO</v>
      </c>
    </row>
    <row r="247" spans="1:7" x14ac:dyDescent="0.25">
      <c r="A247" s="5" t="s">
        <v>306</v>
      </c>
      <c r="B247" s="6" t="s">
        <v>307</v>
      </c>
      <c r="C247" s="5" t="s">
        <v>55</v>
      </c>
      <c r="D247" s="7">
        <v>45408</v>
      </c>
      <c r="E247">
        <f ca="1">D247-Data!A$1</f>
        <v>109</v>
      </c>
      <c r="F247" t="str">
        <f t="shared" ca="1" si="3"/>
        <v>Conforme</v>
      </c>
      <c r="G247" t="str">
        <f>IFERROR(IF(MATCH(A247,'Veículos Bloqueados'!$A$2:$A$60,0 ), "FORA DE OPERAÇÃO"), "EM OPERAÇÃO")</f>
        <v>EM OPERAÇÃO</v>
      </c>
    </row>
    <row r="248" spans="1:7" x14ac:dyDescent="0.25">
      <c r="A248" s="5" t="s">
        <v>308</v>
      </c>
      <c r="B248" s="6" t="s">
        <v>166</v>
      </c>
      <c r="C248" s="5" t="s">
        <v>53</v>
      </c>
      <c r="D248" s="7">
        <v>45459</v>
      </c>
      <c r="E248">
        <f ca="1">D248-Data!A$1</f>
        <v>160</v>
      </c>
      <c r="F248" t="str">
        <f t="shared" ca="1" si="3"/>
        <v>Conforme</v>
      </c>
      <c r="G248" t="str">
        <f>IFERROR(IF(MATCH(A248,'Veículos Bloqueados'!$A$2:$A$60,0 ), "FORA DE OPERAÇÃO"), "EM OPERAÇÃO")</f>
        <v>EM OPERAÇÃO</v>
      </c>
    </row>
    <row r="249" spans="1:7" x14ac:dyDescent="0.25">
      <c r="A249" s="5" t="s">
        <v>29</v>
      </c>
      <c r="B249" s="6" t="s">
        <v>197</v>
      </c>
      <c r="C249" s="5" t="s">
        <v>53</v>
      </c>
      <c r="D249" s="7">
        <v>45611</v>
      </c>
      <c r="E249">
        <f ca="1">D249-Data!A$1</f>
        <v>312</v>
      </c>
      <c r="F249" t="str">
        <f t="shared" ca="1" si="3"/>
        <v>Conforme</v>
      </c>
      <c r="G249" t="str">
        <f>IFERROR(IF(MATCH(A249,'Veículos Bloqueados'!$A$2:$A$60,0 ), "FORA DE OPERAÇÃO"), "EM OPERAÇÃO")</f>
        <v>FORA DE OPERAÇÃO</v>
      </c>
    </row>
    <row r="250" spans="1:7" x14ac:dyDescent="0.25">
      <c r="A250" s="5" t="s">
        <v>309</v>
      </c>
      <c r="B250" s="6" t="s">
        <v>310</v>
      </c>
      <c r="C250" s="5" t="s">
        <v>55</v>
      </c>
      <c r="D250" s="7">
        <v>45341</v>
      </c>
      <c r="E250">
        <f ca="1">D250-Data!A$1</f>
        <v>42</v>
      </c>
      <c r="F250" t="str">
        <f t="shared" ca="1" si="3"/>
        <v>Conforme</v>
      </c>
      <c r="G250" t="str">
        <f>IFERROR(IF(MATCH(A250,'Veículos Bloqueados'!$A$2:$A$60,0 ), "FORA DE OPERAÇÃO"), "EM OPERAÇÃO")</f>
        <v>EM OPERAÇÃO</v>
      </c>
    </row>
    <row r="251" spans="1:7" x14ac:dyDescent="0.25">
      <c r="A251" s="5" t="s">
        <v>311</v>
      </c>
      <c r="B251" s="6" t="s">
        <v>312</v>
      </c>
      <c r="C251" s="5" t="s">
        <v>53</v>
      </c>
      <c r="D251" s="7">
        <v>45467</v>
      </c>
      <c r="E251">
        <f ca="1">D251-Data!A$1</f>
        <v>168</v>
      </c>
      <c r="F251" t="str">
        <f t="shared" ca="1" si="3"/>
        <v>Conforme</v>
      </c>
      <c r="G251" t="str">
        <f>IFERROR(IF(MATCH(A251,'Veículos Bloqueados'!$A$2:$A$60,0 ), "FORA DE OPERAÇÃO"), "EM OPERAÇÃO")</f>
        <v>EM OPERAÇÃO</v>
      </c>
    </row>
    <row r="252" spans="1:7" x14ac:dyDescent="0.25">
      <c r="A252" s="5" t="s">
        <v>313</v>
      </c>
      <c r="B252" s="6" t="s">
        <v>314</v>
      </c>
      <c r="C252" s="5" t="s">
        <v>55</v>
      </c>
      <c r="D252" s="7">
        <v>45317</v>
      </c>
      <c r="E252">
        <f ca="1">D252-Data!A$1</f>
        <v>18</v>
      </c>
      <c r="F252" t="str">
        <f t="shared" ca="1" si="3"/>
        <v>Atenção</v>
      </c>
      <c r="G252" t="str">
        <f>IFERROR(IF(MATCH(A252,'Veículos Bloqueados'!$A$2:$A$60,0 ), "FORA DE OPERAÇÃO"), "EM OPERAÇÃO")</f>
        <v>EM OPERAÇÃO</v>
      </c>
    </row>
    <row r="253" spans="1:7" x14ac:dyDescent="0.25">
      <c r="A253" s="5" t="s">
        <v>315</v>
      </c>
      <c r="B253" s="6" t="s">
        <v>169</v>
      </c>
      <c r="C253" s="5" t="s">
        <v>53</v>
      </c>
      <c r="D253" s="7">
        <v>45618</v>
      </c>
      <c r="E253">
        <f ca="1">D253-Data!A$1</f>
        <v>319</v>
      </c>
      <c r="F253" t="str">
        <f t="shared" ca="1" si="3"/>
        <v>Conforme</v>
      </c>
      <c r="G253" t="str">
        <f>IFERROR(IF(MATCH(A253,'Veículos Bloqueados'!$A$2:$A$60,0 ), "FORA DE OPERAÇÃO"), "EM OPERAÇÃO")</f>
        <v>EM OPERAÇÃO</v>
      </c>
    </row>
    <row r="254" spans="1:7" x14ac:dyDescent="0.25">
      <c r="A254" s="5" t="s">
        <v>316</v>
      </c>
      <c r="B254" s="6" t="s">
        <v>52</v>
      </c>
      <c r="C254" s="5" t="s">
        <v>53</v>
      </c>
      <c r="D254" s="7">
        <v>45435</v>
      </c>
      <c r="E254">
        <f ca="1">D254-Data!A$1</f>
        <v>136</v>
      </c>
      <c r="F254" t="str">
        <f t="shared" ca="1" si="3"/>
        <v>Conforme</v>
      </c>
      <c r="G254" t="str">
        <f>IFERROR(IF(MATCH(A254,'Veículos Bloqueados'!$A$2:$A$60,0 ), "FORA DE OPERAÇÃO"), "EM OPERAÇÃO")</f>
        <v>EM OPERAÇÃO</v>
      </c>
    </row>
    <row r="255" spans="1:7" x14ac:dyDescent="0.25">
      <c r="A255" s="5" t="s">
        <v>317</v>
      </c>
      <c r="B255" s="6" t="s">
        <v>318</v>
      </c>
      <c r="C255" s="5" t="s">
        <v>55</v>
      </c>
      <c r="D255" s="7">
        <v>45465</v>
      </c>
      <c r="E255">
        <f ca="1">D255-Data!A$1</f>
        <v>166</v>
      </c>
      <c r="F255" t="str">
        <f t="shared" ca="1" si="3"/>
        <v>Conforme</v>
      </c>
      <c r="G255" t="str">
        <f>IFERROR(IF(MATCH(A255,'Veículos Bloqueados'!$A$2:$A$60,0 ), "FORA DE OPERAÇÃO"), "EM OPERAÇÃO")</f>
        <v>EM OPERAÇÃO</v>
      </c>
    </row>
    <row r="256" spans="1:7" x14ac:dyDescent="0.25">
      <c r="A256" s="5" t="s">
        <v>319</v>
      </c>
      <c r="B256" s="6" t="s">
        <v>320</v>
      </c>
      <c r="C256" s="5" t="s">
        <v>55</v>
      </c>
      <c r="D256" s="7">
        <v>45537</v>
      </c>
      <c r="E256">
        <f ca="1">D256-Data!A$1</f>
        <v>238</v>
      </c>
      <c r="F256" t="str">
        <f t="shared" ca="1" si="3"/>
        <v>Conforme</v>
      </c>
      <c r="G256" t="str">
        <f>IFERROR(IF(MATCH(A256,'Veículos Bloqueados'!$A$2:$A$60,0 ), "FORA DE OPERAÇÃO"), "EM OPERAÇÃO")</f>
        <v>EM OPERAÇÃO</v>
      </c>
    </row>
    <row r="257" spans="1:7" x14ac:dyDescent="0.25">
      <c r="A257" s="5" t="s">
        <v>321</v>
      </c>
      <c r="B257" s="6" t="s">
        <v>52</v>
      </c>
      <c r="C257" s="5" t="s">
        <v>55</v>
      </c>
      <c r="D257" s="7">
        <v>45583</v>
      </c>
      <c r="E257">
        <f ca="1">D257-Data!A$1</f>
        <v>284</v>
      </c>
      <c r="F257" t="str">
        <f t="shared" ca="1" si="3"/>
        <v>Conforme</v>
      </c>
      <c r="G257" t="str">
        <f>IFERROR(IF(MATCH(A257,'Veículos Bloqueados'!$A$2:$A$60,0 ), "FORA DE OPERAÇÃO"), "EM OPERAÇÃO")</f>
        <v>EM OPERAÇÃO</v>
      </c>
    </row>
    <row r="258" spans="1:7" x14ac:dyDescent="0.25">
      <c r="A258" s="5" t="s">
        <v>322</v>
      </c>
      <c r="B258" s="6" t="s">
        <v>52</v>
      </c>
      <c r="C258" s="5" t="s">
        <v>53</v>
      </c>
      <c r="D258" s="7">
        <v>45583</v>
      </c>
      <c r="E258">
        <f ca="1">D258-Data!A$1</f>
        <v>284</v>
      </c>
      <c r="F258" t="str">
        <f t="shared" ca="1" si="3"/>
        <v>Conforme</v>
      </c>
      <c r="G258" t="str">
        <f>IFERROR(IF(MATCH(A258,'Veículos Bloqueados'!$A$2:$A$60,0 ), "FORA DE OPERAÇÃO"), "EM OPERAÇÃO")</f>
        <v>EM OPERAÇÃO</v>
      </c>
    </row>
    <row r="259" spans="1:7" x14ac:dyDescent="0.25">
      <c r="A259" s="5" t="s">
        <v>323</v>
      </c>
      <c r="B259" s="6" t="s">
        <v>52</v>
      </c>
      <c r="C259" s="5" t="s">
        <v>55</v>
      </c>
      <c r="D259" s="7">
        <v>45638</v>
      </c>
      <c r="E259">
        <f ca="1">D259-Data!A$1</f>
        <v>339</v>
      </c>
      <c r="F259" t="str">
        <f t="shared" ref="F259:F264" ca="1" si="4">IF(E259&gt;30,"Conforme",IF(E259&lt;=-1,"Vencido","Atenção"))</f>
        <v>Conforme</v>
      </c>
      <c r="G259" t="str">
        <f>IFERROR(IF(MATCH(A259,'Veículos Bloqueados'!$A$2:$A$60,0 ), "FORA DE OPERAÇÃO"), "EM OPERAÇÃO")</f>
        <v>EM OPERAÇÃO</v>
      </c>
    </row>
    <row r="260" spans="1:7" x14ac:dyDescent="0.25">
      <c r="A260" s="5" t="s">
        <v>324</v>
      </c>
      <c r="B260" s="6" t="s">
        <v>52</v>
      </c>
      <c r="C260" s="5" t="s">
        <v>53</v>
      </c>
      <c r="D260" s="7">
        <v>45583</v>
      </c>
      <c r="E260">
        <f ca="1">D260-Data!A$1</f>
        <v>284</v>
      </c>
      <c r="F260" t="str">
        <f t="shared" ca="1" si="4"/>
        <v>Conforme</v>
      </c>
      <c r="G260" t="str">
        <f>IFERROR(IF(MATCH(A260,'Veículos Bloqueados'!$A$2:$A$60,0 ), "FORA DE OPERAÇÃO"), "EM OPERAÇÃO")</f>
        <v>EM OPERAÇÃO</v>
      </c>
    </row>
    <row r="261" spans="1:7" x14ac:dyDescent="0.25">
      <c r="A261" s="5" t="s">
        <v>325</v>
      </c>
      <c r="B261" s="6" t="s">
        <v>52</v>
      </c>
      <c r="C261" s="5" t="s">
        <v>53</v>
      </c>
      <c r="D261" s="7">
        <v>45604</v>
      </c>
      <c r="E261">
        <f ca="1">D261-Data!A$1</f>
        <v>305</v>
      </c>
      <c r="F261" t="str">
        <f t="shared" ca="1" si="4"/>
        <v>Conforme</v>
      </c>
      <c r="G261" t="str">
        <f>IFERROR(IF(MATCH(A261,'Veículos Bloqueados'!$A$2:$A$60,0 ), "FORA DE OPERAÇÃO"), "EM OPERAÇÃO")</f>
        <v>EM OPERAÇÃO</v>
      </c>
    </row>
    <row r="262" spans="1:7" x14ac:dyDescent="0.25">
      <c r="A262" s="5" t="s">
        <v>326</v>
      </c>
      <c r="B262" s="6" t="s">
        <v>52</v>
      </c>
      <c r="C262" s="5" t="s">
        <v>53</v>
      </c>
      <c r="D262" s="7">
        <v>45583</v>
      </c>
      <c r="E262">
        <f ca="1">D262-Data!A$1</f>
        <v>284</v>
      </c>
      <c r="F262" t="str">
        <f t="shared" ca="1" si="4"/>
        <v>Conforme</v>
      </c>
      <c r="G262" t="str">
        <f>IFERROR(IF(MATCH(A262,'Veículos Bloqueados'!$A$2:$A$60,0 ), "FORA DE OPERAÇÃO"), "EM OPERAÇÃO")</f>
        <v>EM OPERAÇÃO</v>
      </c>
    </row>
    <row r="263" spans="1:7" x14ac:dyDescent="0.25">
      <c r="A263" s="5" t="s">
        <v>327</v>
      </c>
      <c r="B263" s="6" t="s">
        <v>52</v>
      </c>
      <c r="C263" s="5" t="s">
        <v>53</v>
      </c>
      <c r="D263" s="7">
        <v>45583</v>
      </c>
      <c r="E263">
        <f ca="1">D263-Data!A$1</f>
        <v>284</v>
      </c>
      <c r="F263" t="str">
        <f t="shared" ca="1" si="4"/>
        <v>Conforme</v>
      </c>
      <c r="G263" t="str">
        <f>IFERROR(IF(MATCH(A263,'Veículos Bloqueados'!$A$2:$A$60,0 ), "FORA DE OPERAÇÃO"), "EM OPERAÇÃO")</f>
        <v>EM OPERAÇÃO</v>
      </c>
    </row>
    <row r="264" spans="1:7" x14ac:dyDescent="0.25">
      <c r="A264" s="5" t="s">
        <v>328</v>
      </c>
      <c r="B264" s="6" t="s">
        <v>52</v>
      </c>
      <c r="C264" s="5" t="s">
        <v>53</v>
      </c>
      <c r="D264" s="7">
        <v>45604</v>
      </c>
      <c r="E264">
        <f ca="1">D264-Data!A$1</f>
        <v>305</v>
      </c>
      <c r="F264" t="str">
        <f t="shared" ca="1" si="4"/>
        <v>Conforme</v>
      </c>
      <c r="G264" t="str">
        <f>IFERROR(IF(MATCH(A264,'Veículos Bloqueados'!$A$2:$A$60,0 ), "FORA DE OPERAÇÃO"), "EM OPERAÇÃO")</f>
        <v>EM OPERAÇÃO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4F72B-F560-49AB-9F82-8C1BBB2577A7}">
  <dimension ref="A1:G264"/>
  <sheetViews>
    <sheetView workbookViewId="0">
      <selection activeCell="G2" sqref="G2:G264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</v>
      </c>
      <c r="B2" s="6" t="s">
        <v>49</v>
      </c>
      <c r="C2" s="5" t="s">
        <v>50</v>
      </c>
      <c r="D2" s="7">
        <v>45596</v>
      </c>
      <c r="E2">
        <f ca="1">D2-Data!A$1</f>
        <v>297</v>
      </c>
      <c r="F2" t="str">
        <f ca="1">IF(E2&gt;30,"Conforme",IF(E2&lt;=-1,"Vencido","Atenção"))</f>
        <v>Conforme</v>
      </c>
      <c r="G2" t="str">
        <f>IFERROR(IF(MATCH(A2,'Veículos Bloqueados'!$A$2:$A$60,0 ), "FORA DE OPERAÇÃO"), "EM OPERAÇÃO")</f>
        <v>EM OPERAÇÃO</v>
      </c>
    </row>
    <row r="3" spans="1:7" x14ac:dyDescent="0.25">
      <c r="A3" s="5" t="s">
        <v>51</v>
      </c>
      <c r="B3" s="6" t="s">
        <v>52</v>
      </c>
      <c r="C3" s="5" t="s">
        <v>53</v>
      </c>
      <c r="D3" s="7">
        <v>45565</v>
      </c>
      <c r="E3">
        <f ca="1">D3-Data!A$1</f>
        <v>266</v>
      </c>
      <c r="F3" t="str">
        <f t="shared" ref="F3:F66" ca="1" si="0">IF(E3&gt;30,"Conforme",IF(E3&lt;=-1,"Vencido","Atenção"))</f>
        <v>Conforme</v>
      </c>
      <c r="G3" t="str">
        <f>IFERROR(IF(MATCH(A3,'Veículos Bloqueados'!$A$2:$A$60,0 ), "FORA DE OPERAÇÃO"), "EM OPERAÇÃO")</f>
        <v>EM OPERAÇÃO</v>
      </c>
    </row>
    <row r="4" spans="1:7" x14ac:dyDescent="0.25">
      <c r="A4" s="5" t="s">
        <v>54</v>
      </c>
      <c r="B4" s="6" t="s">
        <v>52</v>
      </c>
      <c r="C4" s="5" t="s">
        <v>55</v>
      </c>
      <c r="D4" s="7">
        <v>45596</v>
      </c>
      <c r="E4">
        <f ca="1">D4-Data!A$1</f>
        <v>297</v>
      </c>
      <c r="F4" t="str">
        <f t="shared" ca="1" si="0"/>
        <v>Conforme</v>
      </c>
      <c r="G4" t="str">
        <f>IFERROR(IF(MATCH(A4,'Veículos Bloqueados'!$A$2:$A$60,0 ), "FORA DE OPERAÇÃO"), "EM OPERAÇÃO")</f>
        <v>EM OPERAÇÃO</v>
      </c>
    </row>
    <row r="5" spans="1:7" x14ac:dyDescent="0.25">
      <c r="A5" s="5" t="s">
        <v>56</v>
      </c>
      <c r="B5" s="6" t="s">
        <v>52</v>
      </c>
      <c r="C5" s="5" t="s">
        <v>55</v>
      </c>
      <c r="D5" s="7">
        <v>45657</v>
      </c>
      <c r="E5">
        <f ca="1">D5-Data!A$1</f>
        <v>358</v>
      </c>
      <c r="F5" t="str">
        <f t="shared" ca="1" si="0"/>
        <v>Conforme</v>
      </c>
      <c r="G5" t="str">
        <f>IFERROR(IF(MATCH(A5,'Veículos Bloqueados'!$A$2:$A$60,0 ), "FORA DE OPERAÇÃO"), "EM OPERAÇÃO")</f>
        <v>EM OPERAÇÃO</v>
      </c>
    </row>
    <row r="6" spans="1:7" x14ac:dyDescent="0.25">
      <c r="A6" s="5" t="s">
        <v>27</v>
      </c>
      <c r="B6" s="6" t="s">
        <v>52</v>
      </c>
      <c r="C6" s="5" t="s">
        <v>55</v>
      </c>
      <c r="D6" s="7">
        <v>45657</v>
      </c>
      <c r="E6">
        <f ca="1">D6-Data!A$1</f>
        <v>358</v>
      </c>
      <c r="F6" t="str">
        <f t="shared" ca="1" si="0"/>
        <v>Conforme</v>
      </c>
      <c r="G6" t="str">
        <f>IFERROR(IF(MATCH(A6,'Veículos Bloqueados'!$A$2:$A$60,0 ), "FORA DE OPERAÇÃO"), "EM OPERAÇÃO")</f>
        <v>FORA DE OPERAÇÃO</v>
      </c>
    </row>
    <row r="7" spans="1:7" x14ac:dyDescent="0.25">
      <c r="A7" s="5" t="s">
        <v>17</v>
      </c>
      <c r="B7" s="6" t="s">
        <v>52</v>
      </c>
      <c r="C7" s="5" t="s">
        <v>50</v>
      </c>
      <c r="D7" s="7">
        <v>45535</v>
      </c>
      <c r="E7">
        <f ca="1">D7-Data!A$1</f>
        <v>236</v>
      </c>
      <c r="F7" t="str">
        <f t="shared" ca="1" si="0"/>
        <v>Conforme</v>
      </c>
      <c r="G7" t="str">
        <f>IFERROR(IF(MATCH(A7,'Veículos Bloqueados'!$A$2:$A$60,0 ), "FORA DE OPERAÇÃO"), "EM OPERAÇÃO")</f>
        <v>FORA DE OPERAÇÃO</v>
      </c>
    </row>
    <row r="8" spans="1:7" x14ac:dyDescent="0.25">
      <c r="A8" s="5" t="s">
        <v>57</v>
      </c>
      <c r="B8" s="6" t="s">
        <v>52</v>
      </c>
      <c r="C8" s="5" t="s">
        <v>50</v>
      </c>
      <c r="D8" s="7">
        <v>45596</v>
      </c>
      <c r="E8">
        <f ca="1">D8-Data!A$1</f>
        <v>297</v>
      </c>
      <c r="F8" t="str">
        <f t="shared" ca="1" si="0"/>
        <v>Conforme</v>
      </c>
      <c r="G8" t="str">
        <f>IFERROR(IF(MATCH(A8,'Veículos Bloqueados'!$A$2:$A$60,0 ), "FORA DE OPERAÇÃO"), "EM OPERAÇÃO")</f>
        <v>EM OPERAÇÃO</v>
      </c>
    </row>
    <row r="9" spans="1:7" x14ac:dyDescent="0.25">
      <c r="A9" s="5" t="s">
        <v>21</v>
      </c>
      <c r="B9" s="6" t="s">
        <v>52</v>
      </c>
      <c r="C9" s="5" t="s">
        <v>50</v>
      </c>
      <c r="D9" s="7">
        <v>45596</v>
      </c>
      <c r="E9">
        <f ca="1">D9-Data!A$1</f>
        <v>297</v>
      </c>
      <c r="F9" t="str">
        <f t="shared" ca="1" si="0"/>
        <v>Conforme</v>
      </c>
      <c r="G9" t="str">
        <f>IFERROR(IF(MATCH(A9,'Veículos Bloqueados'!$A$2:$A$60,0 ), "FORA DE OPERAÇÃO"), "EM OPERAÇÃO")</f>
        <v>FORA DE OPERAÇÃO</v>
      </c>
    </row>
    <row r="10" spans="1:7" x14ac:dyDescent="0.25">
      <c r="A10" s="5" t="s">
        <v>58</v>
      </c>
      <c r="B10" s="6" t="s">
        <v>59</v>
      </c>
      <c r="C10" s="5" t="s">
        <v>50</v>
      </c>
      <c r="D10" s="7">
        <v>45565</v>
      </c>
      <c r="E10">
        <f ca="1">D10-Data!A$1</f>
        <v>266</v>
      </c>
      <c r="F10" t="str">
        <f t="shared" ca="1" si="0"/>
        <v>Conforme</v>
      </c>
      <c r="G10" t="str">
        <f>IFERROR(IF(MATCH(A10,'Veículos Bloqueados'!$A$2:$A$60,0 ), "FORA DE OPERAÇÃO"), "EM OPERAÇÃO")</f>
        <v>EM OPERAÇÃO</v>
      </c>
    </row>
    <row r="11" spans="1:7" x14ac:dyDescent="0.25">
      <c r="A11" s="5" t="s">
        <v>42</v>
      </c>
      <c r="B11" s="6" t="s">
        <v>52</v>
      </c>
      <c r="C11" s="5" t="s">
        <v>53</v>
      </c>
      <c r="D11" s="7">
        <v>45565</v>
      </c>
      <c r="E11">
        <f ca="1">D11-Data!A$1</f>
        <v>266</v>
      </c>
      <c r="F11" t="str">
        <f t="shared" ca="1" si="0"/>
        <v>Conforme</v>
      </c>
      <c r="G11" t="str">
        <f>IFERROR(IF(MATCH(A11,'Veículos Bloqueados'!$A$2:$A$60,0 ), "FORA DE OPERAÇÃO"), "EM OPERAÇÃO")</f>
        <v>FORA DE OPERAÇÃO</v>
      </c>
    </row>
    <row r="12" spans="1:7" x14ac:dyDescent="0.25">
      <c r="A12" s="5" t="s">
        <v>60</v>
      </c>
      <c r="B12" s="6" t="s">
        <v>52</v>
      </c>
      <c r="C12" s="5" t="s">
        <v>55</v>
      </c>
      <c r="D12" s="7">
        <v>45535</v>
      </c>
      <c r="E12">
        <f ca="1">D12-Data!A$1</f>
        <v>236</v>
      </c>
      <c r="F12" t="str">
        <f t="shared" ca="1" si="0"/>
        <v>Conforme</v>
      </c>
      <c r="G12" t="str">
        <f>IFERROR(IF(MATCH(A12,'Veículos Bloqueados'!$A$2:$A$60,0 ), "FORA DE OPERAÇÃO"), "EM OPERAÇÃO")</f>
        <v>EM OPERAÇÃO</v>
      </c>
    </row>
    <row r="13" spans="1:7" x14ac:dyDescent="0.25">
      <c r="A13" s="5" t="s">
        <v>61</v>
      </c>
      <c r="B13" s="6" t="s">
        <v>52</v>
      </c>
      <c r="C13" s="5" t="s">
        <v>53</v>
      </c>
      <c r="D13" s="7">
        <v>45565</v>
      </c>
      <c r="E13">
        <f ca="1">D13-Data!A$1</f>
        <v>266</v>
      </c>
      <c r="F13" t="str">
        <f t="shared" ca="1" si="0"/>
        <v>Conforme</v>
      </c>
      <c r="G13" t="str">
        <f>IFERROR(IF(MATCH(A13,'Veículos Bloqueados'!$A$2:$A$60,0 ), "FORA DE OPERAÇÃO"), "EM OPERAÇÃO")</f>
        <v>EM OPERAÇÃO</v>
      </c>
    </row>
    <row r="14" spans="1:7" x14ac:dyDescent="0.25">
      <c r="A14" s="5" t="s">
        <v>62</v>
      </c>
      <c r="B14" s="6" t="s">
        <v>52</v>
      </c>
      <c r="C14" s="5" t="s">
        <v>55</v>
      </c>
      <c r="D14" s="7">
        <v>45504</v>
      </c>
      <c r="E14">
        <f ca="1">D14-Data!A$1</f>
        <v>205</v>
      </c>
      <c r="F14" t="str">
        <f t="shared" ca="1" si="0"/>
        <v>Conforme</v>
      </c>
      <c r="G14" t="str">
        <f>IFERROR(IF(MATCH(A14,'Veículos Bloqueados'!$A$2:$A$60,0 ), "FORA DE OPERAÇÃO"), "EM OPERAÇÃO")</f>
        <v>EM OPERAÇÃO</v>
      </c>
    </row>
    <row r="15" spans="1:7" x14ac:dyDescent="0.25">
      <c r="A15" s="5" t="s">
        <v>63</v>
      </c>
      <c r="B15" s="6" t="s">
        <v>52</v>
      </c>
      <c r="C15" s="5" t="s">
        <v>55</v>
      </c>
      <c r="D15" s="7">
        <v>45504</v>
      </c>
      <c r="E15">
        <f ca="1">D15-Data!A$1</f>
        <v>205</v>
      </c>
      <c r="F15" t="str">
        <f t="shared" ca="1" si="0"/>
        <v>Conforme</v>
      </c>
      <c r="G15" t="str">
        <f>IFERROR(IF(MATCH(A15,'Veículos Bloqueados'!$A$2:$A$60,0 ), "FORA DE OPERAÇÃO"), "EM OPERAÇÃO")</f>
        <v>EM OPERAÇÃO</v>
      </c>
    </row>
    <row r="16" spans="1:7" x14ac:dyDescent="0.25">
      <c r="A16" s="5" t="s">
        <v>64</v>
      </c>
      <c r="B16" s="6" t="s">
        <v>52</v>
      </c>
      <c r="C16" s="5" t="s">
        <v>50</v>
      </c>
      <c r="D16" s="7">
        <v>45535</v>
      </c>
      <c r="E16">
        <f ca="1">D16-Data!A$1</f>
        <v>236</v>
      </c>
      <c r="F16" t="str">
        <f t="shared" ca="1" si="0"/>
        <v>Conforme</v>
      </c>
      <c r="G16" t="str">
        <f>IFERROR(IF(MATCH(A16,'Veículos Bloqueados'!$A$2:$A$60,0 ), "FORA DE OPERAÇÃO"), "EM OPERAÇÃO")</f>
        <v>EM OPERAÇÃO</v>
      </c>
    </row>
    <row r="17" spans="1:7" x14ac:dyDescent="0.25">
      <c r="A17" s="5" t="s">
        <v>65</v>
      </c>
      <c r="B17" s="6" t="s">
        <v>52</v>
      </c>
      <c r="C17" s="5" t="s">
        <v>50</v>
      </c>
      <c r="D17" s="7">
        <v>45535</v>
      </c>
      <c r="E17">
        <f ca="1">D17-Data!A$1</f>
        <v>236</v>
      </c>
      <c r="F17" t="str">
        <f t="shared" ca="1" si="0"/>
        <v>Conforme</v>
      </c>
      <c r="G17" t="str">
        <f>IFERROR(IF(MATCH(A17,'Veículos Bloqueados'!$A$2:$A$60,0 ), "FORA DE OPERAÇÃO"), "EM OPERAÇÃO")</f>
        <v>EM OPERAÇÃO</v>
      </c>
    </row>
    <row r="18" spans="1:7" x14ac:dyDescent="0.25">
      <c r="A18" s="5" t="s">
        <v>66</v>
      </c>
      <c r="B18" s="6" t="s">
        <v>52</v>
      </c>
      <c r="C18" s="5" t="s">
        <v>55</v>
      </c>
      <c r="D18" s="7">
        <v>45565</v>
      </c>
      <c r="E18">
        <f ca="1">D18-Data!A$1</f>
        <v>266</v>
      </c>
      <c r="F18" t="str">
        <f t="shared" ca="1" si="0"/>
        <v>Conforme</v>
      </c>
      <c r="G18" t="str">
        <f>IFERROR(IF(MATCH(A18,'Veículos Bloqueados'!$A$2:$A$60,0 ), "FORA DE OPERAÇÃO"), "EM OPERAÇÃO")</f>
        <v>EM OPERAÇÃO</v>
      </c>
    </row>
    <row r="19" spans="1:7" x14ac:dyDescent="0.25">
      <c r="A19" s="5" t="s">
        <v>67</v>
      </c>
      <c r="B19" s="6" t="s">
        <v>52</v>
      </c>
      <c r="C19" s="5" t="s">
        <v>55</v>
      </c>
      <c r="D19" s="7">
        <v>45565</v>
      </c>
      <c r="E19">
        <f ca="1">D19-Data!A$1</f>
        <v>266</v>
      </c>
      <c r="F19" t="str">
        <f t="shared" ca="1" si="0"/>
        <v>Conforme</v>
      </c>
      <c r="G19" t="str">
        <f>IFERROR(IF(MATCH(A19,'Veículos Bloqueados'!$A$2:$A$60,0 ), "FORA DE OPERAÇÃO"), "EM OPERAÇÃO")</f>
        <v>EM OPERAÇÃO</v>
      </c>
    </row>
    <row r="20" spans="1:7" x14ac:dyDescent="0.25">
      <c r="A20" s="5" t="s">
        <v>68</v>
      </c>
      <c r="B20" s="6" t="s">
        <v>52</v>
      </c>
      <c r="C20" s="5" t="s">
        <v>50</v>
      </c>
      <c r="D20" s="7">
        <v>45596</v>
      </c>
      <c r="E20">
        <f ca="1">D20-Data!A$1</f>
        <v>297</v>
      </c>
      <c r="F20" t="str">
        <f t="shared" ca="1" si="0"/>
        <v>Conforme</v>
      </c>
      <c r="G20" t="str">
        <f>IFERROR(IF(MATCH(A20,'Veículos Bloqueados'!$A$2:$A$60,0 ), "FORA DE OPERAÇÃO"), "EM OPERAÇÃO")</f>
        <v>EM OPERAÇÃO</v>
      </c>
    </row>
    <row r="21" spans="1:7" x14ac:dyDescent="0.25">
      <c r="A21" s="5" t="s">
        <v>69</v>
      </c>
      <c r="B21" s="6" t="s">
        <v>52</v>
      </c>
      <c r="C21" s="5" t="s">
        <v>50</v>
      </c>
      <c r="D21" s="7">
        <v>45596</v>
      </c>
      <c r="E21">
        <f ca="1">D21-Data!A$1</f>
        <v>297</v>
      </c>
      <c r="F21" t="str">
        <f t="shared" ca="1" si="0"/>
        <v>Conforme</v>
      </c>
      <c r="G21" t="str">
        <f>IFERROR(IF(MATCH(A21,'Veículos Bloqueados'!$A$2:$A$60,0 ), "FORA DE OPERAÇÃO"), "EM OPERAÇÃO")</f>
        <v>EM OPERAÇÃO</v>
      </c>
    </row>
    <row r="22" spans="1:7" x14ac:dyDescent="0.25">
      <c r="A22" s="5" t="s">
        <v>70</v>
      </c>
      <c r="B22" s="6" t="s">
        <v>52</v>
      </c>
      <c r="C22" s="5" t="s">
        <v>55</v>
      </c>
      <c r="D22" s="7">
        <v>45626</v>
      </c>
      <c r="E22">
        <f ca="1">D22-Data!A$1</f>
        <v>327</v>
      </c>
      <c r="F22" t="str">
        <f t="shared" ca="1" si="0"/>
        <v>Conforme</v>
      </c>
      <c r="G22" t="str">
        <f>IFERROR(IF(MATCH(A22,'Veículos Bloqueados'!$A$2:$A$60,0 ), "FORA DE OPERAÇÃO"), "EM OPERAÇÃO")</f>
        <v>EM OPERAÇÃO</v>
      </c>
    </row>
    <row r="23" spans="1:7" x14ac:dyDescent="0.25">
      <c r="A23" s="5" t="s">
        <v>71</v>
      </c>
      <c r="B23" s="6" t="s">
        <v>52</v>
      </c>
      <c r="C23" s="5" t="s">
        <v>55</v>
      </c>
      <c r="D23" s="7">
        <v>45657</v>
      </c>
      <c r="E23">
        <f ca="1">D23-Data!A$1</f>
        <v>358</v>
      </c>
      <c r="F23" t="str">
        <f t="shared" ca="1" si="0"/>
        <v>Conforme</v>
      </c>
      <c r="G23" t="str">
        <f>IFERROR(IF(MATCH(A23,'Veículos Bloqueados'!$A$2:$A$60,0 ), "FORA DE OPERAÇÃO"), "EM OPERAÇÃO")</f>
        <v>EM OPERAÇÃO</v>
      </c>
    </row>
    <row r="24" spans="1:7" x14ac:dyDescent="0.25">
      <c r="A24" s="5" t="s">
        <v>72</v>
      </c>
      <c r="B24" s="6" t="s">
        <v>52</v>
      </c>
      <c r="C24" s="5" t="s">
        <v>55</v>
      </c>
      <c r="D24" s="7">
        <v>45504</v>
      </c>
      <c r="E24">
        <f ca="1">D24-Data!A$1</f>
        <v>205</v>
      </c>
      <c r="F24" t="str">
        <f t="shared" ca="1" si="0"/>
        <v>Conforme</v>
      </c>
      <c r="G24" t="str">
        <f>IFERROR(IF(MATCH(A24,'Veículos Bloqueados'!$A$2:$A$60,0 ), "FORA DE OPERAÇÃO"), "EM OPERAÇÃO")</f>
        <v>EM OPERAÇÃO</v>
      </c>
    </row>
    <row r="25" spans="1:7" x14ac:dyDescent="0.25">
      <c r="A25" s="5" t="s">
        <v>73</v>
      </c>
      <c r="B25" s="6" t="s">
        <v>52</v>
      </c>
      <c r="C25" s="5" t="s">
        <v>55</v>
      </c>
      <c r="D25" s="7">
        <v>45504</v>
      </c>
      <c r="E25">
        <f ca="1">D25-Data!A$1</f>
        <v>205</v>
      </c>
      <c r="F25" t="str">
        <f t="shared" ca="1" si="0"/>
        <v>Conforme</v>
      </c>
      <c r="G25" t="str">
        <f>IFERROR(IF(MATCH(A25,'Veículos Bloqueados'!$A$2:$A$60,0 ), "FORA DE OPERAÇÃO"), "EM OPERAÇÃO")</f>
        <v>EM OPERAÇÃO</v>
      </c>
    </row>
    <row r="26" spans="1:7" x14ac:dyDescent="0.25">
      <c r="A26" s="5" t="s">
        <v>74</v>
      </c>
      <c r="B26" s="6" t="s">
        <v>52</v>
      </c>
      <c r="C26" s="5" t="s">
        <v>55</v>
      </c>
      <c r="D26" s="7">
        <v>45535</v>
      </c>
      <c r="E26">
        <f ca="1">D26-Data!A$1</f>
        <v>236</v>
      </c>
      <c r="F26" t="str">
        <f t="shared" ca="1" si="0"/>
        <v>Conforme</v>
      </c>
      <c r="G26" t="str">
        <f>IFERROR(IF(MATCH(A26,'Veículos Bloqueados'!$A$2:$A$60,0 ), "FORA DE OPERAÇÃO"), "EM OPERAÇÃO")</f>
        <v>EM OPERAÇÃO</v>
      </c>
    </row>
    <row r="27" spans="1:7" x14ac:dyDescent="0.25">
      <c r="A27" s="5" t="s">
        <v>75</v>
      </c>
      <c r="B27" s="6" t="s">
        <v>52</v>
      </c>
      <c r="C27" s="5" t="s">
        <v>55</v>
      </c>
      <c r="D27" s="7">
        <v>45535</v>
      </c>
      <c r="E27">
        <f ca="1">D27-Data!A$1</f>
        <v>236</v>
      </c>
      <c r="F27" t="str">
        <f t="shared" ca="1" si="0"/>
        <v>Conforme</v>
      </c>
      <c r="G27" t="str">
        <f>IFERROR(IF(MATCH(A27,'Veículos Bloqueados'!$A$2:$A$60,0 ), "FORA DE OPERAÇÃO"), "EM OPERAÇÃO")</f>
        <v>EM OPERAÇÃO</v>
      </c>
    </row>
    <row r="28" spans="1:7" x14ac:dyDescent="0.25">
      <c r="A28" s="5" t="s">
        <v>76</v>
      </c>
      <c r="B28" s="6" t="s">
        <v>52</v>
      </c>
      <c r="C28" s="5" t="s">
        <v>55</v>
      </c>
      <c r="D28" s="7">
        <v>45565</v>
      </c>
      <c r="E28">
        <f ca="1">D28-Data!A$1</f>
        <v>266</v>
      </c>
      <c r="F28" t="str">
        <f t="shared" ca="1" si="0"/>
        <v>Conforme</v>
      </c>
      <c r="G28" t="str">
        <f>IFERROR(IF(MATCH(A28,'Veículos Bloqueados'!$A$2:$A$60,0 ), "FORA DE OPERAÇÃO"), "EM OPERAÇÃO")</f>
        <v>EM OPERAÇÃO</v>
      </c>
    </row>
    <row r="29" spans="1:7" x14ac:dyDescent="0.25">
      <c r="A29" s="5" t="s">
        <v>77</v>
      </c>
      <c r="B29" s="6" t="s">
        <v>52</v>
      </c>
      <c r="C29" s="5" t="s">
        <v>55</v>
      </c>
      <c r="D29" s="7">
        <v>45596</v>
      </c>
      <c r="E29">
        <f ca="1">D29-Data!A$1</f>
        <v>297</v>
      </c>
      <c r="F29" t="str">
        <f t="shared" ca="1" si="0"/>
        <v>Conforme</v>
      </c>
      <c r="G29" t="str">
        <f>IFERROR(IF(MATCH(A29,'Veículos Bloqueados'!$A$2:$A$60,0 ), "FORA DE OPERAÇÃO"), "EM OPERAÇÃO")</f>
        <v>EM OPERAÇÃO</v>
      </c>
    </row>
    <row r="30" spans="1:7" x14ac:dyDescent="0.25">
      <c r="A30" s="5" t="s">
        <v>78</v>
      </c>
      <c r="B30" s="6" t="s">
        <v>52</v>
      </c>
      <c r="C30" s="5" t="s">
        <v>55</v>
      </c>
      <c r="D30" s="7">
        <v>45596</v>
      </c>
      <c r="E30">
        <f ca="1">D30-Data!A$1</f>
        <v>297</v>
      </c>
      <c r="F30" t="str">
        <f t="shared" ca="1" si="0"/>
        <v>Conforme</v>
      </c>
      <c r="G30" t="str">
        <f>IFERROR(IF(MATCH(A30,'Veículos Bloqueados'!$A$2:$A$60,0 ), "FORA DE OPERAÇÃO"), "EM OPERAÇÃO")</f>
        <v>EM OPERAÇÃO</v>
      </c>
    </row>
    <row r="31" spans="1:7" x14ac:dyDescent="0.25">
      <c r="A31" s="5" t="s">
        <v>79</v>
      </c>
      <c r="B31" s="6" t="s">
        <v>52</v>
      </c>
      <c r="C31" s="5" t="s">
        <v>55</v>
      </c>
      <c r="D31" s="7">
        <v>45626</v>
      </c>
      <c r="E31">
        <f ca="1">D31-Data!A$1</f>
        <v>327</v>
      </c>
      <c r="F31" t="str">
        <f t="shared" ca="1" si="0"/>
        <v>Conforme</v>
      </c>
      <c r="G31" t="str">
        <f>IFERROR(IF(MATCH(A31,'Veículos Bloqueados'!$A$2:$A$60,0 ), "FORA DE OPERAÇÃO"), "EM OPERAÇÃO")</f>
        <v>EM OPERAÇÃO</v>
      </c>
    </row>
    <row r="32" spans="1:7" x14ac:dyDescent="0.25">
      <c r="A32" s="5" t="s">
        <v>80</v>
      </c>
      <c r="B32" s="6" t="s">
        <v>52</v>
      </c>
      <c r="C32" s="5" t="s">
        <v>55</v>
      </c>
      <c r="D32" s="7">
        <v>45657</v>
      </c>
      <c r="E32">
        <f ca="1">D32-Data!A$1</f>
        <v>358</v>
      </c>
      <c r="F32" t="str">
        <f t="shared" ca="1" si="0"/>
        <v>Conforme</v>
      </c>
      <c r="G32" t="str">
        <f>IFERROR(IF(MATCH(A32,'Veículos Bloqueados'!$A$2:$A$60,0 ), "FORA DE OPERAÇÃO"), "EM OPERAÇÃO")</f>
        <v>EM OPERAÇÃO</v>
      </c>
    </row>
    <row r="33" spans="1:7" x14ac:dyDescent="0.25">
      <c r="A33" s="5" t="s">
        <v>81</v>
      </c>
      <c r="B33" s="6" t="s">
        <v>82</v>
      </c>
      <c r="C33" s="5" t="s">
        <v>53</v>
      </c>
      <c r="D33" s="7">
        <v>45626</v>
      </c>
      <c r="E33">
        <f ca="1">D33-Data!A$1</f>
        <v>327</v>
      </c>
      <c r="F33" t="str">
        <f t="shared" ca="1" si="0"/>
        <v>Conforme</v>
      </c>
      <c r="G33" t="str">
        <f>IFERROR(IF(MATCH(A33,'Veículos Bloqueados'!$A$2:$A$60,0 ), "FORA DE OPERAÇÃO"), "EM OPERAÇÃO")</f>
        <v>EM OPERAÇÃO</v>
      </c>
    </row>
    <row r="34" spans="1:7" x14ac:dyDescent="0.25">
      <c r="A34" s="5" t="s">
        <v>83</v>
      </c>
      <c r="B34" s="6" t="s">
        <v>52</v>
      </c>
      <c r="C34" s="5" t="s">
        <v>53</v>
      </c>
      <c r="D34" s="7">
        <v>45535</v>
      </c>
      <c r="E34">
        <f ca="1">D34-Data!A$1</f>
        <v>236</v>
      </c>
      <c r="F34" t="str">
        <f t="shared" ca="1" si="0"/>
        <v>Conforme</v>
      </c>
      <c r="G34" t="str">
        <f>IFERROR(IF(MATCH(A34,'Veículos Bloqueados'!$A$2:$A$60,0 ), "FORA DE OPERAÇÃO"), "EM OPERAÇÃO")</f>
        <v>EM OPERAÇÃO</v>
      </c>
    </row>
    <row r="35" spans="1:7" x14ac:dyDescent="0.25">
      <c r="A35" s="5" t="s">
        <v>43</v>
      </c>
      <c r="B35" s="6" t="s">
        <v>52</v>
      </c>
      <c r="C35" s="5" t="s">
        <v>53</v>
      </c>
      <c r="D35" s="7">
        <v>45565</v>
      </c>
      <c r="E35">
        <f ca="1">D35-Data!A$1</f>
        <v>266</v>
      </c>
      <c r="F35" t="str">
        <f t="shared" ca="1" si="0"/>
        <v>Conforme</v>
      </c>
      <c r="G35" t="str">
        <f>IFERROR(IF(MATCH(A35,'Veículos Bloqueados'!$A$2:$A$60,0 ), "FORA DE OPERAÇÃO"), "EM OPERAÇÃO")</f>
        <v>FORA DE OPERAÇÃO</v>
      </c>
    </row>
    <row r="36" spans="1:7" x14ac:dyDescent="0.25">
      <c r="A36" s="5" t="s">
        <v>84</v>
      </c>
      <c r="B36" s="6" t="s">
        <v>52</v>
      </c>
      <c r="C36" s="5" t="s">
        <v>53</v>
      </c>
      <c r="D36" s="7">
        <v>45504</v>
      </c>
      <c r="E36">
        <f ca="1">D36-Data!A$1</f>
        <v>205</v>
      </c>
      <c r="F36" t="str">
        <f t="shared" ca="1" si="0"/>
        <v>Conforme</v>
      </c>
      <c r="G36" t="str">
        <f>IFERROR(IF(MATCH(A36,'Veículos Bloqueados'!$A$2:$A$60,0 ), "FORA DE OPERAÇÃO"), "EM OPERAÇÃO")</f>
        <v>EM OPERAÇÃO</v>
      </c>
    </row>
    <row r="37" spans="1:7" x14ac:dyDescent="0.25">
      <c r="A37" s="5" t="s">
        <v>25</v>
      </c>
      <c r="B37" s="6" t="s">
        <v>52</v>
      </c>
      <c r="C37" s="5" t="s">
        <v>53</v>
      </c>
      <c r="D37" s="7">
        <v>45535</v>
      </c>
      <c r="E37">
        <f ca="1">D37-Data!A$1</f>
        <v>236</v>
      </c>
      <c r="F37" t="str">
        <f t="shared" ca="1" si="0"/>
        <v>Conforme</v>
      </c>
      <c r="G37" t="str">
        <f>IFERROR(IF(MATCH(A37,'Veículos Bloqueados'!$A$2:$A$60,0 ), "FORA DE OPERAÇÃO"), "EM OPERAÇÃO")</f>
        <v>FORA DE OPERAÇÃO</v>
      </c>
    </row>
    <row r="38" spans="1:7" x14ac:dyDescent="0.25">
      <c r="A38" s="5" t="s">
        <v>85</v>
      </c>
      <c r="B38" s="6" t="s">
        <v>52</v>
      </c>
      <c r="C38" s="5" t="s">
        <v>53</v>
      </c>
      <c r="D38" s="7">
        <v>45565</v>
      </c>
      <c r="E38">
        <f ca="1">D38-Data!A$1</f>
        <v>266</v>
      </c>
      <c r="F38" t="str">
        <f t="shared" ca="1" si="0"/>
        <v>Conforme</v>
      </c>
      <c r="G38" t="str">
        <f>IFERROR(IF(MATCH(A38,'Veículos Bloqueados'!$A$2:$A$60,0 ), "FORA DE OPERAÇÃO"), "EM OPERAÇÃO")</f>
        <v>EM OPERAÇÃO</v>
      </c>
    </row>
    <row r="39" spans="1:7" x14ac:dyDescent="0.25">
      <c r="A39" s="5" t="s">
        <v>86</v>
      </c>
      <c r="B39" s="6" t="s">
        <v>52</v>
      </c>
      <c r="C39" s="5" t="s">
        <v>50</v>
      </c>
      <c r="D39" s="7">
        <v>45504</v>
      </c>
      <c r="E39">
        <f ca="1">D39-Data!A$1</f>
        <v>205</v>
      </c>
      <c r="F39" t="str">
        <f t="shared" ca="1" si="0"/>
        <v>Conforme</v>
      </c>
      <c r="G39" t="str">
        <f>IFERROR(IF(MATCH(A39,'Veículos Bloqueados'!$A$2:$A$60,0 ), "FORA DE OPERAÇÃO"), "EM OPERAÇÃO")</f>
        <v>EM OPERAÇÃO</v>
      </c>
    </row>
    <row r="40" spans="1:7" x14ac:dyDescent="0.25">
      <c r="A40" s="5" t="s">
        <v>87</v>
      </c>
      <c r="B40" s="6" t="s">
        <v>52</v>
      </c>
      <c r="C40" s="5" t="s">
        <v>55</v>
      </c>
      <c r="D40" s="7">
        <v>45504</v>
      </c>
      <c r="E40">
        <f ca="1">D40-Data!A$1</f>
        <v>205</v>
      </c>
      <c r="F40" t="str">
        <f t="shared" ca="1" si="0"/>
        <v>Conforme</v>
      </c>
      <c r="G40" t="str">
        <f>IFERROR(IF(MATCH(A40,'Veículos Bloqueados'!$A$2:$A$60,0 ), "FORA DE OPERAÇÃO"), "EM OPERAÇÃO")</f>
        <v>FORA DE OPERAÇÃO</v>
      </c>
    </row>
    <row r="41" spans="1:7" x14ac:dyDescent="0.25">
      <c r="A41" s="5" t="s">
        <v>5</v>
      </c>
      <c r="B41" s="6" t="s">
        <v>52</v>
      </c>
      <c r="C41" s="5" t="s">
        <v>55</v>
      </c>
      <c r="D41" s="7">
        <v>45535</v>
      </c>
      <c r="E41">
        <f ca="1">D41-Data!A$1</f>
        <v>236</v>
      </c>
      <c r="F41" t="str">
        <f t="shared" ca="1" si="0"/>
        <v>Conforme</v>
      </c>
      <c r="G41" t="str">
        <f>IFERROR(IF(MATCH(A41,'Veículos Bloqueados'!$A$2:$A$60,0 ), "FORA DE OPERAÇÃO"), "EM OPERAÇÃO")</f>
        <v>FORA DE OPERAÇÃO</v>
      </c>
    </row>
    <row r="42" spans="1:7" x14ac:dyDescent="0.25">
      <c r="A42" s="5" t="s">
        <v>88</v>
      </c>
      <c r="B42" s="6" t="s">
        <v>52</v>
      </c>
      <c r="C42" s="5" t="s">
        <v>55</v>
      </c>
      <c r="D42" s="7">
        <v>45535</v>
      </c>
      <c r="E42">
        <f ca="1">D42-Data!A$1</f>
        <v>236</v>
      </c>
      <c r="F42" t="str">
        <f t="shared" ca="1" si="0"/>
        <v>Conforme</v>
      </c>
      <c r="G42" t="str">
        <f>IFERROR(IF(MATCH(A42,'Veículos Bloqueados'!$A$2:$A$60,0 ), "FORA DE OPERAÇÃO"), "EM OPERAÇÃO")</f>
        <v>EM OPERAÇÃO</v>
      </c>
    </row>
    <row r="43" spans="1:7" x14ac:dyDescent="0.25">
      <c r="A43" s="5" t="s">
        <v>89</v>
      </c>
      <c r="B43" s="6" t="s">
        <v>52</v>
      </c>
      <c r="C43" s="5" t="s">
        <v>50</v>
      </c>
      <c r="D43" s="7">
        <v>45565</v>
      </c>
      <c r="E43">
        <f ca="1">D43-Data!A$1</f>
        <v>266</v>
      </c>
      <c r="F43" t="str">
        <f t="shared" ca="1" si="0"/>
        <v>Conforme</v>
      </c>
      <c r="G43" t="str">
        <f>IFERROR(IF(MATCH(A43,'Veículos Bloqueados'!$A$2:$A$60,0 ), "FORA DE OPERAÇÃO"), "EM OPERAÇÃO")</f>
        <v>EM OPERAÇÃO</v>
      </c>
    </row>
    <row r="44" spans="1:7" x14ac:dyDescent="0.25">
      <c r="A44" s="5" t="s">
        <v>90</v>
      </c>
      <c r="B44" s="6" t="s">
        <v>52</v>
      </c>
      <c r="C44" s="5" t="s">
        <v>50</v>
      </c>
      <c r="D44" s="7">
        <v>45565</v>
      </c>
      <c r="E44">
        <f ca="1">D44-Data!A$1</f>
        <v>266</v>
      </c>
      <c r="F44" t="str">
        <f t="shared" ca="1" si="0"/>
        <v>Conforme</v>
      </c>
      <c r="G44" t="str">
        <f>IFERROR(IF(MATCH(A44,'Veículos Bloqueados'!$A$2:$A$60,0 ), "FORA DE OPERAÇÃO"), "EM OPERAÇÃO")</f>
        <v>EM OPERAÇÃO</v>
      </c>
    </row>
    <row r="45" spans="1:7" x14ac:dyDescent="0.25">
      <c r="A45" s="5" t="s">
        <v>16</v>
      </c>
      <c r="B45" s="6" t="s">
        <v>52</v>
      </c>
      <c r="C45" s="5" t="s">
        <v>50</v>
      </c>
      <c r="D45" s="7">
        <v>45596</v>
      </c>
      <c r="E45">
        <f ca="1">D45-Data!A$1</f>
        <v>297</v>
      </c>
      <c r="F45" t="str">
        <f t="shared" ca="1" si="0"/>
        <v>Conforme</v>
      </c>
      <c r="G45" t="str">
        <f>IFERROR(IF(MATCH(A45,'Veículos Bloqueados'!$A$2:$A$60,0 ), "FORA DE OPERAÇÃO"), "EM OPERAÇÃO")</f>
        <v>FORA DE OPERAÇÃO</v>
      </c>
    </row>
    <row r="46" spans="1:7" x14ac:dyDescent="0.25">
      <c r="A46" s="5" t="s">
        <v>8</v>
      </c>
      <c r="B46" s="6" t="s">
        <v>52</v>
      </c>
      <c r="C46" s="5" t="s">
        <v>50</v>
      </c>
      <c r="D46" s="7">
        <v>45596</v>
      </c>
      <c r="E46">
        <f ca="1">D46-Data!A$1</f>
        <v>297</v>
      </c>
      <c r="F46" t="str">
        <f t="shared" ca="1" si="0"/>
        <v>Conforme</v>
      </c>
      <c r="G46" t="str">
        <f>IFERROR(IF(MATCH(A46,'Veículos Bloqueados'!$A$2:$A$60,0 ), "FORA DE OPERAÇÃO"), "EM OPERAÇÃO")</f>
        <v>FORA DE OPERAÇÃO</v>
      </c>
    </row>
    <row r="47" spans="1:7" x14ac:dyDescent="0.25">
      <c r="A47" s="5" t="s">
        <v>91</v>
      </c>
      <c r="B47" s="6" t="s">
        <v>52</v>
      </c>
      <c r="C47" s="5" t="s">
        <v>55</v>
      </c>
      <c r="D47" s="7">
        <v>45626</v>
      </c>
      <c r="E47">
        <f ca="1">D47-Data!A$1</f>
        <v>327</v>
      </c>
      <c r="F47" t="str">
        <f t="shared" ca="1" si="0"/>
        <v>Conforme</v>
      </c>
      <c r="G47" t="str">
        <f>IFERROR(IF(MATCH(A47,'Veículos Bloqueados'!$A$2:$A$60,0 ), "FORA DE OPERAÇÃO"), "EM OPERAÇÃO")</f>
        <v>EM OPERAÇÃO</v>
      </c>
    </row>
    <row r="48" spans="1:7" x14ac:dyDescent="0.25">
      <c r="A48" s="5" t="s">
        <v>92</v>
      </c>
      <c r="B48" s="6" t="s">
        <v>52</v>
      </c>
      <c r="C48" s="5" t="s">
        <v>50</v>
      </c>
      <c r="D48" s="7">
        <v>45657</v>
      </c>
      <c r="E48">
        <f ca="1">D48-Data!A$1</f>
        <v>358</v>
      </c>
      <c r="F48" t="str">
        <f t="shared" ca="1" si="0"/>
        <v>Conforme</v>
      </c>
      <c r="G48" t="str">
        <f>IFERROR(IF(MATCH(A48,'Veículos Bloqueados'!$A$2:$A$60,0 ), "FORA DE OPERAÇÃO"), "EM OPERAÇÃO")</f>
        <v>EM OPERAÇÃO</v>
      </c>
    </row>
    <row r="49" spans="1:7" x14ac:dyDescent="0.25">
      <c r="A49" s="5" t="s">
        <v>93</v>
      </c>
      <c r="B49" s="6" t="s">
        <v>52</v>
      </c>
      <c r="C49" s="5" t="s">
        <v>53</v>
      </c>
      <c r="D49" s="7">
        <v>45596</v>
      </c>
      <c r="E49">
        <f ca="1">D49-Data!A$1</f>
        <v>297</v>
      </c>
      <c r="F49" t="str">
        <f t="shared" ca="1" si="0"/>
        <v>Conforme</v>
      </c>
      <c r="G49" t="str">
        <f>IFERROR(IF(MATCH(A49,'Veículos Bloqueados'!$A$2:$A$60,0 ), "FORA DE OPERAÇÃO"), "EM OPERAÇÃO")</f>
        <v>EM OPERAÇÃO</v>
      </c>
    </row>
    <row r="50" spans="1:7" x14ac:dyDescent="0.25">
      <c r="A50" s="5" t="s">
        <v>94</v>
      </c>
      <c r="B50" s="6" t="s">
        <v>52</v>
      </c>
      <c r="C50" s="5" t="s">
        <v>53</v>
      </c>
      <c r="D50" s="7">
        <v>45596</v>
      </c>
      <c r="E50">
        <f ca="1">D50-Data!A$1</f>
        <v>297</v>
      </c>
      <c r="F50" t="str">
        <f t="shared" ca="1" si="0"/>
        <v>Conforme</v>
      </c>
      <c r="G50" t="str">
        <f>IFERROR(IF(MATCH(A50,'Veículos Bloqueados'!$A$2:$A$60,0 ), "FORA DE OPERAÇÃO"), "EM OPERAÇÃO")</f>
        <v>EM OPERAÇÃO</v>
      </c>
    </row>
    <row r="51" spans="1:7" x14ac:dyDescent="0.25">
      <c r="A51" s="5" t="s">
        <v>95</v>
      </c>
      <c r="B51" s="6" t="s">
        <v>52</v>
      </c>
      <c r="C51" s="5" t="s">
        <v>55</v>
      </c>
      <c r="D51" s="7">
        <v>45565</v>
      </c>
      <c r="E51">
        <f ca="1">D51-Data!A$1</f>
        <v>266</v>
      </c>
      <c r="F51" t="str">
        <f t="shared" ca="1" si="0"/>
        <v>Conforme</v>
      </c>
      <c r="G51" t="str">
        <f>IFERROR(IF(MATCH(A51,'Veículos Bloqueados'!$A$2:$A$60,0 ), "FORA DE OPERAÇÃO"), "EM OPERAÇÃO")</f>
        <v>EM OPERAÇÃO</v>
      </c>
    </row>
    <row r="52" spans="1:7" x14ac:dyDescent="0.25">
      <c r="A52" s="5" t="s">
        <v>96</v>
      </c>
      <c r="B52" s="6" t="s">
        <v>52</v>
      </c>
      <c r="C52" s="5" t="s">
        <v>55</v>
      </c>
      <c r="D52" s="7">
        <v>45504</v>
      </c>
      <c r="E52">
        <f ca="1">D52-Data!A$1</f>
        <v>205</v>
      </c>
      <c r="F52" t="str">
        <f t="shared" ca="1" si="0"/>
        <v>Conforme</v>
      </c>
      <c r="G52" t="str">
        <f>IFERROR(IF(MATCH(A52,'Veículos Bloqueados'!$A$2:$A$60,0 ), "FORA DE OPERAÇÃO"), "EM OPERAÇÃO")</f>
        <v>EM OPERAÇÃO</v>
      </c>
    </row>
    <row r="53" spans="1:7" x14ac:dyDescent="0.25">
      <c r="A53" s="5" t="s">
        <v>97</v>
      </c>
      <c r="B53" s="6" t="s">
        <v>52</v>
      </c>
      <c r="C53" s="5" t="s">
        <v>55</v>
      </c>
      <c r="D53" s="7">
        <v>45535</v>
      </c>
      <c r="E53">
        <f ca="1">D53-Data!A$1</f>
        <v>236</v>
      </c>
      <c r="F53" t="str">
        <f t="shared" ca="1" si="0"/>
        <v>Conforme</v>
      </c>
      <c r="G53" t="str">
        <f>IFERROR(IF(MATCH(A53,'Veículos Bloqueados'!$A$2:$A$60,0 ), "FORA DE OPERAÇÃO"), "EM OPERAÇÃO")</f>
        <v>EM OPERAÇÃO</v>
      </c>
    </row>
    <row r="54" spans="1:7" x14ac:dyDescent="0.25">
      <c r="A54" s="5" t="s">
        <v>98</v>
      </c>
      <c r="B54" s="6" t="s">
        <v>52</v>
      </c>
      <c r="C54" s="5" t="s">
        <v>53</v>
      </c>
      <c r="D54" s="7">
        <v>45535</v>
      </c>
      <c r="E54">
        <f ca="1">D54-Data!A$1</f>
        <v>236</v>
      </c>
      <c r="F54" t="str">
        <f t="shared" ca="1" si="0"/>
        <v>Conforme</v>
      </c>
      <c r="G54" t="str">
        <f>IFERROR(IF(MATCH(A54,'Veículos Bloqueados'!$A$2:$A$60,0 ), "FORA DE OPERAÇÃO"), "EM OPERAÇÃO")</f>
        <v>EM OPERAÇÃO</v>
      </c>
    </row>
    <row r="55" spans="1:7" x14ac:dyDescent="0.25">
      <c r="A55" s="5" t="s">
        <v>99</v>
      </c>
      <c r="B55" s="6" t="s">
        <v>52</v>
      </c>
      <c r="C55" s="5" t="s">
        <v>55</v>
      </c>
      <c r="D55" s="7">
        <v>45504</v>
      </c>
      <c r="E55">
        <f ca="1">D55-Data!A$1</f>
        <v>205</v>
      </c>
      <c r="F55" t="str">
        <f t="shared" ca="1" si="0"/>
        <v>Conforme</v>
      </c>
      <c r="G55" t="str">
        <f>IFERROR(IF(MATCH(A55,'Veículos Bloqueados'!$A$2:$A$60,0 ), "FORA DE OPERAÇÃO"), "EM OPERAÇÃO")</f>
        <v>EM OPERAÇÃO</v>
      </c>
    </row>
    <row r="56" spans="1:7" x14ac:dyDescent="0.25">
      <c r="A56" s="5" t="s">
        <v>37</v>
      </c>
      <c r="B56" s="6" t="s">
        <v>52</v>
      </c>
      <c r="C56" s="5" t="s">
        <v>53</v>
      </c>
      <c r="D56" s="7">
        <v>45535</v>
      </c>
      <c r="E56">
        <f ca="1">D56-Data!A$1</f>
        <v>236</v>
      </c>
      <c r="F56" t="str">
        <f t="shared" ca="1" si="0"/>
        <v>Conforme</v>
      </c>
      <c r="G56" t="str">
        <f>IFERROR(IF(MATCH(A56,'Veículos Bloqueados'!$A$2:$A$60,0 ), "FORA DE OPERAÇÃO"), "EM OPERAÇÃO")</f>
        <v>FORA DE OPERAÇÃO</v>
      </c>
    </row>
    <row r="57" spans="1:7" x14ac:dyDescent="0.25">
      <c r="A57" s="5" t="s">
        <v>100</v>
      </c>
      <c r="B57" s="6" t="s">
        <v>52</v>
      </c>
      <c r="C57" s="5" t="s">
        <v>55</v>
      </c>
      <c r="D57" s="7">
        <v>45626</v>
      </c>
      <c r="E57">
        <f ca="1">D57-Data!A$1</f>
        <v>327</v>
      </c>
      <c r="F57" t="str">
        <f t="shared" ca="1" si="0"/>
        <v>Conforme</v>
      </c>
      <c r="G57" t="str">
        <f>IFERROR(IF(MATCH(A57,'Veículos Bloqueados'!$A$2:$A$60,0 ), "FORA DE OPERAÇÃO"), "EM OPERAÇÃO")</f>
        <v>EM OPERAÇÃO</v>
      </c>
    </row>
    <row r="58" spans="1:7" x14ac:dyDescent="0.25">
      <c r="A58" s="5" t="s">
        <v>101</v>
      </c>
      <c r="B58" s="6" t="s">
        <v>52</v>
      </c>
      <c r="C58" s="5" t="s">
        <v>55</v>
      </c>
      <c r="D58" s="7">
        <v>45657</v>
      </c>
      <c r="E58">
        <f ca="1">D58-Data!A$1</f>
        <v>358</v>
      </c>
      <c r="F58" t="str">
        <f t="shared" ca="1" si="0"/>
        <v>Conforme</v>
      </c>
      <c r="G58" t="str">
        <f>IFERROR(IF(MATCH(A58,'Veículos Bloqueados'!$A$2:$A$60,0 ), "FORA DE OPERAÇÃO"), "EM OPERAÇÃO")</f>
        <v>EM OPERAÇÃO</v>
      </c>
    </row>
    <row r="59" spans="1:7" x14ac:dyDescent="0.25">
      <c r="A59" s="5" t="s">
        <v>102</v>
      </c>
      <c r="B59" s="6" t="s">
        <v>52</v>
      </c>
      <c r="C59" s="5" t="s">
        <v>55</v>
      </c>
      <c r="D59" s="7">
        <v>45596</v>
      </c>
      <c r="E59">
        <f ca="1">D59-Data!A$1</f>
        <v>297</v>
      </c>
      <c r="F59" t="str">
        <f t="shared" ca="1" si="0"/>
        <v>Conforme</v>
      </c>
      <c r="G59" t="str">
        <f>IFERROR(IF(MATCH(A59,'Veículos Bloqueados'!$A$2:$A$60,0 ), "FORA DE OPERAÇÃO"), "EM OPERAÇÃO")</f>
        <v>EM OPERAÇÃO</v>
      </c>
    </row>
    <row r="60" spans="1:7" x14ac:dyDescent="0.25">
      <c r="A60" s="5" t="s">
        <v>103</v>
      </c>
      <c r="B60" s="6" t="s">
        <v>52</v>
      </c>
      <c r="C60" s="5" t="s">
        <v>53</v>
      </c>
      <c r="D60" s="7">
        <v>45596</v>
      </c>
      <c r="E60">
        <f ca="1">D60-Data!A$1</f>
        <v>297</v>
      </c>
      <c r="F60" t="str">
        <f t="shared" ca="1" si="0"/>
        <v>Conforme</v>
      </c>
      <c r="G60" t="str">
        <f>IFERROR(IF(MATCH(A60,'Veículos Bloqueados'!$A$2:$A$60,0 ), "FORA DE OPERAÇÃO"), "EM OPERAÇÃO")</f>
        <v>EM OPERAÇÃO</v>
      </c>
    </row>
    <row r="61" spans="1:7" x14ac:dyDescent="0.25">
      <c r="A61" s="5" t="s">
        <v>104</v>
      </c>
      <c r="B61" s="6" t="s">
        <v>52</v>
      </c>
      <c r="C61" s="5" t="s">
        <v>55</v>
      </c>
      <c r="D61" s="7">
        <v>45596</v>
      </c>
      <c r="E61">
        <f ca="1">D61-Data!A$1</f>
        <v>297</v>
      </c>
      <c r="F61" t="str">
        <f t="shared" ca="1" si="0"/>
        <v>Conforme</v>
      </c>
      <c r="G61" t="str">
        <f>IFERROR(IF(MATCH(A61,'Veículos Bloqueados'!$A$2:$A$60,0 ), "FORA DE OPERAÇÃO"), "EM OPERAÇÃO")</f>
        <v>EM OPERAÇÃO</v>
      </c>
    </row>
    <row r="62" spans="1:7" x14ac:dyDescent="0.25">
      <c r="A62" s="5" t="s">
        <v>105</v>
      </c>
      <c r="B62" s="6" t="s">
        <v>52</v>
      </c>
      <c r="C62" s="5" t="s">
        <v>55</v>
      </c>
      <c r="D62" s="7">
        <v>45626</v>
      </c>
      <c r="E62">
        <f ca="1">D62-Data!A$1</f>
        <v>327</v>
      </c>
      <c r="F62" t="str">
        <f t="shared" ca="1" si="0"/>
        <v>Conforme</v>
      </c>
      <c r="G62" t="str">
        <f>IFERROR(IF(MATCH(A62,'Veículos Bloqueados'!$A$2:$A$60,0 ), "FORA DE OPERAÇÃO"), "EM OPERAÇÃO")</f>
        <v>EM OPERAÇÃO</v>
      </c>
    </row>
    <row r="63" spans="1:7" x14ac:dyDescent="0.25">
      <c r="A63" s="5" t="s">
        <v>106</v>
      </c>
      <c r="B63" s="6" t="s">
        <v>52</v>
      </c>
      <c r="C63" s="5" t="s">
        <v>53</v>
      </c>
      <c r="D63" s="7">
        <v>45626</v>
      </c>
      <c r="E63">
        <f ca="1">D63-Data!A$1</f>
        <v>327</v>
      </c>
      <c r="F63" t="str">
        <f t="shared" ca="1" si="0"/>
        <v>Conforme</v>
      </c>
      <c r="G63" t="str">
        <f>IFERROR(IF(MATCH(A63,'Veículos Bloqueados'!$A$2:$A$60,0 ), "FORA DE OPERAÇÃO"), "EM OPERAÇÃO")</f>
        <v>EM OPERAÇÃO</v>
      </c>
    </row>
    <row r="64" spans="1:7" x14ac:dyDescent="0.25">
      <c r="A64" s="5" t="s">
        <v>107</v>
      </c>
      <c r="B64" s="6" t="s">
        <v>52</v>
      </c>
      <c r="C64" s="5" t="s">
        <v>53</v>
      </c>
      <c r="D64" s="7">
        <v>45596</v>
      </c>
      <c r="E64">
        <f ca="1">D64-Data!A$1</f>
        <v>297</v>
      </c>
      <c r="F64" t="str">
        <f t="shared" ca="1" si="0"/>
        <v>Conforme</v>
      </c>
      <c r="G64" t="str">
        <f>IFERROR(IF(MATCH(A64,'Veículos Bloqueados'!$A$2:$A$60,0 ), "FORA DE OPERAÇÃO"), "EM OPERAÇÃO")</f>
        <v>EM OPERAÇÃO</v>
      </c>
    </row>
    <row r="65" spans="1:7" x14ac:dyDescent="0.25">
      <c r="A65" s="5" t="s">
        <v>108</v>
      </c>
      <c r="B65" s="6" t="s">
        <v>52</v>
      </c>
      <c r="C65" s="5" t="s">
        <v>53</v>
      </c>
      <c r="D65" s="7">
        <v>45504</v>
      </c>
      <c r="E65">
        <f ca="1">D65-Data!A$1</f>
        <v>205</v>
      </c>
      <c r="F65" t="str">
        <f t="shared" ca="1" si="0"/>
        <v>Conforme</v>
      </c>
      <c r="G65" t="str">
        <f>IFERROR(IF(MATCH(A65,'Veículos Bloqueados'!$A$2:$A$60,0 ), "FORA DE OPERAÇÃO"), "EM OPERAÇÃO")</f>
        <v>EM OPERAÇÃO</v>
      </c>
    </row>
    <row r="66" spans="1:7" x14ac:dyDescent="0.25">
      <c r="A66" s="5" t="s">
        <v>109</v>
      </c>
      <c r="B66" s="6" t="s">
        <v>52</v>
      </c>
      <c r="C66" s="5" t="s">
        <v>53</v>
      </c>
      <c r="D66" s="7">
        <v>45504</v>
      </c>
      <c r="E66">
        <f ca="1">D66-Data!A$1</f>
        <v>205</v>
      </c>
      <c r="F66" t="str">
        <f t="shared" ca="1" si="0"/>
        <v>Conforme</v>
      </c>
      <c r="G66" t="str">
        <f>IFERROR(IF(MATCH(A66,'Veículos Bloqueados'!$A$2:$A$60,0 ), "FORA DE OPERAÇÃO"), "EM OPERAÇÃO")</f>
        <v>EM OPERAÇÃO</v>
      </c>
    </row>
    <row r="67" spans="1:7" x14ac:dyDescent="0.25">
      <c r="A67" s="5" t="s">
        <v>110</v>
      </c>
      <c r="B67" s="6" t="s">
        <v>52</v>
      </c>
      <c r="C67" s="5" t="s">
        <v>55</v>
      </c>
      <c r="D67" s="7">
        <v>45535</v>
      </c>
      <c r="E67">
        <f ca="1">D67-Data!A$1</f>
        <v>236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Bloqueados'!$A$2:$A$60,0 ), "FORA DE OPERAÇÃO"), "EM OPERAÇÃO")</f>
        <v>EM OPERAÇÃO</v>
      </c>
    </row>
    <row r="68" spans="1:7" x14ac:dyDescent="0.25">
      <c r="A68" s="5" t="s">
        <v>111</v>
      </c>
      <c r="B68" s="6" t="s">
        <v>52</v>
      </c>
      <c r="C68" s="5" t="s">
        <v>53</v>
      </c>
      <c r="D68" s="7">
        <v>45565</v>
      </c>
      <c r="E68">
        <f ca="1">D68-Data!A$1</f>
        <v>266</v>
      </c>
      <c r="F68" t="str">
        <f t="shared" ca="1" si="1"/>
        <v>Conforme</v>
      </c>
      <c r="G68" t="str">
        <f>IFERROR(IF(MATCH(A68,'Veículos Bloqueados'!$A$2:$A$60,0 ), "FORA DE OPERAÇÃO"), "EM OPERAÇÃO")</f>
        <v>EM OPERAÇÃO</v>
      </c>
    </row>
    <row r="69" spans="1:7" x14ac:dyDescent="0.25">
      <c r="A69" s="5" t="s">
        <v>112</v>
      </c>
      <c r="B69" s="6" t="s">
        <v>52</v>
      </c>
      <c r="C69" s="5" t="s">
        <v>53</v>
      </c>
      <c r="D69" s="7">
        <v>45626</v>
      </c>
      <c r="E69">
        <f ca="1">D69-Data!A$1</f>
        <v>327</v>
      </c>
      <c r="F69" t="str">
        <f t="shared" ca="1" si="1"/>
        <v>Conforme</v>
      </c>
      <c r="G69" t="str">
        <f>IFERROR(IF(MATCH(A69,'Veículos Bloqueados'!$A$2:$A$60,0 ), "FORA DE OPERAÇÃO"), "EM OPERAÇÃO")</f>
        <v>EM OPERAÇÃO</v>
      </c>
    </row>
    <row r="70" spans="1:7" x14ac:dyDescent="0.25">
      <c r="A70" s="5" t="s">
        <v>113</v>
      </c>
      <c r="B70" s="6" t="s">
        <v>52</v>
      </c>
      <c r="C70" s="5" t="s">
        <v>55</v>
      </c>
      <c r="D70" s="7">
        <v>45626</v>
      </c>
      <c r="E70">
        <f ca="1">D70-Data!A$1</f>
        <v>327</v>
      </c>
      <c r="F70" t="str">
        <f t="shared" ca="1" si="1"/>
        <v>Conforme</v>
      </c>
      <c r="G70" t="str">
        <f>IFERROR(IF(MATCH(A70,'Veículos Bloqueados'!$A$2:$A$60,0 ), "FORA DE OPERAÇÃO"), "EM OPERAÇÃO")</f>
        <v>EM OPERAÇÃO</v>
      </c>
    </row>
    <row r="71" spans="1:7" x14ac:dyDescent="0.25">
      <c r="A71" s="5" t="s">
        <v>26</v>
      </c>
      <c r="B71" s="6" t="s">
        <v>52</v>
      </c>
      <c r="C71" s="5" t="s">
        <v>50</v>
      </c>
      <c r="D71" s="7">
        <v>45504</v>
      </c>
      <c r="E71">
        <f ca="1">D71-Data!A$1</f>
        <v>205</v>
      </c>
      <c r="F71" t="str">
        <f t="shared" ca="1" si="1"/>
        <v>Conforme</v>
      </c>
      <c r="G71" t="str">
        <f>IFERROR(IF(MATCH(A71,'Veículos Bloqueados'!$A$2:$A$60,0 ), "FORA DE OPERAÇÃO"), "EM OPERAÇÃO")</f>
        <v>FORA DE OPERAÇÃO</v>
      </c>
    </row>
    <row r="72" spans="1:7" x14ac:dyDescent="0.25">
      <c r="A72" s="5" t="s">
        <v>114</v>
      </c>
      <c r="B72" s="6" t="s">
        <v>52</v>
      </c>
      <c r="C72" s="5" t="s">
        <v>50</v>
      </c>
      <c r="D72" s="7">
        <v>45504</v>
      </c>
      <c r="E72">
        <f ca="1">D72-Data!A$1</f>
        <v>205</v>
      </c>
      <c r="F72" t="str">
        <f t="shared" ca="1" si="1"/>
        <v>Conforme</v>
      </c>
      <c r="G72" t="str">
        <f>IFERROR(IF(MATCH(A72,'Veículos Bloqueados'!$A$2:$A$60,0 ), "FORA DE OPERAÇÃO"), "EM OPERAÇÃO")</f>
        <v>EM OPERAÇÃO</v>
      </c>
    </row>
    <row r="73" spans="1:7" x14ac:dyDescent="0.25">
      <c r="A73" s="5" t="s">
        <v>22</v>
      </c>
      <c r="B73" s="6" t="s">
        <v>52</v>
      </c>
      <c r="C73" s="5" t="s">
        <v>50</v>
      </c>
      <c r="D73" s="7">
        <v>45535</v>
      </c>
      <c r="E73">
        <f ca="1">D73-Data!A$1</f>
        <v>236</v>
      </c>
      <c r="F73" t="str">
        <f t="shared" ca="1" si="1"/>
        <v>Conforme</v>
      </c>
      <c r="G73" t="str">
        <f>IFERROR(IF(MATCH(A73,'Veículos Bloqueados'!$A$2:$A$60,0 ), "FORA DE OPERAÇÃO"), "EM OPERAÇÃO")</f>
        <v>FORA DE OPERAÇÃO</v>
      </c>
    </row>
    <row r="74" spans="1:7" x14ac:dyDescent="0.25">
      <c r="A74" s="5" t="s">
        <v>115</v>
      </c>
      <c r="B74" s="6" t="s">
        <v>52</v>
      </c>
      <c r="C74" s="5" t="s">
        <v>50</v>
      </c>
      <c r="D74" s="7">
        <v>45535</v>
      </c>
      <c r="E74">
        <f ca="1">D74-Data!A$1</f>
        <v>236</v>
      </c>
      <c r="F74" t="str">
        <f t="shared" ca="1" si="1"/>
        <v>Conforme</v>
      </c>
      <c r="G74" t="str">
        <f>IFERROR(IF(MATCH(A74,'Veículos Bloqueados'!$A$2:$A$60,0 ), "FORA DE OPERAÇÃO"), "EM OPERAÇÃO")</f>
        <v>EM OPERAÇÃO</v>
      </c>
    </row>
    <row r="75" spans="1:7" x14ac:dyDescent="0.25">
      <c r="A75" s="5" t="s">
        <v>116</v>
      </c>
      <c r="B75" s="6" t="s">
        <v>52</v>
      </c>
      <c r="C75" s="5" t="s">
        <v>50</v>
      </c>
      <c r="D75" s="7">
        <v>45565</v>
      </c>
      <c r="E75">
        <f ca="1">D75-Data!A$1</f>
        <v>266</v>
      </c>
      <c r="F75" t="str">
        <f t="shared" ca="1" si="1"/>
        <v>Conforme</v>
      </c>
      <c r="G75" t="str">
        <f>IFERROR(IF(MATCH(A75,'Veículos Bloqueados'!$A$2:$A$60,0 ), "FORA DE OPERAÇÃO"), "EM OPERAÇÃO")</f>
        <v>EM OPERAÇÃO</v>
      </c>
    </row>
    <row r="76" spans="1:7" x14ac:dyDescent="0.25">
      <c r="A76" s="5" t="s">
        <v>117</v>
      </c>
      <c r="B76" s="6" t="s">
        <v>52</v>
      </c>
      <c r="C76" s="5" t="s">
        <v>50</v>
      </c>
      <c r="D76" s="7">
        <v>45565</v>
      </c>
      <c r="E76">
        <f ca="1">D76-Data!A$1</f>
        <v>266</v>
      </c>
      <c r="F76" t="str">
        <f t="shared" ca="1" si="1"/>
        <v>Conforme</v>
      </c>
      <c r="G76" t="str">
        <f>IFERROR(IF(MATCH(A76,'Veículos Bloqueados'!$A$2:$A$60,0 ), "FORA DE OPERAÇÃO"), "EM OPERAÇÃO")</f>
        <v>EM OPERAÇÃO</v>
      </c>
    </row>
    <row r="77" spans="1:7" x14ac:dyDescent="0.25">
      <c r="A77" s="5" t="s">
        <v>118</v>
      </c>
      <c r="B77" s="6" t="s">
        <v>52</v>
      </c>
      <c r="C77" s="5" t="s">
        <v>53</v>
      </c>
      <c r="D77" s="7">
        <v>45596</v>
      </c>
      <c r="E77">
        <f ca="1">D77-Data!A$1</f>
        <v>297</v>
      </c>
      <c r="F77" t="str">
        <f t="shared" ca="1" si="1"/>
        <v>Conforme</v>
      </c>
      <c r="G77" t="str">
        <f>IFERROR(IF(MATCH(A77,'Veículos Bloqueados'!$A$2:$A$60,0 ), "FORA DE OPERAÇÃO"), "EM OPERAÇÃO")</f>
        <v>EM OPERAÇÃO</v>
      </c>
    </row>
    <row r="78" spans="1:7" x14ac:dyDescent="0.25">
      <c r="A78" s="5" t="s">
        <v>119</v>
      </c>
      <c r="B78" s="6" t="s">
        <v>52</v>
      </c>
      <c r="C78" s="5" t="s">
        <v>53</v>
      </c>
      <c r="D78" s="7">
        <v>45596</v>
      </c>
      <c r="E78">
        <f ca="1">D78-Data!A$1</f>
        <v>297</v>
      </c>
      <c r="F78" t="str">
        <f t="shared" ca="1" si="1"/>
        <v>Conforme</v>
      </c>
      <c r="G78" t="str">
        <f>IFERROR(IF(MATCH(A78,'Veículos Bloqueados'!$A$2:$A$60,0 ), "FORA DE OPERAÇÃO"), "EM OPERAÇÃO")</f>
        <v>EM OPERAÇÃO</v>
      </c>
    </row>
    <row r="79" spans="1:7" x14ac:dyDescent="0.25">
      <c r="A79" s="5" t="s">
        <v>19</v>
      </c>
      <c r="B79" s="6" t="s">
        <v>52</v>
      </c>
      <c r="C79" s="5" t="s">
        <v>53</v>
      </c>
      <c r="D79" s="7">
        <v>45657</v>
      </c>
      <c r="E79">
        <f ca="1">D79-Data!A$1</f>
        <v>358</v>
      </c>
      <c r="F79" t="str">
        <f t="shared" ca="1" si="1"/>
        <v>Conforme</v>
      </c>
      <c r="G79" t="str">
        <f>IFERROR(IF(MATCH(A79,'Veículos Bloqueados'!$A$2:$A$60,0 ), "FORA DE OPERAÇÃO"), "EM OPERAÇÃO")</f>
        <v>FORA DE OPERAÇÃO</v>
      </c>
    </row>
    <row r="80" spans="1:7" x14ac:dyDescent="0.25">
      <c r="A80" s="5" t="s">
        <v>120</v>
      </c>
      <c r="B80" s="6" t="s">
        <v>52</v>
      </c>
      <c r="C80" s="5" t="s">
        <v>53</v>
      </c>
      <c r="D80" s="7">
        <v>45596</v>
      </c>
      <c r="E80">
        <f ca="1">D80-Data!A$1</f>
        <v>297</v>
      </c>
      <c r="F80" t="str">
        <f t="shared" ca="1" si="1"/>
        <v>Conforme</v>
      </c>
      <c r="G80" t="str">
        <f>IFERROR(IF(MATCH(A80,'Veículos Bloqueados'!$A$2:$A$60,0 ), "FORA DE OPERAÇÃO"), "EM OPERAÇÃO")</f>
        <v>EM OPERAÇÃO</v>
      </c>
    </row>
    <row r="81" spans="1:7" x14ac:dyDescent="0.25">
      <c r="A81" s="5" t="s">
        <v>121</v>
      </c>
      <c r="B81" s="6" t="s">
        <v>52</v>
      </c>
      <c r="C81" s="5" t="s">
        <v>53</v>
      </c>
      <c r="D81" s="7">
        <v>45596</v>
      </c>
      <c r="E81">
        <f ca="1">D81-Data!A$1</f>
        <v>297</v>
      </c>
      <c r="F81" t="str">
        <f t="shared" ca="1" si="1"/>
        <v>Conforme</v>
      </c>
      <c r="G81" t="str">
        <f>IFERROR(IF(MATCH(A81,'Veículos Bloqueados'!$A$2:$A$60,0 ), "FORA DE OPERAÇÃO"), "EM OPERAÇÃO")</f>
        <v>EM OPERAÇÃO</v>
      </c>
    </row>
    <row r="82" spans="1:7" x14ac:dyDescent="0.25">
      <c r="A82" s="5" t="s">
        <v>122</v>
      </c>
      <c r="B82" s="6" t="s">
        <v>52</v>
      </c>
      <c r="C82" s="5" t="s">
        <v>53</v>
      </c>
      <c r="D82" s="7">
        <v>45626</v>
      </c>
      <c r="E82">
        <f ca="1">D82-Data!A$1</f>
        <v>327</v>
      </c>
      <c r="F82" t="str">
        <f t="shared" ca="1" si="1"/>
        <v>Conforme</v>
      </c>
      <c r="G82" t="str">
        <f>IFERROR(IF(MATCH(A82,'Veículos Bloqueados'!$A$2:$A$60,0 ), "FORA DE OPERAÇÃO"), "EM OPERAÇÃO")</f>
        <v>EM OPERAÇÃO</v>
      </c>
    </row>
    <row r="83" spans="1:7" x14ac:dyDescent="0.25">
      <c r="A83" s="5" t="s">
        <v>123</v>
      </c>
      <c r="B83" s="6" t="s">
        <v>52</v>
      </c>
      <c r="C83" s="5" t="s">
        <v>53</v>
      </c>
      <c r="D83" s="7">
        <v>45657</v>
      </c>
      <c r="E83">
        <f ca="1">D83-Data!A$1</f>
        <v>358</v>
      </c>
      <c r="F83" t="str">
        <f t="shared" ca="1" si="1"/>
        <v>Conforme</v>
      </c>
      <c r="G83" t="str">
        <f>IFERROR(IF(MATCH(A83,'Veículos Bloqueados'!$A$2:$A$60,0 ), "FORA DE OPERAÇÃO"), "EM OPERAÇÃO")</f>
        <v>EM OPERAÇÃO</v>
      </c>
    </row>
    <row r="84" spans="1:7" x14ac:dyDescent="0.25">
      <c r="A84" s="5" t="s">
        <v>124</v>
      </c>
      <c r="B84" s="6" t="s">
        <v>52</v>
      </c>
      <c r="C84" s="5" t="s">
        <v>53</v>
      </c>
      <c r="D84" s="7">
        <v>45504</v>
      </c>
      <c r="E84">
        <f ca="1">D84-Data!A$1</f>
        <v>205</v>
      </c>
      <c r="F84" t="str">
        <f t="shared" ca="1" si="1"/>
        <v>Conforme</v>
      </c>
      <c r="G84" t="str">
        <f>IFERROR(IF(MATCH(A84,'Veículos Bloqueados'!$A$2:$A$60,0 ), "FORA DE OPERAÇÃO"), "EM OPERAÇÃO")</f>
        <v>EM OPERAÇÃO</v>
      </c>
    </row>
    <row r="85" spans="1:7" x14ac:dyDescent="0.25">
      <c r="A85" s="5" t="s">
        <v>125</v>
      </c>
      <c r="B85" s="6" t="s">
        <v>52</v>
      </c>
      <c r="C85" s="5" t="s">
        <v>53</v>
      </c>
      <c r="D85" s="7">
        <v>45504</v>
      </c>
      <c r="E85">
        <f ca="1">D85-Data!A$1</f>
        <v>205</v>
      </c>
      <c r="F85" t="str">
        <f t="shared" ca="1" si="1"/>
        <v>Conforme</v>
      </c>
      <c r="G85" t="str">
        <f>IFERROR(IF(MATCH(A85,'Veículos Bloqueados'!$A$2:$A$60,0 ), "FORA DE OPERAÇÃO"), "EM OPERAÇÃO")</f>
        <v>EM OPERAÇÃO</v>
      </c>
    </row>
    <row r="86" spans="1:7" x14ac:dyDescent="0.25">
      <c r="A86" s="5" t="s">
        <v>126</v>
      </c>
      <c r="B86" s="6" t="s">
        <v>52</v>
      </c>
      <c r="C86" s="5" t="s">
        <v>55</v>
      </c>
      <c r="D86" s="7">
        <v>45535</v>
      </c>
      <c r="E86">
        <f ca="1">D86-Data!A$1</f>
        <v>236</v>
      </c>
      <c r="F86" t="str">
        <f t="shared" ca="1" si="1"/>
        <v>Conforme</v>
      </c>
      <c r="G86" t="str">
        <f>IFERROR(IF(MATCH(A86,'Veículos Bloqueados'!$A$2:$A$60,0 ), "FORA DE OPERAÇÃO"), "EM OPERAÇÃO")</f>
        <v>EM OPERAÇÃO</v>
      </c>
    </row>
    <row r="87" spans="1:7" x14ac:dyDescent="0.25">
      <c r="A87" s="5" t="s">
        <v>33</v>
      </c>
      <c r="B87" s="6" t="s">
        <v>52</v>
      </c>
      <c r="C87" s="5" t="s">
        <v>50</v>
      </c>
      <c r="D87" s="7">
        <v>45535</v>
      </c>
      <c r="E87">
        <f ca="1">D87-Data!A$1</f>
        <v>236</v>
      </c>
      <c r="F87" t="str">
        <f t="shared" ca="1" si="1"/>
        <v>Conforme</v>
      </c>
      <c r="G87" t="str">
        <f>IFERROR(IF(MATCH(A87,'Veículos Bloqueados'!$A$2:$A$60,0 ), "FORA DE OPERAÇÃO"), "EM OPERAÇÃO")</f>
        <v>FORA DE OPERAÇÃO</v>
      </c>
    </row>
    <row r="88" spans="1:7" x14ac:dyDescent="0.25">
      <c r="A88" s="5" t="s">
        <v>127</v>
      </c>
      <c r="B88" s="6" t="s">
        <v>52</v>
      </c>
      <c r="C88" s="5" t="s">
        <v>55</v>
      </c>
      <c r="D88" s="7">
        <v>45565</v>
      </c>
      <c r="E88">
        <f ca="1">D88-Data!A$1</f>
        <v>266</v>
      </c>
      <c r="F88" t="str">
        <f t="shared" ca="1" si="1"/>
        <v>Conforme</v>
      </c>
      <c r="G88" t="str">
        <f>IFERROR(IF(MATCH(A88,'Veículos Bloqueados'!$A$2:$A$60,0 ), "FORA DE OPERAÇÃO"), "EM OPERAÇÃO")</f>
        <v>EM OPERAÇÃO</v>
      </c>
    </row>
    <row r="89" spans="1:7" x14ac:dyDescent="0.25">
      <c r="A89" s="5" t="s">
        <v>128</v>
      </c>
      <c r="B89" s="6" t="s">
        <v>52</v>
      </c>
      <c r="C89" s="5" t="s">
        <v>50</v>
      </c>
      <c r="D89" s="7">
        <v>45565</v>
      </c>
      <c r="E89">
        <f ca="1">D89-Data!A$1</f>
        <v>266</v>
      </c>
      <c r="F89" t="str">
        <f t="shared" ca="1" si="1"/>
        <v>Conforme</v>
      </c>
      <c r="G89" t="str">
        <f>IFERROR(IF(MATCH(A89,'Veículos Bloqueados'!$A$2:$A$60,0 ), "FORA DE OPERAÇÃO"), "EM OPERAÇÃO")</f>
        <v>EM OPERAÇÃO</v>
      </c>
    </row>
    <row r="90" spans="1:7" x14ac:dyDescent="0.25">
      <c r="A90" s="5" t="s">
        <v>129</v>
      </c>
      <c r="B90" s="6" t="s">
        <v>52</v>
      </c>
      <c r="C90" s="5" t="s">
        <v>50</v>
      </c>
      <c r="D90" s="7">
        <v>45596</v>
      </c>
      <c r="E90">
        <f ca="1">D90-Data!A$1</f>
        <v>297</v>
      </c>
      <c r="F90" t="str">
        <f t="shared" ca="1" si="1"/>
        <v>Conforme</v>
      </c>
      <c r="G90" t="str">
        <f>IFERROR(IF(MATCH(A90,'Veículos Bloqueados'!$A$2:$A$60,0 ), "FORA DE OPERAÇÃO"), "EM OPERAÇÃO")</f>
        <v>EM OPERAÇÃO</v>
      </c>
    </row>
    <row r="91" spans="1:7" x14ac:dyDescent="0.25">
      <c r="A91" s="5" t="s">
        <v>130</v>
      </c>
      <c r="B91" s="6" t="s">
        <v>52</v>
      </c>
      <c r="C91" s="5" t="s">
        <v>50</v>
      </c>
      <c r="D91" s="7">
        <v>45596</v>
      </c>
      <c r="E91">
        <f ca="1">D91-Data!A$1</f>
        <v>297</v>
      </c>
      <c r="F91" t="str">
        <f t="shared" ca="1" si="1"/>
        <v>Conforme</v>
      </c>
      <c r="G91" t="str">
        <f>IFERROR(IF(MATCH(A91,'Veículos Bloqueados'!$A$2:$A$60,0 ), "FORA DE OPERAÇÃO"), "EM OPERAÇÃO")</f>
        <v>EM OPERAÇÃO</v>
      </c>
    </row>
    <row r="92" spans="1:7" x14ac:dyDescent="0.25">
      <c r="A92" s="5" t="s">
        <v>131</v>
      </c>
      <c r="B92" s="6" t="s">
        <v>52</v>
      </c>
      <c r="C92" s="5" t="s">
        <v>55</v>
      </c>
      <c r="D92" s="7">
        <v>45626</v>
      </c>
      <c r="E92">
        <f ca="1">D92-Data!A$1</f>
        <v>327</v>
      </c>
      <c r="F92" t="str">
        <f t="shared" ca="1" si="1"/>
        <v>Conforme</v>
      </c>
      <c r="G92" t="str">
        <f>IFERROR(IF(MATCH(A92,'Veículos Bloqueados'!$A$2:$A$60,0 ), "FORA DE OPERAÇÃO"), "EM OPERAÇÃO")</f>
        <v>EM OPERAÇÃO</v>
      </c>
    </row>
    <row r="93" spans="1:7" x14ac:dyDescent="0.25">
      <c r="A93" s="5" t="s">
        <v>132</v>
      </c>
      <c r="B93" s="6" t="s">
        <v>52</v>
      </c>
      <c r="C93" s="5" t="s">
        <v>55</v>
      </c>
      <c r="D93" s="7">
        <v>45657</v>
      </c>
      <c r="E93">
        <f ca="1">D93-Data!A$1</f>
        <v>358</v>
      </c>
      <c r="F93" t="str">
        <f t="shared" ca="1" si="1"/>
        <v>Conforme</v>
      </c>
      <c r="G93" t="str">
        <f>IFERROR(IF(MATCH(A93,'Veículos Bloqueados'!$A$2:$A$60,0 ), "FORA DE OPERAÇÃO"), "EM OPERAÇÃO")</f>
        <v>EM OPERAÇÃO</v>
      </c>
    </row>
    <row r="94" spans="1:7" x14ac:dyDescent="0.25">
      <c r="A94" s="5" t="s">
        <v>133</v>
      </c>
      <c r="B94" s="6" t="s">
        <v>52</v>
      </c>
      <c r="C94" s="5" t="s">
        <v>55</v>
      </c>
      <c r="D94" s="7">
        <v>45504</v>
      </c>
      <c r="E94">
        <f ca="1">D94-Data!A$1</f>
        <v>205</v>
      </c>
      <c r="F94" t="str">
        <f t="shared" ca="1" si="1"/>
        <v>Conforme</v>
      </c>
      <c r="G94" t="str">
        <f>IFERROR(IF(MATCH(A94,'Veículos Bloqueados'!$A$2:$A$60,0 ), "FORA DE OPERAÇÃO"), "EM OPERAÇÃO")</f>
        <v>EM OPERAÇÃO</v>
      </c>
    </row>
    <row r="95" spans="1:7" x14ac:dyDescent="0.25">
      <c r="A95" s="5" t="s">
        <v>134</v>
      </c>
      <c r="B95" s="6" t="s">
        <v>52</v>
      </c>
      <c r="C95" s="5" t="s">
        <v>55</v>
      </c>
      <c r="D95" s="7">
        <v>45504</v>
      </c>
      <c r="E95">
        <f ca="1">D95-Data!A$1</f>
        <v>205</v>
      </c>
      <c r="F95" t="str">
        <f t="shared" ca="1" si="1"/>
        <v>Conforme</v>
      </c>
      <c r="G95" t="str">
        <f>IFERROR(IF(MATCH(A95,'Veículos Bloqueados'!$A$2:$A$60,0 ), "FORA DE OPERAÇÃO"), "EM OPERAÇÃO")</f>
        <v>EM OPERAÇÃO</v>
      </c>
    </row>
    <row r="96" spans="1:7" x14ac:dyDescent="0.25">
      <c r="A96" s="5" t="s">
        <v>135</v>
      </c>
      <c r="B96" s="6" t="s">
        <v>52</v>
      </c>
      <c r="C96" s="5" t="s">
        <v>50</v>
      </c>
      <c r="D96" s="7">
        <v>45535</v>
      </c>
      <c r="E96">
        <f ca="1">D96-Data!A$1</f>
        <v>236</v>
      </c>
      <c r="F96" t="str">
        <f t="shared" ca="1" si="1"/>
        <v>Conforme</v>
      </c>
      <c r="G96" t="str">
        <f>IFERROR(IF(MATCH(A96,'Veículos Bloqueados'!$A$2:$A$60,0 ), "FORA DE OPERAÇÃO"), "EM OPERAÇÃO")</f>
        <v>EM OPERAÇÃO</v>
      </c>
    </row>
    <row r="97" spans="1:7" x14ac:dyDescent="0.25">
      <c r="A97" s="5" t="s">
        <v>136</v>
      </c>
      <c r="B97" s="6" t="s">
        <v>52</v>
      </c>
      <c r="C97" s="5" t="s">
        <v>50</v>
      </c>
      <c r="D97" s="7">
        <v>45535</v>
      </c>
      <c r="E97">
        <f ca="1">D97-Data!A$1</f>
        <v>236</v>
      </c>
      <c r="F97" t="str">
        <f t="shared" ca="1" si="1"/>
        <v>Conforme</v>
      </c>
      <c r="G97" t="str">
        <f>IFERROR(IF(MATCH(A97,'Veículos Bloqueados'!$A$2:$A$60,0 ), "FORA DE OPERAÇÃO"), "EM OPERAÇÃO")</f>
        <v>EM OPERAÇÃO</v>
      </c>
    </row>
    <row r="98" spans="1:7" x14ac:dyDescent="0.25">
      <c r="A98" s="5" t="s">
        <v>137</v>
      </c>
      <c r="B98" s="6" t="s">
        <v>52</v>
      </c>
      <c r="C98" s="5" t="s">
        <v>55</v>
      </c>
      <c r="D98" s="7">
        <v>45504</v>
      </c>
      <c r="E98">
        <f ca="1">D98-Data!A$1</f>
        <v>205</v>
      </c>
      <c r="F98" t="str">
        <f t="shared" ca="1" si="1"/>
        <v>Conforme</v>
      </c>
      <c r="G98" t="str">
        <f>IFERROR(IF(MATCH(A98,'Veículos Bloqueados'!$A$2:$A$60,0 ), "FORA DE OPERAÇÃO"), "EM OPERAÇÃO")</f>
        <v>EM OPERAÇÃO</v>
      </c>
    </row>
    <row r="99" spans="1:7" x14ac:dyDescent="0.25">
      <c r="A99" s="5" t="s">
        <v>18</v>
      </c>
      <c r="B99" s="6" t="s">
        <v>52</v>
      </c>
      <c r="C99" s="5" t="s">
        <v>53</v>
      </c>
      <c r="D99" s="7">
        <v>45535</v>
      </c>
      <c r="E99">
        <f ca="1">D99-Data!A$1</f>
        <v>236</v>
      </c>
      <c r="F99" t="str">
        <f t="shared" ca="1" si="1"/>
        <v>Conforme</v>
      </c>
      <c r="G99" t="str">
        <f>IFERROR(IF(MATCH(A99,'Veículos Bloqueados'!$A$2:$A$60,0 ), "FORA DE OPERAÇÃO"), "EM OPERAÇÃO")</f>
        <v>FORA DE OPERAÇÃO</v>
      </c>
    </row>
    <row r="100" spans="1:7" x14ac:dyDescent="0.25">
      <c r="A100" s="5" t="s">
        <v>138</v>
      </c>
      <c r="B100" s="6" t="s">
        <v>52</v>
      </c>
      <c r="C100" s="5" t="s">
        <v>53</v>
      </c>
      <c r="D100" s="7">
        <v>45626</v>
      </c>
      <c r="E100">
        <f ca="1">D100-Data!A$1</f>
        <v>327</v>
      </c>
      <c r="F100" t="str">
        <f t="shared" ca="1" si="1"/>
        <v>Conforme</v>
      </c>
      <c r="G100" t="str">
        <f>IFERROR(IF(MATCH(A100,'Veículos Bloqueados'!$A$2:$A$60,0 ), "FORA DE OPERAÇÃO"), "EM OPERAÇÃO")</f>
        <v>EM OPERAÇÃO</v>
      </c>
    </row>
    <row r="101" spans="1:7" x14ac:dyDescent="0.25">
      <c r="A101" s="5" t="s">
        <v>139</v>
      </c>
      <c r="B101" s="6" t="s">
        <v>140</v>
      </c>
      <c r="C101" s="5" t="s">
        <v>55</v>
      </c>
      <c r="D101" s="7">
        <v>45443</v>
      </c>
      <c r="E101">
        <f ca="1">D101-Data!A$1</f>
        <v>144</v>
      </c>
      <c r="F101" t="str">
        <f t="shared" ca="1" si="1"/>
        <v>Conforme</v>
      </c>
      <c r="G101" t="str">
        <f>IFERROR(IF(MATCH(A101,'Veículos Bloqueados'!$A$2:$A$60,0 ), "FORA DE OPERAÇÃO"), "EM OPERAÇÃO")</f>
        <v>EM OPERAÇÃO</v>
      </c>
    </row>
    <row r="102" spans="1:7" x14ac:dyDescent="0.25">
      <c r="A102" s="5" t="s">
        <v>141</v>
      </c>
      <c r="B102" s="6" t="s">
        <v>142</v>
      </c>
      <c r="C102" s="5" t="s">
        <v>53</v>
      </c>
      <c r="D102" s="7">
        <v>45657</v>
      </c>
      <c r="E102">
        <f ca="1">D102-Data!A$1</f>
        <v>358</v>
      </c>
      <c r="F102" t="str">
        <f t="shared" ca="1" si="1"/>
        <v>Conforme</v>
      </c>
      <c r="G102" t="str">
        <f>IFERROR(IF(MATCH(A102,'Veículos Bloqueados'!$A$2:$A$60,0 ), "FORA DE OPERAÇÃO"), "EM OPERAÇÃO")</f>
        <v>EM OPERAÇÃO</v>
      </c>
    </row>
    <row r="103" spans="1:7" x14ac:dyDescent="0.25">
      <c r="A103" s="5" t="s">
        <v>143</v>
      </c>
      <c r="B103" s="6" t="s">
        <v>52</v>
      </c>
      <c r="C103" s="5" t="s">
        <v>55</v>
      </c>
      <c r="D103" s="7">
        <v>45596</v>
      </c>
      <c r="E103">
        <f ca="1">D103-Data!A$1</f>
        <v>297</v>
      </c>
      <c r="F103" t="str">
        <f t="shared" ca="1" si="1"/>
        <v>Conforme</v>
      </c>
      <c r="G103" t="str">
        <f>IFERROR(IF(MATCH(A103,'Veículos Bloqueados'!$A$2:$A$60,0 ), "FORA DE OPERAÇÃO"), "EM OPERAÇÃO")</f>
        <v>EM OPERAÇÃO</v>
      </c>
    </row>
    <row r="104" spans="1:7" x14ac:dyDescent="0.25">
      <c r="A104" s="5" t="s">
        <v>144</v>
      </c>
      <c r="B104" s="6" t="s">
        <v>52</v>
      </c>
      <c r="C104" s="5" t="s">
        <v>55</v>
      </c>
      <c r="D104" s="7">
        <v>45657</v>
      </c>
      <c r="E104">
        <f ca="1">D104-Data!A$1</f>
        <v>358</v>
      </c>
      <c r="F104" t="str">
        <f t="shared" ca="1" si="1"/>
        <v>Conforme</v>
      </c>
      <c r="G104" t="str">
        <f>IFERROR(IF(MATCH(A104,'Veículos Bloqueados'!$A$2:$A$60,0 ), "FORA DE OPERAÇÃO"), "EM OPERAÇÃO")</f>
        <v>EM OPERAÇÃO</v>
      </c>
    </row>
    <row r="105" spans="1:7" x14ac:dyDescent="0.25">
      <c r="A105" s="5" t="s">
        <v>145</v>
      </c>
      <c r="B105" s="6" t="s">
        <v>52</v>
      </c>
      <c r="C105" s="5" t="s">
        <v>55</v>
      </c>
      <c r="D105" s="7">
        <v>45535</v>
      </c>
      <c r="E105">
        <f ca="1">D105-Data!A$1</f>
        <v>236</v>
      </c>
      <c r="F105" t="str">
        <f t="shared" ca="1" si="1"/>
        <v>Conforme</v>
      </c>
      <c r="G105" t="str">
        <f>IFERROR(IF(MATCH(A105,'Veículos Bloqueados'!$A$2:$A$60,0 ), "FORA DE OPERAÇÃO"), "EM OPERAÇÃO")</f>
        <v>EM OPERAÇÃO</v>
      </c>
    </row>
    <row r="106" spans="1:7" x14ac:dyDescent="0.25">
      <c r="A106" s="5" t="s">
        <v>146</v>
      </c>
      <c r="B106" s="6" t="s">
        <v>52</v>
      </c>
      <c r="C106" s="5" t="s">
        <v>53</v>
      </c>
      <c r="D106" s="7">
        <v>45565</v>
      </c>
      <c r="E106">
        <f ca="1">D106-Data!A$1</f>
        <v>266</v>
      </c>
      <c r="F106" t="str">
        <f t="shared" ca="1" si="1"/>
        <v>Conforme</v>
      </c>
      <c r="G106" t="str">
        <f>IFERROR(IF(MATCH(A106,'Veículos Bloqueados'!$A$2:$A$60,0 ), "FORA DE OPERAÇÃO"), "EM OPERAÇÃO")</f>
        <v>EM OPERAÇÃO</v>
      </c>
    </row>
    <row r="107" spans="1:7" x14ac:dyDescent="0.25">
      <c r="A107" s="5" t="s">
        <v>147</v>
      </c>
      <c r="B107" s="6" t="s">
        <v>52</v>
      </c>
      <c r="C107" s="5" t="s">
        <v>53</v>
      </c>
      <c r="D107" s="7">
        <v>45596</v>
      </c>
      <c r="E107">
        <f ca="1">D107-Data!A$1</f>
        <v>297</v>
      </c>
      <c r="F107" t="str">
        <f t="shared" ca="1" si="1"/>
        <v>Conforme</v>
      </c>
      <c r="G107" t="str">
        <f>IFERROR(IF(MATCH(A107,'Veículos Bloqueados'!$A$2:$A$60,0 ), "FORA DE OPERAÇÃO"), "EM OPERAÇÃO")</f>
        <v>EM OPERAÇÃO</v>
      </c>
    </row>
    <row r="108" spans="1:7" x14ac:dyDescent="0.25">
      <c r="A108" s="5" t="s">
        <v>148</v>
      </c>
      <c r="B108" s="6" t="s">
        <v>52</v>
      </c>
      <c r="C108" s="5" t="s">
        <v>53</v>
      </c>
      <c r="D108" s="7">
        <v>45657</v>
      </c>
      <c r="E108">
        <f ca="1">D108-Data!A$1</f>
        <v>358</v>
      </c>
      <c r="F108" t="str">
        <f t="shared" ca="1" si="1"/>
        <v>Conforme</v>
      </c>
      <c r="G108" t="str">
        <f>IFERROR(IF(MATCH(A108,'Veículos Bloqueados'!$A$2:$A$60,0 ), "FORA DE OPERAÇÃO"), "EM OPERAÇÃO")</f>
        <v>EM OPERAÇÃO</v>
      </c>
    </row>
    <row r="109" spans="1:7" x14ac:dyDescent="0.25">
      <c r="A109" s="5" t="s">
        <v>149</v>
      </c>
      <c r="B109" s="6" t="s">
        <v>150</v>
      </c>
      <c r="C109" s="5" t="s">
        <v>50</v>
      </c>
      <c r="D109" s="7">
        <v>45596</v>
      </c>
      <c r="E109">
        <f ca="1">D109-Data!A$1</f>
        <v>297</v>
      </c>
      <c r="F109" t="str">
        <f t="shared" ca="1" si="1"/>
        <v>Conforme</v>
      </c>
      <c r="G109" t="str">
        <f>IFERROR(IF(MATCH(A109,'Veículos Bloqueados'!$A$2:$A$60,0 ), "FORA DE OPERAÇÃO"), "EM OPERAÇÃO")</f>
        <v>EM OPERAÇÃO</v>
      </c>
    </row>
    <row r="110" spans="1:7" x14ac:dyDescent="0.25">
      <c r="A110" s="5" t="s">
        <v>151</v>
      </c>
      <c r="B110" s="6" t="s">
        <v>59</v>
      </c>
      <c r="C110" s="5" t="s">
        <v>50</v>
      </c>
      <c r="D110" s="7">
        <v>45596</v>
      </c>
      <c r="E110">
        <f ca="1">D110-Data!A$1</f>
        <v>297</v>
      </c>
      <c r="F110" t="str">
        <f t="shared" ca="1" si="1"/>
        <v>Conforme</v>
      </c>
      <c r="G110" t="str">
        <f>IFERROR(IF(MATCH(A110,'Veículos Bloqueados'!$A$2:$A$60,0 ), "FORA DE OPERAÇÃO"), "EM OPERAÇÃO")</f>
        <v>EM OPERAÇÃO</v>
      </c>
    </row>
    <row r="111" spans="1:7" x14ac:dyDescent="0.25">
      <c r="A111" s="5" t="s">
        <v>152</v>
      </c>
      <c r="B111" s="6" t="s">
        <v>52</v>
      </c>
      <c r="C111" s="5" t="s">
        <v>53</v>
      </c>
      <c r="D111" s="7">
        <v>45626</v>
      </c>
      <c r="E111">
        <f ca="1">D111-Data!A$1</f>
        <v>327</v>
      </c>
      <c r="F111" t="str">
        <f t="shared" ca="1" si="1"/>
        <v>Conforme</v>
      </c>
      <c r="G111" t="str">
        <f>IFERROR(IF(MATCH(A111,'Veículos Bloqueados'!$A$2:$A$60,0 ), "FORA DE OPERAÇÃO"), "EM OPERAÇÃO")</f>
        <v>EM OPERAÇÃO</v>
      </c>
    </row>
    <row r="112" spans="1:7" x14ac:dyDescent="0.25">
      <c r="A112" s="5" t="s">
        <v>153</v>
      </c>
      <c r="B112" s="6" t="s">
        <v>52</v>
      </c>
      <c r="C112" s="5" t="s">
        <v>154</v>
      </c>
      <c r="D112" s="7">
        <v>45596</v>
      </c>
      <c r="E112">
        <f ca="1">D112-Data!A$1</f>
        <v>297</v>
      </c>
      <c r="F112" t="str">
        <f t="shared" ca="1" si="1"/>
        <v>Conforme</v>
      </c>
      <c r="G112" t="str">
        <f>IFERROR(IF(MATCH(A112,'Veículos Bloqueados'!$A$2:$A$60,0 ), "FORA DE OPERAÇÃO"), "EM OPERAÇÃO")</f>
        <v>EM OPERAÇÃO</v>
      </c>
    </row>
    <row r="113" spans="1:7" x14ac:dyDescent="0.25">
      <c r="A113" s="5" t="s">
        <v>155</v>
      </c>
      <c r="B113" s="6" t="s">
        <v>142</v>
      </c>
      <c r="C113" s="5" t="s">
        <v>53</v>
      </c>
      <c r="D113" s="7">
        <v>45626</v>
      </c>
      <c r="E113">
        <f ca="1">D113-Data!A$1</f>
        <v>327</v>
      </c>
      <c r="F113" t="str">
        <f t="shared" ca="1" si="1"/>
        <v>Conforme</v>
      </c>
      <c r="G113" t="str">
        <f>IFERROR(IF(MATCH(A113,'Veículos Bloqueados'!$A$2:$A$60,0 ), "FORA DE OPERAÇÃO"), "EM OPERAÇÃO")</f>
        <v>EM OPERAÇÃO</v>
      </c>
    </row>
    <row r="114" spans="1:7" x14ac:dyDescent="0.25">
      <c r="A114" s="5" t="s">
        <v>156</v>
      </c>
      <c r="B114" s="6" t="s">
        <v>52</v>
      </c>
      <c r="C114" s="5" t="s">
        <v>53</v>
      </c>
      <c r="D114" s="7">
        <v>45596</v>
      </c>
      <c r="E114">
        <f ca="1">D114-Data!A$1</f>
        <v>297</v>
      </c>
      <c r="F114" t="str">
        <f t="shared" ca="1" si="1"/>
        <v>Conforme</v>
      </c>
      <c r="G114" t="str">
        <f>IFERROR(IF(MATCH(A114,'Veículos Bloqueados'!$A$2:$A$60,0 ), "FORA DE OPERAÇÃO"), "EM OPERAÇÃO")</f>
        <v>EM OPERAÇÃO</v>
      </c>
    </row>
    <row r="115" spans="1:7" x14ac:dyDescent="0.25">
      <c r="A115" s="5" t="s">
        <v>157</v>
      </c>
      <c r="B115" s="6" t="s">
        <v>158</v>
      </c>
      <c r="C115" s="5" t="s">
        <v>55</v>
      </c>
      <c r="D115" s="7">
        <v>45596</v>
      </c>
      <c r="E115">
        <f ca="1">D115-Data!A$1</f>
        <v>297</v>
      </c>
      <c r="F115" t="str">
        <f t="shared" ca="1" si="1"/>
        <v>Conforme</v>
      </c>
      <c r="G115" t="str">
        <f>IFERROR(IF(MATCH(A115,'Veículos Bloqueados'!$A$2:$A$60,0 ), "FORA DE OPERAÇÃO"), "EM OPERAÇÃO")</f>
        <v>EM OPERAÇÃO</v>
      </c>
    </row>
    <row r="116" spans="1:7" x14ac:dyDescent="0.25">
      <c r="A116" s="5" t="s">
        <v>159</v>
      </c>
      <c r="B116" s="6" t="s">
        <v>160</v>
      </c>
      <c r="C116" s="5" t="s">
        <v>50</v>
      </c>
      <c r="D116" s="7">
        <v>45626</v>
      </c>
      <c r="E116">
        <f ca="1">D116-Data!A$1</f>
        <v>327</v>
      </c>
      <c r="F116" t="str">
        <f t="shared" ca="1" si="1"/>
        <v>Conforme</v>
      </c>
      <c r="G116" t="str">
        <f>IFERROR(IF(MATCH(A116,'Veículos Bloqueados'!$A$2:$A$60,0 ), "FORA DE OPERAÇÃO"), "EM OPERAÇÃO")</f>
        <v>EM OPERAÇÃO</v>
      </c>
    </row>
    <row r="117" spans="1:7" x14ac:dyDescent="0.25">
      <c r="A117" s="5" t="s">
        <v>161</v>
      </c>
      <c r="B117" s="6" t="s">
        <v>52</v>
      </c>
      <c r="C117" s="5" t="s">
        <v>162</v>
      </c>
      <c r="D117" s="7">
        <v>45626</v>
      </c>
      <c r="E117">
        <f ca="1">D117-Data!A$1</f>
        <v>327</v>
      </c>
      <c r="F117" t="str">
        <f t="shared" ca="1" si="1"/>
        <v>Conforme</v>
      </c>
      <c r="G117" t="str">
        <f>IFERROR(IF(MATCH(A117,'Veículos Bloqueados'!$A$2:$A$60,0 ), "FORA DE OPERAÇÃO"), "EM OPERAÇÃO")</f>
        <v>EM OPERAÇÃO</v>
      </c>
    </row>
    <row r="118" spans="1:7" x14ac:dyDescent="0.25">
      <c r="A118" s="5" t="s">
        <v>163</v>
      </c>
      <c r="B118" s="6" t="s">
        <v>164</v>
      </c>
      <c r="C118" s="5" t="s">
        <v>53</v>
      </c>
      <c r="D118" s="7">
        <v>45596</v>
      </c>
      <c r="E118">
        <f ca="1">D118-Data!A$1</f>
        <v>297</v>
      </c>
      <c r="F118" t="str">
        <f t="shared" ca="1" si="1"/>
        <v>Conforme</v>
      </c>
      <c r="G118" t="str">
        <f>IFERROR(IF(MATCH(A118,'Veículos Bloqueados'!$A$2:$A$60,0 ), "FORA DE OPERAÇÃO"), "EM OPERAÇÃO")</f>
        <v>EM OPERAÇÃO</v>
      </c>
    </row>
    <row r="119" spans="1:7" x14ac:dyDescent="0.25">
      <c r="A119" s="5" t="s">
        <v>165</v>
      </c>
      <c r="B119" s="6" t="s">
        <v>166</v>
      </c>
      <c r="C119" s="5" t="s">
        <v>53</v>
      </c>
      <c r="D119" s="7">
        <v>45565</v>
      </c>
      <c r="E119">
        <f ca="1">D119-Data!A$1</f>
        <v>266</v>
      </c>
      <c r="F119" t="str">
        <f t="shared" ca="1" si="1"/>
        <v>Conforme</v>
      </c>
      <c r="G119" t="str">
        <f>IFERROR(IF(MATCH(A119,'Veículos Bloqueados'!$A$2:$A$60,0 ), "FORA DE OPERAÇÃO"), "EM OPERAÇÃO")</f>
        <v>EM OPERAÇÃO</v>
      </c>
    </row>
    <row r="120" spans="1:7" x14ac:dyDescent="0.25">
      <c r="A120" s="5" t="s">
        <v>167</v>
      </c>
      <c r="B120" s="6" t="s">
        <v>52</v>
      </c>
      <c r="C120" s="5" t="s">
        <v>55</v>
      </c>
      <c r="D120" s="7">
        <v>45626</v>
      </c>
      <c r="E120">
        <f ca="1">D120-Data!A$1</f>
        <v>327</v>
      </c>
      <c r="F120" t="str">
        <f t="shared" ca="1" si="1"/>
        <v>Conforme</v>
      </c>
      <c r="G120" t="str">
        <f>IFERROR(IF(MATCH(A120,'Veículos Bloqueados'!$A$2:$A$60,0 ), "FORA DE OPERAÇÃO"), "EM OPERAÇÃO")</f>
        <v>EM OPERAÇÃO</v>
      </c>
    </row>
    <row r="121" spans="1:7" x14ac:dyDescent="0.25">
      <c r="A121" s="5" t="s">
        <v>168</v>
      </c>
      <c r="B121" s="6" t="s">
        <v>169</v>
      </c>
      <c r="C121" s="5" t="s">
        <v>53</v>
      </c>
      <c r="D121" s="7">
        <v>45626</v>
      </c>
      <c r="E121">
        <f ca="1">D121-Data!A$1</f>
        <v>327</v>
      </c>
      <c r="F121" t="str">
        <f t="shared" ca="1" si="1"/>
        <v>Conforme</v>
      </c>
      <c r="G121" t="str">
        <f>IFERROR(IF(MATCH(A121,'Veículos Bloqueados'!$A$2:$A$60,0 ), "FORA DE OPERAÇÃO"), "EM OPERAÇÃO")</f>
        <v>EM OPERAÇÃO</v>
      </c>
    </row>
    <row r="122" spans="1:7" x14ac:dyDescent="0.25">
      <c r="A122" s="5" t="s">
        <v>170</v>
      </c>
      <c r="B122" s="6" t="s">
        <v>52</v>
      </c>
      <c r="C122" s="5" t="s">
        <v>53</v>
      </c>
      <c r="D122" s="7">
        <v>45535</v>
      </c>
      <c r="E122">
        <f ca="1">D122-Data!A$1</f>
        <v>236</v>
      </c>
      <c r="F122" t="str">
        <f t="shared" ca="1" si="1"/>
        <v>Conforme</v>
      </c>
      <c r="G122" t="str">
        <f>IFERROR(IF(MATCH(A122,'Veículos Bloqueados'!$A$2:$A$60,0 ), "FORA DE OPERAÇÃO"), "EM OPERAÇÃO")</f>
        <v>EM OPERAÇÃO</v>
      </c>
    </row>
    <row r="123" spans="1:7" x14ac:dyDescent="0.25">
      <c r="A123" s="5" t="s">
        <v>171</v>
      </c>
      <c r="B123" s="6" t="s">
        <v>166</v>
      </c>
      <c r="C123" s="5" t="s">
        <v>53</v>
      </c>
      <c r="D123" s="7">
        <v>45596</v>
      </c>
      <c r="E123">
        <f ca="1">D123-Data!A$1</f>
        <v>297</v>
      </c>
      <c r="F123" t="str">
        <f t="shared" ca="1" si="1"/>
        <v>Conforme</v>
      </c>
      <c r="G123" t="str">
        <f>IFERROR(IF(MATCH(A123,'Veículos Bloqueados'!$A$2:$A$60,0 ), "FORA DE OPERAÇÃO"), "EM OPERAÇÃO")</f>
        <v>EM OPERAÇÃO</v>
      </c>
    </row>
    <row r="124" spans="1:7" x14ac:dyDescent="0.25">
      <c r="A124" s="5" t="s">
        <v>172</v>
      </c>
      <c r="B124" s="6" t="s">
        <v>49</v>
      </c>
      <c r="C124" s="5" t="s">
        <v>50</v>
      </c>
      <c r="D124" s="7">
        <v>45596</v>
      </c>
      <c r="E124">
        <f ca="1">D124-Data!A$1</f>
        <v>297</v>
      </c>
      <c r="F124" t="str">
        <f t="shared" ca="1" si="1"/>
        <v>Conforme</v>
      </c>
      <c r="G124" t="str">
        <f>IFERROR(IF(MATCH(A124,'Veículos Bloqueados'!$A$2:$A$60,0 ), "FORA DE OPERAÇÃO"), "EM OPERAÇÃO")</f>
        <v>EM OPERAÇÃO</v>
      </c>
    </row>
    <row r="125" spans="1:7" x14ac:dyDescent="0.25">
      <c r="A125" s="5" t="s">
        <v>31</v>
      </c>
      <c r="B125" s="6" t="s">
        <v>173</v>
      </c>
      <c r="C125" s="5" t="s">
        <v>50</v>
      </c>
      <c r="D125" s="7">
        <v>45596</v>
      </c>
      <c r="E125">
        <f ca="1">D125-Data!A$1</f>
        <v>297</v>
      </c>
      <c r="F125" t="str">
        <f t="shared" ca="1" si="1"/>
        <v>Conforme</v>
      </c>
      <c r="G125" t="str">
        <f>IFERROR(IF(MATCH(A125,'Veículos Bloqueados'!$A$2:$A$60,0 ), "FORA DE OPERAÇÃO"), "EM OPERAÇÃO")</f>
        <v>FORA DE OPERAÇÃO</v>
      </c>
    </row>
    <row r="126" spans="1:7" x14ac:dyDescent="0.25">
      <c r="A126" s="5" t="s">
        <v>174</v>
      </c>
      <c r="B126" s="6" t="s">
        <v>52</v>
      </c>
      <c r="C126" s="5" t="s">
        <v>53</v>
      </c>
      <c r="D126" s="7">
        <v>45626</v>
      </c>
      <c r="E126">
        <f ca="1">D126-Data!A$1</f>
        <v>327</v>
      </c>
      <c r="F126" t="str">
        <f t="shared" ca="1" si="1"/>
        <v>Conforme</v>
      </c>
      <c r="G126" t="str">
        <f>IFERROR(IF(MATCH(A126,'Veículos Bloqueados'!$A$2:$A$60,0 ), "FORA DE OPERAÇÃO"), "EM OPERAÇÃO")</f>
        <v>EM OPERAÇÃO</v>
      </c>
    </row>
    <row r="127" spans="1:7" x14ac:dyDescent="0.25">
      <c r="A127" s="5" t="s">
        <v>175</v>
      </c>
      <c r="B127" s="6" t="s">
        <v>166</v>
      </c>
      <c r="C127" s="5" t="s">
        <v>53</v>
      </c>
      <c r="D127" s="7">
        <v>45626</v>
      </c>
      <c r="E127">
        <f ca="1">D127-Data!A$1</f>
        <v>327</v>
      </c>
      <c r="F127" t="str">
        <f t="shared" ca="1" si="1"/>
        <v>Conforme</v>
      </c>
      <c r="G127" t="str">
        <f>IFERROR(IF(MATCH(A127,'Veículos Bloqueados'!$A$2:$A$60,0 ), "FORA DE OPERAÇÃO"), "EM OPERAÇÃO")</f>
        <v>EM OPERAÇÃO</v>
      </c>
    </row>
    <row r="128" spans="1:7" x14ac:dyDescent="0.25">
      <c r="A128" s="5" t="s">
        <v>176</v>
      </c>
      <c r="B128" s="6" t="s">
        <v>164</v>
      </c>
      <c r="C128" s="5" t="s">
        <v>53</v>
      </c>
      <c r="D128" s="7">
        <v>45596</v>
      </c>
      <c r="E128">
        <f ca="1">D128-Data!A$1</f>
        <v>297</v>
      </c>
      <c r="F128" t="str">
        <f t="shared" ca="1" si="1"/>
        <v>Conforme</v>
      </c>
      <c r="G128" t="str">
        <f>IFERROR(IF(MATCH(A128,'Veículos Bloqueados'!$A$2:$A$60,0 ), "FORA DE OPERAÇÃO"), "EM OPERAÇÃO")</f>
        <v>EM OPERAÇÃO</v>
      </c>
    </row>
    <row r="129" spans="1:7" x14ac:dyDescent="0.25">
      <c r="A129" s="5" t="s">
        <v>177</v>
      </c>
      <c r="B129" s="6" t="s">
        <v>166</v>
      </c>
      <c r="C129" s="5" t="s">
        <v>53</v>
      </c>
      <c r="D129" s="7">
        <v>45565</v>
      </c>
      <c r="E129">
        <f ca="1">D129-Data!A$1</f>
        <v>266</v>
      </c>
      <c r="F129" t="str">
        <f t="shared" ca="1" si="1"/>
        <v>Conforme</v>
      </c>
      <c r="G129" t="str">
        <f>IFERROR(IF(MATCH(A129,'Veículos Bloqueados'!$A$2:$A$60,0 ), "FORA DE OPERAÇÃO"), "EM OPERAÇÃO")</f>
        <v>EM OPERAÇÃO</v>
      </c>
    </row>
    <row r="130" spans="1:7" x14ac:dyDescent="0.25">
      <c r="A130" s="5" t="s">
        <v>178</v>
      </c>
      <c r="B130" s="6" t="s">
        <v>166</v>
      </c>
      <c r="C130" s="5" t="s">
        <v>53</v>
      </c>
      <c r="D130" s="7">
        <v>45626</v>
      </c>
      <c r="E130">
        <f ca="1">D130-Data!A$1</f>
        <v>327</v>
      </c>
      <c r="F130" t="str">
        <f t="shared" ca="1" si="1"/>
        <v>Conforme</v>
      </c>
      <c r="G130" t="str">
        <f>IFERROR(IF(MATCH(A130,'Veículos Bloqueados'!$A$2:$A$60,0 ), "FORA DE OPERAÇÃO"), "EM OPERAÇÃO")</f>
        <v>EM OPERAÇÃO</v>
      </c>
    </row>
    <row r="131" spans="1:7" x14ac:dyDescent="0.25">
      <c r="A131" s="5" t="s">
        <v>179</v>
      </c>
      <c r="B131" s="6" t="s">
        <v>166</v>
      </c>
      <c r="C131" s="5" t="s">
        <v>53</v>
      </c>
      <c r="D131" s="7">
        <v>45596</v>
      </c>
      <c r="E131">
        <f ca="1">D131-Data!A$1</f>
        <v>297</v>
      </c>
      <c r="F131" t="str">
        <f t="shared" ref="F131:F194" ca="1" si="2">IF(E131&gt;30,"Conforme",IF(E131&lt;=-1,"Vencido","Atenção"))</f>
        <v>Conforme</v>
      </c>
      <c r="G131" t="str">
        <f>IFERROR(IF(MATCH(A131,'Veículos Bloqueados'!$A$2:$A$60,0 ), "FORA DE OPERAÇÃO"), "EM OPERAÇÃO")</f>
        <v>EM OPERAÇÃO</v>
      </c>
    </row>
    <row r="132" spans="1:7" x14ac:dyDescent="0.25">
      <c r="A132" s="5" t="s">
        <v>180</v>
      </c>
      <c r="B132" s="6" t="s">
        <v>52</v>
      </c>
      <c r="C132" s="5" t="s">
        <v>55</v>
      </c>
      <c r="D132" s="7">
        <v>45596</v>
      </c>
      <c r="E132">
        <f ca="1">D132-Data!A$1</f>
        <v>297</v>
      </c>
      <c r="F132" t="str">
        <f t="shared" ca="1" si="2"/>
        <v>Conforme</v>
      </c>
      <c r="G132" t="str">
        <f>IFERROR(IF(MATCH(A132,'Veículos Bloqueados'!$A$2:$A$60,0 ), "FORA DE OPERAÇÃO"), "EM OPERAÇÃO")</f>
        <v>EM OPERAÇÃO</v>
      </c>
    </row>
    <row r="133" spans="1:7" x14ac:dyDescent="0.25">
      <c r="A133" s="5" t="s">
        <v>181</v>
      </c>
      <c r="B133" s="6" t="s">
        <v>182</v>
      </c>
      <c r="C133" s="5" t="s">
        <v>53</v>
      </c>
      <c r="D133" s="7">
        <v>45596</v>
      </c>
      <c r="E133">
        <f ca="1">D133-Data!A$1</f>
        <v>297</v>
      </c>
      <c r="F133" t="str">
        <f t="shared" ca="1" si="2"/>
        <v>Conforme</v>
      </c>
      <c r="G133" t="str">
        <f>IFERROR(IF(MATCH(A133,'Veículos Bloqueados'!$A$2:$A$60,0 ), "FORA DE OPERAÇÃO"), "EM OPERAÇÃO")</f>
        <v>EM OPERAÇÃO</v>
      </c>
    </row>
    <row r="134" spans="1:7" x14ac:dyDescent="0.25">
      <c r="A134" s="5" t="s">
        <v>183</v>
      </c>
      <c r="B134" s="6" t="s">
        <v>52</v>
      </c>
      <c r="C134" s="5" t="s">
        <v>154</v>
      </c>
      <c r="D134" s="7">
        <v>45596</v>
      </c>
      <c r="E134">
        <f ca="1">D134-Data!A$1</f>
        <v>297</v>
      </c>
      <c r="F134" t="str">
        <f t="shared" ca="1" si="2"/>
        <v>Conforme</v>
      </c>
      <c r="G134" t="str">
        <f>IFERROR(IF(MATCH(A134,'Veículos Bloqueados'!$A$2:$A$60,0 ), "FORA DE OPERAÇÃO"), "EM OPERAÇÃO")</f>
        <v>EM OPERAÇÃO</v>
      </c>
    </row>
    <row r="135" spans="1:7" x14ac:dyDescent="0.25">
      <c r="A135" s="5" t="s">
        <v>184</v>
      </c>
      <c r="B135" s="6" t="s">
        <v>166</v>
      </c>
      <c r="C135" s="5" t="s">
        <v>53</v>
      </c>
      <c r="D135" s="7">
        <v>45626</v>
      </c>
      <c r="E135">
        <f ca="1">D135-Data!A$1</f>
        <v>327</v>
      </c>
      <c r="F135" t="str">
        <f t="shared" ca="1" si="2"/>
        <v>Conforme</v>
      </c>
      <c r="G135" t="str">
        <f>IFERROR(IF(MATCH(A135,'Veículos Bloqueados'!$A$2:$A$60,0 ), "FORA DE OPERAÇÃO"), "EM OPERAÇÃO")</f>
        <v>EM OPERAÇÃO</v>
      </c>
    </row>
    <row r="136" spans="1:7" x14ac:dyDescent="0.25">
      <c r="A136" s="5" t="s">
        <v>185</v>
      </c>
      <c r="B136" s="6" t="s">
        <v>186</v>
      </c>
      <c r="C136" s="5" t="s">
        <v>50</v>
      </c>
      <c r="D136" s="7">
        <v>45626</v>
      </c>
      <c r="E136">
        <f ca="1">D136-Data!A$1</f>
        <v>327</v>
      </c>
      <c r="F136" t="str">
        <f t="shared" ca="1" si="2"/>
        <v>Conforme</v>
      </c>
      <c r="G136" t="str">
        <f>IFERROR(IF(MATCH(A136,'Veículos Bloqueados'!$A$2:$A$60,0 ), "FORA DE OPERAÇÃO"), "EM OPERAÇÃO")</f>
        <v>EM OPERAÇÃO</v>
      </c>
    </row>
    <row r="137" spans="1:7" x14ac:dyDescent="0.25">
      <c r="A137" s="5" t="s">
        <v>187</v>
      </c>
      <c r="B137" s="6" t="s">
        <v>166</v>
      </c>
      <c r="C137" s="5" t="s">
        <v>53</v>
      </c>
      <c r="D137" s="7">
        <v>45565</v>
      </c>
      <c r="E137">
        <f ca="1">D137-Data!A$1</f>
        <v>266</v>
      </c>
      <c r="F137" t="str">
        <f t="shared" ca="1" si="2"/>
        <v>Conforme</v>
      </c>
      <c r="G137" t="str">
        <f>IFERROR(IF(MATCH(A137,'Veículos Bloqueados'!$A$2:$A$60,0 ), "FORA DE OPERAÇÃO"), "EM OPERAÇÃO")</f>
        <v>EM OPERAÇÃO</v>
      </c>
    </row>
    <row r="138" spans="1:7" x14ac:dyDescent="0.25">
      <c r="A138" s="5" t="s">
        <v>188</v>
      </c>
      <c r="B138" s="6" t="s">
        <v>52</v>
      </c>
      <c r="C138" s="5" t="s">
        <v>53</v>
      </c>
      <c r="D138" s="7">
        <v>45596</v>
      </c>
      <c r="E138">
        <f ca="1">D138-Data!A$1</f>
        <v>297</v>
      </c>
      <c r="F138" t="str">
        <f t="shared" ca="1" si="2"/>
        <v>Conforme</v>
      </c>
      <c r="G138" t="str">
        <f>IFERROR(IF(MATCH(A138,'Veículos Bloqueados'!$A$2:$A$60,0 ), "FORA DE OPERAÇÃO"), "EM OPERAÇÃO")</f>
        <v>EM OPERAÇÃO</v>
      </c>
    </row>
    <row r="139" spans="1:7" x14ac:dyDescent="0.25">
      <c r="A139" s="5" t="s">
        <v>189</v>
      </c>
      <c r="B139" s="6" t="s">
        <v>52</v>
      </c>
      <c r="C139" s="5" t="s">
        <v>53</v>
      </c>
      <c r="D139" s="7">
        <v>45596</v>
      </c>
      <c r="E139">
        <f ca="1">D139-Data!A$1</f>
        <v>297</v>
      </c>
      <c r="F139" t="str">
        <f t="shared" ca="1" si="2"/>
        <v>Conforme</v>
      </c>
      <c r="G139" t="str">
        <f>IFERROR(IF(MATCH(A139,'Veículos Bloqueados'!$A$2:$A$60,0 ), "FORA DE OPERAÇÃO"), "EM OPERAÇÃO")</f>
        <v>EM OPERAÇÃO</v>
      </c>
    </row>
    <row r="140" spans="1:7" x14ac:dyDescent="0.25">
      <c r="A140" s="5" t="s">
        <v>190</v>
      </c>
      <c r="B140" s="6" t="s">
        <v>52</v>
      </c>
      <c r="C140" s="5" t="s">
        <v>55</v>
      </c>
      <c r="D140" s="7">
        <v>45626</v>
      </c>
      <c r="E140">
        <f ca="1">D140-Data!A$1</f>
        <v>327</v>
      </c>
      <c r="F140" t="str">
        <f t="shared" ca="1" si="2"/>
        <v>Conforme</v>
      </c>
      <c r="G140" t="str">
        <f>IFERROR(IF(MATCH(A140,'Veículos Bloqueados'!$A$2:$A$60,0 ), "FORA DE OPERAÇÃO"), "EM OPERAÇÃO")</f>
        <v>EM OPERAÇÃO</v>
      </c>
    </row>
    <row r="141" spans="1:7" x14ac:dyDescent="0.25">
      <c r="A141" s="5" t="s">
        <v>191</v>
      </c>
      <c r="B141" s="6" t="s">
        <v>52</v>
      </c>
      <c r="C141" s="5" t="s">
        <v>50</v>
      </c>
      <c r="D141" s="7">
        <v>45565</v>
      </c>
      <c r="E141">
        <f ca="1">D141-Data!A$1</f>
        <v>266</v>
      </c>
      <c r="F141" t="str">
        <f t="shared" ca="1" si="2"/>
        <v>Conforme</v>
      </c>
      <c r="G141" t="str">
        <f>IFERROR(IF(MATCH(A141,'Veículos Bloqueados'!$A$2:$A$60,0 ), "FORA DE OPERAÇÃO"), "EM OPERAÇÃO")</f>
        <v>EM OPERAÇÃO</v>
      </c>
    </row>
    <row r="142" spans="1:7" x14ac:dyDescent="0.25">
      <c r="A142" s="5" t="s">
        <v>192</v>
      </c>
      <c r="B142" s="6" t="s">
        <v>52</v>
      </c>
      <c r="C142" s="5" t="s">
        <v>53</v>
      </c>
      <c r="D142" s="7">
        <v>45596</v>
      </c>
      <c r="E142">
        <f ca="1">D142-Data!A$1</f>
        <v>297</v>
      </c>
      <c r="F142" t="str">
        <f t="shared" ca="1" si="2"/>
        <v>Conforme</v>
      </c>
      <c r="G142" t="str">
        <f>IFERROR(IF(MATCH(A142,'Veículos Bloqueados'!$A$2:$A$60,0 ), "FORA DE OPERAÇÃO"), "EM OPERAÇÃO")</f>
        <v>EM OPERAÇÃO</v>
      </c>
    </row>
    <row r="143" spans="1:7" x14ac:dyDescent="0.25">
      <c r="A143" s="5" t="s">
        <v>193</v>
      </c>
      <c r="B143" s="6" t="s">
        <v>169</v>
      </c>
      <c r="C143" s="5" t="s">
        <v>53</v>
      </c>
      <c r="D143" s="7">
        <v>45626</v>
      </c>
      <c r="E143">
        <f ca="1">D143-Data!A$1</f>
        <v>327</v>
      </c>
      <c r="F143" t="str">
        <f t="shared" ca="1" si="2"/>
        <v>Conforme</v>
      </c>
      <c r="G143" t="str">
        <f>IFERROR(IF(MATCH(A143,'Veículos Bloqueados'!$A$2:$A$60,0 ), "FORA DE OPERAÇÃO"), "EM OPERAÇÃO")</f>
        <v>EM OPERAÇÃO</v>
      </c>
    </row>
    <row r="144" spans="1:7" x14ac:dyDescent="0.25">
      <c r="A144" s="5" t="s">
        <v>194</v>
      </c>
      <c r="B144" s="6" t="s">
        <v>52</v>
      </c>
      <c r="C144" s="5" t="s">
        <v>53</v>
      </c>
      <c r="D144" s="7">
        <v>45565</v>
      </c>
      <c r="E144">
        <f ca="1">D144-Data!A$1</f>
        <v>266</v>
      </c>
      <c r="F144" t="str">
        <f t="shared" ca="1" si="2"/>
        <v>Conforme</v>
      </c>
      <c r="G144" t="str">
        <f>IFERROR(IF(MATCH(A144,'Veículos Bloqueados'!$A$2:$A$60,0 ), "FORA DE OPERAÇÃO"), "EM OPERAÇÃO")</f>
        <v>EM OPERAÇÃO</v>
      </c>
    </row>
    <row r="145" spans="1:7" x14ac:dyDescent="0.25">
      <c r="A145" s="5" t="s">
        <v>195</v>
      </c>
      <c r="B145" s="6" t="s">
        <v>182</v>
      </c>
      <c r="C145" s="5" t="s">
        <v>53</v>
      </c>
      <c r="D145" s="7">
        <v>45596</v>
      </c>
      <c r="E145">
        <f ca="1">D145-Data!A$1</f>
        <v>297</v>
      </c>
      <c r="F145" t="str">
        <f t="shared" ca="1" si="2"/>
        <v>Conforme</v>
      </c>
      <c r="G145" t="str">
        <f>IFERROR(IF(MATCH(A145,'Veículos Bloqueados'!$A$2:$A$60,0 ), "FORA DE OPERAÇÃO"), "EM OPERAÇÃO")</f>
        <v>EM OPERAÇÃO</v>
      </c>
    </row>
    <row r="146" spans="1:7" x14ac:dyDescent="0.25">
      <c r="A146" s="5" t="s">
        <v>196</v>
      </c>
      <c r="B146" s="6" t="s">
        <v>197</v>
      </c>
      <c r="C146" s="5" t="s">
        <v>50</v>
      </c>
      <c r="D146" s="7">
        <v>45626</v>
      </c>
      <c r="E146">
        <f ca="1">D146-Data!A$1</f>
        <v>327</v>
      </c>
      <c r="F146" t="str">
        <f t="shared" ca="1" si="2"/>
        <v>Conforme</v>
      </c>
      <c r="G146" t="str">
        <f>IFERROR(IF(MATCH(A146,'Veículos Bloqueados'!$A$2:$A$60,0 ), "FORA DE OPERAÇÃO"), "EM OPERAÇÃO")</f>
        <v>EM OPERAÇÃO</v>
      </c>
    </row>
    <row r="147" spans="1:7" x14ac:dyDescent="0.25">
      <c r="A147" s="5" t="s">
        <v>198</v>
      </c>
      <c r="B147" s="6" t="s">
        <v>199</v>
      </c>
      <c r="C147" s="5" t="s">
        <v>50</v>
      </c>
      <c r="D147" s="7">
        <v>45596</v>
      </c>
      <c r="E147">
        <f ca="1">D147-Data!A$1</f>
        <v>297</v>
      </c>
      <c r="F147" t="str">
        <f t="shared" ca="1" si="2"/>
        <v>Conforme</v>
      </c>
      <c r="G147" t="str">
        <f>IFERROR(IF(MATCH(A147,'Veículos Bloqueados'!$A$2:$A$60,0 ), "FORA DE OPERAÇÃO"), "EM OPERAÇÃO")</f>
        <v>EM OPERAÇÃO</v>
      </c>
    </row>
    <row r="148" spans="1:7" x14ac:dyDescent="0.25">
      <c r="A148" s="5" t="s">
        <v>200</v>
      </c>
      <c r="B148" s="6" t="s">
        <v>52</v>
      </c>
      <c r="C148" s="5" t="s">
        <v>53</v>
      </c>
      <c r="D148" s="7">
        <v>45504</v>
      </c>
      <c r="E148">
        <f ca="1">D148-Data!A$1</f>
        <v>205</v>
      </c>
      <c r="F148" t="str">
        <f t="shared" ca="1" si="2"/>
        <v>Conforme</v>
      </c>
      <c r="G148" t="str">
        <f>IFERROR(IF(MATCH(A148,'Veículos Bloqueados'!$A$2:$A$60,0 ), "FORA DE OPERAÇÃO"), "EM OPERAÇÃO")</f>
        <v>EM OPERAÇÃO</v>
      </c>
    </row>
    <row r="149" spans="1:7" x14ac:dyDescent="0.25">
      <c r="A149" s="5" t="s">
        <v>201</v>
      </c>
      <c r="B149" s="6" t="s">
        <v>202</v>
      </c>
      <c r="C149" s="5" t="s">
        <v>50</v>
      </c>
      <c r="D149" s="7">
        <v>45626</v>
      </c>
      <c r="E149">
        <f ca="1">D149-Data!A$1</f>
        <v>327</v>
      </c>
      <c r="F149" t="str">
        <f t="shared" ca="1" si="2"/>
        <v>Conforme</v>
      </c>
      <c r="G149" t="str">
        <f>IFERROR(IF(MATCH(A149,'Veículos Bloqueados'!$A$2:$A$60,0 ), "FORA DE OPERAÇÃO"), "EM OPERAÇÃO")</f>
        <v>EM OPERAÇÃO</v>
      </c>
    </row>
    <row r="150" spans="1:7" x14ac:dyDescent="0.25">
      <c r="A150" s="5" t="s">
        <v>14</v>
      </c>
      <c r="B150" s="6" t="s">
        <v>52</v>
      </c>
      <c r="C150" s="5" t="s">
        <v>55</v>
      </c>
      <c r="D150" s="7">
        <v>45382</v>
      </c>
      <c r="E150">
        <f ca="1">D150-Data!A$1</f>
        <v>83</v>
      </c>
      <c r="F150" t="str">
        <f t="shared" ca="1" si="2"/>
        <v>Conforme</v>
      </c>
      <c r="G150" t="str">
        <f>IFERROR(IF(MATCH(A150,'Veículos Bloqueados'!$A$2:$A$60,0 ), "FORA DE OPERAÇÃO"), "EM OPERAÇÃO")</f>
        <v>FORA DE OPERAÇÃO</v>
      </c>
    </row>
    <row r="151" spans="1:7" x14ac:dyDescent="0.25">
      <c r="A151" s="5" t="s">
        <v>15</v>
      </c>
      <c r="B151" s="6" t="s">
        <v>52</v>
      </c>
      <c r="C151" s="5" t="s">
        <v>55</v>
      </c>
      <c r="D151" s="7">
        <v>45382</v>
      </c>
      <c r="E151">
        <f ca="1">D151-Data!A$1</f>
        <v>83</v>
      </c>
      <c r="F151" t="str">
        <f t="shared" ca="1" si="2"/>
        <v>Conforme</v>
      </c>
      <c r="G151" t="str">
        <f>IFERROR(IF(MATCH(A151,'Veículos Bloqueados'!$A$2:$A$60,0 ), "FORA DE OPERAÇÃO"), "EM OPERAÇÃO")</f>
        <v>FORA DE OPERAÇÃO</v>
      </c>
    </row>
    <row r="152" spans="1:7" x14ac:dyDescent="0.25">
      <c r="A152" s="5" t="s">
        <v>41</v>
      </c>
      <c r="B152" s="6" t="s">
        <v>52</v>
      </c>
      <c r="C152" s="5" t="s">
        <v>53</v>
      </c>
      <c r="D152" s="7">
        <v>45596</v>
      </c>
      <c r="E152">
        <f ca="1">D152-Data!A$1</f>
        <v>297</v>
      </c>
      <c r="F152" t="str">
        <f t="shared" ca="1" si="2"/>
        <v>Conforme</v>
      </c>
      <c r="G152" t="str">
        <f>IFERROR(IF(MATCH(A152,'Veículos Bloqueados'!$A$2:$A$60,0 ), "FORA DE OPERAÇÃO"), "EM OPERAÇÃO")</f>
        <v>FORA DE OPERAÇÃO</v>
      </c>
    </row>
    <row r="153" spans="1:7" x14ac:dyDescent="0.25">
      <c r="A153" s="5" t="s">
        <v>203</v>
      </c>
      <c r="B153" s="6" t="s">
        <v>52</v>
      </c>
      <c r="C153" s="5" t="s">
        <v>55</v>
      </c>
      <c r="D153" s="7">
        <v>45626</v>
      </c>
      <c r="E153">
        <f ca="1">D153-Data!A$1</f>
        <v>327</v>
      </c>
      <c r="F153" t="str">
        <f t="shared" ca="1" si="2"/>
        <v>Conforme</v>
      </c>
      <c r="G153" t="str">
        <f>IFERROR(IF(MATCH(A153,'Veículos Bloqueados'!$A$2:$A$60,0 ), "FORA DE OPERAÇÃO"), "EM OPERAÇÃO")</f>
        <v>EM OPERAÇÃO</v>
      </c>
    </row>
    <row r="154" spans="1:7" x14ac:dyDescent="0.25">
      <c r="A154" s="5" t="s">
        <v>204</v>
      </c>
      <c r="B154" s="6" t="s">
        <v>52</v>
      </c>
      <c r="C154" s="5" t="s">
        <v>55</v>
      </c>
      <c r="D154" s="7">
        <v>45626</v>
      </c>
      <c r="E154">
        <f ca="1">D154-Data!A$1</f>
        <v>327</v>
      </c>
      <c r="F154" t="str">
        <f t="shared" ca="1" si="2"/>
        <v>Conforme</v>
      </c>
      <c r="G154" t="str">
        <f>IFERROR(IF(MATCH(A154,'Veículos Bloqueados'!$A$2:$A$60,0 ), "FORA DE OPERAÇÃO"), "EM OPERAÇÃO")</f>
        <v>EM OPERAÇÃO</v>
      </c>
    </row>
    <row r="155" spans="1:7" x14ac:dyDescent="0.25">
      <c r="A155" s="5" t="s">
        <v>205</v>
      </c>
      <c r="B155" s="6" t="s">
        <v>52</v>
      </c>
      <c r="C155" s="5" t="s">
        <v>53</v>
      </c>
      <c r="D155" s="7">
        <v>45565</v>
      </c>
      <c r="E155">
        <f ca="1">D155-Data!A$1</f>
        <v>266</v>
      </c>
      <c r="F155" t="str">
        <f t="shared" ca="1" si="2"/>
        <v>Conforme</v>
      </c>
      <c r="G155" t="str">
        <f>IFERROR(IF(MATCH(A155,'Veículos Bloqueados'!$A$2:$A$60,0 ), "FORA DE OPERAÇÃO"), "EM OPERAÇÃO")</f>
        <v>EM OPERAÇÃO</v>
      </c>
    </row>
    <row r="156" spans="1:7" x14ac:dyDescent="0.25">
      <c r="A156" s="5" t="s">
        <v>206</v>
      </c>
      <c r="B156" s="6" t="s">
        <v>52</v>
      </c>
      <c r="C156" s="5" t="s">
        <v>53</v>
      </c>
      <c r="D156" s="7">
        <v>45535</v>
      </c>
      <c r="E156">
        <f ca="1">D156-Data!A$1</f>
        <v>236</v>
      </c>
      <c r="F156" t="str">
        <f t="shared" ca="1" si="2"/>
        <v>Conforme</v>
      </c>
      <c r="G156" t="str">
        <f>IFERROR(IF(MATCH(A156,'Veículos Bloqueados'!$A$2:$A$60,0 ), "FORA DE OPERAÇÃO"), "EM OPERAÇÃO")</f>
        <v>EM OPERAÇÃO</v>
      </c>
    </row>
    <row r="157" spans="1:7" x14ac:dyDescent="0.25">
      <c r="A157" s="5" t="s">
        <v>207</v>
      </c>
      <c r="B157" s="6" t="s">
        <v>52</v>
      </c>
      <c r="C157" s="5" t="s">
        <v>53</v>
      </c>
      <c r="D157" s="7">
        <v>45596</v>
      </c>
      <c r="E157">
        <f ca="1">D157-Data!A$1</f>
        <v>297</v>
      </c>
      <c r="F157" t="str">
        <f t="shared" ca="1" si="2"/>
        <v>Conforme</v>
      </c>
      <c r="G157" t="str">
        <f>IFERROR(IF(MATCH(A157,'Veículos Bloqueados'!$A$2:$A$60,0 ), "FORA DE OPERAÇÃO"), "EM OPERAÇÃO")</f>
        <v>EM OPERAÇÃO</v>
      </c>
    </row>
    <row r="158" spans="1:7" x14ac:dyDescent="0.25">
      <c r="A158" s="5" t="s">
        <v>208</v>
      </c>
      <c r="B158" s="6" t="s">
        <v>52</v>
      </c>
      <c r="C158" s="5" t="s">
        <v>53</v>
      </c>
      <c r="D158" s="7">
        <v>45596</v>
      </c>
      <c r="E158">
        <f ca="1">D158-Data!A$1</f>
        <v>297</v>
      </c>
      <c r="F158" t="str">
        <f t="shared" ca="1" si="2"/>
        <v>Conforme</v>
      </c>
      <c r="G158" t="str">
        <f>IFERROR(IF(MATCH(A158,'Veículos Bloqueados'!$A$2:$A$60,0 ), "FORA DE OPERAÇÃO"), "EM OPERAÇÃO")</f>
        <v>EM OPERAÇÃO</v>
      </c>
    </row>
    <row r="159" spans="1:7" x14ac:dyDescent="0.25">
      <c r="A159" s="5" t="s">
        <v>209</v>
      </c>
      <c r="B159" s="6" t="s">
        <v>52</v>
      </c>
      <c r="C159" s="5" t="s">
        <v>55</v>
      </c>
      <c r="D159" s="7">
        <v>45565</v>
      </c>
      <c r="E159">
        <f ca="1">D159-Data!A$1</f>
        <v>266</v>
      </c>
      <c r="F159" t="str">
        <f t="shared" ca="1" si="2"/>
        <v>Conforme</v>
      </c>
      <c r="G159" t="str">
        <f>IFERROR(IF(MATCH(A159,'Veículos Bloqueados'!$A$2:$A$60,0 ), "FORA DE OPERAÇÃO"), "EM OPERAÇÃO")</f>
        <v>EM OPERAÇÃO</v>
      </c>
    </row>
    <row r="160" spans="1:7" x14ac:dyDescent="0.25">
      <c r="A160" s="5" t="s">
        <v>210</v>
      </c>
      <c r="B160" s="6" t="s">
        <v>52</v>
      </c>
      <c r="C160" s="5" t="s">
        <v>55</v>
      </c>
      <c r="D160" s="7">
        <v>45565</v>
      </c>
      <c r="E160">
        <f ca="1">D160-Data!A$1</f>
        <v>266</v>
      </c>
      <c r="F160" t="str">
        <f t="shared" ca="1" si="2"/>
        <v>Conforme</v>
      </c>
      <c r="G160" t="str">
        <f>IFERROR(IF(MATCH(A160,'Veículos Bloqueados'!$A$2:$A$60,0 ), "FORA DE OPERAÇÃO"), "EM OPERAÇÃO")</f>
        <v>EM OPERAÇÃO</v>
      </c>
    </row>
    <row r="161" spans="1:7" x14ac:dyDescent="0.25">
      <c r="A161" s="5" t="s">
        <v>20</v>
      </c>
      <c r="B161" s="6" t="s">
        <v>52</v>
      </c>
      <c r="C161" s="5" t="s">
        <v>50</v>
      </c>
      <c r="D161" s="7">
        <v>45565</v>
      </c>
      <c r="E161">
        <f ca="1">D161-Data!A$1</f>
        <v>266</v>
      </c>
      <c r="F161" t="str">
        <f t="shared" ca="1" si="2"/>
        <v>Conforme</v>
      </c>
      <c r="G161" t="str">
        <f>IFERROR(IF(MATCH(A161,'Veículos Bloqueados'!$A$2:$A$60,0 ), "FORA DE OPERAÇÃO"), "EM OPERAÇÃO")</f>
        <v>FORA DE OPERAÇÃO</v>
      </c>
    </row>
    <row r="162" spans="1:7" x14ac:dyDescent="0.25">
      <c r="A162" s="5" t="s">
        <v>211</v>
      </c>
      <c r="B162" s="6" t="s">
        <v>52</v>
      </c>
      <c r="C162" s="5" t="s">
        <v>53</v>
      </c>
      <c r="D162" s="7">
        <v>45535</v>
      </c>
      <c r="E162">
        <f ca="1">D162-Data!A$1</f>
        <v>236</v>
      </c>
      <c r="F162" t="str">
        <f t="shared" ca="1" si="2"/>
        <v>Conforme</v>
      </c>
      <c r="G162" t="str">
        <f>IFERROR(IF(MATCH(A162,'Veículos Bloqueados'!$A$2:$A$60,0 ), "FORA DE OPERAÇÃO"), "EM OPERAÇÃO")</f>
        <v>EM OPERAÇÃO</v>
      </c>
    </row>
    <row r="163" spans="1:7" x14ac:dyDescent="0.25">
      <c r="A163" s="5" t="s">
        <v>212</v>
      </c>
      <c r="B163" s="6" t="s">
        <v>52</v>
      </c>
      <c r="C163" s="5" t="s">
        <v>154</v>
      </c>
      <c r="D163" s="7">
        <v>45596</v>
      </c>
      <c r="E163">
        <f ca="1">D163-Data!A$1</f>
        <v>297</v>
      </c>
      <c r="F163" t="str">
        <f t="shared" ca="1" si="2"/>
        <v>Conforme</v>
      </c>
      <c r="G163" t="str">
        <f>IFERROR(IF(MATCH(A163,'Veículos Bloqueados'!$A$2:$A$60,0 ), "FORA DE OPERAÇÃO"), "EM OPERAÇÃO")</f>
        <v>EM OPERAÇÃO</v>
      </c>
    </row>
    <row r="164" spans="1:7" x14ac:dyDescent="0.25">
      <c r="A164" s="5" t="s">
        <v>213</v>
      </c>
      <c r="B164" s="6" t="s">
        <v>52</v>
      </c>
      <c r="C164" s="5" t="s">
        <v>53</v>
      </c>
      <c r="D164" s="7">
        <v>45626</v>
      </c>
      <c r="E164">
        <f ca="1">D164-Data!A$1</f>
        <v>327</v>
      </c>
      <c r="F164" t="str">
        <f t="shared" ca="1" si="2"/>
        <v>Conforme</v>
      </c>
      <c r="G164" t="str">
        <f>IFERROR(IF(MATCH(A164,'Veículos Bloqueados'!$A$2:$A$60,0 ), "FORA DE OPERAÇÃO"), "EM OPERAÇÃO")</f>
        <v>EM OPERAÇÃO</v>
      </c>
    </row>
    <row r="165" spans="1:7" x14ac:dyDescent="0.25">
      <c r="A165" s="5" t="s">
        <v>214</v>
      </c>
      <c r="B165" s="6" t="s">
        <v>52</v>
      </c>
      <c r="C165" s="5" t="s">
        <v>55</v>
      </c>
      <c r="D165" s="7">
        <v>45535</v>
      </c>
      <c r="E165">
        <f ca="1">D165-Data!A$1</f>
        <v>236</v>
      </c>
      <c r="F165" t="str">
        <f t="shared" ca="1" si="2"/>
        <v>Conforme</v>
      </c>
      <c r="G165" t="str">
        <f>IFERROR(IF(MATCH(A165,'Veículos Bloqueados'!$A$2:$A$60,0 ), "FORA DE OPERAÇÃO"), "EM OPERAÇÃO")</f>
        <v>EM OPERAÇÃO</v>
      </c>
    </row>
    <row r="166" spans="1:7" x14ac:dyDescent="0.25">
      <c r="A166" s="5" t="s">
        <v>215</v>
      </c>
      <c r="B166" s="6" t="s">
        <v>52</v>
      </c>
      <c r="C166" s="5" t="s">
        <v>53</v>
      </c>
      <c r="D166" s="7">
        <v>45596</v>
      </c>
      <c r="E166">
        <f ca="1">D166-Data!A$1</f>
        <v>297</v>
      </c>
      <c r="F166" t="str">
        <f t="shared" ca="1" si="2"/>
        <v>Conforme</v>
      </c>
      <c r="G166" t="str">
        <f>IFERROR(IF(MATCH(A166,'Veículos Bloqueados'!$A$2:$A$60,0 ), "FORA DE OPERAÇÃO"), "EM OPERAÇÃO")</f>
        <v>EM OPERAÇÃO</v>
      </c>
    </row>
    <row r="167" spans="1:7" x14ac:dyDescent="0.25">
      <c r="A167" s="5" t="s">
        <v>13</v>
      </c>
      <c r="B167" s="6" t="s">
        <v>52</v>
      </c>
      <c r="C167" s="5" t="s">
        <v>55</v>
      </c>
      <c r="D167" s="7">
        <v>45382</v>
      </c>
      <c r="E167">
        <f ca="1">D167-Data!A$1</f>
        <v>83</v>
      </c>
      <c r="F167" t="str">
        <f t="shared" ca="1" si="2"/>
        <v>Conforme</v>
      </c>
      <c r="G167" t="str">
        <f>IFERROR(IF(MATCH(A167,'Veículos Bloqueados'!$A$2:$A$60,0 ), "FORA DE OPERAÇÃO"), "EM OPERAÇÃO")</f>
        <v>FORA DE OPERAÇÃO</v>
      </c>
    </row>
    <row r="168" spans="1:7" x14ac:dyDescent="0.25">
      <c r="A168" s="5" t="s">
        <v>216</v>
      </c>
      <c r="B168" s="6" t="s">
        <v>52</v>
      </c>
      <c r="C168" s="5" t="s">
        <v>53</v>
      </c>
      <c r="D168" s="7">
        <v>45504</v>
      </c>
      <c r="E168">
        <f ca="1">D168-Data!A$1</f>
        <v>205</v>
      </c>
      <c r="F168" t="str">
        <f t="shared" ca="1" si="2"/>
        <v>Conforme</v>
      </c>
      <c r="G168" t="str">
        <f>IFERROR(IF(MATCH(A168,'Veículos Bloqueados'!$A$2:$A$60,0 ), "FORA DE OPERAÇÃO"), "EM OPERAÇÃO")</f>
        <v>EM OPERAÇÃO</v>
      </c>
    </row>
    <row r="169" spans="1:7" x14ac:dyDescent="0.25">
      <c r="A169" s="5" t="s">
        <v>217</v>
      </c>
      <c r="B169" s="6" t="s">
        <v>186</v>
      </c>
      <c r="C169" s="5" t="s">
        <v>50</v>
      </c>
      <c r="D169" s="7">
        <v>45657</v>
      </c>
      <c r="E169">
        <f ca="1">D169-Data!A$1</f>
        <v>358</v>
      </c>
      <c r="F169" t="str">
        <f t="shared" ca="1" si="2"/>
        <v>Conforme</v>
      </c>
      <c r="G169" t="str">
        <f>IFERROR(IF(MATCH(A169,'Veículos Bloqueados'!$A$2:$A$60,0 ), "FORA DE OPERAÇÃO"), "EM OPERAÇÃO")</f>
        <v>EM OPERAÇÃO</v>
      </c>
    </row>
    <row r="170" spans="1:7" x14ac:dyDescent="0.25">
      <c r="A170" s="5" t="s">
        <v>218</v>
      </c>
      <c r="B170" s="6" t="s">
        <v>219</v>
      </c>
      <c r="C170" s="5" t="s">
        <v>55</v>
      </c>
      <c r="D170" s="7">
        <v>45443</v>
      </c>
      <c r="E170">
        <f ca="1">D170-Data!A$1</f>
        <v>144</v>
      </c>
      <c r="F170" t="str">
        <f t="shared" ca="1" si="2"/>
        <v>Conforme</v>
      </c>
      <c r="G170" t="str">
        <f>IFERROR(IF(MATCH(A170,'Veículos Bloqueados'!$A$2:$A$60,0 ), "FORA DE OPERAÇÃO"), "EM OPERAÇÃO")</f>
        <v>EM OPERAÇÃO</v>
      </c>
    </row>
    <row r="171" spans="1:7" x14ac:dyDescent="0.25">
      <c r="A171" s="5" t="s">
        <v>220</v>
      </c>
      <c r="B171" s="6" t="s">
        <v>52</v>
      </c>
      <c r="C171" s="5" t="s">
        <v>55</v>
      </c>
      <c r="D171" s="7">
        <v>45535</v>
      </c>
      <c r="E171">
        <f ca="1">D171-Data!A$1</f>
        <v>236</v>
      </c>
      <c r="F171" t="str">
        <f t="shared" ca="1" si="2"/>
        <v>Conforme</v>
      </c>
      <c r="G171" t="str">
        <f>IFERROR(IF(MATCH(A171,'Veículos Bloqueados'!$A$2:$A$60,0 ), "FORA DE OPERAÇÃO"), "EM OPERAÇÃO")</f>
        <v>EM OPERAÇÃO</v>
      </c>
    </row>
    <row r="172" spans="1:7" x14ac:dyDescent="0.25">
      <c r="A172" s="5" t="s">
        <v>221</v>
      </c>
      <c r="B172" s="6" t="s">
        <v>52</v>
      </c>
      <c r="C172" s="5" t="s">
        <v>55</v>
      </c>
      <c r="D172" s="7">
        <v>45657</v>
      </c>
      <c r="E172">
        <f ca="1">D172-Data!A$1</f>
        <v>358</v>
      </c>
      <c r="F172" t="str">
        <f t="shared" ca="1" si="2"/>
        <v>Conforme</v>
      </c>
      <c r="G172" t="str">
        <f>IFERROR(IF(MATCH(A172,'Veículos Bloqueados'!$A$2:$A$60,0 ), "FORA DE OPERAÇÃO"), "EM OPERAÇÃO")</f>
        <v>EM OPERAÇÃO</v>
      </c>
    </row>
    <row r="173" spans="1:7" x14ac:dyDescent="0.25">
      <c r="A173" s="5" t="s">
        <v>222</v>
      </c>
      <c r="B173" s="6" t="s">
        <v>142</v>
      </c>
      <c r="C173" s="5" t="s">
        <v>53</v>
      </c>
      <c r="D173" s="7">
        <v>45596</v>
      </c>
      <c r="E173">
        <f ca="1">D173-Data!A$1</f>
        <v>297</v>
      </c>
      <c r="F173" t="str">
        <f t="shared" ca="1" si="2"/>
        <v>Conforme</v>
      </c>
      <c r="G173" t="str">
        <f>IFERROR(IF(MATCH(A173,'Veículos Bloqueados'!$A$2:$A$60,0 ), "FORA DE OPERAÇÃO"), "EM OPERAÇÃO")</f>
        <v>EM OPERAÇÃO</v>
      </c>
    </row>
    <row r="174" spans="1:7" x14ac:dyDescent="0.25">
      <c r="A174" s="5" t="s">
        <v>223</v>
      </c>
      <c r="B174" s="6" t="s">
        <v>52</v>
      </c>
      <c r="C174" s="5" t="s">
        <v>55</v>
      </c>
      <c r="D174" s="7">
        <v>45535</v>
      </c>
      <c r="E174">
        <f ca="1">D174-Data!A$1</f>
        <v>236</v>
      </c>
      <c r="F174" t="str">
        <f t="shared" ca="1" si="2"/>
        <v>Conforme</v>
      </c>
      <c r="G174" t="str">
        <f>IFERROR(IF(MATCH(A174,'Veículos Bloqueados'!$A$2:$A$60,0 ), "FORA DE OPERAÇÃO"), "EM OPERAÇÃO")</f>
        <v>EM OPERAÇÃO</v>
      </c>
    </row>
    <row r="175" spans="1:7" x14ac:dyDescent="0.25">
      <c r="A175" s="5" t="s">
        <v>224</v>
      </c>
      <c r="B175" s="6" t="s">
        <v>52</v>
      </c>
      <c r="C175" s="5" t="s">
        <v>53</v>
      </c>
      <c r="D175" s="7">
        <v>45626</v>
      </c>
      <c r="E175">
        <f ca="1">D175-Data!A$1</f>
        <v>327</v>
      </c>
      <c r="F175" t="str">
        <f t="shared" ca="1" si="2"/>
        <v>Conforme</v>
      </c>
      <c r="G175" t="str">
        <f>IFERROR(IF(MATCH(A175,'Veículos Bloqueados'!$A$2:$A$60,0 ), "FORA DE OPERAÇÃO"), "EM OPERAÇÃO")</f>
        <v>EM OPERAÇÃO</v>
      </c>
    </row>
    <row r="176" spans="1:7" x14ac:dyDescent="0.25">
      <c r="A176" s="5" t="s">
        <v>225</v>
      </c>
      <c r="B176" s="6" t="s">
        <v>52</v>
      </c>
      <c r="C176" s="5" t="s">
        <v>55</v>
      </c>
      <c r="D176" s="7">
        <v>45596</v>
      </c>
      <c r="E176">
        <f ca="1">D176-Data!A$1</f>
        <v>297</v>
      </c>
      <c r="F176" t="str">
        <f t="shared" ca="1" si="2"/>
        <v>Conforme</v>
      </c>
      <c r="G176" t="str">
        <f>IFERROR(IF(MATCH(A176,'Veículos Bloqueados'!$A$2:$A$60,0 ), "FORA DE OPERAÇÃO"), "EM OPERAÇÃO")</f>
        <v>EM OPERAÇÃO</v>
      </c>
    </row>
    <row r="177" spans="1:7" x14ac:dyDescent="0.25">
      <c r="A177" s="5" t="s">
        <v>226</v>
      </c>
      <c r="B177" s="6" t="s">
        <v>52</v>
      </c>
      <c r="C177" s="5" t="s">
        <v>55</v>
      </c>
      <c r="D177" s="7">
        <v>45565</v>
      </c>
      <c r="E177">
        <f ca="1">D177-Data!A$1</f>
        <v>266</v>
      </c>
      <c r="F177" t="str">
        <f t="shared" ca="1" si="2"/>
        <v>Conforme</v>
      </c>
      <c r="G177" t="str">
        <f>IFERROR(IF(MATCH(A177,'Veículos Bloqueados'!$A$2:$A$60,0 ), "FORA DE OPERAÇÃO"), "EM OPERAÇÃO")</f>
        <v>EM OPERAÇÃO</v>
      </c>
    </row>
    <row r="178" spans="1:7" x14ac:dyDescent="0.25">
      <c r="A178" s="5" t="s">
        <v>227</v>
      </c>
      <c r="B178" s="6" t="s">
        <v>228</v>
      </c>
      <c r="C178" s="5" t="s">
        <v>53</v>
      </c>
      <c r="D178" s="7">
        <v>45565</v>
      </c>
      <c r="E178">
        <f ca="1">D178-Data!A$1</f>
        <v>266</v>
      </c>
      <c r="F178" t="str">
        <f t="shared" ca="1" si="2"/>
        <v>Conforme</v>
      </c>
      <c r="G178" t="str">
        <f>IFERROR(IF(MATCH(A178,'Veículos Bloqueados'!$A$2:$A$60,0 ), "FORA DE OPERAÇÃO"), "EM OPERAÇÃO")</f>
        <v>EM OPERAÇÃO</v>
      </c>
    </row>
    <row r="179" spans="1:7" x14ac:dyDescent="0.25">
      <c r="A179" s="5" t="s">
        <v>229</v>
      </c>
      <c r="B179" s="6" t="s">
        <v>52</v>
      </c>
      <c r="C179" s="5" t="s">
        <v>53</v>
      </c>
      <c r="D179" s="7">
        <v>45504</v>
      </c>
      <c r="E179">
        <f ca="1">D179-Data!A$1</f>
        <v>205</v>
      </c>
      <c r="F179" t="str">
        <f t="shared" ca="1" si="2"/>
        <v>Conforme</v>
      </c>
      <c r="G179" t="str">
        <f>IFERROR(IF(MATCH(A179,'Veículos Bloqueados'!$A$2:$A$60,0 ), "FORA DE OPERAÇÃO"), "EM OPERAÇÃO")</f>
        <v>EM OPERAÇÃO</v>
      </c>
    </row>
    <row r="180" spans="1:7" x14ac:dyDescent="0.25">
      <c r="A180" s="5" t="s">
        <v>230</v>
      </c>
      <c r="B180" s="6" t="s">
        <v>52</v>
      </c>
      <c r="C180" s="5" t="s">
        <v>53</v>
      </c>
      <c r="D180" s="7">
        <v>45535</v>
      </c>
      <c r="E180">
        <f ca="1">D180-Data!A$1</f>
        <v>236</v>
      </c>
      <c r="F180" t="str">
        <f t="shared" ca="1" si="2"/>
        <v>Conforme</v>
      </c>
      <c r="G180" t="str">
        <f>IFERROR(IF(MATCH(A180,'Veículos Bloqueados'!$A$2:$A$60,0 ), "FORA DE OPERAÇÃO"), "EM OPERAÇÃO")</f>
        <v>EM OPERAÇÃO</v>
      </c>
    </row>
    <row r="181" spans="1:7" x14ac:dyDescent="0.25">
      <c r="A181" s="5" t="s">
        <v>12</v>
      </c>
      <c r="B181" s="6" t="s">
        <v>52</v>
      </c>
      <c r="C181" s="5" t="s">
        <v>55</v>
      </c>
      <c r="D181" s="7">
        <v>45382</v>
      </c>
      <c r="E181">
        <f ca="1">D181-Data!A$1</f>
        <v>83</v>
      </c>
      <c r="F181" t="str">
        <f t="shared" ca="1" si="2"/>
        <v>Conforme</v>
      </c>
      <c r="G181" t="str">
        <f>IFERROR(IF(MATCH(A181,'Veículos Bloqueados'!$A$2:$A$60,0 ), "FORA DE OPERAÇÃO"), "EM OPERAÇÃO")</f>
        <v>FORA DE OPERAÇÃO</v>
      </c>
    </row>
    <row r="182" spans="1:7" x14ac:dyDescent="0.25">
      <c r="A182" s="5" t="s">
        <v>231</v>
      </c>
      <c r="B182" s="6" t="s">
        <v>52</v>
      </c>
      <c r="C182" s="5" t="s">
        <v>53</v>
      </c>
      <c r="D182" s="7">
        <v>45596</v>
      </c>
      <c r="E182">
        <f ca="1">D182-Data!A$1</f>
        <v>297</v>
      </c>
      <c r="F182" t="str">
        <f t="shared" ca="1" si="2"/>
        <v>Conforme</v>
      </c>
      <c r="G182" t="str">
        <f>IFERROR(IF(MATCH(A182,'Veículos Bloqueados'!$A$2:$A$60,0 ), "FORA DE OPERAÇÃO"), "EM OPERAÇÃO")</f>
        <v>EM OPERAÇÃO</v>
      </c>
    </row>
    <row r="183" spans="1:7" x14ac:dyDescent="0.25">
      <c r="A183" s="5" t="s">
        <v>232</v>
      </c>
      <c r="B183" s="6" t="s">
        <v>52</v>
      </c>
      <c r="C183" s="5" t="s">
        <v>55</v>
      </c>
      <c r="D183" s="7">
        <v>45565</v>
      </c>
      <c r="E183">
        <f ca="1">D183-Data!A$1</f>
        <v>266</v>
      </c>
      <c r="F183" t="str">
        <f t="shared" ca="1" si="2"/>
        <v>Conforme</v>
      </c>
      <c r="G183" t="str">
        <f>IFERROR(IF(MATCH(A183,'Veículos Bloqueados'!$A$2:$A$60,0 ), "FORA DE OPERAÇÃO"), "EM OPERAÇÃO")</f>
        <v>EM OPERAÇÃO</v>
      </c>
    </row>
    <row r="184" spans="1:7" x14ac:dyDescent="0.25">
      <c r="A184" s="5" t="s">
        <v>233</v>
      </c>
      <c r="B184" s="6" t="s">
        <v>182</v>
      </c>
      <c r="C184" s="5" t="s">
        <v>53</v>
      </c>
      <c r="D184" s="7">
        <v>45596</v>
      </c>
      <c r="E184">
        <f ca="1">D184-Data!A$1</f>
        <v>297</v>
      </c>
      <c r="F184" t="str">
        <f t="shared" ca="1" si="2"/>
        <v>Conforme</v>
      </c>
      <c r="G184" t="str">
        <f>IFERROR(IF(MATCH(A184,'Veículos Bloqueados'!$A$2:$A$60,0 ), "FORA DE OPERAÇÃO"), "EM OPERAÇÃO")</f>
        <v>EM OPERAÇÃO</v>
      </c>
    </row>
    <row r="185" spans="1:7" x14ac:dyDescent="0.25">
      <c r="A185" s="5" t="s">
        <v>234</v>
      </c>
      <c r="B185" s="6" t="s">
        <v>52</v>
      </c>
      <c r="C185" s="5" t="s">
        <v>53</v>
      </c>
      <c r="D185" s="7">
        <v>45565</v>
      </c>
      <c r="E185">
        <f ca="1">D185-Data!A$1</f>
        <v>266</v>
      </c>
      <c r="F185" t="str">
        <f t="shared" ca="1" si="2"/>
        <v>Conforme</v>
      </c>
      <c r="G185" t="str">
        <f>IFERROR(IF(MATCH(A185,'Veículos Bloqueados'!$A$2:$A$60,0 ), "FORA DE OPERAÇÃO"), "EM OPERAÇÃO")</f>
        <v>EM OPERAÇÃO</v>
      </c>
    </row>
    <row r="186" spans="1:7" x14ac:dyDescent="0.25">
      <c r="A186" s="5" t="s">
        <v>235</v>
      </c>
      <c r="B186" s="6" t="s">
        <v>52</v>
      </c>
      <c r="C186" s="5" t="s">
        <v>55</v>
      </c>
      <c r="D186" s="7">
        <v>45504</v>
      </c>
      <c r="E186">
        <f ca="1">D186-Data!A$1</f>
        <v>205</v>
      </c>
      <c r="F186" t="str">
        <f t="shared" ca="1" si="2"/>
        <v>Conforme</v>
      </c>
      <c r="G186" t="str">
        <f>IFERROR(IF(MATCH(A186,'Veículos Bloqueados'!$A$2:$A$60,0 ), "FORA DE OPERAÇÃO"), "EM OPERAÇÃO")</f>
        <v>EM OPERAÇÃO</v>
      </c>
    </row>
    <row r="187" spans="1:7" x14ac:dyDescent="0.25">
      <c r="A187" s="5" t="s">
        <v>236</v>
      </c>
      <c r="B187" s="6" t="s">
        <v>52</v>
      </c>
      <c r="C187" s="5" t="s">
        <v>50</v>
      </c>
      <c r="D187" s="7">
        <v>45626</v>
      </c>
      <c r="E187">
        <f ca="1">D187-Data!A$1</f>
        <v>327</v>
      </c>
      <c r="F187" t="str">
        <f t="shared" ca="1" si="2"/>
        <v>Conforme</v>
      </c>
      <c r="G187" t="str">
        <f>IFERROR(IF(MATCH(A187,'Veículos Bloqueados'!$A$2:$A$60,0 ), "FORA DE OPERAÇÃO"), "EM OPERAÇÃO")</f>
        <v>EM OPERAÇÃO</v>
      </c>
    </row>
    <row r="188" spans="1:7" x14ac:dyDescent="0.25">
      <c r="A188" s="5" t="s">
        <v>237</v>
      </c>
      <c r="B188" s="6" t="s">
        <v>52</v>
      </c>
      <c r="C188" s="5" t="s">
        <v>55</v>
      </c>
      <c r="D188" s="7">
        <v>45565</v>
      </c>
      <c r="E188">
        <f ca="1">D188-Data!A$1</f>
        <v>266</v>
      </c>
      <c r="F188" t="str">
        <f t="shared" ca="1" si="2"/>
        <v>Conforme</v>
      </c>
      <c r="G188" t="str">
        <f>IFERROR(IF(MATCH(A188,'Veículos Bloqueados'!$A$2:$A$60,0 ), "FORA DE OPERAÇÃO"), "EM OPERAÇÃO")</f>
        <v>EM OPERAÇÃO</v>
      </c>
    </row>
    <row r="189" spans="1:7" x14ac:dyDescent="0.25">
      <c r="A189" s="5" t="s">
        <v>238</v>
      </c>
      <c r="B189" s="6" t="s">
        <v>52</v>
      </c>
      <c r="C189" s="5" t="s">
        <v>53</v>
      </c>
      <c r="D189" s="7">
        <v>45626</v>
      </c>
      <c r="E189">
        <f ca="1">D189-Data!A$1</f>
        <v>327</v>
      </c>
      <c r="F189" t="str">
        <f t="shared" ca="1" si="2"/>
        <v>Conforme</v>
      </c>
      <c r="G189" t="str">
        <f>IFERROR(IF(MATCH(A189,'Veículos Bloqueados'!$A$2:$A$60,0 ), "FORA DE OPERAÇÃO"), "EM OPERAÇÃO")</f>
        <v>EM OPERAÇÃO</v>
      </c>
    </row>
    <row r="190" spans="1:7" x14ac:dyDescent="0.25">
      <c r="A190" s="5" t="s">
        <v>239</v>
      </c>
      <c r="B190" s="6" t="s">
        <v>52</v>
      </c>
      <c r="C190" s="5" t="s">
        <v>55</v>
      </c>
      <c r="D190" s="7">
        <v>45565</v>
      </c>
      <c r="E190">
        <f ca="1">D190-Data!A$1</f>
        <v>266</v>
      </c>
      <c r="F190" t="str">
        <f t="shared" ca="1" si="2"/>
        <v>Conforme</v>
      </c>
      <c r="G190" t="str">
        <f>IFERROR(IF(MATCH(A190,'Veículos Bloqueados'!$A$2:$A$60,0 ), "FORA DE OPERAÇÃO"), "EM OPERAÇÃO")</f>
        <v>EM OPERAÇÃO</v>
      </c>
    </row>
    <row r="191" spans="1:7" x14ac:dyDescent="0.25">
      <c r="A191" s="5" t="s">
        <v>240</v>
      </c>
      <c r="B191" s="6" t="s">
        <v>52</v>
      </c>
      <c r="C191" s="5" t="s">
        <v>154</v>
      </c>
      <c r="D191" s="7">
        <v>45565</v>
      </c>
      <c r="E191">
        <f ca="1">D191-Data!A$1</f>
        <v>266</v>
      </c>
      <c r="F191" t="str">
        <f t="shared" ca="1" si="2"/>
        <v>Conforme</v>
      </c>
      <c r="G191" t="str">
        <f>IFERROR(IF(MATCH(A191,'Veículos Bloqueados'!$A$2:$A$60,0 ), "FORA DE OPERAÇÃO"), "EM OPERAÇÃO")</f>
        <v>EM OPERAÇÃO</v>
      </c>
    </row>
    <row r="192" spans="1:7" x14ac:dyDescent="0.25">
      <c r="A192" s="5" t="s">
        <v>241</v>
      </c>
      <c r="B192" s="6" t="s">
        <v>52</v>
      </c>
      <c r="C192" s="5" t="s">
        <v>154</v>
      </c>
      <c r="D192" s="7">
        <v>45626</v>
      </c>
      <c r="E192">
        <f ca="1">D192-Data!A$1</f>
        <v>327</v>
      </c>
      <c r="F192" t="str">
        <f t="shared" ca="1" si="2"/>
        <v>Conforme</v>
      </c>
      <c r="G192" t="str">
        <f>IFERROR(IF(MATCH(A192,'Veículos Bloqueados'!$A$2:$A$60,0 ), "FORA DE OPERAÇÃO"), "EM OPERAÇÃO")</f>
        <v>EM OPERAÇÃO</v>
      </c>
    </row>
    <row r="193" spans="1:7" x14ac:dyDescent="0.25">
      <c r="A193" s="5" t="s">
        <v>242</v>
      </c>
      <c r="B193" s="6" t="s">
        <v>52</v>
      </c>
      <c r="C193" s="5" t="s">
        <v>55</v>
      </c>
      <c r="D193" s="7">
        <v>45565</v>
      </c>
      <c r="E193">
        <f ca="1">D193-Data!A$1</f>
        <v>266</v>
      </c>
      <c r="F193" t="str">
        <f t="shared" ca="1" si="2"/>
        <v>Conforme</v>
      </c>
      <c r="G193" t="str">
        <f>IFERROR(IF(MATCH(A193,'Veículos Bloqueados'!$A$2:$A$60,0 ), "FORA DE OPERAÇÃO"), "EM OPERAÇÃO")</f>
        <v>EM OPERAÇÃO</v>
      </c>
    </row>
    <row r="194" spans="1:7" x14ac:dyDescent="0.25">
      <c r="A194" s="5" t="s">
        <v>243</v>
      </c>
      <c r="B194" s="6" t="s">
        <v>52</v>
      </c>
      <c r="C194" s="5" t="s">
        <v>53</v>
      </c>
      <c r="D194" s="7">
        <v>45626</v>
      </c>
      <c r="E194">
        <f ca="1">D194-Data!A$1</f>
        <v>327</v>
      </c>
      <c r="F194" t="str">
        <f t="shared" ca="1" si="2"/>
        <v>Conforme</v>
      </c>
      <c r="G194" t="str">
        <f>IFERROR(IF(MATCH(A194,'Veículos Bloqueados'!$A$2:$A$60,0 ), "FORA DE OPERAÇÃO"), "EM OPERAÇÃO")</f>
        <v>EM OPERAÇÃO</v>
      </c>
    </row>
    <row r="195" spans="1:7" x14ac:dyDescent="0.25">
      <c r="A195" s="5" t="s">
        <v>244</v>
      </c>
      <c r="B195" s="6" t="s">
        <v>52</v>
      </c>
      <c r="C195" s="5" t="s">
        <v>55</v>
      </c>
      <c r="D195" s="7">
        <v>45596</v>
      </c>
      <c r="E195">
        <f ca="1">D195-Data!A$1</f>
        <v>297</v>
      </c>
      <c r="F195" t="str">
        <f t="shared" ref="F195:F258" ca="1" si="3">IF(E195&gt;30,"Conforme",IF(E195&lt;=-1,"Vencido","Atenção"))</f>
        <v>Conforme</v>
      </c>
      <c r="G195" t="str">
        <f>IFERROR(IF(MATCH(A195,'Veículos Bloqueados'!$A$2:$A$60,0 ), "FORA DE OPERAÇÃO"), "EM OPERAÇÃO")</f>
        <v>EM OPERAÇÃO</v>
      </c>
    </row>
    <row r="196" spans="1:7" x14ac:dyDescent="0.25">
      <c r="A196" s="5" t="s">
        <v>11</v>
      </c>
      <c r="B196" s="6" t="s">
        <v>52</v>
      </c>
      <c r="C196" s="5" t="s">
        <v>55</v>
      </c>
      <c r="D196" s="7">
        <v>45596</v>
      </c>
      <c r="E196">
        <f ca="1">D196-Data!A$1</f>
        <v>297</v>
      </c>
      <c r="F196" t="str">
        <f t="shared" ca="1" si="3"/>
        <v>Conforme</v>
      </c>
      <c r="G196" t="str">
        <f>IFERROR(IF(MATCH(A196,'Veículos Bloqueados'!$A$2:$A$60,0 ), "FORA DE OPERAÇÃO"), "EM OPERAÇÃO")</f>
        <v>FORA DE OPERAÇÃO</v>
      </c>
    </row>
    <row r="197" spans="1:7" x14ac:dyDescent="0.25">
      <c r="A197" s="5" t="s">
        <v>245</v>
      </c>
      <c r="B197" s="6" t="s">
        <v>52</v>
      </c>
      <c r="C197" s="5" t="s">
        <v>53</v>
      </c>
      <c r="D197" s="7">
        <v>45504</v>
      </c>
      <c r="E197">
        <f ca="1">D197-Data!A$1</f>
        <v>205</v>
      </c>
      <c r="F197" t="str">
        <f t="shared" ca="1" si="3"/>
        <v>Conforme</v>
      </c>
      <c r="G197" t="str">
        <f>IFERROR(IF(MATCH(A197,'Veículos Bloqueados'!$A$2:$A$60,0 ), "FORA DE OPERAÇÃO"), "EM OPERAÇÃO")</f>
        <v>EM OPERAÇÃO</v>
      </c>
    </row>
    <row r="198" spans="1:7" x14ac:dyDescent="0.25">
      <c r="A198" s="5" t="s">
        <v>246</v>
      </c>
      <c r="B198" s="6" t="s">
        <v>52</v>
      </c>
      <c r="C198" s="5" t="s">
        <v>154</v>
      </c>
      <c r="D198" s="7">
        <v>45626</v>
      </c>
      <c r="E198">
        <f ca="1">D198-Data!A$1</f>
        <v>327</v>
      </c>
      <c r="F198" t="str">
        <f t="shared" ca="1" si="3"/>
        <v>Conforme</v>
      </c>
      <c r="G198" t="str">
        <f>IFERROR(IF(MATCH(A198,'Veículos Bloqueados'!$A$2:$A$60,0 ), "FORA DE OPERAÇÃO"), "EM OPERAÇÃO")</f>
        <v>EM OPERAÇÃO</v>
      </c>
    </row>
    <row r="199" spans="1:7" x14ac:dyDescent="0.25">
      <c r="A199" s="5" t="s">
        <v>247</v>
      </c>
      <c r="B199" s="6" t="s">
        <v>52</v>
      </c>
      <c r="C199" s="5" t="s">
        <v>55</v>
      </c>
      <c r="D199" s="7">
        <v>45626</v>
      </c>
      <c r="E199">
        <f ca="1">D199-Data!A$1</f>
        <v>327</v>
      </c>
      <c r="F199" t="str">
        <f t="shared" ca="1" si="3"/>
        <v>Conforme</v>
      </c>
      <c r="G199" t="str">
        <f>IFERROR(IF(MATCH(A199,'Veículos Bloqueados'!$A$2:$A$60,0 ), "FORA DE OPERAÇÃO"), "EM OPERAÇÃO")</f>
        <v>EM OPERAÇÃO</v>
      </c>
    </row>
    <row r="200" spans="1:7" x14ac:dyDescent="0.25">
      <c r="A200" s="5" t="s">
        <v>248</v>
      </c>
      <c r="B200" s="6" t="s">
        <v>52</v>
      </c>
      <c r="C200" s="5" t="s">
        <v>55</v>
      </c>
      <c r="D200" s="7">
        <v>45565</v>
      </c>
      <c r="E200">
        <f ca="1">D200-Data!A$1</f>
        <v>266</v>
      </c>
      <c r="F200" t="str">
        <f t="shared" ca="1" si="3"/>
        <v>Conforme</v>
      </c>
      <c r="G200" t="str">
        <f>IFERROR(IF(MATCH(A200,'Veículos Bloqueados'!$A$2:$A$60,0 ), "FORA DE OPERAÇÃO"), "EM OPERAÇÃO")</f>
        <v>EM OPERAÇÃO</v>
      </c>
    </row>
    <row r="201" spans="1:7" x14ac:dyDescent="0.25">
      <c r="A201" s="5" t="s">
        <v>249</v>
      </c>
      <c r="B201" s="6" t="s">
        <v>52</v>
      </c>
      <c r="C201" s="5" t="s">
        <v>55</v>
      </c>
      <c r="D201" s="7">
        <v>45657</v>
      </c>
      <c r="E201">
        <f ca="1">D201-Data!A$1</f>
        <v>358</v>
      </c>
      <c r="F201" t="str">
        <f t="shared" ca="1" si="3"/>
        <v>Conforme</v>
      </c>
      <c r="G201" t="str">
        <f>IFERROR(IF(MATCH(A201,'Veículos Bloqueados'!$A$2:$A$60,0 ), "FORA DE OPERAÇÃO"), "EM OPERAÇÃO")</f>
        <v>EM OPERAÇÃO</v>
      </c>
    </row>
    <row r="202" spans="1:7" x14ac:dyDescent="0.25">
      <c r="A202" s="5" t="s">
        <v>250</v>
      </c>
      <c r="B202" s="6" t="s">
        <v>142</v>
      </c>
      <c r="C202" s="5" t="s">
        <v>53</v>
      </c>
      <c r="D202" s="7">
        <v>45657</v>
      </c>
      <c r="E202">
        <f ca="1">D202-Data!A$1</f>
        <v>358</v>
      </c>
      <c r="F202" t="str">
        <f t="shared" ca="1" si="3"/>
        <v>Conforme</v>
      </c>
      <c r="G202" t="str">
        <f>IFERROR(IF(MATCH(A202,'Veículos Bloqueados'!$A$2:$A$60,0 ), "FORA DE OPERAÇÃO"), "EM OPERAÇÃO")</f>
        <v>EM OPERAÇÃO</v>
      </c>
    </row>
    <row r="203" spans="1:7" x14ac:dyDescent="0.25">
      <c r="A203" s="5" t="s">
        <v>9</v>
      </c>
      <c r="B203" s="6" t="s">
        <v>52</v>
      </c>
      <c r="C203" s="5" t="s">
        <v>55</v>
      </c>
      <c r="D203" s="7">
        <v>45626</v>
      </c>
      <c r="E203">
        <f ca="1">D203-Data!A$1</f>
        <v>327</v>
      </c>
      <c r="F203" t="str">
        <f t="shared" ca="1" si="3"/>
        <v>Conforme</v>
      </c>
      <c r="G203" t="str">
        <f>IFERROR(IF(MATCH(A203,'Veículos Bloqueados'!$A$2:$A$60,0 ), "FORA DE OPERAÇÃO"), "EM OPERAÇÃO")</f>
        <v>FORA DE OPERAÇÃO</v>
      </c>
    </row>
    <row r="204" spans="1:7" x14ac:dyDescent="0.25">
      <c r="A204" s="5" t="s">
        <v>251</v>
      </c>
      <c r="B204" s="6" t="s">
        <v>52</v>
      </c>
      <c r="C204" s="5" t="s">
        <v>55</v>
      </c>
      <c r="D204" s="7">
        <v>45626</v>
      </c>
      <c r="E204">
        <f ca="1">D204-Data!A$1</f>
        <v>327</v>
      </c>
      <c r="F204" t="str">
        <f t="shared" ca="1" si="3"/>
        <v>Conforme</v>
      </c>
      <c r="G204" t="str">
        <f>IFERROR(IF(MATCH(A204,'Veículos Bloqueados'!$A$2:$A$60,0 ), "FORA DE OPERAÇÃO"), "EM OPERAÇÃO")</f>
        <v>EM OPERAÇÃO</v>
      </c>
    </row>
    <row r="205" spans="1:7" x14ac:dyDescent="0.25">
      <c r="A205" s="5" t="s">
        <v>252</v>
      </c>
      <c r="B205" s="6" t="s">
        <v>52</v>
      </c>
      <c r="C205" s="5" t="s">
        <v>55</v>
      </c>
      <c r="D205" s="7">
        <v>45626</v>
      </c>
      <c r="E205">
        <f ca="1">D205-Data!A$1</f>
        <v>327</v>
      </c>
      <c r="F205" t="str">
        <f t="shared" ca="1" si="3"/>
        <v>Conforme</v>
      </c>
      <c r="G205" t="str">
        <f>IFERROR(IF(MATCH(A205,'Veículos Bloqueados'!$A$2:$A$60,0 ), "FORA DE OPERAÇÃO"), "EM OPERAÇÃO")</f>
        <v>EM OPERAÇÃO</v>
      </c>
    </row>
    <row r="206" spans="1:7" x14ac:dyDescent="0.25">
      <c r="A206" s="5" t="s">
        <v>253</v>
      </c>
      <c r="B206" s="6" t="s">
        <v>52</v>
      </c>
      <c r="C206" s="5" t="s">
        <v>55</v>
      </c>
      <c r="D206" s="7">
        <v>45626</v>
      </c>
      <c r="E206">
        <f ca="1">D206-Data!A$1</f>
        <v>327</v>
      </c>
      <c r="F206" t="str">
        <f t="shared" ca="1" si="3"/>
        <v>Conforme</v>
      </c>
      <c r="G206" t="str">
        <f>IFERROR(IF(MATCH(A206,'Veículos Bloqueados'!$A$2:$A$60,0 ), "FORA DE OPERAÇÃO"), "EM OPERAÇÃO")</f>
        <v>EM OPERAÇÃO</v>
      </c>
    </row>
    <row r="207" spans="1:7" x14ac:dyDescent="0.25">
      <c r="A207" s="5" t="s">
        <v>254</v>
      </c>
      <c r="B207" s="6" t="s">
        <v>52</v>
      </c>
      <c r="C207" s="5" t="s">
        <v>55</v>
      </c>
      <c r="D207" s="7">
        <v>45596</v>
      </c>
      <c r="E207">
        <f ca="1">D207-Data!A$1</f>
        <v>297</v>
      </c>
      <c r="F207" t="str">
        <f t="shared" ca="1" si="3"/>
        <v>Conforme</v>
      </c>
      <c r="G207" t="str">
        <f>IFERROR(IF(MATCH(A207,'Veículos Bloqueados'!$A$2:$A$60,0 ), "FORA DE OPERAÇÃO"), "EM OPERAÇÃO")</f>
        <v>EM OPERAÇÃO</v>
      </c>
    </row>
    <row r="208" spans="1:7" x14ac:dyDescent="0.25">
      <c r="A208" s="5" t="s">
        <v>255</v>
      </c>
      <c r="B208" s="6" t="s">
        <v>52</v>
      </c>
      <c r="C208" s="5" t="s">
        <v>55</v>
      </c>
      <c r="D208" s="7">
        <v>45565</v>
      </c>
      <c r="E208">
        <f ca="1">D208-Data!A$1</f>
        <v>266</v>
      </c>
      <c r="F208" t="str">
        <f t="shared" ca="1" si="3"/>
        <v>Conforme</v>
      </c>
      <c r="G208" t="str">
        <f>IFERROR(IF(MATCH(A208,'Veículos Bloqueados'!$A$2:$A$60,0 ), "FORA DE OPERAÇÃO"), "EM OPERAÇÃO")</f>
        <v>EM OPERAÇÃO</v>
      </c>
    </row>
    <row r="209" spans="1:7" x14ac:dyDescent="0.25">
      <c r="A209" s="5" t="s">
        <v>256</v>
      </c>
      <c r="B209" s="6" t="s">
        <v>52</v>
      </c>
      <c r="C209" s="5" t="s">
        <v>154</v>
      </c>
      <c r="D209" s="7">
        <v>45596</v>
      </c>
      <c r="E209">
        <f ca="1">D209-Data!A$1</f>
        <v>297</v>
      </c>
      <c r="F209" t="str">
        <f t="shared" ca="1" si="3"/>
        <v>Conforme</v>
      </c>
      <c r="G209" t="str">
        <f>IFERROR(IF(MATCH(A209,'Veículos Bloqueados'!$A$2:$A$60,0 ), "FORA DE OPERAÇÃO"), "EM OPERAÇÃO")</f>
        <v>EM OPERAÇÃO</v>
      </c>
    </row>
    <row r="210" spans="1:7" x14ac:dyDescent="0.25">
      <c r="A210" s="5" t="s">
        <v>257</v>
      </c>
      <c r="B210" s="6" t="s">
        <v>52</v>
      </c>
      <c r="C210" s="5" t="s">
        <v>50</v>
      </c>
      <c r="D210" s="7">
        <v>45565</v>
      </c>
      <c r="E210">
        <f ca="1">D210-Data!A$1</f>
        <v>266</v>
      </c>
      <c r="F210" t="str">
        <f t="shared" ca="1" si="3"/>
        <v>Conforme</v>
      </c>
      <c r="G210" t="str">
        <f>IFERROR(IF(MATCH(A210,'Veículos Bloqueados'!$A$2:$A$60,0 ), "FORA DE OPERAÇÃO"), "EM OPERAÇÃO")</f>
        <v>EM OPERAÇÃO</v>
      </c>
    </row>
    <row r="211" spans="1:7" x14ac:dyDescent="0.25">
      <c r="A211" s="5" t="s">
        <v>258</v>
      </c>
      <c r="B211" s="6" t="s">
        <v>52</v>
      </c>
      <c r="C211" s="5" t="s">
        <v>53</v>
      </c>
      <c r="D211" s="7">
        <v>45565</v>
      </c>
      <c r="E211">
        <f ca="1">D211-Data!A$1</f>
        <v>266</v>
      </c>
      <c r="F211" t="str">
        <f t="shared" ca="1" si="3"/>
        <v>Conforme</v>
      </c>
      <c r="G211" t="str">
        <f>IFERROR(IF(MATCH(A211,'Veículos Bloqueados'!$A$2:$A$60,0 ), "FORA DE OPERAÇÃO"), "EM OPERAÇÃO")</f>
        <v>EM OPERAÇÃO</v>
      </c>
    </row>
    <row r="212" spans="1:7" x14ac:dyDescent="0.25">
      <c r="A212" s="5" t="s">
        <v>259</v>
      </c>
      <c r="B212" s="6" t="s">
        <v>52</v>
      </c>
      <c r="C212" s="5" t="s">
        <v>55</v>
      </c>
      <c r="D212" s="7">
        <v>45565</v>
      </c>
      <c r="E212">
        <f ca="1">D212-Data!A$1</f>
        <v>266</v>
      </c>
      <c r="F212" t="str">
        <f t="shared" ca="1" si="3"/>
        <v>Conforme</v>
      </c>
      <c r="G212" t="str">
        <f>IFERROR(IF(MATCH(A212,'Veículos Bloqueados'!$A$2:$A$60,0 ), "FORA DE OPERAÇÃO"), "EM OPERAÇÃO")</f>
        <v>EM OPERAÇÃO</v>
      </c>
    </row>
    <row r="213" spans="1:7" x14ac:dyDescent="0.25">
      <c r="A213" s="5" t="s">
        <v>260</v>
      </c>
      <c r="B213" s="6" t="s">
        <v>52</v>
      </c>
      <c r="C213" s="5" t="s">
        <v>55</v>
      </c>
      <c r="D213" s="7">
        <v>45596</v>
      </c>
      <c r="E213">
        <f ca="1">D213-Data!A$1</f>
        <v>297</v>
      </c>
      <c r="F213" t="str">
        <f t="shared" ca="1" si="3"/>
        <v>Conforme</v>
      </c>
      <c r="G213" t="str">
        <f>IFERROR(IF(MATCH(A213,'Veículos Bloqueados'!$A$2:$A$60,0 ), "FORA DE OPERAÇÃO"), "EM OPERAÇÃO")</f>
        <v>EM OPERAÇÃO</v>
      </c>
    </row>
    <row r="214" spans="1:7" x14ac:dyDescent="0.25">
      <c r="A214" s="5" t="s">
        <v>261</v>
      </c>
      <c r="B214" s="6" t="s">
        <v>52</v>
      </c>
      <c r="C214" s="5" t="s">
        <v>154</v>
      </c>
      <c r="D214" s="7">
        <v>45626</v>
      </c>
      <c r="E214">
        <f ca="1">D214-Data!A$1</f>
        <v>327</v>
      </c>
      <c r="F214" t="str">
        <f t="shared" ca="1" si="3"/>
        <v>Conforme</v>
      </c>
      <c r="G214" t="str">
        <f>IFERROR(IF(MATCH(A214,'Veículos Bloqueados'!$A$2:$A$60,0 ), "FORA DE OPERAÇÃO"), "EM OPERAÇÃO")</f>
        <v>EM OPERAÇÃO</v>
      </c>
    </row>
    <row r="215" spans="1:7" x14ac:dyDescent="0.25">
      <c r="A215" s="5" t="s">
        <v>262</v>
      </c>
      <c r="B215" s="6" t="s">
        <v>52</v>
      </c>
      <c r="C215" s="5" t="s">
        <v>53</v>
      </c>
      <c r="D215" s="7">
        <v>45596</v>
      </c>
      <c r="E215">
        <f ca="1">D215-Data!A$1</f>
        <v>297</v>
      </c>
      <c r="F215" t="str">
        <f t="shared" ca="1" si="3"/>
        <v>Conforme</v>
      </c>
      <c r="G215" t="str">
        <f>IFERROR(IF(MATCH(A215,'Veículos Bloqueados'!$A$2:$A$60,0 ), "FORA DE OPERAÇÃO"), "EM OPERAÇÃO")</f>
        <v>EM OPERAÇÃO</v>
      </c>
    </row>
    <row r="216" spans="1:7" x14ac:dyDescent="0.25">
      <c r="A216" s="5" t="s">
        <v>263</v>
      </c>
      <c r="B216" s="6" t="s">
        <v>52</v>
      </c>
      <c r="C216" s="5" t="s">
        <v>55</v>
      </c>
      <c r="D216" s="7">
        <v>45626</v>
      </c>
      <c r="E216">
        <f ca="1">D216-Data!A$1</f>
        <v>327</v>
      </c>
      <c r="F216" t="str">
        <f t="shared" ca="1" si="3"/>
        <v>Conforme</v>
      </c>
      <c r="G216" t="str">
        <f>IFERROR(IF(MATCH(A216,'Veículos Bloqueados'!$A$2:$A$60,0 ), "FORA DE OPERAÇÃO"), "EM OPERAÇÃO")</f>
        <v>EM OPERAÇÃO</v>
      </c>
    </row>
    <row r="217" spans="1:7" x14ac:dyDescent="0.25">
      <c r="A217" s="5" t="s">
        <v>264</v>
      </c>
      <c r="B217" s="6" t="s">
        <v>169</v>
      </c>
      <c r="C217" s="5" t="s">
        <v>53</v>
      </c>
      <c r="D217" s="7">
        <v>45596</v>
      </c>
      <c r="E217">
        <f ca="1">D217-Data!A$1</f>
        <v>297</v>
      </c>
      <c r="F217" t="str">
        <f t="shared" ca="1" si="3"/>
        <v>Conforme</v>
      </c>
      <c r="G217" t="str">
        <f>IFERROR(IF(MATCH(A217,'Veículos Bloqueados'!$A$2:$A$60,0 ), "FORA DE OPERAÇÃO"), "EM OPERAÇÃO")</f>
        <v>EM OPERAÇÃO</v>
      </c>
    </row>
    <row r="218" spans="1:7" x14ac:dyDescent="0.25">
      <c r="A218" s="5" t="s">
        <v>265</v>
      </c>
      <c r="B218" s="6" t="s">
        <v>169</v>
      </c>
      <c r="C218" s="5" t="s">
        <v>53</v>
      </c>
      <c r="D218" s="7">
        <v>45657</v>
      </c>
      <c r="E218">
        <f ca="1">D218-Data!A$1</f>
        <v>358</v>
      </c>
      <c r="F218" t="str">
        <f t="shared" ca="1" si="3"/>
        <v>Conforme</v>
      </c>
      <c r="G218" t="str">
        <f>IFERROR(IF(MATCH(A218,'Veículos Bloqueados'!$A$2:$A$60,0 ), "FORA DE OPERAÇÃO"), "EM OPERAÇÃO")</f>
        <v>EM OPERAÇÃO</v>
      </c>
    </row>
    <row r="219" spans="1:7" x14ac:dyDescent="0.25">
      <c r="A219" s="5" t="s">
        <v>266</v>
      </c>
      <c r="B219" s="6" t="s">
        <v>267</v>
      </c>
      <c r="C219" s="5" t="s">
        <v>53</v>
      </c>
      <c r="D219" s="7">
        <v>45657</v>
      </c>
      <c r="E219">
        <f ca="1">D219-Data!A$1</f>
        <v>358</v>
      </c>
      <c r="F219" t="str">
        <f t="shared" ca="1" si="3"/>
        <v>Conforme</v>
      </c>
      <c r="G219" t="str">
        <f>IFERROR(IF(MATCH(A219,'Veículos Bloqueados'!$A$2:$A$60,0 ), "FORA DE OPERAÇÃO"), "EM OPERAÇÃO")</f>
        <v>EM OPERAÇÃO</v>
      </c>
    </row>
    <row r="220" spans="1:7" x14ac:dyDescent="0.25">
      <c r="A220" s="5" t="s">
        <v>39</v>
      </c>
      <c r="B220" s="6" t="s">
        <v>52</v>
      </c>
      <c r="C220" s="5" t="s">
        <v>154</v>
      </c>
      <c r="D220" s="7">
        <v>45626</v>
      </c>
      <c r="E220">
        <f ca="1">D220-Data!A$1</f>
        <v>327</v>
      </c>
      <c r="F220" t="str">
        <f t="shared" ca="1" si="3"/>
        <v>Conforme</v>
      </c>
      <c r="G220" t="str">
        <f>IFERROR(IF(MATCH(A220,'Veículos Bloqueados'!$A$2:$A$60,0 ), "FORA DE OPERAÇÃO"), "EM OPERAÇÃO")</f>
        <v>FORA DE OPERAÇÃO</v>
      </c>
    </row>
    <row r="221" spans="1:7" x14ac:dyDescent="0.25">
      <c r="A221" s="5" t="s">
        <v>268</v>
      </c>
      <c r="B221" s="6" t="s">
        <v>269</v>
      </c>
      <c r="C221" s="5" t="s">
        <v>55</v>
      </c>
      <c r="D221" s="7">
        <v>45382</v>
      </c>
      <c r="E221">
        <f ca="1">D221-Data!A$1</f>
        <v>83</v>
      </c>
      <c r="F221" t="str">
        <f t="shared" ca="1" si="3"/>
        <v>Conforme</v>
      </c>
      <c r="G221" t="str">
        <f>IFERROR(IF(MATCH(A221,'Veículos Bloqueados'!$A$2:$A$60,0 ), "FORA DE OPERAÇÃO"), "EM OPERAÇÃO")</f>
        <v>EM OPERAÇÃO</v>
      </c>
    </row>
    <row r="222" spans="1:7" x14ac:dyDescent="0.25">
      <c r="A222" s="5" t="s">
        <v>270</v>
      </c>
      <c r="B222" s="6" t="s">
        <v>271</v>
      </c>
      <c r="C222" s="5" t="s">
        <v>55</v>
      </c>
      <c r="D222" s="7">
        <v>45657</v>
      </c>
      <c r="E222">
        <f ca="1">D222-Data!A$1</f>
        <v>358</v>
      </c>
      <c r="F222" t="str">
        <f t="shared" ca="1" si="3"/>
        <v>Conforme</v>
      </c>
      <c r="G222" t="str">
        <f>IFERROR(IF(MATCH(A222,'Veículos Bloqueados'!$A$2:$A$60,0 ), "FORA DE OPERAÇÃO"), "EM OPERAÇÃO")</f>
        <v>EM OPERAÇÃO</v>
      </c>
    </row>
    <row r="223" spans="1:7" x14ac:dyDescent="0.25">
      <c r="A223" s="5" t="s">
        <v>272</v>
      </c>
      <c r="B223" s="6" t="s">
        <v>273</v>
      </c>
      <c r="C223" s="5" t="s">
        <v>50</v>
      </c>
      <c r="D223" s="7">
        <v>45596</v>
      </c>
      <c r="E223">
        <f ca="1">D223-Data!A$1</f>
        <v>297</v>
      </c>
      <c r="F223" t="str">
        <f t="shared" ca="1" si="3"/>
        <v>Conforme</v>
      </c>
      <c r="G223" t="str">
        <f>IFERROR(IF(MATCH(A223,'Veículos Bloqueados'!$A$2:$A$60,0 ), "FORA DE OPERAÇÃO"), "EM OPERAÇÃO")</f>
        <v>EM OPERAÇÃO</v>
      </c>
    </row>
    <row r="224" spans="1:7" x14ac:dyDescent="0.25">
      <c r="A224" s="5" t="s">
        <v>274</v>
      </c>
      <c r="B224" s="6" t="s">
        <v>166</v>
      </c>
      <c r="C224" s="5" t="s">
        <v>53</v>
      </c>
      <c r="D224" s="7">
        <v>45657</v>
      </c>
      <c r="E224">
        <f ca="1">D224-Data!A$1</f>
        <v>358</v>
      </c>
      <c r="F224" t="str">
        <f t="shared" ca="1" si="3"/>
        <v>Conforme</v>
      </c>
      <c r="G224" t="str">
        <f>IFERROR(IF(MATCH(A224,'Veículos Bloqueados'!$A$2:$A$60,0 ), "FORA DE OPERAÇÃO"), "EM OPERAÇÃO")</f>
        <v>EM OPERAÇÃO</v>
      </c>
    </row>
    <row r="225" spans="1:7" x14ac:dyDescent="0.25">
      <c r="A225" s="5" t="s">
        <v>275</v>
      </c>
      <c r="B225" s="6" t="s">
        <v>173</v>
      </c>
      <c r="C225" s="5" t="s">
        <v>50</v>
      </c>
      <c r="D225" s="7">
        <v>45565</v>
      </c>
      <c r="E225">
        <f ca="1">D225-Data!A$1</f>
        <v>266</v>
      </c>
      <c r="F225" t="str">
        <f t="shared" ca="1" si="3"/>
        <v>Conforme</v>
      </c>
      <c r="G225" t="str">
        <f>IFERROR(IF(MATCH(A225,'Veículos Bloqueados'!$A$2:$A$60,0 ), "FORA DE OPERAÇÃO"), "EM OPERAÇÃO")</f>
        <v>EM OPERAÇÃO</v>
      </c>
    </row>
    <row r="226" spans="1:7" x14ac:dyDescent="0.25">
      <c r="A226" s="5" t="s">
        <v>276</v>
      </c>
      <c r="B226" s="6" t="s">
        <v>169</v>
      </c>
      <c r="C226" s="5" t="s">
        <v>53</v>
      </c>
      <c r="D226" s="7">
        <v>45626</v>
      </c>
      <c r="E226">
        <f ca="1">D226-Data!A$1</f>
        <v>327</v>
      </c>
      <c r="F226" t="str">
        <f t="shared" ca="1" si="3"/>
        <v>Conforme</v>
      </c>
      <c r="G226" t="str">
        <f>IFERROR(IF(MATCH(A226,'Veículos Bloqueados'!$A$2:$A$60,0 ), "FORA DE OPERAÇÃO"), "EM OPERAÇÃO")</f>
        <v>EM OPERAÇÃO</v>
      </c>
    </row>
    <row r="227" spans="1:7" x14ac:dyDescent="0.25">
      <c r="A227" s="5" t="s">
        <v>277</v>
      </c>
      <c r="B227" s="6" t="s">
        <v>52</v>
      </c>
      <c r="C227" s="5" t="s">
        <v>55</v>
      </c>
      <c r="D227" s="7">
        <v>45565</v>
      </c>
      <c r="E227">
        <f ca="1">D227-Data!A$1</f>
        <v>266</v>
      </c>
      <c r="F227" t="str">
        <f t="shared" ca="1" si="3"/>
        <v>Conforme</v>
      </c>
      <c r="G227" t="str">
        <f>IFERROR(IF(MATCH(A227,'Veículos Bloqueados'!$A$2:$A$60,0 ), "FORA DE OPERAÇÃO"), "EM OPERAÇÃO")</f>
        <v>EM OPERAÇÃO</v>
      </c>
    </row>
    <row r="228" spans="1:7" x14ac:dyDescent="0.25">
      <c r="A228" s="5" t="s">
        <v>278</v>
      </c>
      <c r="B228" s="6" t="s">
        <v>182</v>
      </c>
      <c r="C228" s="5" t="s">
        <v>53</v>
      </c>
      <c r="D228" s="7">
        <v>45596</v>
      </c>
      <c r="E228">
        <f ca="1">D228-Data!A$1</f>
        <v>297</v>
      </c>
      <c r="F228" t="str">
        <f t="shared" ca="1" si="3"/>
        <v>Conforme</v>
      </c>
      <c r="G228" t="str">
        <f>IFERROR(IF(MATCH(A228,'Veículos Bloqueados'!$A$2:$A$60,0 ), "FORA DE OPERAÇÃO"), "EM OPERAÇÃO")</f>
        <v>EM OPERAÇÃO</v>
      </c>
    </row>
    <row r="229" spans="1:7" x14ac:dyDescent="0.25">
      <c r="A229" s="5" t="s">
        <v>279</v>
      </c>
      <c r="B229" s="6" t="s">
        <v>280</v>
      </c>
      <c r="C229" s="5" t="s">
        <v>50</v>
      </c>
      <c r="D229" s="7">
        <v>45626</v>
      </c>
      <c r="E229">
        <f ca="1">D229-Data!A$1</f>
        <v>327</v>
      </c>
      <c r="F229" t="str">
        <f t="shared" ca="1" si="3"/>
        <v>Conforme</v>
      </c>
      <c r="G229" t="str">
        <f>IFERROR(IF(MATCH(A229,'Veículos Bloqueados'!$A$2:$A$60,0 ), "FORA DE OPERAÇÃO"), "EM OPERAÇÃO")</f>
        <v>EM OPERAÇÃO</v>
      </c>
    </row>
    <row r="230" spans="1:7" x14ac:dyDescent="0.25">
      <c r="A230" s="5" t="s">
        <v>281</v>
      </c>
      <c r="B230" s="6" t="s">
        <v>52</v>
      </c>
      <c r="C230" s="5" t="s">
        <v>53</v>
      </c>
      <c r="D230" s="7">
        <v>45596</v>
      </c>
      <c r="E230">
        <f ca="1">D230-Data!A$1</f>
        <v>297</v>
      </c>
      <c r="F230" t="str">
        <f t="shared" ca="1" si="3"/>
        <v>Conforme</v>
      </c>
      <c r="G230" t="str">
        <f>IFERROR(IF(MATCH(A230,'Veículos Bloqueados'!$A$2:$A$60,0 ), "FORA DE OPERAÇÃO"), "EM OPERAÇÃO")</f>
        <v>EM OPERAÇÃO</v>
      </c>
    </row>
    <row r="231" spans="1:7" x14ac:dyDescent="0.25">
      <c r="A231" s="5" t="s">
        <v>282</v>
      </c>
      <c r="B231" s="6" t="s">
        <v>52</v>
      </c>
      <c r="C231" s="5" t="s">
        <v>53</v>
      </c>
      <c r="D231" s="7">
        <v>45596</v>
      </c>
      <c r="E231">
        <f ca="1">D231-Data!A$1</f>
        <v>297</v>
      </c>
      <c r="F231" t="str">
        <f t="shared" ca="1" si="3"/>
        <v>Conforme</v>
      </c>
      <c r="G231" t="str">
        <f>IFERROR(IF(MATCH(A231,'Veículos Bloqueados'!$A$2:$A$60,0 ), "FORA DE OPERAÇÃO"), "EM OPERAÇÃO")</f>
        <v>EM OPERAÇÃO</v>
      </c>
    </row>
    <row r="232" spans="1:7" x14ac:dyDescent="0.25">
      <c r="A232" s="5" t="s">
        <v>283</v>
      </c>
      <c r="B232" s="6" t="s">
        <v>284</v>
      </c>
      <c r="C232" s="5" t="s">
        <v>50</v>
      </c>
      <c r="D232" s="7">
        <v>45596</v>
      </c>
      <c r="E232">
        <f ca="1">D232-Data!A$1</f>
        <v>297</v>
      </c>
      <c r="F232" t="str">
        <f t="shared" ca="1" si="3"/>
        <v>Conforme</v>
      </c>
      <c r="G232" t="str">
        <f>IFERROR(IF(MATCH(A232,'Veículos Bloqueados'!$A$2:$A$60,0 ), "FORA DE OPERAÇÃO"), "EM OPERAÇÃO")</f>
        <v>EM OPERAÇÃO</v>
      </c>
    </row>
    <row r="233" spans="1:7" x14ac:dyDescent="0.25">
      <c r="A233" s="5" t="s">
        <v>285</v>
      </c>
      <c r="B233" s="6" t="s">
        <v>286</v>
      </c>
      <c r="C233" s="5" t="s">
        <v>50</v>
      </c>
      <c r="D233" s="7">
        <v>45565</v>
      </c>
      <c r="E233">
        <f ca="1">D233-Data!A$1</f>
        <v>266</v>
      </c>
      <c r="F233" t="str">
        <f t="shared" ca="1" si="3"/>
        <v>Conforme</v>
      </c>
      <c r="G233" t="str">
        <f>IFERROR(IF(MATCH(A233,'Veículos Bloqueados'!$A$2:$A$60,0 ), "FORA DE OPERAÇÃO"), "EM OPERAÇÃO")</f>
        <v>EM OPERAÇÃO</v>
      </c>
    </row>
    <row r="234" spans="1:7" x14ac:dyDescent="0.25">
      <c r="A234" s="5" t="s">
        <v>287</v>
      </c>
      <c r="B234" s="6" t="s">
        <v>160</v>
      </c>
      <c r="C234" s="5" t="s">
        <v>50</v>
      </c>
      <c r="D234" s="7">
        <v>45291</v>
      </c>
      <c r="E234">
        <f ca="1">D234-Data!A$1</f>
        <v>-8</v>
      </c>
      <c r="F234" t="str">
        <f t="shared" ca="1" si="3"/>
        <v>Vencido</v>
      </c>
      <c r="G234" t="str">
        <f>IFERROR(IF(MATCH(A234,'Veículos Bloqueados'!$A$2:$A$60,0 ), "FORA DE OPERAÇÃO"), "EM OPERAÇÃO")</f>
        <v>EM OPERAÇÃO</v>
      </c>
    </row>
    <row r="235" spans="1:7" x14ac:dyDescent="0.25">
      <c r="A235" s="5" t="s">
        <v>288</v>
      </c>
      <c r="B235" s="6" t="s">
        <v>289</v>
      </c>
      <c r="C235" s="5" t="s">
        <v>55</v>
      </c>
      <c r="D235" s="7">
        <v>45443</v>
      </c>
      <c r="E235">
        <f ca="1">D235-Data!A$1</f>
        <v>144</v>
      </c>
      <c r="F235" t="str">
        <f t="shared" ca="1" si="3"/>
        <v>Conforme</v>
      </c>
      <c r="G235" t="str">
        <f>IFERROR(IF(MATCH(A235,'Veículos Bloqueados'!$A$2:$A$60,0 ), "FORA DE OPERAÇÃO"), "EM OPERAÇÃO")</f>
        <v>EM OPERAÇÃO</v>
      </c>
    </row>
    <row r="236" spans="1:7" x14ac:dyDescent="0.25">
      <c r="A236" s="5" t="s">
        <v>35</v>
      </c>
      <c r="B236" s="6" t="s">
        <v>166</v>
      </c>
      <c r="C236" s="5" t="s">
        <v>53</v>
      </c>
      <c r="D236" s="7">
        <v>45260</v>
      </c>
      <c r="E236">
        <f ca="1">D236-Data!A$1</f>
        <v>-39</v>
      </c>
      <c r="F236" t="str">
        <f t="shared" ca="1" si="3"/>
        <v>Vencido</v>
      </c>
      <c r="G236" t="str">
        <f>IFERROR(IF(MATCH(A236,'Veículos Bloqueados'!$A$2:$A$60,0 ), "FORA DE OPERAÇÃO"), "EM OPERAÇÃO")</f>
        <v>FORA DE OPERAÇÃO</v>
      </c>
    </row>
    <row r="237" spans="1:7" x14ac:dyDescent="0.25">
      <c r="A237" s="5" t="s">
        <v>290</v>
      </c>
      <c r="B237" s="6" t="s">
        <v>169</v>
      </c>
      <c r="C237" s="5" t="s">
        <v>53</v>
      </c>
      <c r="D237" s="7">
        <v>45657</v>
      </c>
      <c r="E237">
        <f ca="1">D237-Data!A$1</f>
        <v>358</v>
      </c>
      <c r="F237" t="str">
        <f t="shared" ca="1" si="3"/>
        <v>Conforme</v>
      </c>
      <c r="G237" t="str">
        <f>IFERROR(IF(MATCH(A237,'Veículos Bloqueados'!$A$2:$A$60,0 ), "FORA DE OPERAÇÃO"), "EM OPERAÇÃO")</f>
        <v>EM OPERAÇÃO</v>
      </c>
    </row>
    <row r="238" spans="1:7" x14ac:dyDescent="0.25">
      <c r="A238" s="5" t="s">
        <v>291</v>
      </c>
      <c r="B238" s="6" t="s">
        <v>292</v>
      </c>
      <c r="C238" s="5" t="s">
        <v>50</v>
      </c>
      <c r="D238" s="7">
        <v>45596</v>
      </c>
      <c r="E238">
        <f ca="1">D238-Data!A$1</f>
        <v>297</v>
      </c>
      <c r="F238" t="str">
        <f t="shared" ca="1" si="3"/>
        <v>Conforme</v>
      </c>
      <c r="G238" t="str">
        <f>IFERROR(IF(MATCH(A238,'Veículos Bloqueados'!$A$2:$A$60,0 ), "FORA DE OPERAÇÃO"), "EM OPERAÇÃO")</f>
        <v>EM OPERAÇÃO</v>
      </c>
    </row>
    <row r="239" spans="1:7" x14ac:dyDescent="0.25">
      <c r="A239" s="5" t="s">
        <v>293</v>
      </c>
      <c r="B239" s="6" t="s">
        <v>294</v>
      </c>
      <c r="C239" s="5" t="s">
        <v>55</v>
      </c>
      <c r="D239" s="7">
        <v>45382</v>
      </c>
      <c r="E239">
        <f ca="1">D239-Data!A$1</f>
        <v>83</v>
      </c>
      <c r="F239" t="str">
        <f t="shared" ca="1" si="3"/>
        <v>Conforme</v>
      </c>
      <c r="G239" t="str">
        <f>IFERROR(IF(MATCH(A239,'Veículos Bloqueados'!$A$2:$A$60,0 ), "FORA DE OPERAÇÃO"), "EM OPERAÇÃO")</f>
        <v>EM OPERAÇÃO</v>
      </c>
    </row>
    <row r="240" spans="1:7" x14ac:dyDescent="0.25">
      <c r="A240" s="5" t="s">
        <v>295</v>
      </c>
      <c r="B240" s="6" t="s">
        <v>166</v>
      </c>
      <c r="C240" s="5" t="s">
        <v>53</v>
      </c>
      <c r="D240" s="7">
        <v>45626</v>
      </c>
      <c r="E240">
        <f ca="1">D240-Data!A$1</f>
        <v>327</v>
      </c>
      <c r="F240" t="str">
        <f t="shared" ca="1" si="3"/>
        <v>Conforme</v>
      </c>
      <c r="G240" t="str">
        <f>IFERROR(IF(MATCH(A240,'Veículos Bloqueados'!$A$2:$A$60,0 ), "FORA DE OPERAÇÃO"), "EM OPERAÇÃO")</f>
        <v>EM OPERAÇÃO</v>
      </c>
    </row>
    <row r="241" spans="1:7" x14ac:dyDescent="0.25">
      <c r="A241" s="5" t="s">
        <v>296</v>
      </c>
      <c r="B241" s="6" t="s">
        <v>169</v>
      </c>
      <c r="C241" s="5" t="s">
        <v>53</v>
      </c>
      <c r="D241" s="7">
        <v>45596</v>
      </c>
      <c r="E241">
        <f ca="1">D241-Data!A$1</f>
        <v>297</v>
      </c>
      <c r="F241" t="str">
        <f t="shared" ca="1" si="3"/>
        <v>Conforme</v>
      </c>
      <c r="G241" t="str">
        <f>IFERROR(IF(MATCH(A241,'Veículos Bloqueados'!$A$2:$A$60,0 ), "FORA DE OPERAÇÃO"), "EM OPERAÇÃO")</f>
        <v>EM OPERAÇÃO</v>
      </c>
    </row>
    <row r="242" spans="1:7" x14ac:dyDescent="0.25">
      <c r="A242" s="5" t="s">
        <v>297</v>
      </c>
      <c r="B242" s="6" t="s">
        <v>269</v>
      </c>
      <c r="C242" s="5" t="s">
        <v>55</v>
      </c>
      <c r="D242" s="7">
        <v>45443</v>
      </c>
      <c r="E242">
        <f ca="1">D242-Data!A$1</f>
        <v>144</v>
      </c>
      <c r="F242" t="str">
        <f t="shared" ca="1" si="3"/>
        <v>Conforme</v>
      </c>
      <c r="G242" t="str">
        <f>IFERROR(IF(MATCH(A242,'Veículos Bloqueados'!$A$2:$A$60,0 ), "FORA DE OPERAÇÃO"), "EM OPERAÇÃO")</f>
        <v>EM OPERAÇÃO</v>
      </c>
    </row>
    <row r="243" spans="1:7" x14ac:dyDescent="0.25">
      <c r="A243" s="5" t="s">
        <v>298</v>
      </c>
      <c r="B243" s="6" t="s">
        <v>299</v>
      </c>
      <c r="C243" s="5" t="s">
        <v>55</v>
      </c>
      <c r="D243" s="7">
        <v>45657</v>
      </c>
      <c r="E243">
        <f ca="1">D243-Data!A$1</f>
        <v>358</v>
      </c>
      <c r="F243" t="str">
        <f t="shared" ca="1" si="3"/>
        <v>Conforme</v>
      </c>
      <c r="G243" t="str">
        <f>IFERROR(IF(MATCH(A243,'Veículos Bloqueados'!$A$2:$A$60,0 ), "FORA DE OPERAÇÃO"), "EM OPERAÇÃO")</f>
        <v>EM OPERAÇÃO</v>
      </c>
    </row>
    <row r="244" spans="1:7" x14ac:dyDescent="0.25">
      <c r="A244" s="5" t="s">
        <v>300</v>
      </c>
      <c r="B244" s="6" t="s">
        <v>301</v>
      </c>
      <c r="C244" s="5" t="s">
        <v>55</v>
      </c>
      <c r="D244" s="7">
        <v>45443</v>
      </c>
      <c r="E244">
        <f ca="1">D244-Data!A$1</f>
        <v>144</v>
      </c>
      <c r="F244" t="str">
        <f t="shared" ca="1" si="3"/>
        <v>Conforme</v>
      </c>
      <c r="G244" t="str">
        <f>IFERROR(IF(MATCH(A244,'Veículos Bloqueados'!$A$2:$A$60,0 ), "FORA DE OPERAÇÃO"), "EM OPERAÇÃO")</f>
        <v>EM OPERAÇÃO</v>
      </c>
    </row>
    <row r="245" spans="1:7" x14ac:dyDescent="0.25">
      <c r="A245" s="5" t="s">
        <v>302</v>
      </c>
      <c r="B245" s="6" t="s">
        <v>303</v>
      </c>
      <c r="C245" s="5" t="s">
        <v>55</v>
      </c>
      <c r="D245" s="7">
        <v>45596</v>
      </c>
      <c r="E245">
        <f ca="1">D245-Data!A$1</f>
        <v>297</v>
      </c>
      <c r="F245" t="str">
        <f t="shared" ca="1" si="3"/>
        <v>Conforme</v>
      </c>
      <c r="G245" t="str">
        <f>IFERROR(IF(MATCH(A245,'Veículos Bloqueados'!$A$2:$A$60,0 ), "FORA DE OPERAÇÃO"), "EM OPERAÇÃO")</f>
        <v>EM OPERAÇÃO</v>
      </c>
    </row>
    <row r="246" spans="1:7" x14ac:dyDescent="0.25">
      <c r="A246" s="5" t="s">
        <v>304</v>
      </c>
      <c r="B246" s="6" t="s">
        <v>305</v>
      </c>
      <c r="C246" s="5" t="s">
        <v>55</v>
      </c>
      <c r="D246" s="7">
        <v>45382</v>
      </c>
      <c r="E246">
        <f ca="1">D246-Data!A$1</f>
        <v>83</v>
      </c>
      <c r="F246" t="str">
        <f t="shared" ca="1" si="3"/>
        <v>Conforme</v>
      </c>
      <c r="G246" t="str">
        <f>IFERROR(IF(MATCH(A246,'Veículos Bloqueados'!$A$2:$A$60,0 ), "FORA DE OPERAÇÃO"), "EM OPERAÇÃO")</f>
        <v>EM OPERAÇÃO</v>
      </c>
    </row>
    <row r="247" spans="1:7" x14ac:dyDescent="0.25">
      <c r="A247" s="5" t="s">
        <v>306</v>
      </c>
      <c r="B247" s="6" t="s">
        <v>307</v>
      </c>
      <c r="C247" s="5" t="s">
        <v>55</v>
      </c>
      <c r="D247" s="7">
        <v>45657</v>
      </c>
      <c r="E247">
        <f ca="1">D247-Data!A$1</f>
        <v>358</v>
      </c>
      <c r="F247" t="str">
        <f t="shared" ca="1" si="3"/>
        <v>Conforme</v>
      </c>
      <c r="G247" t="str">
        <f>IFERROR(IF(MATCH(A247,'Veículos Bloqueados'!$A$2:$A$60,0 ), "FORA DE OPERAÇÃO"), "EM OPERAÇÃO")</f>
        <v>EM OPERAÇÃO</v>
      </c>
    </row>
    <row r="248" spans="1:7" x14ac:dyDescent="0.25">
      <c r="A248" s="5" t="s">
        <v>308</v>
      </c>
      <c r="B248" s="6" t="s">
        <v>166</v>
      </c>
      <c r="C248" s="5" t="s">
        <v>53</v>
      </c>
      <c r="D248" s="7">
        <v>45657</v>
      </c>
      <c r="E248">
        <f ca="1">D248-Data!A$1</f>
        <v>358</v>
      </c>
      <c r="F248" t="str">
        <f t="shared" ca="1" si="3"/>
        <v>Conforme</v>
      </c>
      <c r="G248" t="str">
        <f>IFERROR(IF(MATCH(A248,'Veículos Bloqueados'!$A$2:$A$60,0 ), "FORA DE OPERAÇÃO"), "EM OPERAÇÃO")</f>
        <v>EM OPERAÇÃO</v>
      </c>
    </row>
    <row r="249" spans="1:7" x14ac:dyDescent="0.25">
      <c r="A249" s="5" t="s">
        <v>29</v>
      </c>
      <c r="B249" s="6" t="s">
        <v>197</v>
      </c>
      <c r="C249" s="5" t="s">
        <v>53</v>
      </c>
      <c r="D249" s="7">
        <v>45626</v>
      </c>
      <c r="E249">
        <f ca="1">D249-Data!A$1</f>
        <v>327</v>
      </c>
      <c r="F249" t="str">
        <f t="shared" ca="1" si="3"/>
        <v>Conforme</v>
      </c>
      <c r="G249" t="str">
        <f>IFERROR(IF(MATCH(A249,'Veículos Bloqueados'!$A$2:$A$60,0 ), "FORA DE OPERAÇÃO"), "EM OPERAÇÃO")</f>
        <v>FORA DE OPERAÇÃO</v>
      </c>
    </row>
    <row r="250" spans="1:7" x14ac:dyDescent="0.25">
      <c r="A250" s="5" t="s">
        <v>309</v>
      </c>
      <c r="B250" s="6" t="s">
        <v>310</v>
      </c>
      <c r="C250" s="5" t="s">
        <v>55</v>
      </c>
      <c r="D250" s="7">
        <v>45443</v>
      </c>
      <c r="E250">
        <f ca="1">D250-Data!A$1</f>
        <v>144</v>
      </c>
      <c r="F250" t="str">
        <f t="shared" ca="1" si="3"/>
        <v>Conforme</v>
      </c>
      <c r="G250" t="str">
        <f>IFERROR(IF(MATCH(A250,'Veículos Bloqueados'!$A$2:$A$60,0 ), "FORA DE OPERAÇÃO"), "EM OPERAÇÃO")</f>
        <v>EM OPERAÇÃO</v>
      </c>
    </row>
    <row r="251" spans="1:7" x14ac:dyDescent="0.25">
      <c r="A251" s="5" t="s">
        <v>311</v>
      </c>
      <c r="B251" s="6" t="s">
        <v>312</v>
      </c>
      <c r="C251" s="5" t="s">
        <v>53</v>
      </c>
      <c r="D251" s="7">
        <v>45596</v>
      </c>
      <c r="E251">
        <f ca="1">D251-Data!A$1</f>
        <v>297</v>
      </c>
      <c r="F251" t="str">
        <f t="shared" ca="1" si="3"/>
        <v>Conforme</v>
      </c>
      <c r="G251" t="str">
        <f>IFERROR(IF(MATCH(A251,'Veículos Bloqueados'!$A$2:$A$60,0 ), "FORA DE OPERAÇÃO"), "EM OPERAÇÃO")</f>
        <v>EM OPERAÇÃO</v>
      </c>
    </row>
    <row r="252" spans="1:7" x14ac:dyDescent="0.25">
      <c r="A252" s="5" t="s">
        <v>313</v>
      </c>
      <c r="B252" s="6" t="s">
        <v>314</v>
      </c>
      <c r="C252" s="5" t="s">
        <v>55</v>
      </c>
      <c r="D252" s="7">
        <v>45657</v>
      </c>
      <c r="E252">
        <f ca="1">D252-Data!A$1</f>
        <v>358</v>
      </c>
      <c r="F252" t="str">
        <f t="shared" ca="1" si="3"/>
        <v>Conforme</v>
      </c>
      <c r="G252" t="str">
        <f>IFERROR(IF(MATCH(A252,'Veículos Bloqueados'!$A$2:$A$60,0 ), "FORA DE OPERAÇÃO"), "EM OPERAÇÃO")</f>
        <v>EM OPERAÇÃO</v>
      </c>
    </row>
    <row r="253" spans="1:7" x14ac:dyDescent="0.25">
      <c r="A253" s="5" t="s">
        <v>315</v>
      </c>
      <c r="B253" s="6" t="s">
        <v>169</v>
      </c>
      <c r="C253" s="5" t="s">
        <v>53</v>
      </c>
      <c r="D253" s="7">
        <v>45565</v>
      </c>
      <c r="E253">
        <f ca="1">D253-Data!A$1</f>
        <v>266</v>
      </c>
      <c r="F253" t="str">
        <f t="shared" ca="1" si="3"/>
        <v>Conforme</v>
      </c>
      <c r="G253" t="str">
        <f>IFERROR(IF(MATCH(A253,'Veículos Bloqueados'!$A$2:$A$60,0 ), "FORA DE OPERAÇÃO"), "EM OPERAÇÃO")</f>
        <v>EM OPERAÇÃO</v>
      </c>
    </row>
    <row r="254" spans="1:7" x14ac:dyDescent="0.25">
      <c r="A254" s="5" t="s">
        <v>316</v>
      </c>
      <c r="B254" s="6" t="s">
        <v>52</v>
      </c>
      <c r="C254" s="5" t="s">
        <v>53</v>
      </c>
      <c r="D254" s="7">
        <v>45382</v>
      </c>
      <c r="E254">
        <f ca="1">D254-Data!A$1</f>
        <v>83</v>
      </c>
      <c r="F254" t="str">
        <f t="shared" ca="1" si="3"/>
        <v>Conforme</v>
      </c>
      <c r="G254" t="str">
        <f>IFERROR(IF(MATCH(A254,'Veículos Bloqueados'!$A$2:$A$60,0 ), "FORA DE OPERAÇÃO"), "EM OPERAÇÃO")</f>
        <v>EM OPERAÇÃO</v>
      </c>
    </row>
    <row r="255" spans="1:7" x14ac:dyDescent="0.25">
      <c r="A255" s="5" t="s">
        <v>317</v>
      </c>
      <c r="B255" s="6" t="s">
        <v>318</v>
      </c>
      <c r="C255" s="5" t="s">
        <v>55</v>
      </c>
      <c r="D255" s="7">
        <v>45443</v>
      </c>
      <c r="E255">
        <f ca="1">D255-Data!A$1</f>
        <v>144</v>
      </c>
      <c r="F255" t="str">
        <f t="shared" ca="1" si="3"/>
        <v>Conforme</v>
      </c>
      <c r="G255" t="str">
        <f>IFERROR(IF(MATCH(A255,'Veículos Bloqueados'!$A$2:$A$60,0 ), "FORA DE OPERAÇÃO"), "EM OPERAÇÃO")</f>
        <v>EM OPERAÇÃO</v>
      </c>
    </row>
    <row r="256" spans="1:7" x14ac:dyDescent="0.25">
      <c r="A256" s="5" t="s">
        <v>319</v>
      </c>
      <c r="B256" s="6" t="s">
        <v>320</v>
      </c>
      <c r="C256" s="5" t="s">
        <v>55</v>
      </c>
      <c r="D256" s="7">
        <v>45596</v>
      </c>
      <c r="E256">
        <f ca="1">D256-Data!A$1</f>
        <v>297</v>
      </c>
      <c r="F256" t="str">
        <f t="shared" ca="1" si="3"/>
        <v>Conforme</v>
      </c>
      <c r="G256" t="str">
        <f>IFERROR(IF(MATCH(A256,'Veículos Bloqueados'!$A$2:$A$60,0 ), "FORA DE OPERAÇÃO"), "EM OPERAÇÃO")</f>
        <v>EM OPERAÇÃO</v>
      </c>
    </row>
    <row r="257" spans="1:7" x14ac:dyDescent="0.25">
      <c r="A257" s="5" t="s">
        <v>321</v>
      </c>
      <c r="B257" s="6" t="s">
        <v>52</v>
      </c>
      <c r="C257" s="5" t="s">
        <v>55</v>
      </c>
      <c r="D257" s="7">
        <v>45657</v>
      </c>
      <c r="E257">
        <f ca="1">D257-Data!A$1</f>
        <v>358</v>
      </c>
      <c r="F257" t="str">
        <f t="shared" ca="1" si="3"/>
        <v>Conforme</v>
      </c>
      <c r="G257" t="str">
        <f>IFERROR(IF(MATCH(A257,'Veículos Bloqueados'!$A$2:$A$60,0 ), "FORA DE OPERAÇÃO"), "EM OPERAÇÃO")</f>
        <v>EM OPERAÇÃO</v>
      </c>
    </row>
    <row r="258" spans="1:7" x14ac:dyDescent="0.25">
      <c r="A258" s="5" t="s">
        <v>322</v>
      </c>
      <c r="B258" s="6" t="s">
        <v>52</v>
      </c>
      <c r="C258" s="5" t="s">
        <v>53</v>
      </c>
      <c r="D258" s="7">
        <v>45657</v>
      </c>
      <c r="E258">
        <f ca="1">D258-Data!A$1</f>
        <v>358</v>
      </c>
      <c r="F258" t="str">
        <f t="shared" ca="1" si="3"/>
        <v>Conforme</v>
      </c>
      <c r="G258" t="str">
        <f>IFERROR(IF(MATCH(A258,'Veículos Bloqueados'!$A$2:$A$60,0 ), "FORA DE OPERAÇÃO"), "EM OPERAÇÃO")</f>
        <v>EM OPERAÇÃO</v>
      </c>
    </row>
    <row r="259" spans="1:7" x14ac:dyDescent="0.25">
      <c r="A259" s="5" t="s">
        <v>323</v>
      </c>
      <c r="B259" s="6" t="s">
        <v>52</v>
      </c>
      <c r="C259" s="5" t="s">
        <v>55</v>
      </c>
      <c r="D259" s="7">
        <v>45657</v>
      </c>
      <c r="E259">
        <f ca="1">D259-Data!A$1</f>
        <v>358</v>
      </c>
      <c r="F259" t="str">
        <f t="shared" ref="F259:F264" ca="1" si="4">IF(E259&gt;30,"Conforme",IF(E259&lt;=-1,"Vencido","Atenção"))</f>
        <v>Conforme</v>
      </c>
      <c r="G259" t="str">
        <f>IFERROR(IF(MATCH(A259,'Veículos Bloqueados'!$A$2:$A$60,0 ), "FORA DE OPERAÇÃO"), "EM OPERAÇÃO")</f>
        <v>EM OPERAÇÃO</v>
      </c>
    </row>
    <row r="260" spans="1:7" x14ac:dyDescent="0.25">
      <c r="A260" s="5" t="s">
        <v>324</v>
      </c>
      <c r="B260" s="6" t="s">
        <v>52</v>
      </c>
      <c r="C260" s="5" t="s">
        <v>53</v>
      </c>
      <c r="D260" s="7">
        <v>45565</v>
      </c>
      <c r="E260">
        <f ca="1">D260-Data!A$1</f>
        <v>266</v>
      </c>
      <c r="F260" t="str">
        <f t="shared" ca="1" si="4"/>
        <v>Conforme</v>
      </c>
      <c r="G260" t="str">
        <f>IFERROR(IF(MATCH(A260,'Veículos Bloqueados'!$A$2:$A$60,0 ), "FORA DE OPERAÇÃO"), "EM OPERAÇÃO")</f>
        <v>EM OPERAÇÃO</v>
      </c>
    </row>
    <row r="261" spans="1:7" x14ac:dyDescent="0.25">
      <c r="A261" s="5" t="s">
        <v>325</v>
      </c>
      <c r="B261" s="6" t="s">
        <v>52</v>
      </c>
      <c r="C261" s="5" t="s">
        <v>53</v>
      </c>
      <c r="D261" s="7">
        <v>45565</v>
      </c>
      <c r="E261">
        <f ca="1">D261-Data!A$1</f>
        <v>266</v>
      </c>
      <c r="F261" t="str">
        <f t="shared" ca="1" si="4"/>
        <v>Conforme</v>
      </c>
      <c r="G261" t="str">
        <f>IFERROR(IF(MATCH(A261,'Veículos Bloqueados'!$A$2:$A$60,0 ), "FORA DE OPERAÇÃO"), "EM OPERAÇÃO")</f>
        <v>EM OPERAÇÃO</v>
      </c>
    </row>
    <row r="262" spans="1:7" x14ac:dyDescent="0.25">
      <c r="A262" s="5" t="s">
        <v>326</v>
      </c>
      <c r="B262" s="6" t="s">
        <v>52</v>
      </c>
      <c r="C262" s="5" t="s">
        <v>53</v>
      </c>
      <c r="D262" s="7">
        <v>45626</v>
      </c>
      <c r="E262">
        <f ca="1">D262-Data!A$1</f>
        <v>327</v>
      </c>
      <c r="F262" t="str">
        <f t="shared" ca="1" si="4"/>
        <v>Conforme</v>
      </c>
      <c r="G262" t="str">
        <f>IFERROR(IF(MATCH(A262,'Veículos Bloqueados'!$A$2:$A$60,0 ), "FORA DE OPERAÇÃO"), "EM OPERAÇÃO")</f>
        <v>EM OPERAÇÃO</v>
      </c>
    </row>
    <row r="263" spans="1:7" x14ac:dyDescent="0.25">
      <c r="A263" s="5" t="s">
        <v>327</v>
      </c>
      <c r="B263" s="6" t="s">
        <v>52</v>
      </c>
      <c r="C263" s="5" t="s">
        <v>53</v>
      </c>
      <c r="D263" s="7">
        <v>45657</v>
      </c>
      <c r="E263">
        <f ca="1">D263-Data!A$1</f>
        <v>358</v>
      </c>
      <c r="F263" t="str">
        <f t="shared" ca="1" si="4"/>
        <v>Conforme</v>
      </c>
      <c r="G263" t="str">
        <f>IFERROR(IF(MATCH(A263,'Veículos Bloqueados'!$A$2:$A$60,0 ), "FORA DE OPERAÇÃO"), "EM OPERAÇÃO")</f>
        <v>EM OPERAÇÃO</v>
      </c>
    </row>
    <row r="264" spans="1:7" x14ac:dyDescent="0.25">
      <c r="A264" s="5" t="s">
        <v>328</v>
      </c>
      <c r="B264" s="6" t="s">
        <v>52</v>
      </c>
      <c r="C264" s="5" t="s">
        <v>53</v>
      </c>
      <c r="D264" s="7">
        <v>45565</v>
      </c>
      <c r="E264">
        <f ca="1">D264-Data!A$1</f>
        <v>266</v>
      </c>
      <c r="F264" t="str">
        <f t="shared" ca="1" si="4"/>
        <v>Conforme</v>
      </c>
      <c r="G264" t="str">
        <f>IFERROR(IF(MATCH(A264,'Veículos Bloqueados'!$A$2:$A$60,0 ), "FORA DE OPERAÇÃO"), "EM OPERAÇÃO")</f>
        <v>EM OPERAÇÃO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3E4D-9595-4F1F-958B-C58C882F4ABC}">
  <dimension ref="A1:G264"/>
  <sheetViews>
    <sheetView workbookViewId="0">
      <selection activeCell="G2" sqref="G2:G133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51</v>
      </c>
      <c r="B2" s="6" t="s">
        <v>52</v>
      </c>
      <c r="C2" s="5" t="s">
        <v>53</v>
      </c>
      <c r="D2" s="7">
        <v>45920</v>
      </c>
      <c r="E2">
        <f ca="1">D2-Data!A$1</f>
        <v>621</v>
      </c>
      <c r="F2" t="str">
        <f ca="1">IF(E2&gt;30,"Conforme",IF(E2&lt;=-1,"Vencido","Atenção"))</f>
        <v>Conforme</v>
      </c>
      <c r="G2" t="str">
        <f>IFERROR(IF(MATCH(A2,'Veículos Bloqueados'!$A$2:$A$60,0 ), "FORA DE OPERAÇÃO"), "EM OPERAÇÃO")</f>
        <v>EM OPERAÇÃO</v>
      </c>
    </row>
    <row r="3" spans="1:7" x14ac:dyDescent="0.25">
      <c r="A3" s="5" t="s">
        <v>54</v>
      </c>
      <c r="B3" s="6" t="s">
        <v>52</v>
      </c>
      <c r="C3" s="5" t="s">
        <v>55</v>
      </c>
      <c r="D3" s="7">
        <v>45726</v>
      </c>
      <c r="E3">
        <f ca="1">D3-Data!A$1</f>
        <v>427</v>
      </c>
      <c r="F3" t="str">
        <f t="shared" ref="F3:F66" ca="1" si="0">IF(E3&gt;30,"Conforme",IF(E3&lt;=-1,"Vencido","Atenção"))</f>
        <v>Conforme</v>
      </c>
      <c r="G3" t="str">
        <f>IFERROR(IF(MATCH(A3,'Veículos Bloqueados'!$A$2:$A$60,0 ), "FORA DE OPERAÇÃO"), "EM OPERAÇÃO")</f>
        <v>EM OPERAÇÃO</v>
      </c>
    </row>
    <row r="4" spans="1:7" x14ac:dyDescent="0.25">
      <c r="A4" s="5" t="s">
        <v>56</v>
      </c>
      <c r="B4" s="6" t="s">
        <v>52</v>
      </c>
      <c r="C4" s="5" t="s">
        <v>55</v>
      </c>
      <c r="D4" s="7">
        <v>45934</v>
      </c>
      <c r="E4">
        <f ca="1">D4-Data!A$1</f>
        <v>635</v>
      </c>
      <c r="F4" t="str">
        <f t="shared" ca="1" si="0"/>
        <v>Conforme</v>
      </c>
      <c r="G4" t="str">
        <f>IFERROR(IF(MATCH(A4,'Veículos Bloqueados'!$A$2:$A$60,0 ), "FORA DE OPERAÇÃO"), "EM OPERAÇÃO")</f>
        <v>EM OPERAÇÃO</v>
      </c>
    </row>
    <row r="5" spans="1:7" x14ac:dyDescent="0.25">
      <c r="A5" s="5" t="s">
        <v>27</v>
      </c>
      <c r="B5" s="6" t="s">
        <v>52</v>
      </c>
      <c r="C5" s="5" t="s">
        <v>55</v>
      </c>
      <c r="D5" s="7">
        <v>45416</v>
      </c>
      <c r="E5">
        <f ca="1">D5-Data!A$1</f>
        <v>117</v>
      </c>
      <c r="F5" t="str">
        <f t="shared" ca="1" si="0"/>
        <v>Conforme</v>
      </c>
      <c r="G5" t="str">
        <f>IFERROR(IF(MATCH(A5,'Veículos Bloqueados'!$A$2:$A$60,0 ), "FORA DE OPERAÇÃO"), "EM OPERAÇÃO")</f>
        <v>FORA DE OPERAÇÃO</v>
      </c>
    </row>
    <row r="6" spans="1:7" x14ac:dyDescent="0.25">
      <c r="A6" s="5" t="s">
        <v>58</v>
      </c>
      <c r="B6" s="6" t="s">
        <v>59</v>
      </c>
      <c r="C6" s="5" t="s">
        <v>50</v>
      </c>
      <c r="D6" s="7">
        <v>45305</v>
      </c>
      <c r="E6">
        <f ca="1">D6-Data!A$1</f>
        <v>6</v>
      </c>
      <c r="F6" t="str">
        <f t="shared" ca="1" si="0"/>
        <v>Atenção</v>
      </c>
      <c r="G6" t="str">
        <f>IFERROR(IF(MATCH(A6,'Veículos Bloqueados'!$A$2:$A$60,0 ), "FORA DE OPERAÇÃO"), "EM OPERAÇÃO")</f>
        <v>EM OPERAÇÃO</v>
      </c>
    </row>
    <row r="7" spans="1:7" x14ac:dyDescent="0.25">
      <c r="A7" s="5" t="s">
        <v>81</v>
      </c>
      <c r="B7" s="6" t="s">
        <v>82</v>
      </c>
      <c r="C7" s="5" t="s">
        <v>53</v>
      </c>
      <c r="D7" s="7">
        <v>45481</v>
      </c>
      <c r="E7">
        <f ca="1">D7-Data!A$1</f>
        <v>182</v>
      </c>
      <c r="F7" t="str">
        <f t="shared" ca="1" si="0"/>
        <v>Conforme</v>
      </c>
      <c r="G7" t="str">
        <f>IFERROR(IF(MATCH(A7,'Veículos Bloqueados'!$A$2:$A$60,0 ), "FORA DE OPERAÇÃO"), "EM OPERAÇÃO")</f>
        <v>EM OPERAÇÃO</v>
      </c>
    </row>
    <row r="8" spans="1:7" x14ac:dyDescent="0.25">
      <c r="A8" s="5" t="s">
        <v>100</v>
      </c>
      <c r="B8" s="6" t="s">
        <v>52</v>
      </c>
      <c r="C8" s="5" t="s">
        <v>55</v>
      </c>
      <c r="D8" s="7">
        <v>45638</v>
      </c>
      <c r="E8">
        <f ca="1">D8-Data!A$1</f>
        <v>339</v>
      </c>
      <c r="F8" t="str">
        <f t="shared" ca="1" si="0"/>
        <v>Conforme</v>
      </c>
      <c r="G8" t="str">
        <f>IFERROR(IF(MATCH(A8,'Veículos Bloqueados'!$A$2:$A$60,0 ), "FORA DE OPERAÇÃO"), "EM OPERAÇÃO")</f>
        <v>EM OPERAÇÃO</v>
      </c>
    </row>
    <row r="9" spans="1:7" x14ac:dyDescent="0.25">
      <c r="A9" s="5" t="s">
        <v>101</v>
      </c>
      <c r="B9" s="6" t="s">
        <v>52</v>
      </c>
      <c r="C9" s="5" t="s">
        <v>55</v>
      </c>
      <c r="D9" s="7">
        <v>45635</v>
      </c>
      <c r="E9">
        <f ca="1">D9-Data!A$1</f>
        <v>336</v>
      </c>
      <c r="F9" t="str">
        <f t="shared" ca="1" si="0"/>
        <v>Conforme</v>
      </c>
      <c r="G9" t="str">
        <f>IFERROR(IF(MATCH(A9,'Veículos Bloqueados'!$A$2:$A$60,0 ), "FORA DE OPERAÇÃO"), "EM OPERAÇÃO")</f>
        <v>EM OPERAÇÃO</v>
      </c>
    </row>
    <row r="10" spans="1:7" x14ac:dyDescent="0.25">
      <c r="A10" s="5" t="s">
        <v>102</v>
      </c>
      <c r="B10" s="6" t="s">
        <v>52</v>
      </c>
      <c r="C10" s="5" t="s">
        <v>55</v>
      </c>
      <c r="D10" s="7">
        <v>45614</v>
      </c>
      <c r="E10">
        <f ca="1">D10-Data!A$1</f>
        <v>315</v>
      </c>
      <c r="F10" t="str">
        <f t="shared" ca="1" si="0"/>
        <v>Conforme</v>
      </c>
      <c r="G10" t="str">
        <f>IFERROR(IF(MATCH(A10,'Veículos Bloqueados'!$A$2:$A$60,0 ), "FORA DE OPERAÇÃO"), "EM OPERAÇÃO")</f>
        <v>EM OPERAÇÃO</v>
      </c>
    </row>
    <row r="11" spans="1:7" x14ac:dyDescent="0.25">
      <c r="A11" s="5" t="s">
        <v>103</v>
      </c>
      <c r="B11" s="6" t="s">
        <v>52</v>
      </c>
      <c r="C11" s="5" t="s">
        <v>53</v>
      </c>
      <c r="D11" s="7">
        <v>45620</v>
      </c>
      <c r="E11">
        <f ca="1">D11-Data!A$1</f>
        <v>321</v>
      </c>
      <c r="F11" t="str">
        <f t="shared" ca="1" si="0"/>
        <v>Conforme</v>
      </c>
      <c r="G11" t="str">
        <f>IFERROR(IF(MATCH(A11,'Veículos Bloqueados'!$A$2:$A$60,0 ), "FORA DE OPERAÇÃO"), "EM OPERAÇÃO")</f>
        <v>EM OPERAÇÃO</v>
      </c>
    </row>
    <row r="12" spans="1:7" x14ac:dyDescent="0.25">
      <c r="A12" s="5" t="s">
        <v>104</v>
      </c>
      <c r="B12" s="6" t="s">
        <v>52</v>
      </c>
      <c r="C12" s="5" t="s">
        <v>55</v>
      </c>
      <c r="D12" s="7">
        <v>45652</v>
      </c>
      <c r="E12">
        <f ca="1">D12-Data!A$1</f>
        <v>353</v>
      </c>
      <c r="F12" t="str">
        <f t="shared" ca="1" si="0"/>
        <v>Conforme</v>
      </c>
      <c r="G12" t="str">
        <f>IFERROR(IF(MATCH(A12,'Veículos Bloqueados'!$A$2:$A$60,0 ), "FORA DE OPERAÇÃO"), "EM OPERAÇÃO")</f>
        <v>EM OPERAÇÃO</v>
      </c>
    </row>
    <row r="13" spans="1:7" x14ac:dyDescent="0.25">
      <c r="A13" s="5" t="s">
        <v>105</v>
      </c>
      <c r="B13" s="6" t="s">
        <v>52</v>
      </c>
      <c r="C13" s="5" t="s">
        <v>55</v>
      </c>
      <c r="D13" s="7">
        <v>45635</v>
      </c>
      <c r="E13">
        <f ca="1">D13-Data!A$1</f>
        <v>336</v>
      </c>
      <c r="F13" t="str">
        <f t="shared" ca="1" si="0"/>
        <v>Conforme</v>
      </c>
      <c r="G13" t="str">
        <f>IFERROR(IF(MATCH(A13,'Veículos Bloqueados'!$A$2:$A$60,0 ), "FORA DE OPERAÇÃO"), "EM OPERAÇÃO")</f>
        <v>EM OPERAÇÃO</v>
      </c>
    </row>
    <row r="14" spans="1:7" x14ac:dyDescent="0.25">
      <c r="A14" s="5" t="s">
        <v>106</v>
      </c>
      <c r="B14" s="6" t="s">
        <v>52</v>
      </c>
      <c r="C14" s="5" t="s">
        <v>53</v>
      </c>
      <c r="D14" s="7">
        <v>45697</v>
      </c>
      <c r="E14">
        <f ca="1">D14-Data!A$1</f>
        <v>398</v>
      </c>
      <c r="F14" t="str">
        <f t="shared" ca="1" si="0"/>
        <v>Conforme</v>
      </c>
      <c r="G14" t="str">
        <f>IFERROR(IF(MATCH(A14,'Veículos Bloqueados'!$A$2:$A$60,0 ), "FORA DE OPERAÇÃO"), "EM OPERAÇÃO")</f>
        <v>EM OPERAÇÃO</v>
      </c>
    </row>
    <row r="15" spans="1:7" x14ac:dyDescent="0.25">
      <c r="A15" s="5" t="s">
        <v>112</v>
      </c>
      <c r="B15" s="6" t="s">
        <v>52</v>
      </c>
      <c r="C15" s="5" t="s">
        <v>53</v>
      </c>
      <c r="D15" s="7">
        <v>45635</v>
      </c>
      <c r="E15">
        <f ca="1">D15-Data!A$1</f>
        <v>336</v>
      </c>
      <c r="F15" t="str">
        <f t="shared" ca="1" si="0"/>
        <v>Conforme</v>
      </c>
      <c r="G15" t="str">
        <f>IFERROR(IF(MATCH(A15,'Veículos Bloqueados'!$A$2:$A$60,0 ), "FORA DE OPERAÇÃO"), "EM OPERAÇÃO")</f>
        <v>EM OPERAÇÃO</v>
      </c>
    </row>
    <row r="16" spans="1:7" x14ac:dyDescent="0.25">
      <c r="A16" s="5" t="s">
        <v>113</v>
      </c>
      <c r="B16" s="6" t="s">
        <v>52</v>
      </c>
      <c r="C16" s="5" t="s">
        <v>55</v>
      </c>
      <c r="D16" s="7">
        <v>45613</v>
      </c>
      <c r="E16">
        <f ca="1">D16-Data!A$1</f>
        <v>314</v>
      </c>
      <c r="F16" t="str">
        <f t="shared" ca="1" si="0"/>
        <v>Conforme</v>
      </c>
      <c r="G16" t="str">
        <f>IFERROR(IF(MATCH(A16,'Veículos Bloqueados'!$A$2:$A$60,0 ), "FORA DE OPERAÇÃO"), "EM OPERAÇÃO")</f>
        <v>EM OPERAÇÃO</v>
      </c>
    </row>
    <row r="17" spans="1:7" x14ac:dyDescent="0.25">
      <c r="A17" s="5" t="s">
        <v>139</v>
      </c>
      <c r="B17" s="6" t="s">
        <v>140</v>
      </c>
      <c r="C17" s="5" t="s">
        <v>55</v>
      </c>
      <c r="D17" s="7">
        <v>45893</v>
      </c>
      <c r="E17">
        <f ca="1">D17-Data!A$1</f>
        <v>594</v>
      </c>
      <c r="F17" t="str">
        <f t="shared" ca="1" si="0"/>
        <v>Conforme</v>
      </c>
      <c r="G17" t="str">
        <f>IFERROR(IF(MATCH(A17,'Veículos Bloqueados'!$A$2:$A$60,0 ), "FORA DE OPERAÇÃO"), "EM OPERAÇÃO")</f>
        <v>EM OPERAÇÃO</v>
      </c>
    </row>
    <row r="18" spans="1:7" x14ac:dyDescent="0.25">
      <c r="A18" s="5" t="s">
        <v>141</v>
      </c>
      <c r="B18" s="6" t="s">
        <v>142</v>
      </c>
      <c r="C18" s="5" t="s">
        <v>53</v>
      </c>
      <c r="D18" s="7">
        <v>45731</v>
      </c>
      <c r="E18">
        <f ca="1">D18-Data!A$1</f>
        <v>432</v>
      </c>
      <c r="F18" t="str">
        <f t="shared" ca="1" si="0"/>
        <v>Conforme</v>
      </c>
      <c r="G18" t="str">
        <f>IFERROR(IF(MATCH(A18,'Veículos Bloqueados'!$A$2:$A$60,0 ), "FORA DE OPERAÇÃO"), "EM OPERAÇÃO")</f>
        <v>EM OPERAÇÃO</v>
      </c>
    </row>
    <row r="19" spans="1:7" x14ac:dyDescent="0.25">
      <c r="A19" s="5" t="s">
        <v>149</v>
      </c>
      <c r="B19" s="6" t="s">
        <v>150</v>
      </c>
      <c r="C19" s="5" t="s">
        <v>50</v>
      </c>
      <c r="D19" s="7">
        <v>45572</v>
      </c>
      <c r="E19">
        <f ca="1">D19-Data!A$1</f>
        <v>273</v>
      </c>
      <c r="F19" t="str">
        <f t="shared" ca="1" si="0"/>
        <v>Conforme</v>
      </c>
      <c r="G19" t="str">
        <f>IFERROR(IF(MATCH(A19,'Veículos Bloqueados'!$A$2:$A$60,0 ), "FORA DE OPERAÇÃO"), "EM OPERAÇÃO")</f>
        <v>EM OPERAÇÃO</v>
      </c>
    </row>
    <row r="20" spans="1:7" x14ac:dyDescent="0.25">
      <c r="A20" s="5" t="s">
        <v>151</v>
      </c>
      <c r="B20" s="6" t="s">
        <v>59</v>
      </c>
      <c r="C20" s="5" t="s">
        <v>50</v>
      </c>
      <c r="D20" s="7">
        <v>45859</v>
      </c>
      <c r="E20">
        <f ca="1">D20-Data!A$1</f>
        <v>560</v>
      </c>
      <c r="F20" t="str">
        <f t="shared" ca="1" si="0"/>
        <v>Conforme</v>
      </c>
      <c r="G20" t="str">
        <f>IFERROR(IF(MATCH(A20,'Veículos Bloqueados'!$A$2:$A$60,0 ), "FORA DE OPERAÇÃO"), "EM OPERAÇÃO")</f>
        <v>EM OPERAÇÃO</v>
      </c>
    </row>
    <row r="21" spans="1:7" x14ac:dyDescent="0.25">
      <c r="A21" s="5" t="s">
        <v>152</v>
      </c>
      <c r="B21" s="6" t="s">
        <v>52</v>
      </c>
      <c r="C21" s="5" t="s">
        <v>53</v>
      </c>
      <c r="D21" s="7">
        <v>45458</v>
      </c>
      <c r="E21">
        <f ca="1">D21-Data!A$1</f>
        <v>159</v>
      </c>
      <c r="F21" t="str">
        <f t="shared" ca="1" si="0"/>
        <v>Conforme</v>
      </c>
      <c r="G21" t="str">
        <f>IFERROR(IF(MATCH(A21,'Veículos Bloqueados'!$A$2:$A$60,0 ), "FORA DE OPERAÇÃO"), "EM OPERAÇÃO")</f>
        <v>EM OPERAÇÃO</v>
      </c>
    </row>
    <row r="22" spans="1:7" x14ac:dyDescent="0.25">
      <c r="A22" s="5" t="s">
        <v>153</v>
      </c>
      <c r="B22" s="6" t="s">
        <v>52</v>
      </c>
      <c r="C22" s="5" t="s">
        <v>154</v>
      </c>
      <c r="D22" s="7">
        <v>45502</v>
      </c>
      <c r="E22">
        <f ca="1">D22-Data!A$1</f>
        <v>203</v>
      </c>
      <c r="F22" t="str">
        <f t="shared" ca="1" si="0"/>
        <v>Conforme</v>
      </c>
      <c r="G22" t="str">
        <f>IFERROR(IF(MATCH(A22,'Veículos Bloqueados'!$A$2:$A$60,0 ), "FORA DE OPERAÇÃO"), "EM OPERAÇÃO")</f>
        <v>EM OPERAÇÃO</v>
      </c>
    </row>
    <row r="23" spans="1:7" x14ac:dyDescent="0.25">
      <c r="A23" s="5" t="s">
        <v>155</v>
      </c>
      <c r="B23" s="6" t="s">
        <v>142</v>
      </c>
      <c r="C23" s="5" t="s">
        <v>53</v>
      </c>
      <c r="D23" s="7">
        <v>45362</v>
      </c>
      <c r="E23">
        <f ca="1">D23-Data!A$1</f>
        <v>63</v>
      </c>
      <c r="F23" t="str">
        <f t="shared" ca="1" si="0"/>
        <v>Conforme</v>
      </c>
      <c r="G23" t="str">
        <f>IFERROR(IF(MATCH(A23,'Veículos Bloqueados'!$A$2:$A$60,0 ), "FORA DE OPERAÇÃO"), "EM OPERAÇÃO")</f>
        <v>EM OPERAÇÃO</v>
      </c>
    </row>
    <row r="24" spans="1:7" x14ac:dyDescent="0.25">
      <c r="A24" s="5" t="s">
        <v>157</v>
      </c>
      <c r="B24" s="6" t="s">
        <v>158</v>
      </c>
      <c r="C24" s="5" t="s">
        <v>55</v>
      </c>
      <c r="D24" s="7">
        <v>45305</v>
      </c>
      <c r="E24">
        <f ca="1">D24-Data!A$1</f>
        <v>6</v>
      </c>
      <c r="F24" t="str">
        <f t="shared" ca="1" si="0"/>
        <v>Atenção</v>
      </c>
      <c r="G24" t="str">
        <f>IFERROR(IF(MATCH(A24,'Veículos Bloqueados'!$A$2:$A$60,0 ), "FORA DE OPERAÇÃO"), "EM OPERAÇÃO")</f>
        <v>EM OPERAÇÃO</v>
      </c>
    </row>
    <row r="25" spans="1:7" x14ac:dyDescent="0.25">
      <c r="A25" s="5" t="s">
        <v>159</v>
      </c>
      <c r="B25" s="6" t="s">
        <v>160</v>
      </c>
      <c r="C25" s="5" t="s">
        <v>50</v>
      </c>
      <c r="D25" s="7">
        <v>45549</v>
      </c>
      <c r="E25">
        <f ca="1">D25-Data!A$1</f>
        <v>250</v>
      </c>
      <c r="F25" t="str">
        <f t="shared" ca="1" si="0"/>
        <v>Conforme</v>
      </c>
      <c r="G25" t="str">
        <f>IFERROR(IF(MATCH(A25,'Veículos Bloqueados'!$A$2:$A$60,0 ), "FORA DE OPERAÇÃO"), "EM OPERAÇÃO")</f>
        <v>EM OPERAÇÃO</v>
      </c>
    </row>
    <row r="26" spans="1:7" x14ac:dyDescent="0.25">
      <c r="A26" s="5" t="s">
        <v>161</v>
      </c>
      <c r="B26" s="6" t="s">
        <v>52</v>
      </c>
      <c r="C26" s="5" t="s">
        <v>162</v>
      </c>
      <c r="D26" s="7">
        <v>45467</v>
      </c>
      <c r="E26">
        <f ca="1">D26-Data!A$1</f>
        <v>168</v>
      </c>
      <c r="F26" t="str">
        <f t="shared" ca="1" si="0"/>
        <v>Conforme</v>
      </c>
      <c r="G26" t="str">
        <f>IFERROR(IF(MATCH(A26,'Veículos Bloqueados'!$A$2:$A$60,0 ), "FORA DE OPERAÇÃO"), "EM OPERAÇÃO")</f>
        <v>EM OPERAÇÃO</v>
      </c>
    </row>
    <row r="27" spans="1:7" x14ac:dyDescent="0.25">
      <c r="A27" s="5" t="s">
        <v>163</v>
      </c>
      <c r="B27" s="6" t="s">
        <v>164</v>
      </c>
      <c r="C27" s="5" t="s">
        <v>53</v>
      </c>
      <c r="D27" s="7">
        <v>45975</v>
      </c>
      <c r="E27">
        <f ca="1">D27-Data!A$1</f>
        <v>676</v>
      </c>
      <c r="F27" t="str">
        <f t="shared" ca="1" si="0"/>
        <v>Conforme</v>
      </c>
      <c r="G27" t="str">
        <f>IFERROR(IF(MATCH(A27,'Veículos Bloqueados'!$A$2:$A$60,0 ), "FORA DE OPERAÇÃO"), "EM OPERAÇÃO")</f>
        <v>EM OPERAÇÃO</v>
      </c>
    </row>
    <row r="28" spans="1:7" x14ac:dyDescent="0.25">
      <c r="A28" s="5" t="s">
        <v>165</v>
      </c>
      <c r="B28" s="6" t="s">
        <v>166</v>
      </c>
      <c r="C28" s="5" t="s">
        <v>53</v>
      </c>
      <c r="D28" s="7">
        <v>45580</v>
      </c>
      <c r="E28">
        <f ca="1">D28-Data!A$1</f>
        <v>281</v>
      </c>
      <c r="F28" t="str">
        <f t="shared" ca="1" si="0"/>
        <v>Conforme</v>
      </c>
      <c r="G28" t="str">
        <f>IFERROR(IF(MATCH(A28,'Veículos Bloqueados'!$A$2:$A$60,0 ), "FORA DE OPERAÇÃO"), "EM OPERAÇÃO")</f>
        <v>EM OPERAÇÃO</v>
      </c>
    </row>
    <row r="29" spans="1:7" x14ac:dyDescent="0.25">
      <c r="A29" s="5" t="s">
        <v>167</v>
      </c>
      <c r="B29" s="6" t="s">
        <v>52</v>
      </c>
      <c r="C29" s="5" t="s">
        <v>55</v>
      </c>
      <c r="D29" s="7">
        <v>45718</v>
      </c>
      <c r="E29">
        <f ca="1">D29-Data!A$1</f>
        <v>419</v>
      </c>
      <c r="F29" t="str">
        <f t="shared" ca="1" si="0"/>
        <v>Conforme</v>
      </c>
      <c r="G29" t="str">
        <f>IFERROR(IF(MATCH(A29,'Veículos Bloqueados'!$A$2:$A$60,0 ), "FORA DE OPERAÇÃO"), "EM OPERAÇÃO")</f>
        <v>EM OPERAÇÃO</v>
      </c>
    </row>
    <row r="30" spans="1:7" x14ac:dyDescent="0.25">
      <c r="A30" s="5" t="s">
        <v>168</v>
      </c>
      <c r="B30" s="6" t="s">
        <v>169</v>
      </c>
      <c r="C30" s="5" t="s">
        <v>53</v>
      </c>
      <c r="D30" s="7">
        <v>45761</v>
      </c>
      <c r="E30">
        <f ca="1">D30-Data!A$1</f>
        <v>462</v>
      </c>
      <c r="F30" t="str">
        <f t="shared" ca="1" si="0"/>
        <v>Conforme</v>
      </c>
      <c r="G30" t="str">
        <f>IFERROR(IF(MATCH(A30,'Veículos Bloqueados'!$A$2:$A$60,0 ), "FORA DE OPERAÇÃO"), "EM OPERAÇÃO")</f>
        <v>EM OPERAÇÃO</v>
      </c>
    </row>
    <row r="31" spans="1:7" x14ac:dyDescent="0.25">
      <c r="A31" s="5" t="s">
        <v>171</v>
      </c>
      <c r="B31" s="6" t="s">
        <v>166</v>
      </c>
      <c r="C31" s="5" t="s">
        <v>53</v>
      </c>
      <c r="D31" s="7">
        <v>45388</v>
      </c>
      <c r="E31">
        <f ca="1">D31-Data!A$1</f>
        <v>89</v>
      </c>
      <c r="F31" t="str">
        <f t="shared" ca="1" si="0"/>
        <v>Conforme</v>
      </c>
      <c r="G31" t="str">
        <f>IFERROR(IF(MATCH(A31,'Veículos Bloqueados'!$A$2:$A$60,0 ), "FORA DE OPERAÇÃO"), "EM OPERAÇÃO")</f>
        <v>EM OPERAÇÃO</v>
      </c>
    </row>
    <row r="32" spans="1:7" x14ac:dyDescent="0.25">
      <c r="A32" s="5" t="s">
        <v>172</v>
      </c>
      <c r="B32" s="6" t="s">
        <v>49</v>
      </c>
      <c r="C32" s="5" t="s">
        <v>50</v>
      </c>
      <c r="D32" s="7">
        <v>45514</v>
      </c>
      <c r="E32">
        <f ca="1">D32-Data!A$1</f>
        <v>215</v>
      </c>
      <c r="F32" t="str">
        <f t="shared" ca="1" si="0"/>
        <v>Conforme</v>
      </c>
      <c r="G32" t="str">
        <f>IFERROR(IF(MATCH(A32,'Veículos Bloqueados'!$A$2:$A$60,0 ), "FORA DE OPERAÇÃO"), "EM OPERAÇÃO")</f>
        <v>EM OPERAÇÃO</v>
      </c>
    </row>
    <row r="33" spans="1:7" x14ac:dyDescent="0.25">
      <c r="A33" s="5" t="s">
        <v>31</v>
      </c>
      <c r="B33" s="6" t="s">
        <v>173</v>
      </c>
      <c r="C33" s="5" t="s">
        <v>50</v>
      </c>
      <c r="D33" s="7">
        <v>45571</v>
      </c>
      <c r="E33">
        <f ca="1">D33-Data!A$1</f>
        <v>272</v>
      </c>
      <c r="F33" t="str">
        <f t="shared" ca="1" si="0"/>
        <v>Conforme</v>
      </c>
      <c r="G33" t="str">
        <f>IFERROR(IF(MATCH(A33,'Veículos Bloqueados'!$A$2:$A$60,0 ), "FORA DE OPERAÇÃO"), "EM OPERAÇÃO")</f>
        <v>FORA DE OPERAÇÃO</v>
      </c>
    </row>
    <row r="34" spans="1:7" x14ac:dyDescent="0.25">
      <c r="A34" s="5" t="s">
        <v>174</v>
      </c>
      <c r="B34" s="6" t="s">
        <v>52</v>
      </c>
      <c r="C34" s="5" t="s">
        <v>53</v>
      </c>
      <c r="D34" s="7">
        <v>45920</v>
      </c>
      <c r="E34">
        <f ca="1">D34-Data!A$1</f>
        <v>621</v>
      </c>
      <c r="F34" t="str">
        <f t="shared" ca="1" si="0"/>
        <v>Conforme</v>
      </c>
      <c r="G34" t="str">
        <f>IFERROR(IF(MATCH(A34,'Veículos Bloqueados'!$A$2:$A$60,0 ), "FORA DE OPERAÇÃO"), "EM OPERAÇÃO")</f>
        <v>EM OPERAÇÃO</v>
      </c>
    </row>
    <row r="35" spans="1:7" x14ac:dyDescent="0.25">
      <c r="A35" s="5" t="s">
        <v>175</v>
      </c>
      <c r="B35" s="6" t="s">
        <v>166</v>
      </c>
      <c r="C35" s="5" t="s">
        <v>53</v>
      </c>
      <c r="D35" s="7">
        <v>45303</v>
      </c>
      <c r="E35">
        <f ca="1">D35-Data!A$1</f>
        <v>4</v>
      </c>
      <c r="F35" t="str">
        <f t="shared" ca="1" si="0"/>
        <v>Atenção</v>
      </c>
      <c r="G35" t="str">
        <f>IFERROR(IF(MATCH(A35,'Veículos Bloqueados'!$A$2:$A$60,0 ), "FORA DE OPERAÇÃO"), "EM OPERAÇÃO")</f>
        <v>EM OPERAÇÃO</v>
      </c>
    </row>
    <row r="36" spans="1:7" x14ac:dyDescent="0.25">
      <c r="A36" s="5" t="s">
        <v>176</v>
      </c>
      <c r="B36" s="6" t="s">
        <v>164</v>
      </c>
      <c r="C36" s="5" t="s">
        <v>53</v>
      </c>
      <c r="D36" s="7">
        <v>45330</v>
      </c>
      <c r="E36">
        <f ca="1">D36-Data!A$1</f>
        <v>31</v>
      </c>
      <c r="F36" t="str">
        <f t="shared" ca="1" si="0"/>
        <v>Conforme</v>
      </c>
      <c r="G36" t="str">
        <f>IFERROR(IF(MATCH(A36,'Veículos Bloqueados'!$A$2:$A$60,0 ), "FORA DE OPERAÇÃO"), "EM OPERAÇÃO")</f>
        <v>EM OPERAÇÃO</v>
      </c>
    </row>
    <row r="37" spans="1:7" x14ac:dyDescent="0.25">
      <c r="A37" s="5" t="s">
        <v>177</v>
      </c>
      <c r="B37" s="6" t="s">
        <v>166</v>
      </c>
      <c r="C37" s="5" t="s">
        <v>53</v>
      </c>
      <c r="D37" s="7">
        <v>45831</v>
      </c>
      <c r="E37">
        <f ca="1">D37-Data!A$1</f>
        <v>532</v>
      </c>
      <c r="F37" t="str">
        <f t="shared" ca="1" si="0"/>
        <v>Conforme</v>
      </c>
      <c r="G37" t="str">
        <f>IFERROR(IF(MATCH(A37,'Veículos Bloqueados'!$A$2:$A$60,0 ), "FORA DE OPERAÇÃO"), "EM OPERAÇÃO")</f>
        <v>EM OPERAÇÃO</v>
      </c>
    </row>
    <row r="38" spans="1:7" x14ac:dyDescent="0.25">
      <c r="A38" s="5" t="s">
        <v>178</v>
      </c>
      <c r="B38" s="6" t="s">
        <v>166</v>
      </c>
      <c r="C38" s="5" t="s">
        <v>53</v>
      </c>
      <c r="D38" s="7">
        <v>45556</v>
      </c>
      <c r="E38">
        <f ca="1">D38-Data!A$1</f>
        <v>257</v>
      </c>
      <c r="F38" t="str">
        <f t="shared" ca="1" si="0"/>
        <v>Conforme</v>
      </c>
      <c r="G38" t="str">
        <f>IFERROR(IF(MATCH(A38,'Veículos Bloqueados'!$A$2:$A$60,0 ), "FORA DE OPERAÇÃO"), "EM OPERAÇÃO")</f>
        <v>EM OPERAÇÃO</v>
      </c>
    </row>
    <row r="39" spans="1:7" x14ac:dyDescent="0.25">
      <c r="A39" s="5" t="s">
        <v>179</v>
      </c>
      <c r="B39" s="6" t="s">
        <v>166</v>
      </c>
      <c r="C39" s="5" t="s">
        <v>53</v>
      </c>
      <c r="D39" s="7">
        <v>45813</v>
      </c>
      <c r="E39">
        <f ca="1">D39-Data!A$1</f>
        <v>514</v>
      </c>
      <c r="F39" t="str">
        <f t="shared" ca="1" si="0"/>
        <v>Conforme</v>
      </c>
      <c r="G39" t="str">
        <f>IFERROR(IF(MATCH(A39,'Veículos Bloqueados'!$A$2:$A$60,0 ), "FORA DE OPERAÇÃO"), "EM OPERAÇÃO")</f>
        <v>EM OPERAÇÃO</v>
      </c>
    </row>
    <row r="40" spans="1:7" x14ac:dyDescent="0.25">
      <c r="A40" s="5" t="s">
        <v>180</v>
      </c>
      <c r="B40" s="6" t="s">
        <v>52</v>
      </c>
      <c r="C40" s="5" t="s">
        <v>55</v>
      </c>
      <c r="D40" s="7">
        <v>45467</v>
      </c>
      <c r="E40">
        <f ca="1">D40-Data!A$1</f>
        <v>168</v>
      </c>
      <c r="F40" t="str">
        <f t="shared" ca="1" si="0"/>
        <v>Conforme</v>
      </c>
      <c r="G40" t="str">
        <f>IFERROR(IF(MATCH(A40,'Veículos Bloqueados'!$A$2:$A$60,0 ), "FORA DE OPERAÇÃO"), "EM OPERAÇÃO")</f>
        <v>EM OPERAÇÃO</v>
      </c>
    </row>
    <row r="41" spans="1:7" x14ac:dyDescent="0.25">
      <c r="A41" s="5" t="s">
        <v>181</v>
      </c>
      <c r="B41" s="6" t="s">
        <v>182</v>
      </c>
      <c r="C41" s="5" t="s">
        <v>53</v>
      </c>
      <c r="D41" s="7">
        <v>45452</v>
      </c>
      <c r="E41">
        <f ca="1">D41-Data!A$1</f>
        <v>153</v>
      </c>
      <c r="F41" t="str">
        <f t="shared" ca="1" si="0"/>
        <v>Conforme</v>
      </c>
      <c r="G41" t="str">
        <f>IFERROR(IF(MATCH(A41,'Veículos Bloqueados'!$A$2:$A$60,0 ), "FORA DE OPERAÇÃO"), "EM OPERAÇÃO")</f>
        <v>EM OPERAÇÃO</v>
      </c>
    </row>
    <row r="42" spans="1:7" x14ac:dyDescent="0.25">
      <c r="A42" s="5" t="s">
        <v>183</v>
      </c>
      <c r="B42" s="6" t="s">
        <v>52</v>
      </c>
      <c r="C42" s="5" t="s">
        <v>154</v>
      </c>
      <c r="D42" s="7">
        <v>45470</v>
      </c>
      <c r="E42">
        <f ca="1">D42-Data!A$1</f>
        <v>171</v>
      </c>
      <c r="F42" t="str">
        <f t="shared" ca="1" si="0"/>
        <v>Conforme</v>
      </c>
      <c r="G42" t="str">
        <f>IFERROR(IF(MATCH(A42,'Veículos Bloqueados'!$A$2:$A$60,0 ), "FORA DE OPERAÇÃO"), "EM OPERAÇÃO")</f>
        <v>EM OPERAÇÃO</v>
      </c>
    </row>
    <row r="43" spans="1:7" x14ac:dyDescent="0.25">
      <c r="A43" s="5" t="s">
        <v>184</v>
      </c>
      <c r="B43" s="6" t="s">
        <v>166</v>
      </c>
      <c r="C43" s="5" t="s">
        <v>53</v>
      </c>
      <c r="D43" s="7">
        <v>45715</v>
      </c>
      <c r="E43">
        <f ca="1">D43-Data!A$1</f>
        <v>416</v>
      </c>
      <c r="F43" t="str">
        <f t="shared" ca="1" si="0"/>
        <v>Conforme</v>
      </c>
      <c r="G43" t="str">
        <f>IFERROR(IF(MATCH(A43,'Veículos Bloqueados'!$A$2:$A$60,0 ), "FORA DE OPERAÇÃO"), "EM OPERAÇÃO")</f>
        <v>EM OPERAÇÃO</v>
      </c>
    </row>
    <row r="44" spans="1:7" x14ac:dyDescent="0.25">
      <c r="A44" s="5" t="s">
        <v>187</v>
      </c>
      <c r="B44" s="6" t="s">
        <v>166</v>
      </c>
      <c r="C44" s="5" t="s">
        <v>53</v>
      </c>
      <c r="D44" s="7">
        <v>45710</v>
      </c>
      <c r="E44">
        <f ca="1">D44-Data!A$1</f>
        <v>411</v>
      </c>
      <c r="F44" t="str">
        <f t="shared" ca="1" si="0"/>
        <v>Conforme</v>
      </c>
      <c r="G44" t="str">
        <f>IFERROR(IF(MATCH(A44,'Veículos Bloqueados'!$A$2:$A$60,0 ), "FORA DE OPERAÇÃO"), "EM OPERAÇÃO")</f>
        <v>EM OPERAÇÃO</v>
      </c>
    </row>
    <row r="45" spans="1:7" x14ac:dyDescent="0.25">
      <c r="A45" s="5" t="s">
        <v>188</v>
      </c>
      <c r="B45" s="6" t="s">
        <v>52</v>
      </c>
      <c r="C45" s="5" t="s">
        <v>53</v>
      </c>
      <c r="D45" s="7">
        <v>45941</v>
      </c>
      <c r="E45">
        <f ca="1">D45-Data!A$1</f>
        <v>642</v>
      </c>
      <c r="F45" t="str">
        <f t="shared" ca="1" si="0"/>
        <v>Conforme</v>
      </c>
      <c r="G45" t="str">
        <f>IFERROR(IF(MATCH(A45,'Veículos Bloqueados'!$A$2:$A$60,0 ), "FORA DE OPERAÇÃO"), "EM OPERAÇÃO")</f>
        <v>EM OPERAÇÃO</v>
      </c>
    </row>
    <row r="46" spans="1:7" x14ac:dyDescent="0.25">
      <c r="A46" s="5" t="s">
        <v>189</v>
      </c>
      <c r="B46" s="6" t="s">
        <v>52</v>
      </c>
      <c r="C46" s="5" t="s">
        <v>53</v>
      </c>
      <c r="D46" s="7">
        <v>45852</v>
      </c>
      <c r="E46">
        <f ca="1">D46-Data!A$1</f>
        <v>553</v>
      </c>
      <c r="F46" t="str">
        <f t="shared" ca="1" si="0"/>
        <v>Conforme</v>
      </c>
      <c r="G46" t="str">
        <f>IFERROR(IF(MATCH(A46,'Veículos Bloqueados'!$A$2:$A$60,0 ), "FORA DE OPERAÇÃO"), "EM OPERAÇÃO")</f>
        <v>EM OPERAÇÃO</v>
      </c>
    </row>
    <row r="47" spans="1:7" x14ac:dyDescent="0.25">
      <c r="A47" s="5" t="s">
        <v>190</v>
      </c>
      <c r="B47" s="6" t="s">
        <v>52</v>
      </c>
      <c r="C47" s="5" t="s">
        <v>55</v>
      </c>
      <c r="D47" s="7">
        <v>45727</v>
      </c>
      <c r="E47">
        <f ca="1">D47-Data!A$1</f>
        <v>428</v>
      </c>
      <c r="F47" t="str">
        <f t="shared" ca="1" si="0"/>
        <v>Conforme</v>
      </c>
      <c r="G47" t="str">
        <f>IFERROR(IF(MATCH(A47,'Veículos Bloqueados'!$A$2:$A$60,0 ), "FORA DE OPERAÇÃO"), "EM OPERAÇÃO")</f>
        <v>EM OPERAÇÃO</v>
      </c>
    </row>
    <row r="48" spans="1:7" x14ac:dyDescent="0.25">
      <c r="A48" s="5" t="s">
        <v>191</v>
      </c>
      <c r="B48" s="6" t="s">
        <v>52</v>
      </c>
      <c r="C48" s="5" t="s">
        <v>50</v>
      </c>
      <c r="D48" s="7">
        <v>45780</v>
      </c>
      <c r="E48">
        <f ca="1">D48-Data!A$1</f>
        <v>481</v>
      </c>
      <c r="F48" t="str">
        <f t="shared" ca="1" si="0"/>
        <v>Conforme</v>
      </c>
      <c r="G48" t="str">
        <f>IFERROR(IF(MATCH(A48,'Veículos Bloqueados'!$A$2:$A$60,0 ), "FORA DE OPERAÇÃO"), "EM OPERAÇÃO")</f>
        <v>EM OPERAÇÃO</v>
      </c>
    </row>
    <row r="49" spans="1:7" x14ac:dyDescent="0.25">
      <c r="A49" s="5" t="s">
        <v>192</v>
      </c>
      <c r="B49" s="6" t="s">
        <v>52</v>
      </c>
      <c r="C49" s="5" t="s">
        <v>53</v>
      </c>
      <c r="D49" s="7">
        <v>45533</v>
      </c>
      <c r="E49">
        <f ca="1">D49-Data!A$1</f>
        <v>234</v>
      </c>
      <c r="F49" t="str">
        <f t="shared" ca="1" si="0"/>
        <v>Conforme</v>
      </c>
      <c r="G49" t="str">
        <f>IFERROR(IF(MATCH(A49,'Veículos Bloqueados'!$A$2:$A$60,0 ), "FORA DE OPERAÇÃO"), "EM OPERAÇÃO")</f>
        <v>EM OPERAÇÃO</v>
      </c>
    </row>
    <row r="50" spans="1:7" x14ac:dyDescent="0.25">
      <c r="A50" s="5" t="s">
        <v>193</v>
      </c>
      <c r="B50" s="6" t="s">
        <v>169</v>
      </c>
      <c r="C50" s="5" t="s">
        <v>53</v>
      </c>
      <c r="D50" s="7">
        <v>45823</v>
      </c>
      <c r="E50">
        <f ca="1">D50-Data!A$1</f>
        <v>524</v>
      </c>
      <c r="F50" t="str">
        <f t="shared" ca="1" si="0"/>
        <v>Conforme</v>
      </c>
      <c r="G50" t="str">
        <f>IFERROR(IF(MATCH(A50,'Veículos Bloqueados'!$A$2:$A$60,0 ), "FORA DE OPERAÇÃO"), "EM OPERAÇÃO")</f>
        <v>EM OPERAÇÃO</v>
      </c>
    </row>
    <row r="51" spans="1:7" x14ac:dyDescent="0.25">
      <c r="A51" s="5" t="s">
        <v>194</v>
      </c>
      <c r="B51" s="6" t="s">
        <v>52</v>
      </c>
      <c r="C51" s="5" t="s">
        <v>53</v>
      </c>
      <c r="D51" s="7">
        <v>45852</v>
      </c>
      <c r="E51">
        <f ca="1">D51-Data!A$1</f>
        <v>553</v>
      </c>
      <c r="F51" t="str">
        <f t="shared" ca="1" si="0"/>
        <v>Conforme</v>
      </c>
      <c r="G51" t="str">
        <f>IFERROR(IF(MATCH(A51,'Veículos Bloqueados'!$A$2:$A$60,0 ), "FORA DE OPERAÇÃO"), "EM OPERAÇÃO")</f>
        <v>EM OPERAÇÃO</v>
      </c>
    </row>
    <row r="52" spans="1:7" x14ac:dyDescent="0.25">
      <c r="A52" s="5" t="s">
        <v>195</v>
      </c>
      <c r="B52" s="6" t="s">
        <v>182</v>
      </c>
      <c r="C52" s="5" t="s">
        <v>53</v>
      </c>
      <c r="D52" s="7">
        <v>45425</v>
      </c>
      <c r="E52">
        <f ca="1">D52-Data!A$1</f>
        <v>126</v>
      </c>
      <c r="F52" t="str">
        <f t="shared" ca="1" si="0"/>
        <v>Conforme</v>
      </c>
      <c r="G52" t="str">
        <f>IFERROR(IF(MATCH(A52,'Veículos Bloqueados'!$A$2:$A$60,0 ), "FORA DE OPERAÇÃO"), "EM OPERAÇÃO")</f>
        <v>EM OPERAÇÃO</v>
      </c>
    </row>
    <row r="53" spans="1:7" x14ac:dyDescent="0.25">
      <c r="A53" s="5" t="s">
        <v>196</v>
      </c>
      <c r="B53" s="6" t="s">
        <v>197</v>
      </c>
      <c r="C53" s="5" t="s">
        <v>50</v>
      </c>
      <c r="D53" s="7">
        <v>45827</v>
      </c>
      <c r="E53">
        <f ca="1">D53-Data!A$1</f>
        <v>528</v>
      </c>
      <c r="F53" t="str">
        <f t="shared" ca="1" si="0"/>
        <v>Conforme</v>
      </c>
      <c r="G53" t="str">
        <f>IFERROR(IF(MATCH(A53,'Veículos Bloqueados'!$A$2:$A$60,0 ), "FORA DE OPERAÇÃO"), "EM OPERAÇÃO")</f>
        <v>EM OPERAÇÃO</v>
      </c>
    </row>
    <row r="54" spans="1:7" x14ac:dyDescent="0.25">
      <c r="A54" s="5" t="s">
        <v>198</v>
      </c>
      <c r="B54" s="6" t="s">
        <v>199</v>
      </c>
      <c r="C54" s="5" t="s">
        <v>50</v>
      </c>
      <c r="D54" s="7">
        <v>45961</v>
      </c>
      <c r="E54">
        <f ca="1">D54-Data!A$1</f>
        <v>662</v>
      </c>
      <c r="F54" t="str">
        <f t="shared" ca="1" si="0"/>
        <v>Conforme</v>
      </c>
      <c r="G54" t="str">
        <f>IFERROR(IF(MATCH(A54,'Veículos Bloqueados'!$A$2:$A$60,0 ), "FORA DE OPERAÇÃO"), "EM OPERAÇÃO")</f>
        <v>EM OPERAÇÃO</v>
      </c>
    </row>
    <row r="55" spans="1:7" x14ac:dyDescent="0.25">
      <c r="A55" s="5" t="s">
        <v>201</v>
      </c>
      <c r="B55" s="6" t="s">
        <v>202</v>
      </c>
      <c r="C55" s="5" t="s">
        <v>50</v>
      </c>
      <c r="D55" s="7">
        <v>45890</v>
      </c>
      <c r="E55">
        <f ca="1">D55-Data!A$1</f>
        <v>591</v>
      </c>
      <c r="F55" t="str">
        <f t="shared" ca="1" si="0"/>
        <v>Conforme</v>
      </c>
      <c r="G55" t="str">
        <f>IFERROR(IF(MATCH(A55,'Veículos Bloqueados'!$A$2:$A$60,0 ), "FORA DE OPERAÇÃO"), "EM OPERAÇÃO")</f>
        <v>EM OPERAÇÃO</v>
      </c>
    </row>
    <row r="56" spans="1:7" x14ac:dyDescent="0.25">
      <c r="A56" s="5" t="s">
        <v>203</v>
      </c>
      <c r="B56" s="6" t="s">
        <v>52</v>
      </c>
      <c r="C56" s="5" t="s">
        <v>55</v>
      </c>
      <c r="D56" s="7">
        <v>45486</v>
      </c>
      <c r="E56">
        <f ca="1">D56-Data!A$1</f>
        <v>187</v>
      </c>
      <c r="F56" t="str">
        <f t="shared" ca="1" si="0"/>
        <v>Conforme</v>
      </c>
      <c r="G56" t="str">
        <f>IFERROR(IF(MATCH(A56,'Veículos Bloqueados'!$A$2:$A$60,0 ), "FORA DE OPERAÇÃO"), "EM OPERAÇÃO")</f>
        <v>EM OPERAÇÃO</v>
      </c>
    </row>
    <row r="57" spans="1:7" x14ac:dyDescent="0.25">
      <c r="A57" s="5" t="s">
        <v>204</v>
      </c>
      <c r="B57" s="6" t="s">
        <v>52</v>
      </c>
      <c r="C57" s="5" t="s">
        <v>55</v>
      </c>
      <c r="D57" s="7">
        <v>45851</v>
      </c>
      <c r="E57">
        <f ca="1">D57-Data!A$1</f>
        <v>552</v>
      </c>
      <c r="F57" t="str">
        <f t="shared" ca="1" si="0"/>
        <v>Conforme</v>
      </c>
      <c r="G57" t="str">
        <f>IFERROR(IF(MATCH(A57,'Veículos Bloqueados'!$A$2:$A$60,0 ), "FORA DE OPERAÇÃO"), "EM OPERAÇÃO")</f>
        <v>EM OPERAÇÃO</v>
      </c>
    </row>
    <row r="58" spans="1:7" x14ac:dyDescent="0.25">
      <c r="A58" s="5" t="s">
        <v>205</v>
      </c>
      <c r="B58" s="6" t="s">
        <v>52</v>
      </c>
      <c r="C58" s="5" t="s">
        <v>53</v>
      </c>
      <c r="D58" s="7">
        <v>45926</v>
      </c>
      <c r="E58">
        <f ca="1">D58-Data!A$1</f>
        <v>627</v>
      </c>
      <c r="F58" t="str">
        <f t="shared" ca="1" si="0"/>
        <v>Conforme</v>
      </c>
      <c r="G58" t="str">
        <f>IFERROR(IF(MATCH(A58,'Veículos Bloqueados'!$A$2:$A$60,0 ), "FORA DE OPERAÇÃO"), "EM OPERAÇÃO")</f>
        <v>EM OPERAÇÃO</v>
      </c>
    </row>
    <row r="59" spans="1:7" x14ac:dyDescent="0.25">
      <c r="A59" s="5" t="s">
        <v>212</v>
      </c>
      <c r="B59" s="6" t="s">
        <v>52</v>
      </c>
      <c r="C59" s="5" t="s">
        <v>154</v>
      </c>
      <c r="D59" s="7">
        <v>45494</v>
      </c>
      <c r="E59">
        <f ca="1">D59-Data!A$1</f>
        <v>195</v>
      </c>
      <c r="F59" t="str">
        <f t="shared" ca="1" si="0"/>
        <v>Conforme</v>
      </c>
      <c r="G59" t="str">
        <f>IFERROR(IF(MATCH(A59,'Veículos Bloqueados'!$A$2:$A$60,0 ), "FORA DE OPERAÇÃO"), "EM OPERAÇÃO")</f>
        <v>EM OPERAÇÃO</v>
      </c>
    </row>
    <row r="60" spans="1:7" x14ac:dyDescent="0.25">
      <c r="A60" s="5" t="s">
        <v>215</v>
      </c>
      <c r="B60" s="6" t="s">
        <v>52</v>
      </c>
      <c r="C60" s="5" t="s">
        <v>53</v>
      </c>
      <c r="D60" s="7">
        <v>45430</v>
      </c>
      <c r="E60">
        <f ca="1">D60-Data!A$1</f>
        <v>131</v>
      </c>
      <c r="F60" t="str">
        <f t="shared" ca="1" si="0"/>
        <v>Conforme</v>
      </c>
      <c r="G60" t="str">
        <f>IFERROR(IF(MATCH(A60,'Veículos Bloqueados'!$A$2:$A$60,0 ), "FORA DE OPERAÇÃO"), "EM OPERAÇÃO")</f>
        <v>EM OPERAÇÃO</v>
      </c>
    </row>
    <row r="61" spans="1:7" x14ac:dyDescent="0.25">
      <c r="A61" s="5" t="s">
        <v>217</v>
      </c>
      <c r="B61" s="6" t="s">
        <v>186</v>
      </c>
      <c r="C61" s="5" t="s">
        <v>50</v>
      </c>
      <c r="D61" s="7">
        <v>45653</v>
      </c>
      <c r="E61">
        <f ca="1">D61-Data!A$1</f>
        <v>354</v>
      </c>
      <c r="F61" t="str">
        <f t="shared" ca="1" si="0"/>
        <v>Conforme</v>
      </c>
      <c r="G61" t="str">
        <f>IFERROR(IF(MATCH(A61,'Veículos Bloqueados'!$A$2:$A$60,0 ), "FORA DE OPERAÇÃO"), "EM OPERAÇÃO")</f>
        <v>EM OPERAÇÃO</v>
      </c>
    </row>
    <row r="62" spans="1:7" x14ac:dyDescent="0.25">
      <c r="A62" s="5" t="s">
        <v>218</v>
      </c>
      <c r="B62" s="6" t="s">
        <v>219</v>
      </c>
      <c r="C62" s="5" t="s">
        <v>55</v>
      </c>
      <c r="D62" s="7">
        <v>45801</v>
      </c>
      <c r="E62">
        <f ca="1">D62-Data!A$1</f>
        <v>502</v>
      </c>
      <c r="F62" t="str">
        <f t="shared" ca="1" si="0"/>
        <v>Conforme</v>
      </c>
      <c r="G62" t="str">
        <f>IFERROR(IF(MATCH(A62,'Veículos Bloqueados'!$A$2:$A$60,0 ), "FORA DE OPERAÇÃO"), "EM OPERAÇÃO")</f>
        <v>EM OPERAÇÃO</v>
      </c>
    </row>
    <row r="63" spans="1:7" x14ac:dyDescent="0.25">
      <c r="A63" s="5" t="s">
        <v>222</v>
      </c>
      <c r="B63" s="6" t="s">
        <v>142</v>
      </c>
      <c r="C63" s="5" t="s">
        <v>53</v>
      </c>
      <c r="D63" s="7">
        <v>45528</v>
      </c>
      <c r="E63">
        <f ca="1">D63-Data!A$1</f>
        <v>229</v>
      </c>
      <c r="F63" t="str">
        <f t="shared" ca="1" si="0"/>
        <v>Conforme</v>
      </c>
      <c r="G63" t="str">
        <f>IFERROR(IF(MATCH(A63,'Veículos Bloqueados'!$A$2:$A$60,0 ), "FORA DE OPERAÇÃO"), "EM OPERAÇÃO")</f>
        <v>EM OPERAÇÃO</v>
      </c>
    </row>
    <row r="64" spans="1:7" x14ac:dyDescent="0.25">
      <c r="A64" s="5" t="s">
        <v>224</v>
      </c>
      <c r="B64" s="6" t="s">
        <v>52</v>
      </c>
      <c r="C64" s="5" t="s">
        <v>53</v>
      </c>
      <c r="D64" s="7">
        <v>45530</v>
      </c>
      <c r="E64">
        <f ca="1">D64-Data!A$1</f>
        <v>231</v>
      </c>
      <c r="F64" t="str">
        <f t="shared" ca="1" si="0"/>
        <v>Conforme</v>
      </c>
      <c r="G64" t="str">
        <f>IFERROR(IF(MATCH(A64,'Veículos Bloqueados'!$A$2:$A$60,0 ), "FORA DE OPERAÇÃO"), "EM OPERAÇÃO")</f>
        <v>EM OPERAÇÃO</v>
      </c>
    </row>
    <row r="65" spans="1:7" x14ac:dyDescent="0.25">
      <c r="A65" s="5" t="s">
        <v>225</v>
      </c>
      <c r="B65" s="6" t="s">
        <v>52</v>
      </c>
      <c r="C65" s="5" t="s">
        <v>55</v>
      </c>
      <c r="D65" s="7">
        <v>45502</v>
      </c>
      <c r="E65">
        <f ca="1">D65-Data!A$1</f>
        <v>203</v>
      </c>
      <c r="F65" t="str">
        <f t="shared" ca="1" si="0"/>
        <v>Conforme</v>
      </c>
      <c r="G65" t="str">
        <f>IFERROR(IF(MATCH(A65,'Veículos Bloqueados'!$A$2:$A$60,0 ), "FORA DE OPERAÇÃO"), "EM OPERAÇÃO")</f>
        <v>EM OPERAÇÃO</v>
      </c>
    </row>
    <row r="66" spans="1:7" x14ac:dyDescent="0.25">
      <c r="A66" s="5" t="s">
        <v>226</v>
      </c>
      <c r="B66" s="6" t="s">
        <v>52</v>
      </c>
      <c r="C66" s="5" t="s">
        <v>55</v>
      </c>
      <c r="D66" s="7">
        <v>45514</v>
      </c>
      <c r="E66">
        <f ca="1">D66-Data!A$1</f>
        <v>215</v>
      </c>
      <c r="F66" t="str">
        <f t="shared" ca="1" si="0"/>
        <v>Conforme</v>
      </c>
      <c r="G66" t="str">
        <f>IFERROR(IF(MATCH(A66,'Veículos Bloqueados'!$A$2:$A$60,0 ), "FORA DE OPERAÇÃO"), "EM OPERAÇÃO")</f>
        <v>EM OPERAÇÃO</v>
      </c>
    </row>
    <row r="67" spans="1:7" x14ac:dyDescent="0.25">
      <c r="A67" s="5" t="s">
        <v>227</v>
      </c>
      <c r="B67" s="6" t="s">
        <v>228</v>
      </c>
      <c r="C67" s="5" t="s">
        <v>53</v>
      </c>
      <c r="D67" s="7">
        <v>45792</v>
      </c>
      <c r="E67">
        <f ca="1">D67-Data!A$1</f>
        <v>493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Bloqueados'!$A$2:$A$60,0 ), "FORA DE OPERAÇÃO"), "EM OPERAÇÃO")</f>
        <v>EM OPERAÇÃO</v>
      </c>
    </row>
    <row r="68" spans="1:7" x14ac:dyDescent="0.25">
      <c r="A68" s="5" t="s">
        <v>231</v>
      </c>
      <c r="B68" s="6" t="s">
        <v>52</v>
      </c>
      <c r="C68" s="5" t="s">
        <v>53</v>
      </c>
      <c r="D68" s="7">
        <v>45915</v>
      </c>
      <c r="E68">
        <f ca="1">D68-Data!A$1</f>
        <v>616</v>
      </c>
      <c r="F68" t="str">
        <f t="shared" ca="1" si="1"/>
        <v>Conforme</v>
      </c>
      <c r="G68" t="str">
        <f>IFERROR(IF(MATCH(A68,'Veículos Bloqueados'!$A$2:$A$60,0 ), "FORA DE OPERAÇÃO"), "EM OPERAÇÃO")</f>
        <v>EM OPERAÇÃO</v>
      </c>
    </row>
    <row r="69" spans="1:7" x14ac:dyDescent="0.25">
      <c r="A69" s="5" t="s">
        <v>233</v>
      </c>
      <c r="B69" s="6" t="s">
        <v>182</v>
      </c>
      <c r="C69" s="5" t="s">
        <v>53</v>
      </c>
      <c r="D69" s="7">
        <v>45491</v>
      </c>
      <c r="E69">
        <f ca="1">D69-Data!A$1</f>
        <v>192</v>
      </c>
      <c r="F69" t="str">
        <f t="shared" ca="1" si="1"/>
        <v>Conforme</v>
      </c>
      <c r="G69" t="str">
        <f>IFERROR(IF(MATCH(A69,'Veículos Bloqueados'!$A$2:$A$60,0 ), "FORA DE OPERAÇÃO"), "EM OPERAÇÃO")</f>
        <v>EM OPERAÇÃO</v>
      </c>
    </row>
    <row r="70" spans="1:7" x14ac:dyDescent="0.25">
      <c r="A70" s="5" t="s">
        <v>234</v>
      </c>
      <c r="B70" s="6" t="s">
        <v>52</v>
      </c>
      <c r="C70" s="5" t="s">
        <v>53</v>
      </c>
      <c r="D70" s="7">
        <v>45915</v>
      </c>
      <c r="E70">
        <f ca="1">D70-Data!A$1</f>
        <v>616</v>
      </c>
      <c r="F70" t="str">
        <f t="shared" ca="1" si="1"/>
        <v>Conforme</v>
      </c>
      <c r="G70" t="str">
        <f>IFERROR(IF(MATCH(A70,'Veículos Bloqueados'!$A$2:$A$60,0 ), "FORA DE OPERAÇÃO"), "EM OPERAÇÃO")</f>
        <v>EM OPERAÇÃO</v>
      </c>
    </row>
    <row r="71" spans="1:7" x14ac:dyDescent="0.25">
      <c r="A71" s="5" t="s">
        <v>236</v>
      </c>
      <c r="B71" s="6" t="s">
        <v>52</v>
      </c>
      <c r="C71" s="5" t="s">
        <v>50</v>
      </c>
      <c r="D71" s="7">
        <v>45528</v>
      </c>
      <c r="E71">
        <f ca="1">D71-Data!A$1</f>
        <v>229</v>
      </c>
      <c r="F71" t="str">
        <f t="shared" ca="1" si="1"/>
        <v>Conforme</v>
      </c>
      <c r="G71" t="str">
        <f>IFERROR(IF(MATCH(A71,'Veículos Bloqueados'!$A$2:$A$60,0 ), "FORA DE OPERAÇÃO"), "EM OPERAÇÃO")</f>
        <v>EM OPERAÇÃO</v>
      </c>
    </row>
    <row r="72" spans="1:7" x14ac:dyDescent="0.25">
      <c r="A72" s="5" t="s">
        <v>238</v>
      </c>
      <c r="B72" s="6" t="s">
        <v>52</v>
      </c>
      <c r="C72" s="5" t="s">
        <v>53</v>
      </c>
      <c r="D72" s="7">
        <v>45730</v>
      </c>
      <c r="E72">
        <f ca="1">D72-Data!A$1</f>
        <v>431</v>
      </c>
      <c r="F72" t="str">
        <f t="shared" ca="1" si="1"/>
        <v>Conforme</v>
      </c>
      <c r="G72" t="str">
        <f>IFERROR(IF(MATCH(A72,'Veículos Bloqueados'!$A$2:$A$60,0 ), "FORA DE OPERAÇÃO"), "EM OPERAÇÃO")</f>
        <v>EM OPERAÇÃO</v>
      </c>
    </row>
    <row r="73" spans="1:7" x14ac:dyDescent="0.25">
      <c r="A73" s="5" t="s">
        <v>240</v>
      </c>
      <c r="B73" s="6" t="s">
        <v>52</v>
      </c>
      <c r="C73" s="5" t="s">
        <v>154</v>
      </c>
      <c r="D73" s="7">
        <v>45494</v>
      </c>
      <c r="E73">
        <f ca="1">D73-Data!A$1</f>
        <v>195</v>
      </c>
      <c r="F73" t="str">
        <f t="shared" ca="1" si="1"/>
        <v>Conforme</v>
      </c>
      <c r="G73" t="str">
        <f>IFERROR(IF(MATCH(A73,'Veículos Bloqueados'!$A$2:$A$60,0 ), "FORA DE OPERAÇÃO"), "EM OPERAÇÃO")</f>
        <v>EM OPERAÇÃO</v>
      </c>
    </row>
    <row r="74" spans="1:7" x14ac:dyDescent="0.25">
      <c r="A74" s="5" t="s">
        <v>241</v>
      </c>
      <c r="B74" s="6" t="s">
        <v>52</v>
      </c>
      <c r="C74" s="5" t="s">
        <v>154</v>
      </c>
      <c r="D74" s="7">
        <v>45477</v>
      </c>
      <c r="E74">
        <f ca="1">D74-Data!A$1</f>
        <v>178</v>
      </c>
      <c r="F74" t="str">
        <f t="shared" ca="1" si="1"/>
        <v>Conforme</v>
      </c>
      <c r="G74" t="str">
        <f>IFERROR(IF(MATCH(A74,'Veículos Bloqueados'!$A$2:$A$60,0 ), "FORA DE OPERAÇÃO"), "EM OPERAÇÃO")</f>
        <v>EM OPERAÇÃO</v>
      </c>
    </row>
    <row r="75" spans="1:7" x14ac:dyDescent="0.25">
      <c r="A75" s="5" t="s">
        <v>244</v>
      </c>
      <c r="B75" s="6" t="s">
        <v>52</v>
      </c>
      <c r="C75" s="5" t="s">
        <v>55</v>
      </c>
      <c r="D75" s="7">
        <v>45528</v>
      </c>
      <c r="E75">
        <f ca="1">D75-Data!A$1</f>
        <v>229</v>
      </c>
      <c r="F75" t="str">
        <f t="shared" ca="1" si="1"/>
        <v>Conforme</v>
      </c>
      <c r="G75" t="str">
        <f>IFERROR(IF(MATCH(A75,'Veículos Bloqueados'!$A$2:$A$60,0 ), "FORA DE OPERAÇÃO"), "EM OPERAÇÃO")</f>
        <v>EM OPERAÇÃO</v>
      </c>
    </row>
    <row r="76" spans="1:7" x14ac:dyDescent="0.25">
      <c r="A76" s="5" t="s">
        <v>246</v>
      </c>
      <c r="B76" s="6" t="s">
        <v>52</v>
      </c>
      <c r="C76" s="5" t="s">
        <v>154</v>
      </c>
      <c r="D76" s="7">
        <v>45494</v>
      </c>
      <c r="E76">
        <f ca="1">D76-Data!A$1</f>
        <v>195</v>
      </c>
      <c r="F76" t="str">
        <f t="shared" ca="1" si="1"/>
        <v>Conforme</v>
      </c>
      <c r="G76" t="str">
        <f>IFERROR(IF(MATCH(A76,'Veículos Bloqueados'!$A$2:$A$60,0 ), "FORA DE OPERAÇÃO"), "EM OPERAÇÃO")</f>
        <v>EM OPERAÇÃO</v>
      </c>
    </row>
    <row r="77" spans="1:7" x14ac:dyDescent="0.25">
      <c r="A77" s="5" t="s">
        <v>247</v>
      </c>
      <c r="B77" s="6" t="s">
        <v>52</v>
      </c>
      <c r="C77" s="5" t="s">
        <v>55</v>
      </c>
      <c r="D77" s="7">
        <v>45802</v>
      </c>
      <c r="E77">
        <f ca="1">D77-Data!A$1</f>
        <v>503</v>
      </c>
      <c r="F77" t="str">
        <f t="shared" ca="1" si="1"/>
        <v>Conforme</v>
      </c>
      <c r="G77" t="str">
        <f>IFERROR(IF(MATCH(A77,'Veículos Bloqueados'!$A$2:$A$60,0 ), "FORA DE OPERAÇÃO"), "EM OPERAÇÃO")</f>
        <v>EM OPERAÇÃO</v>
      </c>
    </row>
    <row r="78" spans="1:7" x14ac:dyDescent="0.25">
      <c r="A78" s="5" t="s">
        <v>250</v>
      </c>
      <c r="B78" s="6" t="s">
        <v>142</v>
      </c>
      <c r="C78" s="5" t="s">
        <v>53</v>
      </c>
      <c r="D78" s="7">
        <v>45964</v>
      </c>
      <c r="E78">
        <f ca="1">D78-Data!A$1</f>
        <v>665</v>
      </c>
      <c r="F78" t="str">
        <f t="shared" ca="1" si="1"/>
        <v>Conforme</v>
      </c>
      <c r="G78" t="str">
        <f>IFERROR(IF(MATCH(A78,'Veículos Bloqueados'!$A$2:$A$60,0 ), "FORA DE OPERAÇÃO"), "EM OPERAÇÃO")</f>
        <v>EM OPERAÇÃO</v>
      </c>
    </row>
    <row r="79" spans="1:7" x14ac:dyDescent="0.25">
      <c r="A79" s="5" t="s">
        <v>251</v>
      </c>
      <c r="B79" s="6" t="s">
        <v>52</v>
      </c>
      <c r="C79" s="5" t="s">
        <v>55</v>
      </c>
      <c r="D79" s="7">
        <v>45514</v>
      </c>
      <c r="E79">
        <f ca="1">D79-Data!A$1</f>
        <v>215</v>
      </c>
      <c r="F79" t="str">
        <f t="shared" ca="1" si="1"/>
        <v>Conforme</v>
      </c>
      <c r="G79" t="str">
        <f>IFERROR(IF(MATCH(A79,'Veículos Bloqueados'!$A$2:$A$60,0 ), "FORA DE OPERAÇÃO"), "EM OPERAÇÃO")</f>
        <v>EM OPERAÇÃO</v>
      </c>
    </row>
    <row r="80" spans="1:7" x14ac:dyDescent="0.25">
      <c r="A80" s="5" t="s">
        <v>252</v>
      </c>
      <c r="B80" s="6" t="s">
        <v>52</v>
      </c>
      <c r="C80" s="5" t="s">
        <v>55</v>
      </c>
      <c r="D80" s="7">
        <v>45719</v>
      </c>
      <c r="E80">
        <f ca="1">D80-Data!A$1</f>
        <v>420</v>
      </c>
      <c r="F80" t="str">
        <f t="shared" ca="1" si="1"/>
        <v>Conforme</v>
      </c>
      <c r="G80" t="str">
        <f>IFERROR(IF(MATCH(A80,'Veículos Bloqueados'!$A$2:$A$60,0 ), "FORA DE OPERAÇÃO"), "EM OPERAÇÃO")</f>
        <v>EM OPERAÇÃO</v>
      </c>
    </row>
    <row r="81" spans="1:7" x14ac:dyDescent="0.25">
      <c r="A81" s="5" t="s">
        <v>253</v>
      </c>
      <c r="B81" s="6" t="s">
        <v>52</v>
      </c>
      <c r="C81" s="5" t="s">
        <v>55</v>
      </c>
      <c r="D81" s="7">
        <v>45514</v>
      </c>
      <c r="E81">
        <f ca="1">D81-Data!A$1</f>
        <v>215</v>
      </c>
      <c r="F81" t="str">
        <f t="shared" ca="1" si="1"/>
        <v>Conforme</v>
      </c>
      <c r="G81" t="str">
        <f>IFERROR(IF(MATCH(A81,'Veículos Bloqueados'!$A$2:$A$60,0 ), "FORA DE OPERAÇÃO"), "EM OPERAÇÃO")</f>
        <v>EM OPERAÇÃO</v>
      </c>
    </row>
    <row r="82" spans="1:7" x14ac:dyDescent="0.25">
      <c r="A82" s="5" t="s">
        <v>254</v>
      </c>
      <c r="B82" s="6" t="s">
        <v>52</v>
      </c>
      <c r="C82" s="5" t="s">
        <v>55</v>
      </c>
      <c r="D82" s="7">
        <v>45494</v>
      </c>
      <c r="E82">
        <f ca="1">D82-Data!A$1</f>
        <v>195</v>
      </c>
      <c r="F82" t="str">
        <f t="shared" ca="1" si="1"/>
        <v>Conforme</v>
      </c>
      <c r="G82" t="str">
        <f>IFERROR(IF(MATCH(A82,'Veículos Bloqueados'!$A$2:$A$60,0 ), "FORA DE OPERAÇÃO"), "EM OPERAÇÃO")</f>
        <v>EM OPERAÇÃO</v>
      </c>
    </row>
    <row r="83" spans="1:7" x14ac:dyDescent="0.25">
      <c r="A83" s="5" t="s">
        <v>255</v>
      </c>
      <c r="B83" s="6" t="s">
        <v>52</v>
      </c>
      <c r="C83" s="5" t="s">
        <v>55</v>
      </c>
      <c r="D83" s="7">
        <v>45850</v>
      </c>
      <c r="E83">
        <f ca="1">D83-Data!A$1</f>
        <v>551</v>
      </c>
      <c r="F83" t="str">
        <f t="shared" ca="1" si="1"/>
        <v>Conforme</v>
      </c>
      <c r="G83" t="str">
        <f>IFERROR(IF(MATCH(A83,'Veículos Bloqueados'!$A$2:$A$60,0 ), "FORA DE OPERAÇÃO"), "EM OPERAÇÃO")</f>
        <v>EM OPERAÇÃO</v>
      </c>
    </row>
    <row r="84" spans="1:7" x14ac:dyDescent="0.25">
      <c r="A84" s="5" t="s">
        <v>256</v>
      </c>
      <c r="B84" s="6" t="s">
        <v>52</v>
      </c>
      <c r="C84" s="5" t="s">
        <v>154</v>
      </c>
      <c r="D84" s="7">
        <v>45486</v>
      </c>
      <c r="E84">
        <f ca="1">D84-Data!A$1</f>
        <v>187</v>
      </c>
      <c r="F84" t="str">
        <f t="shared" ca="1" si="1"/>
        <v>Conforme</v>
      </c>
      <c r="G84" t="str">
        <f>IFERROR(IF(MATCH(A84,'Veículos Bloqueados'!$A$2:$A$60,0 ), "FORA DE OPERAÇÃO"), "EM OPERAÇÃO")</f>
        <v>EM OPERAÇÃO</v>
      </c>
    </row>
    <row r="85" spans="1:7" x14ac:dyDescent="0.25">
      <c r="A85" s="5" t="s">
        <v>257</v>
      </c>
      <c r="B85" s="6" t="s">
        <v>52</v>
      </c>
      <c r="C85" s="5" t="s">
        <v>50</v>
      </c>
      <c r="D85" s="7">
        <v>45513</v>
      </c>
      <c r="E85">
        <f ca="1">D85-Data!A$1</f>
        <v>214</v>
      </c>
      <c r="F85" t="str">
        <f t="shared" ca="1" si="1"/>
        <v>Conforme</v>
      </c>
      <c r="G85" t="str">
        <f>IFERROR(IF(MATCH(A85,'Veículos Bloqueados'!$A$2:$A$60,0 ), "FORA DE OPERAÇÃO"), "EM OPERAÇÃO")</f>
        <v>EM OPERAÇÃO</v>
      </c>
    </row>
    <row r="86" spans="1:7" x14ac:dyDescent="0.25">
      <c r="A86" s="5" t="s">
        <v>258</v>
      </c>
      <c r="B86" s="6" t="s">
        <v>52</v>
      </c>
      <c r="C86" s="5" t="s">
        <v>53</v>
      </c>
      <c r="D86" s="7">
        <v>45926</v>
      </c>
      <c r="E86">
        <f ca="1">D86-Data!A$1</f>
        <v>627</v>
      </c>
      <c r="F86" t="str">
        <f t="shared" ca="1" si="1"/>
        <v>Conforme</v>
      </c>
      <c r="G86" t="str">
        <f>IFERROR(IF(MATCH(A86,'Veículos Bloqueados'!$A$2:$A$60,0 ), "FORA DE OPERAÇÃO"), "EM OPERAÇÃO")</f>
        <v>EM OPERAÇÃO</v>
      </c>
    </row>
    <row r="87" spans="1:7" x14ac:dyDescent="0.25">
      <c r="A87" s="5" t="s">
        <v>259</v>
      </c>
      <c r="B87" s="6" t="s">
        <v>52</v>
      </c>
      <c r="C87" s="5" t="s">
        <v>55</v>
      </c>
      <c r="D87" s="7">
        <v>45526</v>
      </c>
      <c r="E87">
        <f ca="1">D87-Data!A$1</f>
        <v>227</v>
      </c>
      <c r="F87" t="str">
        <f t="shared" ca="1" si="1"/>
        <v>Conforme</v>
      </c>
      <c r="G87" t="str">
        <f>IFERROR(IF(MATCH(A87,'Veículos Bloqueados'!$A$2:$A$60,0 ), "FORA DE OPERAÇÃO"), "EM OPERAÇÃO")</f>
        <v>EM OPERAÇÃO</v>
      </c>
    </row>
    <row r="88" spans="1:7" x14ac:dyDescent="0.25">
      <c r="A88" s="5" t="s">
        <v>260</v>
      </c>
      <c r="B88" s="6" t="s">
        <v>52</v>
      </c>
      <c r="C88" s="5" t="s">
        <v>55</v>
      </c>
      <c r="D88" s="7">
        <v>45682</v>
      </c>
      <c r="E88">
        <f ca="1">D88-Data!A$1</f>
        <v>383</v>
      </c>
      <c r="F88" t="str">
        <f t="shared" ca="1" si="1"/>
        <v>Conforme</v>
      </c>
      <c r="G88" t="str">
        <f>IFERROR(IF(MATCH(A88,'Veículos Bloqueados'!$A$2:$A$60,0 ), "FORA DE OPERAÇÃO"), "EM OPERAÇÃO")</f>
        <v>EM OPERAÇÃO</v>
      </c>
    </row>
    <row r="89" spans="1:7" x14ac:dyDescent="0.25">
      <c r="A89" s="5" t="s">
        <v>261</v>
      </c>
      <c r="B89" s="6" t="s">
        <v>52</v>
      </c>
      <c r="C89" s="5" t="s">
        <v>154</v>
      </c>
      <c r="D89" s="7">
        <v>45307</v>
      </c>
      <c r="E89">
        <f ca="1">D89-Data!A$1</f>
        <v>8</v>
      </c>
      <c r="F89" t="str">
        <f t="shared" ca="1" si="1"/>
        <v>Atenção</v>
      </c>
      <c r="G89" t="str">
        <f>IFERROR(IF(MATCH(A89,'Veículos Bloqueados'!$A$2:$A$60,0 ), "FORA DE OPERAÇÃO"), "EM OPERAÇÃO")</f>
        <v>EM OPERAÇÃO</v>
      </c>
    </row>
    <row r="90" spans="1:7" x14ac:dyDescent="0.25">
      <c r="A90" s="5" t="s">
        <v>262</v>
      </c>
      <c r="B90" s="6" t="s">
        <v>52</v>
      </c>
      <c r="C90" s="5" t="s">
        <v>53</v>
      </c>
      <c r="D90" s="7">
        <v>45914</v>
      </c>
      <c r="E90">
        <f ca="1">D90-Data!A$1</f>
        <v>615</v>
      </c>
      <c r="F90" t="str">
        <f t="shared" ca="1" si="1"/>
        <v>Conforme</v>
      </c>
      <c r="G90" t="str">
        <f>IFERROR(IF(MATCH(A90,'Veículos Bloqueados'!$A$2:$A$60,0 ), "FORA DE OPERAÇÃO"), "EM OPERAÇÃO")</f>
        <v>EM OPERAÇÃO</v>
      </c>
    </row>
    <row r="91" spans="1:7" x14ac:dyDescent="0.25">
      <c r="A91" s="5" t="s">
        <v>263</v>
      </c>
      <c r="B91" s="6" t="s">
        <v>52</v>
      </c>
      <c r="C91" s="5" t="s">
        <v>55</v>
      </c>
      <c r="D91" s="7">
        <v>45739</v>
      </c>
      <c r="E91">
        <f ca="1">D91-Data!A$1</f>
        <v>440</v>
      </c>
      <c r="F91" t="str">
        <f t="shared" ca="1" si="1"/>
        <v>Conforme</v>
      </c>
      <c r="G91" t="str">
        <f>IFERROR(IF(MATCH(A91,'Veículos Bloqueados'!$A$2:$A$60,0 ), "FORA DE OPERAÇÃO"), "EM OPERAÇÃO")</f>
        <v>EM OPERAÇÃO</v>
      </c>
    </row>
    <row r="92" spans="1:7" x14ac:dyDescent="0.25">
      <c r="A92" s="5" t="s">
        <v>264</v>
      </c>
      <c r="B92" s="6" t="s">
        <v>169</v>
      </c>
      <c r="C92" s="5" t="s">
        <v>53</v>
      </c>
      <c r="D92" s="7">
        <v>45573</v>
      </c>
      <c r="E92">
        <f ca="1">D92-Data!A$1</f>
        <v>274</v>
      </c>
      <c r="F92" t="str">
        <f t="shared" ca="1" si="1"/>
        <v>Conforme</v>
      </c>
      <c r="G92" t="str">
        <f>IFERROR(IF(MATCH(A92,'Veículos Bloqueados'!$A$2:$A$60,0 ), "FORA DE OPERAÇÃO"), "EM OPERAÇÃO")</f>
        <v>EM OPERAÇÃO</v>
      </c>
    </row>
    <row r="93" spans="1:7" x14ac:dyDescent="0.25">
      <c r="A93" s="5" t="s">
        <v>265</v>
      </c>
      <c r="B93" s="6" t="s">
        <v>169</v>
      </c>
      <c r="C93" s="5" t="s">
        <v>53</v>
      </c>
      <c r="D93" s="7">
        <v>45507</v>
      </c>
      <c r="E93">
        <f ca="1">D93-Data!A$1</f>
        <v>208</v>
      </c>
      <c r="F93" t="str">
        <f t="shared" ca="1" si="1"/>
        <v>Conforme</v>
      </c>
      <c r="G93" t="str">
        <f>IFERROR(IF(MATCH(A93,'Veículos Bloqueados'!$A$2:$A$60,0 ), "FORA DE OPERAÇÃO"), "EM OPERAÇÃO")</f>
        <v>EM OPERAÇÃO</v>
      </c>
    </row>
    <row r="94" spans="1:7" x14ac:dyDescent="0.25">
      <c r="A94" s="5" t="s">
        <v>266</v>
      </c>
      <c r="B94" s="6" t="s">
        <v>267</v>
      </c>
      <c r="C94" s="5" t="s">
        <v>53</v>
      </c>
      <c r="D94" s="7">
        <v>45529</v>
      </c>
      <c r="E94">
        <f ca="1">D94-Data!A$1</f>
        <v>230</v>
      </c>
      <c r="F94" t="str">
        <f t="shared" ca="1" si="1"/>
        <v>Conforme</v>
      </c>
      <c r="G94" t="str">
        <f>IFERROR(IF(MATCH(A94,'Veículos Bloqueados'!$A$2:$A$60,0 ), "FORA DE OPERAÇÃO"), "EM OPERAÇÃO")</f>
        <v>EM OPERAÇÃO</v>
      </c>
    </row>
    <row r="95" spans="1:7" x14ac:dyDescent="0.25">
      <c r="A95" s="5" t="s">
        <v>39</v>
      </c>
      <c r="B95" s="6" t="s">
        <v>52</v>
      </c>
      <c r="C95" s="5" t="s">
        <v>154</v>
      </c>
      <c r="D95" s="7">
        <v>45500</v>
      </c>
      <c r="E95">
        <f ca="1">D95-Data!A$1</f>
        <v>201</v>
      </c>
      <c r="F95" t="str">
        <f t="shared" ca="1" si="1"/>
        <v>Conforme</v>
      </c>
      <c r="G95" t="str">
        <f>IFERROR(IF(MATCH(A95,'Veículos Bloqueados'!$A$2:$A$60,0 ), "FORA DE OPERAÇÃO"), "EM OPERAÇÃO")</f>
        <v>FORA DE OPERAÇÃO</v>
      </c>
    </row>
    <row r="96" spans="1:7" x14ac:dyDescent="0.25">
      <c r="A96" s="5" t="s">
        <v>268</v>
      </c>
      <c r="B96" s="6" t="s">
        <v>269</v>
      </c>
      <c r="C96" s="5" t="s">
        <v>55</v>
      </c>
      <c r="D96" s="7">
        <v>45513</v>
      </c>
      <c r="E96">
        <f ca="1">D96-Data!A$1</f>
        <v>214</v>
      </c>
      <c r="F96" t="str">
        <f t="shared" ca="1" si="1"/>
        <v>Conforme</v>
      </c>
      <c r="G96" t="str">
        <f>IFERROR(IF(MATCH(A96,'Veículos Bloqueados'!$A$2:$A$60,0 ), "FORA DE OPERAÇÃO"), "EM OPERAÇÃO")</f>
        <v>EM OPERAÇÃO</v>
      </c>
    </row>
    <row r="97" spans="1:7" x14ac:dyDescent="0.25">
      <c r="A97" s="5" t="s">
        <v>270</v>
      </c>
      <c r="B97" s="6" t="s">
        <v>271</v>
      </c>
      <c r="C97" s="5" t="s">
        <v>55</v>
      </c>
      <c r="D97" s="7">
        <v>45421</v>
      </c>
      <c r="E97">
        <f ca="1">D97-Data!A$1</f>
        <v>122</v>
      </c>
      <c r="F97" t="str">
        <f t="shared" ca="1" si="1"/>
        <v>Conforme</v>
      </c>
      <c r="G97" t="str">
        <f>IFERROR(IF(MATCH(A97,'Veículos Bloqueados'!$A$2:$A$60,0 ), "FORA DE OPERAÇÃO"), "EM OPERAÇÃO")</f>
        <v>EM OPERAÇÃO</v>
      </c>
    </row>
    <row r="98" spans="1:7" x14ac:dyDescent="0.25">
      <c r="A98" s="5" t="s">
        <v>272</v>
      </c>
      <c r="B98" s="6" t="s">
        <v>273</v>
      </c>
      <c r="C98" s="5" t="s">
        <v>50</v>
      </c>
      <c r="D98" s="7">
        <v>45570</v>
      </c>
      <c r="E98">
        <f ca="1">D98-Data!A$1</f>
        <v>271</v>
      </c>
      <c r="F98" t="str">
        <f t="shared" ca="1" si="1"/>
        <v>Conforme</v>
      </c>
      <c r="G98" t="str">
        <f>IFERROR(IF(MATCH(A98,'Veículos Bloqueados'!$A$2:$A$60,0 ), "FORA DE OPERAÇÃO"), "EM OPERAÇÃO")</f>
        <v>EM OPERAÇÃO</v>
      </c>
    </row>
    <row r="99" spans="1:7" x14ac:dyDescent="0.25">
      <c r="A99" s="5" t="s">
        <v>274</v>
      </c>
      <c r="B99" s="6" t="s">
        <v>166</v>
      </c>
      <c r="C99" s="5" t="s">
        <v>53</v>
      </c>
      <c r="D99" s="7">
        <v>45857</v>
      </c>
      <c r="E99">
        <f ca="1">D99-Data!A$1</f>
        <v>558</v>
      </c>
      <c r="F99" t="str">
        <f t="shared" ca="1" si="1"/>
        <v>Conforme</v>
      </c>
      <c r="G99" t="str">
        <f>IFERROR(IF(MATCH(A99,'Veículos Bloqueados'!$A$2:$A$60,0 ), "FORA DE OPERAÇÃO"), "EM OPERAÇÃO")</f>
        <v>EM OPERAÇÃO</v>
      </c>
    </row>
    <row r="100" spans="1:7" x14ac:dyDescent="0.25">
      <c r="A100" s="5" t="s">
        <v>275</v>
      </c>
      <c r="B100" s="6" t="s">
        <v>173</v>
      </c>
      <c r="C100" s="5" t="s">
        <v>50</v>
      </c>
      <c r="D100" s="7">
        <v>45743</v>
      </c>
      <c r="E100">
        <f ca="1">D100-Data!A$1</f>
        <v>444</v>
      </c>
      <c r="F100" t="str">
        <f t="shared" ca="1" si="1"/>
        <v>Conforme</v>
      </c>
      <c r="G100" t="str">
        <f>IFERROR(IF(MATCH(A100,'Veículos Bloqueados'!$A$2:$A$60,0 ), "FORA DE OPERAÇÃO"), "EM OPERAÇÃO")</f>
        <v>EM OPERAÇÃO</v>
      </c>
    </row>
    <row r="101" spans="1:7" x14ac:dyDescent="0.25">
      <c r="A101" s="5" t="s">
        <v>276</v>
      </c>
      <c r="B101" s="6" t="s">
        <v>169</v>
      </c>
      <c r="C101" s="5" t="s">
        <v>53</v>
      </c>
      <c r="D101" s="7">
        <v>45953</v>
      </c>
      <c r="E101">
        <f ca="1">D101-Data!A$1</f>
        <v>654</v>
      </c>
      <c r="F101" t="str">
        <f t="shared" ca="1" si="1"/>
        <v>Conforme</v>
      </c>
      <c r="G101" t="str">
        <f>IFERROR(IF(MATCH(A101,'Veículos Bloqueados'!$A$2:$A$60,0 ), "FORA DE OPERAÇÃO"), "EM OPERAÇÃO")</f>
        <v>EM OPERAÇÃO</v>
      </c>
    </row>
    <row r="102" spans="1:7" x14ac:dyDescent="0.25">
      <c r="A102" s="5" t="s">
        <v>278</v>
      </c>
      <c r="B102" s="6" t="s">
        <v>182</v>
      </c>
      <c r="C102" s="5" t="s">
        <v>53</v>
      </c>
      <c r="D102" s="7">
        <v>45604</v>
      </c>
      <c r="E102">
        <f ca="1">D102-Data!A$1</f>
        <v>305</v>
      </c>
      <c r="F102" t="str">
        <f t="shared" ca="1" si="1"/>
        <v>Conforme</v>
      </c>
      <c r="G102" t="str">
        <f>IFERROR(IF(MATCH(A102,'Veículos Bloqueados'!$A$2:$A$60,0 ), "FORA DE OPERAÇÃO"), "EM OPERAÇÃO")</f>
        <v>EM OPERAÇÃO</v>
      </c>
    </row>
    <row r="103" spans="1:7" x14ac:dyDescent="0.25">
      <c r="A103" s="5" t="s">
        <v>279</v>
      </c>
      <c r="B103" s="6" t="s">
        <v>280</v>
      </c>
      <c r="C103" s="5" t="s">
        <v>50</v>
      </c>
      <c r="D103" s="7">
        <v>45360</v>
      </c>
      <c r="E103">
        <f ca="1">D103-Data!A$1</f>
        <v>61</v>
      </c>
      <c r="F103" t="str">
        <f t="shared" ca="1" si="1"/>
        <v>Conforme</v>
      </c>
      <c r="G103" t="str">
        <f>IFERROR(IF(MATCH(A103,'Veículos Bloqueados'!$A$2:$A$60,0 ), "FORA DE OPERAÇÃO"), "EM OPERAÇÃO")</f>
        <v>EM OPERAÇÃO</v>
      </c>
    </row>
    <row r="104" spans="1:7" x14ac:dyDescent="0.25">
      <c r="A104" s="5" t="s">
        <v>283</v>
      </c>
      <c r="B104" s="6" t="s">
        <v>284</v>
      </c>
      <c r="C104" s="5" t="s">
        <v>50</v>
      </c>
      <c r="D104" s="7">
        <v>45663</v>
      </c>
      <c r="E104">
        <f ca="1">D104-Data!A$1</f>
        <v>364</v>
      </c>
      <c r="F104" t="str">
        <f t="shared" ca="1" si="1"/>
        <v>Conforme</v>
      </c>
      <c r="G104" t="str">
        <f>IFERROR(IF(MATCH(A104,'Veículos Bloqueados'!$A$2:$A$60,0 ), "FORA DE OPERAÇÃO"), "EM OPERAÇÃO")</f>
        <v>EM OPERAÇÃO</v>
      </c>
    </row>
    <row r="105" spans="1:7" x14ac:dyDescent="0.25">
      <c r="A105" s="5" t="s">
        <v>285</v>
      </c>
      <c r="B105" s="6" t="s">
        <v>286</v>
      </c>
      <c r="C105" s="5" t="s">
        <v>50</v>
      </c>
      <c r="D105" s="7">
        <v>45383</v>
      </c>
      <c r="E105">
        <f ca="1">D105-Data!A$1</f>
        <v>84</v>
      </c>
      <c r="F105" t="str">
        <f t="shared" ca="1" si="1"/>
        <v>Conforme</v>
      </c>
      <c r="G105" t="str">
        <f>IFERROR(IF(MATCH(A105,'Veículos Bloqueados'!$A$2:$A$60,0 ), "FORA DE OPERAÇÃO"), "EM OPERAÇÃO")</f>
        <v>EM OPERAÇÃO</v>
      </c>
    </row>
    <row r="106" spans="1:7" x14ac:dyDescent="0.25">
      <c r="A106" s="5" t="s">
        <v>287</v>
      </c>
      <c r="B106" s="6" t="s">
        <v>160</v>
      </c>
      <c r="C106" s="5" t="s">
        <v>50</v>
      </c>
      <c r="D106" s="7">
        <v>45732</v>
      </c>
      <c r="E106">
        <f ca="1">D106-Data!A$1</f>
        <v>433</v>
      </c>
      <c r="F106" t="str">
        <f t="shared" ca="1" si="1"/>
        <v>Conforme</v>
      </c>
      <c r="G106" t="str">
        <f>IFERROR(IF(MATCH(A106,'Veículos Bloqueados'!$A$2:$A$60,0 ), "FORA DE OPERAÇÃO"), "EM OPERAÇÃO")</f>
        <v>EM OPERAÇÃO</v>
      </c>
    </row>
    <row r="107" spans="1:7" x14ac:dyDescent="0.25">
      <c r="A107" s="5" t="s">
        <v>288</v>
      </c>
      <c r="B107" s="6" t="s">
        <v>289</v>
      </c>
      <c r="C107" s="5" t="s">
        <v>55</v>
      </c>
      <c r="D107" s="7">
        <v>45319</v>
      </c>
      <c r="E107">
        <f ca="1">D107-Data!A$1</f>
        <v>20</v>
      </c>
      <c r="F107" t="str">
        <f t="shared" ca="1" si="1"/>
        <v>Atenção</v>
      </c>
      <c r="G107" t="str">
        <f>IFERROR(IF(MATCH(A107,'Veículos Bloqueados'!$A$2:$A$60,0 ), "FORA DE OPERAÇÃO"), "EM OPERAÇÃO")</f>
        <v>EM OPERAÇÃO</v>
      </c>
    </row>
    <row r="108" spans="1:7" x14ac:dyDescent="0.25">
      <c r="A108" s="5" t="s">
        <v>35</v>
      </c>
      <c r="B108" s="6" t="s">
        <v>166</v>
      </c>
      <c r="C108" s="5" t="s">
        <v>53</v>
      </c>
      <c r="D108" s="7">
        <v>45877</v>
      </c>
      <c r="E108">
        <f ca="1">D108-Data!A$1</f>
        <v>578</v>
      </c>
      <c r="F108" t="str">
        <f t="shared" ca="1" si="1"/>
        <v>Conforme</v>
      </c>
      <c r="G108" t="str">
        <f>IFERROR(IF(MATCH(A108,'Veículos Bloqueados'!$A$2:$A$60,0 ), "FORA DE OPERAÇÃO"), "EM OPERAÇÃO")</f>
        <v>FORA DE OPERAÇÃO</v>
      </c>
    </row>
    <row r="109" spans="1:7" x14ac:dyDescent="0.25">
      <c r="A109" s="5" t="s">
        <v>290</v>
      </c>
      <c r="B109" s="6" t="s">
        <v>169</v>
      </c>
      <c r="C109" s="5" t="s">
        <v>53</v>
      </c>
      <c r="D109" s="7">
        <v>45711</v>
      </c>
      <c r="E109">
        <f ca="1">D109-Data!A$1</f>
        <v>412</v>
      </c>
      <c r="F109" t="str">
        <f t="shared" ca="1" si="1"/>
        <v>Conforme</v>
      </c>
      <c r="G109" t="str">
        <f>IFERROR(IF(MATCH(A109,'Veículos Bloqueados'!$A$2:$A$60,0 ), "FORA DE OPERAÇÃO"), "EM OPERAÇÃO")</f>
        <v>EM OPERAÇÃO</v>
      </c>
    </row>
    <row r="110" spans="1:7" x14ac:dyDescent="0.25">
      <c r="A110" s="5" t="s">
        <v>291</v>
      </c>
      <c r="B110" s="6" t="s">
        <v>292</v>
      </c>
      <c r="C110" s="5" t="s">
        <v>50</v>
      </c>
      <c r="D110" s="7">
        <v>45792</v>
      </c>
      <c r="E110">
        <f ca="1">D110-Data!A$1</f>
        <v>493</v>
      </c>
      <c r="F110" t="str">
        <f t="shared" ca="1" si="1"/>
        <v>Conforme</v>
      </c>
      <c r="G110" t="str">
        <f>IFERROR(IF(MATCH(A110,'Veículos Bloqueados'!$A$2:$A$60,0 ), "FORA DE OPERAÇÃO"), "EM OPERAÇÃO")</f>
        <v>EM OPERAÇÃO</v>
      </c>
    </row>
    <row r="111" spans="1:7" x14ac:dyDescent="0.25">
      <c r="A111" s="5" t="s">
        <v>293</v>
      </c>
      <c r="B111" s="6" t="s">
        <v>294</v>
      </c>
      <c r="C111" s="5" t="s">
        <v>55</v>
      </c>
      <c r="D111" s="7">
        <v>45610</v>
      </c>
      <c r="E111">
        <f ca="1">D111-Data!A$1</f>
        <v>311</v>
      </c>
      <c r="F111" t="str">
        <f t="shared" ca="1" si="1"/>
        <v>Conforme</v>
      </c>
      <c r="G111" t="str">
        <f>IFERROR(IF(MATCH(A111,'Veículos Bloqueados'!$A$2:$A$60,0 ), "FORA DE OPERAÇÃO"), "EM OPERAÇÃO")</f>
        <v>EM OPERAÇÃO</v>
      </c>
    </row>
    <row r="112" spans="1:7" x14ac:dyDescent="0.25">
      <c r="A112" s="5" t="s">
        <v>295</v>
      </c>
      <c r="B112" s="6" t="s">
        <v>166</v>
      </c>
      <c r="C112" s="5" t="s">
        <v>53</v>
      </c>
      <c r="D112" s="7">
        <v>45774</v>
      </c>
      <c r="E112">
        <f ca="1">D112-Data!A$1</f>
        <v>475</v>
      </c>
      <c r="F112" t="str">
        <f t="shared" ca="1" si="1"/>
        <v>Conforme</v>
      </c>
      <c r="G112" t="str">
        <f>IFERROR(IF(MATCH(A112,'Veículos Bloqueados'!$A$2:$A$60,0 ), "FORA DE OPERAÇÃO"), "EM OPERAÇÃO")</f>
        <v>EM OPERAÇÃO</v>
      </c>
    </row>
    <row r="113" spans="1:7" x14ac:dyDescent="0.25">
      <c r="A113" s="5" t="s">
        <v>296</v>
      </c>
      <c r="B113" s="6" t="s">
        <v>169</v>
      </c>
      <c r="C113" s="5" t="s">
        <v>53</v>
      </c>
      <c r="D113" s="7">
        <v>45380</v>
      </c>
      <c r="E113">
        <f ca="1">D113-Data!A$1</f>
        <v>81</v>
      </c>
      <c r="F113" t="str">
        <f t="shared" ca="1" si="1"/>
        <v>Conforme</v>
      </c>
      <c r="G113" t="str">
        <f>IFERROR(IF(MATCH(A113,'Veículos Bloqueados'!$A$2:$A$60,0 ), "FORA DE OPERAÇÃO"), "EM OPERAÇÃO")</f>
        <v>EM OPERAÇÃO</v>
      </c>
    </row>
    <row r="114" spans="1:7" x14ac:dyDescent="0.25">
      <c r="A114" s="5" t="s">
        <v>297</v>
      </c>
      <c r="B114" s="6" t="s">
        <v>269</v>
      </c>
      <c r="C114" s="5" t="s">
        <v>55</v>
      </c>
      <c r="D114" s="7">
        <v>45890</v>
      </c>
      <c r="E114">
        <f ca="1">D114-Data!A$1</f>
        <v>591</v>
      </c>
      <c r="F114" t="str">
        <f t="shared" ca="1" si="1"/>
        <v>Conforme</v>
      </c>
      <c r="G114" t="str">
        <f>IFERROR(IF(MATCH(A114,'Veículos Bloqueados'!$A$2:$A$60,0 ), "FORA DE OPERAÇÃO"), "EM OPERAÇÃO")</f>
        <v>EM OPERAÇÃO</v>
      </c>
    </row>
    <row r="115" spans="1:7" x14ac:dyDescent="0.25">
      <c r="A115" s="5" t="s">
        <v>298</v>
      </c>
      <c r="B115" s="6" t="s">
        <v>299</v>
      </c>
      <c r="C115" s="5" t="s">
        <v>55</v>
      </c>
      <c r="D115" s="7">
        <v>45934</v>
      </c>
      <c r="E115">
        <f ca="1">D115-Data!A$1</f>
        <v>635</v>
      </c>
      <c r="F115" t="str">
        <f t="shared" ca="1" si="1"/>
        <v>Conforme</v>
      </c>
      <c r="G115" t="str">
        <f>IFERROR(IF(MATCH(A115,'Veículos Bloqueados'!$A$2:$A$60,0 ), "FORA DE OPERAÇÃO"), "EM OPERAÇÃO")</f>
        <v>EM OPERAÇÃO</v>
      </c>
    </row>
    <row r="116" spans="1:7" x14ac:dyDescent="0.25">
      <c r="A116" s="5" t="s">
        <v>300</v>
      </c>
      <c r="B116" s="6" t="s">
        <v>301</v>
      </c>
      <c r="C116" s="5" t="s">
        <v>55</v>
      </c>
      <c r="D116" s="7">
        <v>45845</v>
      </c>
      <c r="E116">
        <f ca="1">D116-Data!A$1</f>
        <v>546</v>
      </c>
      <c r="F116" t="str">
        <f t="shared" ca="1" si="1"/>
        <v>Conforme</v>
      </c>
      <c r="G116" t="str">
        <f>IFERROR(IF(MATCH(A116,'Veículos Bloqueados'!$A$2:$A$60,0 ), "FORA DE OPERAÇÃO"), "EM OPERAÇÃO")</f>
        <v>EM OPERAÇÃO</v>
      </c>
    </row>
    <row r="117" spans="1:7" x14ac:dyDescent="0.25">
      <c r="A117" s="5" t="s">
        <v>302</v>
      </c>
      <c r="B117" s="6" t="s">
        <v>303</v>
      </c>
      <c r="C117" s="5" t="s">
        <v>55</v>
      </c>
      <c r="D117" s="7">
        <v>45421</v>
      </c>
      <c r="E117">
        <f ca="1">D117-Data!A$1</f>
        <v>122</v>
      </c>
      <c r="F117" t="str">
        <f t="shared" ca="1" si="1"/>
        <v>Conforme</v>
      </c>
      <c r="G117" t="str">
        <f>IFERROR(IF(MATCH(A117,'Veículos Bloqueados'!$A$2:$A$60,0 ), "FORA DE OPERAÇÃO"), "EM OPERAÇÃO")</f>
        <v>EM OPERAÇÃO</v>
      </c>
    </row>
    <row r="118" spans="1:7" x14ac:dyDescent="0.25">
      <c r="A118" s="5" t="s">
        <v>304</v>
      </c>
      <c r="B118" s="6" t="s">
        <v>305</v>
      </c>
      <c r="C118" s="5" t="s">
        <v>55</v>
      </c>
      <c r="D118" s="7">
        <v>45562</v>
      </c>
      <c r="E118">
        <f ca="1">D118-Data!A$1</f>
        <v>263</v>
      </c>
      <c r="F118" t="str">
        <f t="shared" ca="1" si="1"/>
        <v>Conforme</v>
      </c>
      <c r="G118" t="str">
        <f>IFERROR(IF(MATCH(A118,'Veículos Bloqueados'!$A$2:$A$60,0 ), "FORA DE OPERAÇÃO"), "EM OPERAÇÃO")</f>
        <v>EM OPERAÇÃO</v>
      </c>
    </row>
    <row r="119" spans="1:7" x14ac:dyDescent="0.25">
      <c r="A119" s="5" t="s">
        <v>306</v>
      </c>
      <c r="B119" s="6" t="s">
        <v>307</v>
      </c>
      <c r="C119" s="5" t="s">
        <v>55</v>
      </c>
      <c r="D119" s="7">
        <v>45711</v>
      </c>
      <c r="E119">
        <f ca="1">D119-Data!A$1</f>
        <v>412</v>
      </c>
      <c r="F119" t="str">
        <f t="shared" ca="1" si="1"/>
        <v>Conforme</v>
      </c>
      <c r="G119" t="str">
        <f>IFERROR(IF(MATCH(A119,'Veículos Bloqueados'!$A$2:$A$60,0 ), "FORA DE OPERAÇÃO"), "EM OPERAÇÃO")</f>
        <v>EM OPERAÇÃO</v>
      </c>
    </row>
    <row r="120" spans="1:7" x14ac:dyDescent="0.25">
      <c r="A120" s="5" t="s">
        <v>308</v>
      </c>
      <c r="B120" s="6" t="s">
        <v>166</v>
      </c>
      <c r="C120" s="5" t="s">
        <v>53</v>
      </c>
      <c r="D120" s="7">
        <v>45838</v>
      </c>
      <c r="E120">
        <f ca="1">D120-Data!A$1</f>
        <v>539</v>
      </c>
      <c r="F120" t="str">
        <f t="shared" ca="1" si="1"/>
        <v>Conforme</v>
      </c>
      <c r="G120" t="str">
        <f>IFERROR(IF(MATCH(A120,'Veículos Bloqueados'!$A$2:$A$60,0 ), "FORA DE OPERAÇÃO"), "EM OPERAÇÃO")</f>
        <v>EM OPERAÇÃO</v>
      </c>
    </row>
    <row r="121" spans="1:7" x14ac:dyDescent="0.25">
      <c r="A121" s="5" t="s">
        <v>29</v>
      </c>
      <c r="B121" s="6" t="s">
        <v>197</v>
      </c>
      <c r="C121" s="5" t="s">
        <v>53</v>
      </c>
      <c r="D121" s="7">
        <v>45961</v>
      </c>
      <c r="E121">
        <f ca="1">D121-Data!A$1</f>
        <v>662</v>
      </c>
      <c r="F121" t="str">
        <f t="shared" ca="1" si="1"/>
        <v>Conforme</v>
      </c>
      <c r="G121" t="str">
        <f>IFERROR(IF(MATCH(A121,'Veículos Bloqueados'!$A$2:$A$60,0 ), "FORA DE OPERAÇÃO"), "EM OPERAÇÃO")</f>
        <v>FORA DE OPERAÇÃO</v>
      </c>
    </row>
    <row r="122" spans="1:7" x14ac:dyDescent="0.25">
      <c r="A122" s="5" t="s">
        <v>309</v>
      </c>
      <c r="B122" s="6" t="s">
        <v>310</v>
      </c>
      <c r="C122" s="5" t="s">
        <v>55</v>
      </c>
      <c r="D122" s="7">
        <v>45382</v>
      </c>
      <c r="E122">
        <f ca="1">D122-Data!A$1</f>
        <v>83</v>
      </c>
      <c r="F122" t="str">
        <f t="shared" ca="1" si="1"/>
        <v>Conforme</v>
      </c>
      <c r="G122" t="str">
        <f>IFERROR(IF(MATCH(A122,'Veículos Bloqueados'!$A$2:$A$60,0 ), "FORA DE OPERAÇÃO"), "EM OPERAÇÃO")</f>
        <v>EM OPERAÇÃO</v>
      </c>
    </row>
    <row r="123" spans="1:7" x14ac:dyDescent="0.25">
      <c r="A123" s="5" t="s">
        <v>311</v>
      </c>
      <c r="B123" s="6" t="s">
        <v>312</v>
      </c>
      <c r="C123" s="5" t="s">
        <v>53</v>
      </c>
      <c r="D123" s="7">
        <v>45584</v>
      </c>
      <c r="E123">
        <f ca="1">D123-Data!A$1</f>
        <v>285</v>
      </c>
      <c r="F123" t="str">
        <f t="shared" ca="1" si="1"/>
        <v>Conforme</v>
      </c>
      <c r="G123" t="str">
        <f>IFERROR(IF(MATCH(A123,'Veículos Bloqueados'!$A$2:$A$60,0 ), "FORA DE OPERAÇÃO"), "EM OPERAÇÃO")</f>
        <v>EM OPERAÇÃO</v>
      </c>
    </row>
    <row r="124" spans="1:7" x14ac:dyDescent="0.25">
      <c r="A124" s="5" t="s">
        <v>313</v>
      </c>
      <c r="B124" s="6" t="s">
        <v>314</v>
      </c>
      <c r="C124" s="5" t="s">
        <v>55</v>
      </c>
      <c r="D124" s="7">
        <v>45676</v>
      </c>
      <c r="E124">
        <f ca="1">D124-Data!A$1</f>
        <v>377</v>
      </c>
      <c r="F124" t="str">
        <f t="shared" ca="1" si="1"/>
        <v>Conforme</v>
      </c>
      <c r="G124" t="str">
        <f>IFERROR(IF(MATCH(A124,'Veículos Bloqueados'!$A$2:$A$60,0 ), "FORA DE OPERAÇÃO"), "EM OPERAÇÃO")</f>
        <v>EM OPERAÇÃO</v>
      </c>
    </row>
    <row r="125" spans="1:7" x14ac:dyDescent="0.25">
      <c r="A125" s="5" t="s">
        <v>315</v>
      </c>
      <c r="B125" s="6" t="s">
        <v>169</v>
      </c>
      <c r="C125" s="5" t="s">
        <v>53</v>
      </c>
      <c r="D125" s="7">
        <v>45642</v>
      </c>
      <c r="E125">
        <f ca="1">D125-Data!A$1</f>
        <v>343</v>
      </c>
      <c r="F125" t="str">
        <f t="shared" ca="1" si="1"/>
        <v>Conforme</v>
      </c>
      <c r="G125" t="str">
        <f>IFERROR(IF(MATCH(A125,'Veículos Bloqueados'!$A$2:$A$60,0 ), "FORA DE OPERAÇÃO"), "EM OPERAÇÃO")</f>
        <v>EM OPERAÇÃO</v>
      </c>
    </row>
    <row r="126" spans="1:7" x14ac:dyDescent="0.25">
      <c r="A126" s="5" t="s">
        <v>317</v>
      </c>
      <c r="B126" s="6" t="s">
        <v>318</v>
      </c>
      <c r="C126" s="5" t="s">
        <v>55</v>
      </c>
      <c r="D126" s="7">
        <v>45733</v>
      </c>
      <c r="E126">
        <f ca="1">D126-Data!A$1</f>
        <v>434</v>
      </c>
      <c r="F126" t="str">
        <f t="shared" ca="1" si="1"/>
        <v>Conforme</v>
      </c>
      <c r="G126" t="str">
        <f>IFERROR(IF(MATCH(A126,'Veículos Bloqueados'!$A$2:$A$60,0 ), "FORA DE OPERAÇÃO"), "EM OPERAÇÃO")</f>
        <v>EM OPERAÇÃO</v>
      </c>
    </row>
    <row r="127" spans="1:7" x14ac:dyDescent="0.25">
      <c r="A127" s="5" t="s">
        <v>319</v>
      </c>
      <c r="B127" s="6" t="s">
        <v>320</v>
      </c>
      <c r="C127" s="5" t="s">
        <v>55</v>
      </c>
      <c r="D127" s="7">
        <v>45551</v>
      </c>
      <c r="E127">
        <f ca="1">D127-Data!A$1</f>
        <v>252</v>
      </c>
      <c r="F127" t="str">
        <f t="shared" ca="1" si="1"/>
        <v>Conforme</v>
      </c>
      <c r="G127" t="str">
        <f>IFERROR(IF(MATCH(A127,'Veículos Bloqueados'!$A$2:$A$60,0 ), "FORA DE OPERAÇÃO"), "EM OPERAÇÃO")</f>
        <v>EM OPERAÇÃO</v>
      </c>
    </row>
    <row r="128" spans="1:7" x14ac:dyDescent="0.25">
      <c r="A128" s="5" t="s">
        <v>321</v>
      </c>
      <c r="B128" s="6" t="s">
        <v>52</v>
      </c>
      <c r="C128" s="5" t="s">
        <v>55</v>
      </c>
      <c r="D128" s="7">
        <v>45323</v>
      </c>
      <c r="E128">
        <f ca="1">D128-Data!A$1</f>
        <v>24</v>
      </c>
      <c r="F128" t="str">
        <f t="shared" ca="1" si="1"/>
        <v>Atenção</v>
      </c>
      <c r="G128" t="str">
        <f>IFERROR(IF(MATCH(A128,'Veículos Bloqueados'!$A$2:$A$60,0 ), "FORA DE OPERAÇÃO"), "EM OPERAÇÃO")</f>
        <v>EM OPERAÇÃO</v>
      </c>
    </row>
    <row r="129" spans="1:7" x14ac:dyDescent="0.25">
      <c r="A129" s="5" t="s">
        <v>322</v>
      </c>
      <c r="B129" s="6" t="s">
        <v>52</v>
      </c>
      <c r="C129" s="5" t="s">
        <v>53</v>
      </c>
      <c r="D129" s="7">
        <v>45974</v>
      </c>
      <c r="E129">
        <f ca="1">D129-Data!A$1</f>
        <v>675</v>
      </c>
      <c r="F129" t="str">
        <f t="shared" ca="1" si="1"/>
        <v>Conforme</v>
      </c>
      <c r="G129" t="str">
        <f>IFERROR(IF(MATCH(A129,'Veículos Bloqueados'!$A$2:$A$60,0 ), "FORA DE OPERAÇÃO"), "EM OPERAÇÃO")</f>
        <v>EM OPERAÇÃO</v>
      </c>
    </row>
    <row r="130" spans="1:7" x14ac:dyDescent="0.25">
      <c r="A130" s="5" t="s">
        <v>323</v>
      </c>
      <c r="B130" s="6" t="s">
        <v>52</v>
      </c>
      <c r="C130" s="5" t="s">
        <v>55</v>
      </c>
      <c r="D130" s="7">
        <v>45305</v>
      </c>
      <c r="E130">
        <f ca="1">D130-Data!A$1</f>
        <v>6</v>
      </c>
      <c r="F130" t="str">
        <f t="shared" ca="1" si="1"/>
        <v>Atenção</v>
      </c>
      <c r="G130" t="str">
        <f>IFERROR(IF(MATCH(A130,'Veículos Bloqueados'!$A$2:$A$60,0 ), "FORA DE OPERAÇÃO"), "EM OPERAÇÃO")</f>
        <v>EM OPERAÇÃO</v>
      </c>
    </row>
    <row r="131" spans="1:7" x14ac:dyDescent="0.25">
      <c r="A131" s="5" t="s">
        <v>324</v>
      </c>
      <c r="B131" s="6" t="s">
        <v>52</v>
      </c>
      <c r="C131" s="5" t="s">
        <v>53</v>
      </c>
      <c r="D131" s="7">
        <v>45967</v>
      </c>
      <c r="E131">
        <f ca="1">D131-Data!A$1</f>
        <v>668</v>
      </c>
      <c r="F131" t="str">
        <f t="shared" ref="F131:F133" ca="1" si="2">IF(E131&gt;30,"Conforme",IF(E131&lt;=-1,"Vencido","Atenção"))</f>
        <v>Conforme</v>
      </c>
      <c r="G131" t="str">
        <f>IFERROR(IF(MATCH(A131,'Veículos Bloqueados'!$A$2:$A$60,0 ), "FORA DE OPERAÇÃO"), "EM OPERAÇÃO")</f>
        <v>EM OPERAÇÃO</v>
      </c>
    </row>
    <row r="132" spans="1:7" x14ac:dyDescent="0.25">
      <c r="A132" s="5" t="s">
        <v>326</v>
      </c>
      <c r="B132" s="6" t="s">
        <v>52</v>
      </c>
      <c r="C132" s="5" t="s">
        <v>53</v>
      </c>
      <c r="D132" s="7">
        <v>45961</v>
      </c>
      <c r="E132">
        <f ca="1">D132-Data!A$1</f>
        <v>662</v>
      </c>
      <c r="F132" t="str">
        <f t="shared" ca="1" si="2"/>
        <v>Conforme</v>
      </c>
      <c r="G132" t="str">
        <f>IFERROR(IF(MATCH(A132,'Veículos Bloqueados'!$A$2:$A$60,0 ), "FORA DE OPERAÇÃO"), "EM OPERAÇÃO")</f>
        <v>EM OPERAÇÃO</v>
      </c>
    </row>
    <row r="133" spans="1:7" x14ac:dyDescent="0.25">
      <c r="A133" s="5" t="s">
        <v>327</v>
      </c>
      <c r="B133" s="6" t="s">
        <v>52</v>
      </c>
      <c r="C133" s="5" t="s">
        <v>53</v>
      </c>
      <c r="D133" s="7">
        <v>45968</v>
      </c>
      <c r="E133">
        <f ca="1">D133-Data!A$1</f>
        <v>669</v>
      </c>
      <c r="F133" t="str">
        <f t="shared" ca="1" si="2"/>
        <v>Conforme</v>
      </c>
      <c r="G133" t="str">
        <f>IFERROR(IF(MATCH(A133,'Veículos Bloqueados'!$A$2:$A$60,0 ), "FORA DE OPERAÇÃO"), "EM OPERAÇÃO")</f>
        <v>EM OPERAÇÃO</v>
      </c>
    </row>
    <row r="134" spans="1:7" x14ac:dyDescent="0.25">
      <c r="A134" s="5"/>
      <c r="B134" s="6"/>
      <c r="C134" s="5"/>
      <c r="D134" s="7"/>
    </row>
    <row r="135" spans="1:7" x14ac:dyDescent="0.25">
      <c r="A135" s="5"/>
      <c r="B135" s="6"/>
      <c r="C135" s="5"/>
      <c r="D135" s="7"/>
    </row>
    <row r="136" spans="1:7" x14ac:dyDescent="0.25">
      <c r="A136" s="5"/>
      <c r="B136" s="6"/>
      <c r="C136" s="5"/>
      <c r="D136" s="7"/>
    </row>
    <row r="137" spans="1:7" x14ac:dyDescent="0.25">
      <c r="A137" s="5"/>
      <c r="B137" s="6"/>
      <c r="C137" s="5"/>
      <c r="D137" s="7"/>
    </row>
    <row r="138" spans="1:7" x14ac:dyDescent="0.25">
      <c r="A138" s="5"/>
      <c r="B138" s="6"/>
      <c r="C138" s="5"/>
      <c r="D138" s="7"/>
    </row>
    <row r="139" spans="1:7" x14ac:dyDescent="0.25">
      <c r="A139" s="5"/>
      <c r="B139" s="6"/>
      <c r="C139" s="5"/>
      <c r="D139" s="7"/>
    </row>
    <row r="140" spans="1:7" x14ac:dyDescent="0.25">
      <c r="A140" s="5"/>
      <c r="B140" s="6"/>
      <c r="C140" s="5"/>
      <c r="D140" s="7"/>
    </row>
    <row r="141" spans="1:7" x14ac:dyDescent="0.25">
      <c r="A141" s="5"/>
      <c r="B141" s="6"/>
      <c r="C141" s="5"/>
      <c r="D141" s="7"/>
    </row>
    <row r="142" spans="1:7" x14ac:dyDescent="0.25">
      <c r="A142" s="5"/>
      <c r="B142" s="6"/>
      <c r="C142" s="5"/>
      <c r="D142" s="7"/>
    </row>
    <row r="143" spans="1:7" x14ac:dyDescent="0.25">
      <c r="A143" s="5"/>
      <c r="B143" s="6"/>
      <c r="C143" s="5"/>
      <c r="D143" s="7"/>
    </row>
    <row r="144" spans="1:7" x14ac:dyDescent="0.25">
      <c r="A144" s="5"/>
      <c r="B144" s="6"/>
      <c r="C144" s="5"/>
      <c r="D144" s="7"/>
    </row>
    <row r="145" spans="1:4" x14ac:dyDescent="0.25">
      <c r="A145" s="5"/>
      <c r="B145" s="6"/>
      <c r="C145" s="5"/>
      <c r="D145" s="7"/>
    </row>
    <row r="146" spans="1:4" x14ac:dyDescent="0.25">
      <c r="A146" s="5"/>
      <c r="B146" s="6"/>
      <c r="C146" s="5"/>
      <c r="D146" s="7"/>
    </row>
    <row r="147" spans="1:4" x14ac:dyDescent="0.25">
      <c r="A147" s="5"/>
      <c r="B147" s="6"/>
      <c r="C147" s="5"/>
      <c r="D147" s="7"/>
    </row>
    <row r="148" spans="1:4" x14ac:dyDescent="0.25">
      <c r="A148" s="5"/>
      <c r="B148" s="6"/>
      <c r="C148" s="5"/>
      <c r="D148" s="7"/>
    </row>
    <row r="149" spans="1:4" x14ac:dyDescent="0.25">
      <c r="A149" s="5"/>
      <c r="B149" s="6"/>
      <c r="C149" s="5"/>
      <c r="D149" s="7"/>
    </row>
    <row r="150" spans="1:4" x14ac:dyDescent="0.25">
      <c r="A150" s="5"/>
      <c r="B150" s="6"/>
      <c r="C150" s="5"/>
      <c r="D150" s="7"/>
    </row>
    <row r="151" spans="1:4" x14ac:dyDescent="0.25">
      <c r="A151" s="5"/>
      <c r="B151" s="6"/>
      <c r="C151" s="5"/>
      <c r="D151" s="7"/>
    </row>
    <row r="152" spans="1:4" x14ac:dyDescent="0.25">
      <c r="A152" s="5"/>
      <c r="B152" s="6"/>
      <c r="C152" s="5"/>
      <c r="D152" s="7"/>
    </row>
    <row r="153" spans="1:4" x14ac:dyDescent="0.25">
      <c r="A153" s="5"/>
      <c r="B153" s="6"/>
      <c r="C153" s="5"/>
      <c r="D153" s="7"/>
    </row>
    <row r="154" spans="1:4" x14ac:dyDescent="0.25">
      <c r="A154" s="5"/>
      <c r="B154" s="6"/>
      <c r="C154" s="5"/>
      <c r="D154" s="7"/>
    </row>
    <row r="155" spans="1:4" x14ac:dyDescent="0.25">
      <c r="A155" s="5"/>
      <c r="B155" s="6"/>
      <c r="C155" s="5"/>
      <c r="D155" s="7"/>
    </row>
    <row r="156" spans="1:4" x14ac:dyDescent="0.25">
      <c r="A156" s="5"/>
      <c r="B156" s="6"/>
      <c r="C156" s="5"/>
      <c r="D156" s="7"/>
    </row>
    <row r="157" spans="1:4" x14ac:dyDescent="0.25">
      <c r="A157" s="5"/>
      <c r="B157" s="6"/>
      <c r="C157" s="5"/>
      <c r="D157" s="7"/>
    </row>
    <row r="158" spans="1:4" x14ac:dyDescent="0.25">
      <c r="A158" s="5"/>
      <c r="B158" s="6"/>
      <c r="C158" s="5"/>
      <c r="D158" s="7"/>
    </row>
    <row r="159" spans="1:4" x14ac:dyDescent="0.25">
      <c r="A159" s="5"/>
      <c r="B159" s="6"/>
      <c r="C159" s="5"/>
      <c r="D159" s="7"/>
    </row>
    <row r="160" spans="1:4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B437-A3E7-4EBC-9232-92E9691B11B3}">
  <dimension ref="A1:G264"/>
  <sheetViews>
    <sheetView workbookViewId="0">
      <selection activeCell="G2" sqref="G2:G264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</v>
      </c>
      <c r="B2" s="6" t="s">
        <v>49</v>
      </c>
      <c r="C2" s="5" t="s">
        <v>50</v>
      </c>
      <c r="D2" s="7">
        <v>45331</v>
      </c>
      <c r="E2">
        <f ca="1">D2-Data!A$1</f>
        <v>32</v>
      </c>
      <c r="F2" t="str">
        <f ca="1">IF(E2&gt;30,"Conforme",IF(E2&lt;=-1,"Vencido","Atenção"))</f>
        <v>Conforme</v>
      </c>
      <c r="G2" t="str">
        <f>IFERROR(IF(MATCH(A2,'Veículos Bloqueados'!$A$2:$A$60,0 ), "FORA DE OPERAÇÃO"), "EM OPERAÇÃO")</f>
        <v>EM OPERAÇÃO</v>
      </c>
    </row>
    <row r="3" spans="1:7" x14ac:dyDescent="0.25">
      <c r="A3" s="5" t="s">
        <v>51</v>
      </c>
      <c r="B3" s="6" t="s">
        <v>52</v>
      </c>
      <c r="C3" s="5" t="s">
        <v>53</v>
      </c>
      <c r="D3" s="7">
        <v>45356</v>
      </c>
      <c r="E3">
        <f ca="1">D3-Data!A$1</f>
        <v>57</v>
      </c>
      <c r="F3" t="str">
        <f t="shared" ref="F3:F66" ca="1" si="0">IF(E3&gt;30,"Conforme",IF(E3&lt;=-1,"Vencido","Atenção"))</f>
        <v>Conforme</v>
      </c>
      <c r="G3" t="str">
        <f>IFERROR(IF(MATCH(A3,'Veículos Bloqueados'!$A$2:$A$60,0 ), "FORA DE OPERAÇÃO"), "EM OPERAÇÃO")</f>
        <v>EM OPERAÇÃO</v>
      </c>
    </row>
    <row r="4" spans="1:7" x14ac:dyDescent="0.25">
      <c r="A4" s="5" t="s">
        <v>54</v>
      </c>
      <c r="B4" s="6" t="s">
        <v>52</v>
      </c>
      <c r="C4" s="5" t="s">
        <v>55</v>
      </c>
      <c r="D4" s="7">
        <v>45384</v>
      </c>
      <c r="E4">
        <f ca="1">D4-Data!A$1</f>
        <v>85</v>
      </c>
      <c r="F4" t="str">
        <f t="shared" ca="1" si="0"/>
        <v>Conforme</v>
      </c>
      <c r="G4" t="str">
        <f>IFERROR(IF(MATCH(A4,'Veículos Bloqueados'!$A$2:$A$60,0 ), "FORA DE OPERAÇÃO"), "EM OPERAÇÃO")</f>
        <v>EM OPERAÇÃO</v>
      </c>
    </row>
    <row r="5" spans="1:7" x14ac:dyDescent="0.25">
      <c r="A5" s="5" t="s">
        <v>56</v>
      </c>
      <c r="B5" s="6" t="s">
        <v>52</v>
      </c>
      <c r="C5" s="5" t="s">
        <v>55</v>
      </c>
      <c r="D5" s="7">
        <v>45457</v>
      </c>
      <c r="E5">
        <f ca="1">D5-Data!A$1</f>
        <v>158</v>
      </c>
      <c r="F5" t="str">
        <f t="shared" ca="1" si="0"/>
        <v>Conforme</v>
      </c>
      <c r="G5" t="str">
        <f>IFERROR(IF(MATCH(A5,'Veículos Bloqueados'!$A$2:$A$60,0 ), "FORA DE OPERAÇÃO"), "EM OPERAÇÃO")</f>
        <v>EM OPERAÇÃO</v>
      </c>
    </row>
    <row r="6" spans="1:7" x14ac:dyDescent="0.25">
      <c r="A6" s="5" t="s">
        <v>27</v>
      </c>
      <c r="B6" s="6" t="s">
        <v>52</v>
      </c>
      <c r="C6" s="5" t="s">
        <v>55</v>
      </c>
      <c r="D6" s="7">
        <v>45446</v>
      </c>
      <c r="E6">
        <f ca="1">D6-Data!A$1</f>
        <v>147</v>
      </c>
      <c r="F6" t="str">
        <f t="shared" ca="1" si="0"/>
        <v>Conforme</v>
      </c>
      <c r="G6" t="str">
        <f>IFERROR(IF(MATCH(A6,'Veículos Bloqueados'!$A$2:$A$60,0 ), "FORA DE OPERAÇÃO"), "EM OPERAÇÃO")</f>
        <v>FORA DE OPERAÇÃO</v>
      </c>
    </row>
    <row r="7" spans="1:7" x14ac:dyDescent="0.25">
      <c r="A7" s="5" t="s">
        <v>17</v>
      </c>
      <c r="B7" s="6" t="s">
        <v>52</v>
      </c>
      <c r="C7" s="5" t="s">
        <v>50</v>
      </c>
      <c r="D7" s="7">
        <v>45384</v>
      </c>
      <c r="E7">
        <f ca="1">D7-Data!A$1</f>
        <v>85</v>
      </c>
      <c r="F7" t="str">
        <f t="shared" ca="1" si="0"/>
        <v>Conforme</v>
      </c>
      <c r="G7" t="str">
        <f>IFERROR(IF(MATCH(A7,'Veículos Bloqueados'!$A$2:$A$60,0 ), "FORA DE OPERAÇÃO"), "EM OPERAÇÃO")</f>
        <v>FORA DE OPERAÇÃO</v>
      </c>
    </row>
    <row r="8" spans="1:7" x14ac:dyDescent="0.25">
      <c r="A8" s="5" t="s">
        <v>57</v>
      </c>
      <c r="B8" s="6" t="s">
        <v>52</v>
      </c>
      <c r="C8" s="5" t="s">
        <v>50</v>
      </c>
      <c r="D8" s="7">
        <v>45998</v>
      </c>
      <c r="E8">
        <f ca="1">D8-Data!A$1</f>
        <v>699</v>
      </c>
      <c r="F8" t="str">
        <f t="shared" ca="1" si="0"/>
        <v>Conforme</v>
      </c>
      <c r="G8" t="str">
        <f>IFERROR(IF(MATCH(A8,'Veículos Bloqueados'!$A$2:$A$60,0 ), "FORA DE OPERAÇÃO"), "EM OPERAÇÃO")</f>
        <v>EM OPERAÇÃO</v>
      </c>
    </row>
    <row r="9" spans="1:7" x14ac:dyDescent="0.25">
      <c r="A9" s="5" t="s">
        <v>21</v>
      </c>
      <c r="B9" s="6" t="s">
        <v>52</v>
      </c>
      <c r="C9" s="5" t="s">
        <v>50</v>
      </c>
      <c r="D9" s="7">
        <v>45384</v>
      </c>
      <c r="E9">
        <f ca="1">D9-Data!A$1</f>
        <v>85</v>
      </c>
      <c r="F9" t="str">
        <f t="shared" ca="1" si="0"/>
        <v>Conforme</v>
      </c>
      <c r="G9" t="str">
        <f>IFERROR(IF(MATCH(A9,'Veículos Bloqueados'!$A$2:$A$60,0 ), "FORA DE OPERAÇÃO"), "EM OPERAÇÃO")</f>
        <v>FORA DE OPERAÇÃO</v>
      </c>
    </row>
    <row r="10" spans="1:7" x14ac:dyDescent="0.25">
      <c r="A10" s="5" t="s">
        <v>58</v>
      </c>
      <c r="B10" s="6" t="s">
        <v>59</v>
      </c>
      <c r="C10" s="5" t="s">
        <v>50</v>
      </c>
      <c r="D10" s="7">
        <v>45331</v>
      </c>
      <c r="E10">
        <f ca="1">D10-Data!A$1</f>
        <v>32</v>
      </c>
      <c r="F10" t="str">
        <f t="shared" ca="1" si="0"/>
        <v>Conforme</v>
      </c>
      <c r="G10" t="str">
        <f>IFERROR(IF(MATCH(A10,'Veículos Bloqueados'!$A$2:$A$60,0 ), "FORA DE OPERAÇÃO"), "EM OPERAÇÃO")</f>
        <v>EM OPERAÇÃO</v>
      </c>
    </row>
    <row r="11" spans="1:7" x14ac:dyDescent="0.25">
      <c r="A11" s="5" t="s">
        <v>42</v>
      </c>
      <c r="B11" s="6" t="s">
        <v>52</v>
      </c>
      <c r="C11" s="5" t="s">
        <v>53</v>
      </c>
      <c r="D11" s="7">
        <v>45446</v>
      </c>
      <c r="E11">
        <f ca="1">D11-Data!A$1</f>
        <v>147</v>
      </c>
      <c r="F11" t="str">
        <f t="shared" ca="1" si="0"/>
        <v>Conforme</v>
      </c>
      <c r="G11" t="str">
        <f>IFERROR(IF(MATCH(A11,'Veículos Bloqueados'!$A$2:$A$60,0 ), "FORA DE OPERAÇÃO"), "EM OPERAÇÃO")</f>
        <v>FORA DE OPERAÇÃO</v>
      </c>
    </row>
    <row r="12" spans="1:7" x14ac:dyDescent="0.25">
      <c r="A12" s="5" t="s">
        <v>60</v>
      </c>
      <c r="B12" s="6" t="s">
        <v>52</v>
      </c>
      <c r="C12" s="5" t="s">
        <v>55</v>
      </c>
      <c r="D12" s="7">
        <v>45446</v>
      </c>
      <c r="E12">
        <f ca="1">D12-Data!A$1</f>
        <v>147</v>
      </c>
      <c r="F12" t="str">
        <f t="shared" ca="1" si="0"/>
        <v>Conforme</v>
      </c>
      <c r="G12" t="str">
        <f>IFERROR(IF(MATCH(A12,'Veículos Bloqueados'!$A$2:$A$60,0 ), "FORA DE OPERAÇÃO"), "EM OPERAÇÃO")</f>
        <v>EM OPERAÇÃO</v>
      </c>
    </row>
    <row r="13" spans="1:7" x14ac:dyDescent="0.25">
      <c r="A13" s="5" t="s">
        <v>61</v>
      </c>
      <c r="B13" s="6" t="s">
        <v>52</v>
      </c>
      <c r="C13" s="5" t="s">
        <v>53</v>
      </c>
      <c r="D13" s="7">
        <v>45450</v>
      </c>
      <c r="E13">
        <f ca="1">D13-Data!A$1</f>
        <v>151</v>
      </c>
      <c r="F13" t="str">
        <f t="shared" ca="1" si="0"/>
        <v>Conforme</v>
      </c>
      <c r="G13" t="str">
        <f>IFERROR(IF(MATCH(A13,'Veículos Bloqueados'!$A$2:$A$60,0 ), "FORA DE OPERAÇÃO"), "EM OPERAÇÃO")</f>
        <v>EM OPERAÇÃO</v>
      </c>
    </row>
    <row r="14" spans="1:7" x14ac:dyDescent="0.25">
      <c r="A14" s="5" t="s">
        <v>62</v>
      </c>
      <c r="B14" s="6" t="s">
        <v>52</v>
      </c>
      <c r="C14" s="5" t="s">
        <v>55</v>
      </c>
      <c r="D14" s="7">
        <v>45450</v>
      </c>
      <c r="E14">
        <f ca="1">D14-Data!A$1</f>
        <v>151</v>
      </c>
      <c r="F14" t="str">
        <f t="shared" ca="1" si="0"/>
        <v>Conforme</v>
      </c>
      <c r="G14" t="str">
        <f>IFERROR(IF(MATCH(A14,'Veículos Bloqueados'!$A$2:$A$60,0 ), "FORA DE OPERAÇÃO"), "EM OPERAÇÃO")</f>
        <v>EM OPERAÇÃO</v>
      </c>
    </row>
    <row r="15" spans="1:7" x14ac:dyDescent="0.25">
      <c r="A15" s="5" t="s">
        <v>63</v>
      </c>
      <c r="B15" s="6" t="s">
        <v>52</v>
      </c>
      <c r="C15" s="5" t="s">
        <v>55</v>
      </c>
      <c r="D15" s="7">
        <v>45450</v>
      </c>
      <c r="E15">
        <f ca="1">D15-Data!A$1</f>
        <v>151</v>
      </c>
      <c r="F15" t="str">
        <f t="shared" ca="1" si="0"/>
        <v>Conforme</v>
      </c>
      <c r="G15" t="str">
        <f>IFERROR(IF(MATCH(A15,'Veículos Bloqueados'!$A$2:$A$60,0 ), "FORA DE OPERAÇÃO"), "EM OPERAÇÃO")</f>
        <v>EM OPERAÇÃO</v>
      </c>
    </row>
    <row r="16" spans="1:7" x14ac:dyDescent="0.25">
      <c r="A16" s="5" t="s">
        <v>64</v>
      </c>
      <c r="B16" s="6" t="s">
        <v>52</v>
      </c>
      <c r="C16" s="5" t="s">
        <v>50</v>
      </c>
      <c r="D16" s="7">
        <v>45450</v>
      </c>
      <c r="E16">
        <f ca="1">D16-Data!A$1</f>
        <v>151</v>
      </c>
      <c r="F16" t="str">
        <f t="shared" ca="1" si="0"/>
        <v>Conforme</v>
      </c>
      <c r="G16" t="str">
        <f>IFERROR(IF(MATCH(A16,'Veículos Bloqueados'!$A$2:$A$60,0 ), "FORA DE OPERAÇÃO"), "EM OPERAÇÃO")</f>
        <v>EM OPERAÇÃO</v>
      </c>
    </row>
    <row r="17" spans="1:7" x14ac:dyDescent="0.25">
      <c r="A17" s="5" t="s">
        <v>65</v>
      </c>
      <c r="B17" s="6" t="s">
        <v>52</v>
      </c>
      <c r="C17" s="5" t="s">
        <v>50</v>
      </c>
      <c r="D17" s="7">
        <v>45450</v>
      </c>
      <c r="E17">
        <f ca="1">D17-Data!A$1</f>
        <v>151</v>
      </c>
      <c r="F17" t="str">
        <f t="shared" ca="1" si="0"/>
        <v>Conforme</v>
      </c>
      <c r="G17" t="str">
        <f>IFERROR(IF(MATCH(A17,'Veículos Bloqueados'!$A$2:$A$60,0 ), "FORA DE OPERAÇÃO"), "EM OPERAÇÃO")</f>
        <v>EM OPERAÇÃO</v>
      </c>
    </row>
    <row r="18" spans="1:7" x14ac:dyDescent="0.25">
      <c r="A18" s="5" t="s">
        <v>66</v>
      </c>
      <c r="B18" s="6" t="s">
        <v>52</v>
      </c>
      <c r="C18" s="5" t="s">
        <v>55</v>
      </c>
      <c r="D18" s="7">
        <v>45454</v>
      </c>
      <c r="E18">
        <f ca="1">D18-Data!A$1</f>
        <v>155</v>
      </c>
      <c r="F18" t="str">
        <f t="shared" ca="1" si="0"/>
        <v>Conforme</v>
      </c>
      <c r="G18" t="str">
        <f>IFERROR(IF(MATCH(A18,'Veículos Bloqueados'!$A$2:$A$60,0 ), "FORA DE OPERAÇÃO"), "EM OPERAÇÃO")</f>
        <v>EM OPERAÇÃO</v>
      </c>
    </row>
    <row r="19" spans="1:7" x14ac:dyDescent="0.25">
      <c r="A19" s="5" t="s">
        <v>67</v>
      </c>
      <c r="B19" s="6" t="s">
        <v>52</v>
      </c>
      <c r="C19" s="5" t="s">
        <v>55</v>
      </c>
      <c r="D19" s="7">
        <v>45454</v>
      </c>
      <c r="E19">
        <f ca="1">D19-Data!A$1</f>
        <v>155</v>
      </c>
      <c r="F19" t="str">
        <f t="shared" ca="1" si="0"/>
        <v>Conforme</v>
      </c>
      <c r="G19" t="str">
        <f>IFERROR(IF(MATCH(A19,'Veículos Bloqueados'!$A$2:$A$60,0 ), "FORA DE OPERAÇÃO"), "EM OPERAÇÃO")</f>
        <v>EM OPERAÇÃO</v>
      </c>
    </row>
    <row r="20" spans="1:7" x14ac:dyDescent="0.25">
      <c r="A20" s="5" t="s">
        <v>68</v>
      </c>
      <c r="B20" s="6" t="s">
        <v>52</v>
      </c>
      <c r="C20" s="5" t="s">
        <v>50</v>
      </c>
      <c r="D20" s="7">
        <v>45454</v>
      </c>
      <c r="E20">
        <f ca="1">D20-Data!A$1</f>
        <v>155</v>
      </c>
      <c r="F20" t="str">
        <f t="shared" ca="1" si="0"/>
        <v>Conforme</v>
      </c>
      <c r="G20" t="str">
        <f>IFERROR(IF(MATCH(A20,'Veículos Bloqueados'!$A$2:$A$60,0 ), "FORA DE OPERAÇÃO"), "EM OPERAÇÃO")</f>
        <v>EM OPERAÇÃO</v>
      </c>
    </row>
    <row r="21" spans="1:7" x14ac:dyDescent="0.25">
      <c r="A21" s="5" t="s">
        <v>69</v>
      </c>
      <c r="B21" s="6" t="s">
        <v>52</v>
      </c>
      <c r="C21" s="5" t="s">
        <v>50</v>
      </c>
      <c r="D21" s="7">
        <v>45454</v>
      </c>
      <c r="E21">
        <f ca="1">D21-Data!A$1</f>
        <v>155</v>
      </c>
      <c r="F21" t="str">
        <f t="shared" ca="1" si="0"/>
        <v>Conforme</v>
      </c>
      <c r="G21" t="str">
        <f>IFERROR(IF(MATCH(A21,'Veículos Bloqueados'!$A$2:$A$60,0 ), "FORA DE OPERAÇÃO"), "EM OPERAÇÃO")</f>
        <v>EM OPERAÇÃO</v>
      </c>
    </row>
    <row r="22" spans="1:7" x14ac:dyDescent="0.25">
      <c r="A22" s="5" t="s">
        <v>70</v>
      </c>
      <c r="B22" s="6" t="s">
        <v>52</v>
      </c>
      <c r="C22" s="5" t="s">
        <v>55</v>
      </c>
      <c r="D22" s="7">
        <v>45454</v>
      </c>
      <c r="E22">
        <f ca="1">D22-Data!A$1</f>
        <v>155</v>
      </c>
      <c r="F22" t="str">
        <f t="shared" ca="1" si="0"/>
        <v>Conforme</v>
      </c>
      <c r="G22" t="str">
        <f>IFERROR(IF(MATCH(A22,'Veículos Bloqueados'!$A$2:$A$60,0 ), "FORA DE OPERAÇÃO"), "EM OPERAÇÃO")</f>
        <v>EM OPERAÇÃO</v>
      </c>
    </row>
    <row r="23" spans="1:7" x14ac:dyDescent="0.25">
      <c r="A23" s="5" t="s">
        <v>71</v>
      </c>
      <c r="B23" s="6" t="s">
        <v>52</v>
      </c>
      <c r="C23" s="5" t="s">
        <v>55</v>
      </c>
      <c r="D23" s="7">
        <v>45462</v>
      </c>
      <c r="E23">
        <f ca="1">D23-Data!A$1</f>
        <v>163</v>
      </c>
      <c r="F23" t="str">
        <f t="shared" ca="1" si="0"/>
        <v>Conforme</v>
      </c>
      <c r="G23" t="str">
        <f>IFERROR(IF(MATCH(A23,'Veículos Bloqueados'!$A$2:$A$60,0 ), "FORA DE OPERAÇÃO"), "EM OPERAÇÃO")</f>
        <v>EM OPERAÇÃO</v>
      </c>
    </row>
    <row r="24" spans="1:7" x14ac:dyDescent="0.25">
      <c r="A24" s="5" t="s">
        <v>72</v>
      </c>
      <c r="B24" s="6" t="s">
        <v>52</v>
      </c>
      <c r="C24" s="5" t="s">
        <v>55</v>
      </c>
      <c r="D24" s="7">
        <v>45462</v>
      </c>
      <c r="E24">
        <f ca="1">D24-Data!A$1</f>
        <v>163</v>
      </c>
      <c r="F24" t="str">
        <f t="shared" ca="1" si="0"/>
        <v>Conforme</v>
      </c>
      <c r="G24" t="str">
        <f>IFERROR(IF(MATCH(A24,'Veículos Bloqueados'!$A$2:$A$60,0 ), "FORA DE OPERAÇÃO"), "EM OPERAÇÃO")</f>
        <v>EM OPERAÇÃO</v>
      </c>
    </row>
    <row r="25" spans="1:7" x14ac:dyDescent="0.25">
      <c r="A25" s="5" t="s">
        <v>73</v>
      </c>
      <c r="B25" s="6" t="s">
        <v>52</v>
      </c>
      <c r="C25" s="5" t="s">
        <v>55</v>
      </c>
      <c r="D25" s="7">
        <v>45462</v>
      </c>
      <c r="E25">
        <f ca="1">D25-Data!A$1</f>
        <v>163</v>
      </c>
      <c r="F25" t="str">
        <f t="shared" ca="1" si="0"/>
        <v>Conforme</v>
      </c>
      <c r="G25" t="str">
        <f>IFERROR(IF(MATCH(A25,'Veículos Bloqueados'!$A$2:$A$60,0 ), "FORA DE OPERAÇÃO"), "EM OPERAÇÃO")</f>
        <v>EM OPERAÇÃO</v>
      </c>
    </row>
    <row r="26" spans="1:7" x14ac:dyDescent="0.25">
      <c r="A26" s="5" t="s">
        <v>74</v>
      </c>
      <c r="B26" s="6" t="s">
        <v>52</v>
      </c>
      <c r="C26" s="5" t="s">
        <v>55</v>
      </c>
      <c r="D26" s="7">
        <v>45384</v>
      </c>
      <c r="E26">
        <f ca="1">D26-Data!A$1</f>
        <v>85</v>
      </c>
      <c r="F26" t="str">
        <f t="shared" ca="1" si="0"/>
        <v>Conforme</v>
      </c>
      <c r="G26" t="str">
        <f>IFERROR(IF(MATCH(A26,'Veículos Bloqueados'!$A$2:$A$60,0 ), "FORA DE OPERAÇÃO"), "EM OPERAÇÃO")</f>
        <v>EM OPERAÇÃO</v>
      </c>
    </row>
    <row r="27" spans="1:7" x14ac:dyDescent="0.25">
      <c r="A27" s="5" t="s">
        <v>75</v>
      </c>
      <c r="B27" s="6" t="s">
        <v>52</v>
      </c>
      <c r="C27" s="5" t="s">
        <v>55</v>
      </c>
      <c r="D27" s="7">
        <v>45462</v>
      </c>
      <c r="E27">
        <f ca="1">D27-Data!A$1</f>
        <v>163</v>
      </c>
      <c r="F27" t="str">
        <f t="shared" ca="1" si="0"/>
        <v>Conforme</v>
      </c>
      <c r="G27" t="str">
        <f>IFERROR(IF(MATCH(A27,'Veículos Bloqueados'!$A$2:$A$60,0 ), "FORA DE OPERAÇÃO"), "EM OPERAÇÃO")</f>
        <v>EM OPERAÇÃO</v>
      </c>
    </row>
    <row r="28" spans="1:7" x14ac:dyDescent="0.25">
      <c r="A28" s="5" t="s">
        <v>76</v>
      </c>
      <c r="B28" s="6" t="s">
        <v>52</v>
      </c>
      <c r="C28" s="5" t="s">
        <v>55</v>
      </c>
      <c r="D28" s="7">
        <v>45462</v>
      </c>
      <c r="E28">
        <f ca="1">D28-Data!A$1</f>
        <v>163</v>
      </c>
      <c r="F28" t="str">
        <f t="shared" ca="1" si="0"/>
        <v>Conforme</v>
      </c>
      <c r="G28" t="str">
        <f>IFERROR(IF(MATCH(A28,'Veículos Bloqueados'!$A$2:$A$60,0 ), "FORA DE OPERAÇÃO"), "EM OPERAÇÃO")</f>
        <v>EM OPERAÇÃO</v>
      </c>
    </row>
    <row r="29" spans="1:7" x14ac:dyDescent="0.25">
      <c r="A29" s="5" t="s">
        <v>77</v>
      </c>
      <c r="B29" s="6" t="s">
        <v>52</v>
      </c>
      <c r="C29" s="5" t="s">
        <v>55</v>
      </c>
      <c r="D29" s="7">
        <v>45462</v>
      </c>
      <c r="E29">
        <f ca="1">D29-Data!A$1</f>
        <v>163</v>
      </c>
      <c r="F29" t="str">
        <f t="shared" ca="1" si="0"/>
        <v>Conforme</v>
      </c>
      <c r="G29" t="str">
        <f>IFERROR(IF(MATCH(A29,'Veículos Bloqueados'!$A$2:$A$60,0 ), "FORA DE OPERAÇÃO"), "EM OPERAÇÃO")</f>
        <v>EM OPERAÇÃO</v>
      </c>
    </row>
    <row r="30" spans="1:7" x14ac:dyDescent="0.25">
      <c r="A30" s="5" t="s">
        <v>78</v>
      </c>
      <c r="B30" s="6" t="s">
        <v>52</v>
      </c>
      <c r="C30" s="5" t="s">
        <v>55</v>
      </c>
      <c r="D30" s="7">
        <v>45462</v>
      </c>
      <c r="E30">
        <f ca="1">D30-Data!A$1</f>
        <v>163</v>
      </c>
      <c r="F30" t="str">
        <f t="shared" ca="1" si="0"/>
        <v>Conforme</v>
      </c>
      <c r="G30" t="str">
        <f>IFERROR(IF(MATCH(A30,'Veículos Bloqueados'!$A$2:$A$60,0 ), "FORA DE OPERAÇÃO"), "EM OPERAÇÃO")</f>
        <v>EM OPERAÇÃO</v>
      </c>
    </row>
    <row r="31" spans="1:7" x14ac:dyDescent="0.25">
      <c r="A31" s="5" t="s">
        <v>79</v>
      </c>
      <c r="B31" s="6" t="s">
        <v>52</v>
      </c>
      <c r="C31" s="5" t="s">
        <v>55</v>
      </c>
      <c r="D31" s="7">
        <v>45462</v>
      </c>
      <c r="E31">
        <f ca="1">D31-Data!A$1</f>
        <v>163</v>
      </c>
      <c r="F31" t="str">
        <f t="shared" ca="1" si="0"/>
        <v>Conforme</v>
      </c>
      <c r="G31" t="str">
        <f>IFERROR(IF(MATCH(A31,'Veículos Bloqueados'!$A$2:$A$60,0 ), "FORA DE OPERAÇÃO"), "EM OPERAÇÃO")</f>
        <v>EM OPERAÇÃO</v>
      </c>
    </row>
    <row r="32" spans="1:7" x14ac:dyDescent="0.25">
      <c r="A32" s="5" t="s">
        <v>80</v>
      </c>
      <c r="B32" s="6" t="s">
        <v>52</v>
      </c>
      <c r="C32" s="5" t="s">
        <v>55</v>
      </c>
      <c r="D32" s="7">
        <v>45462</v>
      </c>
      <c r="E32">
        <f ca="1">D32-Data!A$1</f>
        <v>163</v>
      </c>
      <c r="F32" t="str">
        <f t="shared" ca="1" si="0"/>
        <v>Conforme</v>
      </c>
      <c r="G32" t="str">
        <f>IFERROR(IF(MATCH(A32,'Veículos Bloqueados'!$A$2:$A$60,0 ), "FORA DE OPERAÇÃO"), "EM OPERAÇÃO")</f>
        <v>EM OPERAÇÃO</v>
      </c>
    </row>
    <row r="33" spans="1:7" x14ac:dyDescent="0.25">
      <c r="A33" s="5" t="s">
        <v>81</v>
      </c>
      <c r="B33" s="6" t="s">
        <v>82</v>
      </c>
      <c r="C33" s="5" t="s">
        <v>53</v>
      </c>
      <c r="D33" s="7">
        <v>45455</v>
      </c>
      <c r="E33">
        <f ca="1">D33-Data!A$1</f>
        <v>156</v>
      </c>
      <c r="F33" t="str">
        <f t="shared" ca="1" si="0"/>
        <v>Conforme</v>
      </c>
      <c r="G33" t="str">
        <f>IFERROR(IF(MATCH(A33,'Veículos Bloqueados'!$A$2:$A$60,0 ), "FORA DE OPERAÇÃO"), "EM OPERAÇÃO")</f>
        <v>EM OPERAÇÃO</v>
      </c>
    </row>
    <row r="34" spans="1:7" x14ac:dyDescent="0.25">
      <c r="A34" s="5" t="s">
        <v>83</v>
      </c>
      <c r="B34" s="6" t="s">
        <v>52</v>
      </c>
      <c r="C34" s="5" t="s">
        <v>53</v>
      </c>
      <c r="D34" s="7">
        <v>45462</v>
      </c>
      <c r="E34">
        <f ca="1">D34-Data!A$1</f>
        <v>163</v>
      </c>
      <c r="F34" t="str">
        <f t="shared" ca="1" si="0"/>
        <v>Conforme</v>
      </c>
      <c r="G34" t="str">
        <f>IFERROR(IF(MATCH(A34,'Veículos Bloqueados'!$A$2:$A$60,0 ), "FORA DE OPERAÇÃO"), "EM OPERAÇÃO")</f>
        <v>EM OPERAÇÃO</v>
      </c>
    </row>
    <row r="35" spans="1:7" x14ac:dyDescent="0.25">
      <c r="A35" s="5" t="s">
        <v>43</v>
      </c>
      <c r="B35" s="6" t="s">
        <v>52</v>
      </c>
      <c r="C35" s="5" t="s">
        <v>53</v>
      </c>
      <c r="D35" s="7">
        <v>45462</v>
      </c>
      <c r="E35">
        <f ca="1">D35-Data!A$1</f>
        <v>163</v>
      </c>
      <c r="F35" t="str">
        <f t="shared" ca="1" si="0"/>
        <v>Conforme</v>
      </c>
      <c r="G35" t="str">
        <f>IFERROR(IF(MATCH(A35,'Veículos Bloqueados'!$A$2:$A$60,0 ), "FORA DE OPERAÇÃO"), "EM OPERAÇÃO")</f>
        <v>FORA DE OPERAÇÃO</v>
      </c>
    </row>
    <row r="36" spans="1:7" x14ac:dyDescent="0.25">
      <c r="A36" s="5" t="s">
        <v>84</v>
      </c>
      <c r="B36" s="6" t="s">
        <v>52</v>
      </c>
      <c r="C36" s="5" t="s">
        <v>53</v>
      </c>
      <c r="D36" s="7">
        <v>45469</v>
      </c>
      <c r="E36">
        <f ca="1">D36-Data!A$1</f>
        <v>170</v>
      </c>
      <c r="F36" t="str">
        <f t="shared" ca="1" si="0"/>
        <v>Conforme</v>
      </c>
      <c r="G36" t="str">
        <f>IFERROR(IF(MATCH(A36,'Veículos Bloqueados'!$A$2:$A$60,0 ), "FORA DE OPERAÇÃO"), "EM OPERAÇÃO")</f>
        <v>EM OPERAÇÃO</v>
      </c>
    </row>
    <row r="37" spans="1:7" x14ac:dyDescent="0.25">
      <c r="A37" s="5" t="s">
        <v>25</v>
      </c>
      <c r="B37" s="6" t="s">
        <v>52</v>
      </c>
      <c r="C37" s="5" t="s">
        <v>53</v>
      </c>
      <c r="D37" s="7">
        <v>45469</v>
      </c>
      <c r="E37">
        <f ca="1">D37-Data!A$1</f>
        <v>170</v>
      </c>
      <c r="F37" t="str">
        <f t="shared" ca="1" si="0"/>
        <v>Conforme</v>
      </c>
      <c r="G37" t="str">
        <f>IFERROR(IF(MATCH(A37,'Veículos Bloqueados'!$A$2:$A$60,0 ), "FORA DE OPERAÇÃO"), "EM OPERAÇÃO")</f>
        <v>FORA DE OPERAÇÃO</v>
      </c>
    </row>
    <row r="38" spans="1:7" x14ac:dyDescent="0.25">
      <c r="A38" s="5" t="s">
        <v>85</v>
      </c>
      <c r="B38" s="6" t="s">
        <v>52</v>
      </c>
      <c r="C38" s="5" t="s">
        <v>53</v>
      </c>
      <c r="D38" s="7">
        <v>45469</v>
      </c>
      <c r="E38">
        <f ca="1">D38-Data!A$1</f>
        <v>170</v>
      </c>
      <c r="F38" t="str">
        <f t="shared" ca="1" si="0"/>
        <v>Conforme</v>
      </c>
      <c r="G38" t="str">
        <f>IFERROR(IF(MATCH(A38,'Veículos Bloqueados'!$A$2:$A$60,0 ), "FORA DE OPERAÇÃO"), "EM OPERAÇÃO")</f>
        <v>EM OPERAÇÃO</v>
      </c>
    </row>
    <row r="39" spans="1:7" x14ac:dyDescent="0.25">
      <c r="A39" s="5" t="s">
        <v>86</v>
      </c>
      <c r="B39" s="6" t="s">
        <v>52</v>
      </c>
      <c r="C39" s="5" t="s">
        <v>50</v>
      </c>
      <c r="D39" s="7">
        <v>45469</v>
      </c>
      <c r="E39">
        <f ca="1">D39-Data!A$1</f>
        <v>170</v>
      </c>
      <c r="F39" t="str">
        <f t="shared" ca="1" si="0"/>
        <v>Conforme</v>
      </c>
      <c r="G39" t="str">
        <f>IFERROR(IF(MATCH(A39,'Veículos Bloqueados'!$A$2:$A$60,0 ), "FORA DE OPERAÇÃO"), "EM OPERAÇÃO")</f>
        <v>EM OPERAÇÃO</v>
      </c>
    </row>
    <row r="40" spans="1:7" x14ac:dyDescent="0.25">
      <c r="A40" s="5" t="s">
        <v>87</v>
      </c>
      <c r="B40" s="6" t="s">
        <v>52</v>
      </c>
      <c r="C40" s="5" t="s">
        <v>55</v>
      </c>
      <c r="D40" s="7">
        <v>45469</v>
      </c>
      <c r="E40">
        <f ca="1">D40-Data!A$1</f>
        <v>170</v>
      </c>
      <c r="F40" t="str">
        <f t="shared" ca="1" si="0"/>
        <v>Conforme</v>
      </c>
      <c r="G40" t="str">
        <f>IFERROR(IF(MATCH(A40,'Veículos Bloqueados'!$A$2:$A$60,0 ), "FORA DE OPERAÇÃO"), "EM OPERAÇÃO")</f>
        <v>FORA DE OPERAÇÃO</v>
      </c>
    </row>
    <row r="41" spans="1:7" x14ac:dyDescent="0.25">
      <c r="A41" s="5" t="s">
        <v>5</v>
      </c>
      <c r="B41" s="6" t="s">
        <v>52</v>
      </c>
      <c r="C41" s="5" t="s">
        <v>55</v>
      </c>
      <c r="D41" s="7">
        <v>45471</v>
      </c>
      <c r="E41">
        <f ca="1">D41-Data!A$1</f>
        <v>172</v>
      </c>
      <c r="F41" t="str">
        <f t="shared" ca="1" si="0"/>
        <v>Conforme</v>
      </c>
      <c r="G41" t="str">
        <f>IFERROR(IF(MATCH(A41,'Veículos Bloqueados'!$A$2:$A$60,0 ), "FORA DE OPERAÇÃO"), "EM OPERAÇÃO")</f>
        <v>FORA DE OPERAÇÃO</v>
      </c>
    </row>
    <row r="42" spans="1:7" x14ac:dyDescent="0.25">
      <c r="A42" s="5" t="s">
        <v>88</v>
      </c>
      <c r="B42" s="6" t="s">
        <v>52</v>
      </c>
      <c r="C42" s="5" t="s">
        <v>55</v>
      </c>
      <c r="D42" s="7">
        <v>45471</v>
      </c>
      <c r="E42">
        <f ca="1">D42-Data!A$1</f>
        <v>172</v>
      </c>
      <c r="F42" t="str">
        <f t="shared" ca="1" si="0"/>
        <v>Conforme</v>
      </c>
      <c r="G42" t="str">
        <f>IFERROR(IF(MATCH(A42,'Veículos Bloqueados'!$A$2:$A$60,0 ), "FORA DE OPERAÇÃO"), "EM OPERAÇÃO")</f>
        <v>EM OPERAÇÃO</v>
      </c>
    </row>
    <row r="43" spans="1:7" x14ac:dyDescent="0.25">
      <c r="A43" s="5" t="s">
        <v>89</v>
      </c>
      <c r="B43" s="6" t="s">
        <v>52</v>
      </c>
      <c r="C43" s="5" t="s">
        <v>50</v>
      </c>
      <c r="D43" s="7">
        <v>45471</v>
      </c>
      <c r="E43">
        <f ca="1">D43-Data!A$1</f>
        <v>172</v>
      </c>
      <c r="F43" t="str">
        <f t="shared" ca="1" si="0"/>
        <v>Conforme</v>
      </c>
      <c r="G43" t="str">
        <f>IFERROR(IF(MATCH(A43,'Veículos Bloqueados'!$A$2:$A$60,0 ), "FORA DE OPERAÇÃO"), "EM OPERAÇÃO")</f>
        <v>EM OPERAÇÃO</v>
      </c>
    </row>
    <row r="44" spans="1:7" x14ac:dyDescent="0.25">
      <c r="A44" s="5" t="s">
        <v>90</v>
      </c>
      <c r="B44" s="6" t="s">
        <v>52</v>
      </c>
      <c r="C44" s="5" t="s">
        <v>50</v>
      </c>
      <c r="D44" s="7">
        <v>45474</v>
      </c>
      <c r="E44">
        <f ca="1">D44-Data!A$1</f>
        <v>175</v>
      </c>
      <c r="F44" t="str">
        <f t="shared" ca="1" si="0"/>
        <v>Conforme</v>
      </c>
      <c r="G44" t="str">
        <f>IFERROR(IF(MATCH(A44,'Veículos Bloqueados'!$A$2:$A$60,0 ), "FORA DE OPERAÇÃO"), "EM OPERAÇÃO")</f>
        <v>EM OPERAÇÃO</v>
      </c>
    </row>
    <row r="45" spans="1:7" x14ac:dyDescent="0.25">
      <c r="A45" s="5" t="s">
        <v>16</v>
      </c>
      <c r="B45" s="6" t="s">
        <v>52</v>
      </c>
      <c r="C45" s="5" t="s">
        <v>50</v>
      </c>
      <c r="D45" s="7">
        <v>45454</v>
      </c>
      <c r="E45">
        <f ca="1">D45-Data!A$1</f>
        <v>155</v>
      </c>
      <c r="F45" t="str">
        <f t="shared" ca="1" si="0"/>
        <v>Conforme</v>
      </c>
      <c r="G45" t="str">
        <f>IFERROR(IF(MATCH(A45,'Veículos Bloqueados'!$A$2:$A$60,0 ), "FORA DE OPERAÇÃO"), "EM OPERAÇÃO")</f>
        <v>FORA DE OPERAÇÃO</v>
      </c>
    </row>
    <row r="46" spans="1:7" x14ac:dyDescent="0.25">
      <c r="A46" s="5" t="s">
        <v>8</v>
      </c>
      <c r="B46" s="6" t="s">
        <v>52</v>
      </c>
      <c r="C46" s="5" t="s">
        <v>50</v>
      </c>
      <c r="D46" s="7">
        <v>45475</v>
      </c>
      <c r="E46">
        <f ca="1">D46-Data!A$1</f>
        <v>176</v>
      </c>
      <c r="F46" t="str">
        <f t="shared" ca="1" si="0"/>
        <v>Conforme</v>
      </c>
      <c r="G46" t="str">
        <f>IFERROR(IF(MATCH(A46,'Veículos Bloqueados'!$A$2:$A$60,0 ), "FORA DE OPERAÇÃO"), "EM OPERAÇÃO")</f>
        <v>FORA DE OPERAÇÃO</v>
      </c>
    </row>
    <row r="47" spans="1:7" x14ac:dyDescent="0.25">
      <c r="A47" s="5" t="s">
        <v>91</v>
      </c>
      <c r="B47" s="6" t="s">
        <v>52</v>
      </c>
      <c r="C47" s="5" t="s">
        <v>55</v>
      </c>
      <c r="D47" s="7">
        <v>45475</v>
      </c>
      <c r="E47">
        <f ca="1">D47-Data!A$1</f>
        <v>176</v>
      </c>
      <c r="F47" t="str">
        <f t="shared" ca="1" si="0"/>
        <v>Conforme</v>
      </c>
      <c r="G47" t="str">
        <f>IFERROR(IF(MATCH(A47,'Veículos Bloqueados'!$A$2:$A$60,0 ), "FORA DE OPERAÇÃO"), "EM OPERAÇÃO")</f>
        <v>EM OPERAÇÃO</v>
      </c>
    </row>
    <row r="48" spans="1:7" x14ac:dyDescent="0.25">
      <c r="A48" s="5" t="s">
        <v>92</v>
      </c>
      <c r="B48" s="6" t="s">
        <v>52</v>
      </c>
      <c r="C48" s="5" t="s">
        <v>50</v>
      </c>
      <c r="D48" s="7">
        <v>45475</v>
      </c>
      <c r="E48">
        <f ca="1">D48-Data!A$1</f>
        <v>176</v>
      </c>
      <c r="F48" t="str">
        <f t="shared" ca="1" si="0"/>
        <v>Conforme</v>
      </c>
      <c r="G48" t="str">
        <f>IFERROR(IF(MATCH(A48,'Veículos Bloqueados'!$A$2:$A$60,0 ), "FORA DE OPERAÇÃO"), "EM OPERAÇÃO")</f>
        <v>EM OPERAÇÃO</v>
      </c>
    </row>
    <row r="49" spans="1:7" x14ac:dyDescent="0.25">
      <c r="A49" s="5" t="s">
        <v>93</v>
      </c>
      <c r="B49" s="6" t="s">
        <v>52</v>
      </c>
      <c r="C49" s="5" t="s">
        <v>53</v>
      </c>
      <c r="D49" s="7">
        <v>45342</v>
      </c>
      <c r="E49">
        <f ca="1">D49-Data!A$1</f>
        <v>43</v>
      </c>
      <c r="F49" t="str">
        <f t="shared" ca="1" si="0"/>
        <v>Conforme</v>
      </c>
      <c r="G49" t="str">
        <f>IFERROR(IF(MATCH(A49,'Veículos Bloqueados'!$A$2:$A$60,0 ), "FORA DE OPERAÇÃO"), "EM OPERAÇÃO")</f>
        <v>EM OPERAÇÃO</v>
      </c>
    </row>
    <row r="50" spans="1:7" x14ac:dyDescent="0.25">
      <c r="A50" s="5" t="s">
        <v>94</v>
      </c>
      <c r="B50" s="6" t="s">
        <v>52</v>
      </c>
      <c r="C50" s="5" t="s">
        <v>53</v>
      </c>
      <c r="D50" s="7">
        <v>45335</v>
      </c>
      <c r="E50">
        <f ca="1">D50-Data!A$1</f>
        <v>36</v>
      </c>
      <c r="F50" t="str">
        <f t="shared" ca="1" si="0"/>
        <v>Conforme</v>
      </c>
      <c r="G50" t="str">
        <f>IFERROR(IF(MATCH(A50,'Veículos Bloqueados'!$A$2:$A$60,0 ), "FORA DE OPERAÇÃO"), "EM OPERAÇÃO")</f>
        <v>EM OPERAÇÃO</v>
      </c>
    </row>
    <row r="51" spans="1:7" x14ac:dyDescent="0.25">
      <c r="A51" s="5" t="s">
        <v>95</v>
      </c>
      <c r="B51" s="6" t="s">
        <v>52</v>
      </c>
      <c r="C51" s="5" t="s">
        <v>55</v>
      </c>
      <c r="D51" s="7">
        <v>45475</v>
      </c>
      <c r="E51">
        <f ca="1">D51-Data!A$1</f>
        <v>176</v>
      </c>
      <c r="F51" t="str">
        <f t="shared" ca="1" si="0"/>
        <v>Conforme</v>
      </c>
      <c r="G51" t="str">
        <f>IFERROR(IF(MATCH(A51,'Veículos Bloqueados'!$A$2:$A$60,0 ), "FORA DE OPERAÇÃO"), "EM OPERAÇÃO")</f>
        <v>EM OPERAÇÃO</v>
      </c>
    </row>
    <row r="52" spans="1:7" x14ac:dyDescent="0.25">
      <c r="A52" s="5" t="s">
        <v>96</v>
      </c>
      <c r="B52" s="6" t="s">
        <v>52</v>
      </c>
      <c r="C52" s="5" t="s">
        <v>55</v>
      </c>
      <c r="D52" s="7">
        <v>45475</v>
      </c>
      <c r="E52">
        <f ca="1">D52-Data!A$1</f>
        <v>176</v>
      </c>
      <c r="F52" t="str">
        <f t="shared" ca="1" si="0"/>
        <v>Conforme</v>
      </c>
      <c r="G52" t="str">
        <f>IFERROR(IF(MATCH(A52,'Veículos Bloqueados'!$A$2:$A$60,0 ), "FORA DE OPERAÇÃO"), "EM OPERAÇÃO")</f>
        <v>EM OPERAÇÃO</v>
      </c>
    </row>
    <row r="53" spans="1:7" x14ac:dyDescent="0.25">
      <c r="A53" s="5" t="s">
        <v>97</v>
      </c>
      <c r="B53" s="6" t="s">
        <v>52</v>
      </c>
      <c r="C53" s="5" t="s">
        <v>55</v>
      </c>
      <c r="D53" s="7">
        <v>45475</v>
      </c>
      <c r="E53">
        <f ca="1">D53-Data!A$1</f>
        <v>176</v>
      </c>
      <c r="F53" t="str">
        <f t="shared" ca="1" si="0"/>
        <v>Conforme</v>
      </c>
      <c r="G53" t="str">
        <f>IFERROR(IF(MATCH(A53,'Veículos Bloqueados'!$A$2:$A$60,0 ), "FORA DE OPERAÇÃO"), "EM OPERAÇÃO")</f>
        <v>EM OPERAÇÃO</v>
      </c>
    </row>
    <row r="54" spans="1:7" x14ac:dyDescent="0.25">
      <c r="A54" s="5" t="s">
        <v>98</v>
      </c>
      <c r="B54" s="6" t="s">
        <v>52</v>
      </c>
      <c r="C54" s="5" t="s">
        <v>53</v>
      </c>
      <c r="D54" s="7">
        <v>45475</v>
      </c>
      <c r="E54">
        <f ca="1">D54-Data!A$1</f>
        <v>176</v>
      </c>
      <c r="F54" t="str">
        <f t="shared" ca="1" si="0"/>
        <v>Conforme</v>
      </c>
      <c r="G54" t="str">
        <f>IFERROR(IF(MATCH(A54,'Veículos Bloqueados'!$A$2:$A$60,0 ), "FORA DE OPERAÇÃO"), "EM OPERAÇÃO")</f>
        <v>EM OPERAÇÃO</v>
      </c>
    </row>
    <row r="55" spans="1:7" x14ac:dyDescent="0.25">
      <c r="A55" s="5" t="s">
        <v>99</v>
      </c>
      <c r="B55" s="6" t="s">
        <v>52</v>
      </c>
      <c r="C55" s="5" t="s">
        <v>55</v>
      </c>
      <c r="D55" s="7">
        <v>45475</v>
      </c>
      <c r="E55">
        <f ca="1">D55-Data!A$1</f>
        <v>176</v>
      </c>
      <c r="F55" t="str">
        <f t="shared" ca="1" si="0"/>
        <v>Conforme</v>
      </c>
      <c r="G55" t="str">
        <f>IFERROR(IF(MATCH(A55,'Veículos Bloqueados'!$A$2:$A$60,0 ), "FORA DE OPERAÇÃO"), "EM OPERAÇÃO")</f>
        <v>EM OPERAÇÃO</v>
      </c>
    </row>
    <row r="56" spans="1:7" x14ac:dyDescent="0.25">
      <c r="A56" s="5" t="s">
        <v>37</v>
      </c>
      <c r="B56" s="6" t="s">
        <v>52</v>
      </c>
      <c r="C56" s="5" t="s">
        <v>53</v>
      </c>
      <c r="D56" s="7">
        <v>45302</v>
      </c>
      <c r="E56">
        <f ca="1">D56-Data!A$1</f>
        <v>3</v>
      </c>
      <c r="F56" t="str">
        <f t="shared" ca="1" si="0"/>
        <v>Atenção</v>
      </c>
      <c r="G56" t="str">
        <f>IFERROR(IF(MATCH(A56,'Veículos Bloqueados'!$A$2:$A$60,0 ), "FORA DE OPERAÇÃO"), "EM OPERAÇÃO")</f>
        <v>FORA DE OPERAÇÃO</v>
      </c>
    </row>
    <row r="57" spans="1:7" x14ac:dyDescent="0.25">
      <c r="A57" s="5" t="s">
        <v>100</v>
      </c>
      <c r="B57" s="6" t="s">
        <v>52</v>
      </c>
      <c r="C57" s="5" t="s">
        <v>55</v>
      </c>
      <c r="D57" s="7">
        <v>45302</v>
      </c>
      <c r="E57">
        <f ca="1">D57-Data!A$1</f>
        <v>3</v>
      </c>
      <c r="F57" t="str">
        <f t="shared" ca="1" si="0"/>
        <v>Atenção</v>
      </c>
      <c r="G57" t="str">
        <f>IFERROR(IF(MATCH(A57,'Veículos Bloqueados'!$A$2:$A$60,0 ), "FORA DE OPERAÇÃO"), "EM OPERAÇÃO")</f>
        <v>EM OPERAÇÃO</v>
      </c>
    </row>
    <row r="58" spans="1:7" x14ac:dyDescent="0.25">
      <c r="A58" s="5" t="s">
        <v>101</v>
      </c>
      <c r="B58" s="6" t="s">
        <v>52</v>
      </c>
      <c r="C58" s="5" t="s">
        <v>55</v>
      </c>
      <c r="D58" s="7">
        <v>45302</v>
      </c>
      <c r="E58">
        <f ca="1">D58-Data!A$1</f>
        <v>3</v>
      </c>
      <c r="F58" t="str">
        <f t="shared" ca="1" si="0"/>
        <v>Atenção</v>
      </c>
      <c r="G58" t="str">
        <f>IFERROR(IF(MATCH(A58,'Veículos Bloqueados'!$A$2:$A$60,0 ), "FORA DE OPERAÇÃO"), "EM OPERAÇÃO")</f>
        <v>EM OPERAÇÃO</v>
      </c>
    </row>
    <row r="59" spans="1:7" x14ac:dyDescent="0.25">
      <c r="A59" s="5" t="s">
        <v>102</v>
      </c>
      <c r="B59" s="6" t="s">
        <v>52</v>
      </c>
      <c r="C59" s="5" t="s">
        <v>55</v>
      </c>
      <c r="D59" s="7">
        <v>45302</v>
      </c>
      <c r="E59">
        <f ca="1">D59-Data!A$1</f>
        <v>3</v>
      </c>
      <c r="F59" t="str">
        <f t="shared" ca="1" si="0"/>
        <v>Atenção</v>
      </c>
      <c r="G59" t="str">
        <f>IFERROR(IF(MATCH(A59,'Veículos Bloqueados'!$A$2:$A$60,0 ), "FORA DE OPERAÇÃO"), "EM OPERAÇÃO")</f>
        <v>EM OPERAÇÃO</v>
      </c>
    </row>
    <row r="60" spans="1:7" x14ac:dyDescent="0.25">
      <c r="A60" s="5" t="s">
        <v>103</v>
      </c>
      <c r="B60" s="6" t="s">
        <v>52</v>
      </c>
      <c r="C60" s="5" t="s">
        <v>53</v>
      </c>
      <c r="D60" s="7">
        <v>45308</v>
      </c>
      <c r="E60">
        <f ca="1">D60-Data!A$1</f>
        <v>9</v>
      </c>
      <c r="F60" t="str">
        <f t="shared" ca="1" si="0"/>
        <v>Atenção</v>
      </c>
      <c r="G60" t="str">
        <f>IFERROR(IF(MATCH(A60,'Veículos Bloqueados'!$A$2:$A$60,0 ), "FORA DE OPERAÇÃO"), "EM OPERAÇÃO")</f>
        <v>EM OPERAÇÃO</v>
      </c>
    </row>
    <row r="61" spans="1:7" x14ac:dyDescent="0.25">
      <c r="A61" s="5" t="s">
        <v>104</v>
      </c>
      <c r="B61" s="6" t="s">
        <v>52</v>
      </c>
      <c r="C61" s="5" t="s">
        <v>55</v>
      </c>
      <c r="D61" s="7">
        <v>45308</v>
      </c>
      <c r="E61">
        <f ca="1">D61-Data!A$1</f>
        <v>9</v>
      </c>
      <c r="F61" t="str">
        <f t="shared" ca="1" si="0"/>
        <v>Atenção</v>
      </c>
      <c r="G61" t="str">
        <f>IFERROR(IF(MATCH(A61,'Veículos Bloqueados'!$A$2:$A$60,0 ), "FORA DE OPERAÇÃO"), "EM OPERAÇÃO")</f>
        <v>EM OPERAÇÃO</v>
      </c>
    </row>
    <row r="62" spans="1:7" x14ac:dyDescent="0.25">
      <c r="A62" s="5" t="s">
        <v>105</v>
      </c>
      <c r="B62" s="6" t="s">
        <v>52</v>
      </c>
      <c r="C62" s="5" t="s">
        <v>55</v>
      </c>
      <c r="D62" s="7">
        <v>45308</v>
      </c>
      <c r="E62">
        <f ca="1">D62-Data!A$1</f>
        <v>9</v>
      </c>
      <c r="F62" t="str">
        <f t="shared" ca="1" si="0"/>
        <v>Atenção</v>
      </c>
      <c r="G62" t="str">
        <f>IFERROR(IF(MATCH(A62,'Veículos Bloqueados'!$A$2:$A$60,0 ), "FORA DE OPERAÇÃO"), "EM OPERAÇÃO")</f>
        <v>EM OPERAÇÃO</v>
      </c>
    </row>
    <row r="63" spans="1:7" x14ac:dyDescent="0.25">
      <c r="A63" s="5" t="s">
        <v>106</v>
      </c>
      <c r="B63" s="6" t="s">
        <v>52</v>
      </c>
      <c r="C63" s="5" t="s">
        <v>53</v>
      </c>
      <c r="D63" s="7">
        <v>45308</v>
      </c>
      <c r="E63">
        <f ca="1">D63-Data!A$1</f>
        <v>9</v>
      </c>
      <c r="F63" t="str">
        <f t="shared" ca="1" si="0"/>
        <v>Atenção</v>
      </c>
      <c r="G63" t="str">
        <f>IFERROR(IF(MATCH(A63,'Veículos Bloqueados'!$A$2:$A$60,0 ), "FORA DE OPERAÇÃO"), "EM OPERAÇÃO")</f>
        <v>EM OPERAÇÃO</v>
      </c>
    </row>
    <row r="64" spans="1:7" x14ac:dyDescent="0.25">
      <c r="A64" s="5" t="s">
        <v>107</v>
      </c>
      <c r="B64" s="6" t="s">
        <v>52</v>
      </c>
      <c r="C64" s="5" t="s">
        <v>53</v>
      </c>
      <c r="D64" s="7">
        <v>45308</v>
      </c>
      <c r="E64">
        <f ca="1">D64-Data!A$1</f>
        <v>9</v>
      </c>
      <c r="F64" t="str">
        <f t="shared" ca="1" si="0"/>
        <v>Atenção</v>
      </c>
      <c r="G64" t="str">
        <f>IFERROR(IF(MATCH(A64,'Veículos Bloqueados'!$A$2:$A$60,0 ), "FORA DE OPERAÇÃO"), "EM OPERAÇÃO")</f>
        <v>EM OPERAÇÃO</v>
      </c>
    </row>
    <row r="65" spans="1:7" x14ac:dyDescent="0.25">
      <c r="A65" s="5" t="s">
        <v>108</v>
      </c>
      <c r="B65" s="6" t="s">
        <v>52</v>
      </c>
      <c r="C65" s="5" t="s">
        <v>53</v>
      </c>
      <c r="D65" s="7">
        <v>45308</v>
      </c>
      <c r="E65">
        <f ca="1">D65-Data!A$1</f>
        <v>9</v>
      </c>
      <c r="F65" t="str">
        <f t="shared" ca="1" si="0"/>
        <v>Atenção</v>
      </c>
      <c r="G65" t="str">
        <f>IFERROR(IF(MATCH(A65,'Veículos Bloqueados'!$A$2:$A$60,0 ), "FORA DE OPERAÇÃO"), "EM OPERAÇÃO")</f>
        <v>EM OPERAÇÃO</v>
      </c>
    </row>
    <row r="66" spans="1:7" x14ac:dyDescent="0.25">
      <c r="A66" s="5" t="s">
        <v>109</v>
      </c>
      <c r="B66" s="6" t="s">
        <v>52</v>
      </c>
      <c r="C66" s="5" t="s">
        <v>53</v>
      </c>
      <c r="D66" s="7">
        <v>45308</v>
      </c>
      <c r="E66">
        <f ca="1">D66-Data!A$1</f>
        <v>9</v>
      </c>
      <c r="F66" t="str">
        <f t="shared" ca="1" si="0"/>
        <v>Atenção</v>
      </c>
      <c r="G66" t="str">
        <f>IFERROR(IF(MATCH(A66,'Veículos Bloqueados'!$A$2:$A$60,0 ), "FORA DE OPERAÇÃO"), "EM OPERAÇÃO")</f>
        <v>EM OPERAÇÃO</v>
      </c>
    </row>
    <row r="67" spans="1:7" x14ac:dyDescent="0.25">
      <c r="A67" s="5" t="s">
        <v>110</v>
      </c>
      <c r="B67" s="6" t="s">
        <v>52</v>
      </c>
      <c r="C67" s="5" t="s">
        <v>55</v>
      </c>
      <c r="D67" s="7">
        <v>45308</v>
      </c>
      <c r="E67">
        <f ca="1">D67-Data!A$1</f>
        <v>9</v>
      </c>
      <c r="F67" t="str">
        <f t="shared" ref="F67:F130" ca="1" si="1">IF(E67&gt;30,"Conforme",IF(E67&lt;=-1,"Vencido","Atenção"))</f>
        <v>Atenção</v>
      </c>
      <c r="G67" t="str">
        <f>IFERROR(IF(MATCH(A67,'Veículos Bloqueados'!$A$2:$A$60,0 ), "FORA DE OPERAÇÃO"), "EM OPERAÇÃO")</f>
        <v>EM OPERAÇÃO</v>
      </c>
    </row>
    <row r="68" spans="1:7" x14ac:dyDescent="0.25">
      <c r="A68" s="5" t="s">
        <v>111</v>
      </c>
      <c r="B68" s="6" t="s">
        <v>52</v>
      </c>
      <c r="C68" s="5" t="s">
        <v>53</v>
      </c>
      <c r="D68" s="7">
        <v>45308</v>
      </c>
      <c r="E68">
        <f ca="1">D68-Data!A$1</f>
        <v>9</v>
      </c>
      <c r="F68" t="str">
        <f t="shared" ca="1" si="1"/>
        <v>Atenção</v>
      </c>
      <c r="G68" t="str">
        <f>IFERROR(IF(MATCH(A68,'Veículos Bloqueados'!$A$2:$A$60,0 ), "FORA DE OPERAÇÃO"), "EM OPERAÇÃO")</f>
        <v>EM OPERAÇÃO</v>
      </c>
    </row>
    <row r="69" spans="1:7" x14ac:dyDescent="0.25">
      <c r="A69" s="5" t="s">
        <v>112</v>
      </c>
      <c r="B69" s="6" t="s">
        <v>52</v>
      </c>
      <c r="C69" s="5" t="s">
        <v>53</v>
      </c>
      <c r="D69" s="7">
        <v>45308</v>
      </c>
      <c r="E69">
        <f ca="1">D69-Data!A$1</f>
        <v>9</v>
      </c>
      <c r="F69" t="str">
        <f t="shared" ca="1" si="1"/>
        <v>Atenção</v>
      </c>
      <c r="G69" t="str">
        <f>IFERROR(IF(MATCH(A69,'Veículos Bloqueados'!$A$2:$A$60,0 ), "FORA DE OPERAÇÃO"), "EM OPERAÇÃO")</f>
        <v>EM OPERAÇÃO</v>
      </c>
    </row>
    <row r="70" spans="1:7" x14ac:dyDescent="0.25">
      <c r="A70" s="5" t="s">
        <v>113</v>
      </c>
      <c r="B70" s="6" t="s">
        <v>52</v>
      </c>
      <c r="C70" s="5" t="s">
        <v>55</v>
      </c>
      <c r="D70" s="7">
        <v>45310</v>
      </c>
      <c r="E70">
        <f ca="1">D70-Data!A$1</f>
        <v>11</v>
      </c>
      <c r="F70" t="str">
        <f t="shared" ca="1" si="1"/>
        <v>Atenção</v>
      </c>
      <c r="G70" t="str">
        <f>IFERROR(IF(MATCH(A70,'Veículos Bloqueados'!$A$2:$A$60,0 ), "FORA DE OPERAÇÃO"), "EM OPERAÇÃO")</f>
        <v>EM OPERAÇÃO</v>
      </c>
    </row>
    <row r="71" spans="1:7" x14ac:dyDescent="0.25">
      <c r="A71" s="5" t="s">
        <v>26</v>
      </c>
      <c r="B71" s="6" t="s">
        <v>52</v>
      </c>
      <c r="C71" s="5" t="s">
        <v>50</v>
      </c>
      <c r="D71" s="7">
        <v>45310</v>
      </c>
      <c r="E71">
        <f ca="1">D71-Data!A$1</f>
        <v>11</v>
      </c>
      <c r="F71" t="str">
        <f t="shared" ca="1" si="1"/>
        <v>Atenção</v>
      </c>
      <c r="G71" t="str">
        <f>IFERROR(IF(MATCH(A71,'Veículos Bloqueados'!$A$2:$A$60,0 ), "FORA DE OPERAÇÃO"), "EM OPERAÇÃO")</f>
        <v>FORA DE OPERAÇÃO</v>
      </c>
    </row>
    <row r="72" spans="1:7" x14ac:dyDescent="0.25">
      <c r="A72" s="5" t="s">
        <v>114</v>
      </c>
      <c r="B72" s="6" t="s">
        <v>52</v>
      </c>
      <c r="C72" s="5" t="s">
        <v>50</v>
      </c>
      <c r="D72" s="7">
        <v>45310</v>
      </c>
      <c r="E72">
        <f ca="1">D72-Data!A$1</f>
        <v>11</v>
      </c>
      <c r="F72" t="str">
        <f t="shared" ca="1" si="1"/>
        <v>Atenção</v>
      </c>
      <c r="G72" t="str">
        <f>IFERROR(IF(MATCH(A72,'Veículos Bloqueados'!$A$2:$A$60,0 ), "FORA DE OPERAÇÃO"), "EM OPERAÇÃO")</f>
        <v>EM OPERAÇÃO</v>
      </c>
    </row>
    <row r="73" spans="1:7" x14ac:dyDescent="0.25">
      <c r="A73" s="5" t="s">
        <v>22</v>
      </c>
      <c r="B73" s="6" t="s">
        <v>52</v>
      </c>
      <c r="C73" s="5" t="s">
        <v>50</v>
      </c>
      <c r="D73" s="7">
        <v>45310</v>
      </c>
      <c r="E73">
        <f ca="1">D73-Data!A$1</f>
        <v>11</v>
      </c>
      <c r="F73" t="str">
        <f t="shared" ca="1" si="1"/>
        <v>Atenção</v>
      </c>
      <c r="G73" t="str">
        <f>IFERROR(IF(MATCH(A73,'Veículos Bloqueados'!$A$2:$A$60,0 ), "FORA DE OPERAÇÃO"), "EM OPERAÇÃO")</f>
        <v>FORA DE OPERAÇÃO</v>
      </c>
    </row>
    <row r="74" spans="1:7" x14ac:dyDescent="0.25">
      <c r="A74" s="5" t="s">
        <v>115</v>
      </c>
      <c r="B74" s="6" t="s">
        <v>52</v>
      </c>
      <c r="C74" s="5" t="s">
        <v>50</v>
      </c>
      <c r="D74" s="7">
        <v>45310</v>
      </c>
      <c r="E74">
        <f ca="1">D74-Data!A$1</f>
        <v>11</v>
      </c>
      <c r="F74" t="str">
        <f t="shared" ca="1" si="1"/>
        <v>Atenção</v>
      </c>
      <c r="G74" t="str">
        <f>IFERROR(IF(MATCH(A74,'Veículos Bloqueados'!$A$2:$A$60,0 ), "FORA DE OPERAÇÃO"), "EM OPERAÇÃO")</f>
        <v>EM OPERAÇÃO</v>
      </c>
    </row>
    <row r="75" spans="1:7" x14ac:dyDescent="0.25">
      <c r="A75" s="5" t="s">
        <v>116</v>
      </c>
      <c r="B75" s="6" t="s">
        <v>52</v>
      </c>
      <c r="C75" s="5" t="s">
        <v>50</v>
      </c>
      <c r="D75" s="7">
        <v>45310</v>
      </c>
      <c r="E75">
        <f ca="1">D75-Data!A$1</f>
        <v>11</v>
      </c>
      <c r="F75" t="str">
        <f t="shared" ca="1" si="1"/>
        <v>Atenção</v>
      </c>
      <c r="G75" t="str">
        <f>IFERROR(IF(MATCH(A75,'Veículos Bloqueados'!$A$2:$A$60,0 ), "FORA DE OPERAÇÃO"), "EM OPERAÇÃO")</f>
        <v>EM OPERAÇÃO</v>
      </c>
    </row>
    <row r="76" spans="1:7" x14ac:dyDescent="0.25">
      <c r="A76" s="5" t="s">
        <v>117</v>
      </c>
      <c r="B76" s="6" t="s">
        <v>52</v>
      </c>
      <c r="C76" s="5" t="s">
        <v>50</v>
      </c>
      <c r="D76" s="7">
        <v>45310</v>
      </c>
      <c r="E76">
        <f ca="1">D76-Data!A$1</f>
        <v>11</v>
      </c>
      <c r="F76" t="str">
        <f t="shared" ca="1" si="1"/>
        <v>Atenção</v>
      </c>
      <c r="G76" t="str">
        <f>IFERROR(IF(MATCH(A76,'Veículos Bloqueados'!$A$2:$A$60,0 ), "FORA DE OPERAÇÃO"), "EM OPERAÇÃO")</f>
        <v>EM OPERAÇÃO</v>
      </c>
    </row>
    <row r="77" spans="1:7" x14ac:dyDescent="0.25">
      <c r="A77" s="5" t="s">
        <v>118</v>
      </c>
      <c r="B77" s="6" t="s">
        <v>52</v>
      </c>
      <c r="C77" s="5" t="s">
        <v>53</v>
      </c>
      <c r="D77" s="7">
        <v>45310</v>
      </c>
      <c r="E77">
        <f ca="1">D77-Data!A$1</f>
        <v>11</v>
      </c>
      <c r="F77" t="str">
        <f t="shared" ca="1" si="1"/>
        <v>Atenção</v>
      </c>
      <c r="G77" t="str">
        <f>IFERROR(IF(MATCH(A77,'Veículos Bloqueados'!$A$2:$A$60,0 ), "FORA DE OPERAÇÃO"), "EM OPERAÇÃO")</f>
        <v>EM OPERAÇÃO</v>
      </c>
    </row>
    <row r="78" spans="1:7" x14ac:dyDescent="0.25">
      <c r="A78" s="5" t="s">
        <v>119</v>
      </c>
      <c r="B78" s="6" t="s">
        <v>52</v>
      </c>
      <c r="C78" s="5" t="s">
        <v>53</v>
      </c>
      <c r="D78" s="7">
        <v>45310</v>
      </c>
      <c r="E78">
        <f ca="1">D78-Data!A$1</f>
        <v>11</v>
      </c>
      <c r="F78" t="str">
        <f t="shared" ca="1" si="1"/>
        <v>Atenção</v>
      </c>
      <c r="G78" t="str">
        <f>IFERROR(IF(MATCH(A78,'Veículos Bloqueados'!$A$2:$A$60,0 ), "FORA DE OPERAÇÃO"), "EM OPERAÇÃO")</f>
        <v>EM OPERAÇÃO</v>
      </c>
    </row>
    <row r="79" spans="1:7" x14ac:dyDescent="0.25">
      <c r="A79" s="5" t="s">
        <v>19</v>
      </c>
      <c r="B79" s="6" t="s">
        <v>52</v>
      </c>
      <c r="C79" s="5" t="s">
        <v>53</v>
      </c>
      <c r="D79" s="7">
        <v>45310</v>
      </c>
      <c r="E79">
        <f ca="1">D79-Data!A$1</f>
        <v>11</v>
      </c>
      <c r="F79" t="str">
        <f t="shared" ca="1" si="1"/>
        <v>Atenção</v>
      </c>
      <c r="G79" t="str">
        <f>IFERROR(IF(MATCH(A79,'Veículos Bloqueados'!$A$2:$A$60,0 ), "FORA DE OPERAÇÃO"), "EM OPERAÇÃO")</f>
        <v>FORA DE OPERAÇÃO</v>
      </c>
    </row>
    <row r="80" spans="1:7" x14ac:dyDescent="0.25">
      <c r="A80" s="5" t="s">
        <v>120</v>
      </c>
      <c r="B80" s="6" t="s">
        <v>52</v>
      </c>
      <c r="C80" s="5" t="s">
        <v>53</v>
      </c>
      <c r="D80" s="7">
        <v>45310</v>
      </c>
      <c r="E80">
        <f ca="1">D80-Data!A$1</f>
        <v>11</v>
      </c>
      <c r="F80" t="str">
        <f t="shared" ca="1" si="1"/>
        <v>Atenção</v>
      </c>
      <c r="G80" t="str">
        <f>IFERROR(IF(MATCH(A80,'Veículos Bloqueados'!$A$2:$A$60,0 ), "FORA DE OPERAÇÃO"), "EM OPERAÇÃO")</f>
        <v>EM OPERAÇÃO</v>
      </c>
    </row>
    <row r="81" spans="1:7" x14ac:dyDescent="0.25">
      <c r="A81" s="5" t="s">
        <v>121</v>
      </c>
      <c r="B81" s="6" t="s">
        <v>52</v>
      </c>
      <c r="C81" s="5" t="s">
        <v>53</v>
      </c>
      <c r="D81" s="7">
        <v>45310</v>
      </c>
      <c r="E81">
        <f ca="1">D81-Data!A$1</f>
        <v>11</v>
      </c>
      <c r="F81" t="str">
        <f t="shared" ca="1" si="1"/>
        <v>Atenção</v>
      </c>
      <c r="G81" t="str">
        <f>IFERROR(IF(MATCH(A81,'Veículos Bloqueados'!$A$2:$A$60,0 ), "FORA DE OPERAÇÃO"), "EM OPERAÇÃO")</f>
        <v>EM OPERAÇÃO</v>
      </c>
    </row>
    <row r="82" spans="1:7" x14ac:dyDescent="0.25">
      <c r="A82" s="5" t="s">
        <v>122</v>
      </c>
      <c r="B82" s="6" t="s">
        <v>52</v>
      </c>
      <c r="C82" s="5" t="s">
        <v>53</v>
      </c>
      <c r="D82" s="7">
        <v>45310</v>
      </c>
      <c r="E82">
        <f ca="1">D82-Data!A$1</f>
        <v>11</v>
      </c>
      <c r="F82" t="str">
        <f t="shared" ca="1" si="1"/>
        <v>Atenção</v>
      </c>
      <c r="G82" t="str">
        <f>IFERROR(IF(MATCH(A82,'Veículos Bloqueados'!$A$2:$A$60,0 ), "FORA DE OPERAÇÃO"), "EM OPERAÇÃO")</f>
        <v>EM OPERAÇÃO</v>
      </c>
    </row>
    <row r="83" spans="1:7" x14ac:dyDescent="0.25">
      <c r="A83" s="5" t="s">
        <v>123</v>
      </c>
      <c r="B83" s="6" t="s">
        <v>52</v>
      </c>
      <c r="C83" s="5" t="s">
        <v>53</v>
      </c>
      <c r="D83" s="7">
        <v>45310</v>
      </c>
      <c r="E83">
        <f ca="1">D83-Data!A$1</f>
        <v>11</v>
      </c>
      <c r="F83" t="str">
        <f t="shared" ca="1" si="1"/>
        <v>Atenção</v>
      </c>
      <c r="G83" t="str">
        <f>IFERROR(IF(MATCH(A83,'Veículos Bloqueados'!$A$2:$A$60,0 ), "FORA DE OPERAÇÃO"), "EM OPERAÇÃO")</f>
        <v>EM OPERAÇÃO</v>
      </c>
    </row>
    <row r="84" spans="1:7" x14ac:dyDescent="0.25">
      <c r="A84" s="5" t="s">
        <v>124</v>
      </c>
      <c r="B84" s="6" t="s">
        <v>52</v>
      </c>
      <c r="C84" s="5" t="s">
        <v>53</v>
      </c>
      <c r="D84" s="7">
        <v>45310</v>
      </c>
      <c r="E84">
        <f ca="1">D84-Data!A$1</f>
        <v>11</v>
      </c>
      <c r="F84" t="str">
        <f t="shared" ca="1" si="1"/>
        <v>Atenção</v>
      </c>
      <c r="G84" t="str">
        <f>IFERROR(IF(MATCH(A84,'Veículos Bloqueados'!$A$2:$A$60,0 ), "FORA DE OPERAÇÃO"), "EM OPERAÇÃO")</f>
        <v>EM OPERAÇÃO</v>
      </c>
    </row>
    <row r="85" spans="1:7" x14ac:dyDescent="0.25">
      <c r="A85" s="5" t="s">
        <v>125</v>
      </c>
      <c r="B85" s="6" t="s">
        <v>52</v>
      </c>
      <c r="C85" s="5" t="s">
        <v>53</v>
      </c>
      <c r="D85" s="7">
        <v>45311</v>
      </c>
      <c r="E85">
        <f ca="1">D85-Data!A$1</f>
        <v>12</v>
      </c>
      <c r="F85" t="str">
        <f t="shared" ca="1" si="1"/>
        <v>Atenção</v>
      </c>
      <c r="G85" t="str">
        <f>IFERROR(IF(MATCH(A85,'Veículos Bloqueados'!$A$2:$A$60,0 ), "FORA DE OPERAÇÃO"), "EM OPERAÇÃO")</f>
        <v>EM OPERAÇÃO</v>
      </c>
    </row>
    <row r="86" spans="1:7" x14ac:dyDescent="0.25">
      <c r="A86" s="5" t="s">
        <v>126</v>
      </c>
      <c r="B86" s="6" t="s">
        <v>52</v>
      </c>
      <c r="C86" s="5" t="s">
        <v>55</v>
      </c>
      <c r="D86" s="7">
        <v>45311</v>
      </c>
      <c r="E86">
        <f ca="1">D86-Data!A$1</f>
        <v>12</v>
      </c>
      <c r="F86" t="str">
        <f t="shared" ca="1" si="1"/>
        <v>Atenção</v>
      </c>
      <c r="G86" t="str">
        <f>IFERROR(IF(MATCH(A86,'Veículos Bloqueados'!$A$2:$A$60,0 ), "FORA DE OPERAÇÃO"), "EM OPERAÇÃO")</f>
        <v>EM OPERAÇÃO</v>
      </c>
    </row>
    <row r="87" spans="1:7" x14ac:dyDescent="0.25">
      <c r="A87" s="5" t="s">
        <v>33</v>
      </c>
      <c r="B87" s="6" t="s">
        <v>52</v>
      </c>
      <c r="C87" s="5" t="s">
        <v>50</v>
      </c>
      <c r="D87" s="7">
        <v>45311</v>
      </c>
      <c r="E87">
        <f ca="1">D87-Data!A$1</f>
        <v>12</v>
      </c>
      <c r="F87" t="str">
        <f t="shared" ca="1" si="1"/>
        <v>Atenção</v>
      </c>
      <c r="G87" t="str">
        <f>IFERROR(IF(MATCH(A87,'Veículos Bloqueados'!$A$2:$A$60,0 ), "FORA DE OPERAÇÃO"), "EM OPERAÇÃO")</f>
        <v>FORA DE OPERAÇÃO</v>
      </c>
    </row>
    <row r="88" spans="1:7" x14ac:dyDescent="0.25">
      <c r="A88" s="5" t="s">
        <v>127</v>
      </c>
      <c r="B88" s="6" t="s">
        <v>52</v>
      </c>
      <c r="C88" s="5" t="s">
        <v>55</v>
      </c>
      <c r="D88" s="7">
        <v>45311</v>
      </c>
      <c r="E88">
        <f ca="1">D88-Data!A$1</f>
        <v>12</v>
      </c>
      <c r="F88" t="str">
        <f t="shared" ca="1" si="1"/>
        <v>Atenção</v>
      </c>
      <c r="G88" t="str">
        <f>IFERROR(IF(MATCH(A88,'Veículos Bloqueados'!$A$2:$A$60,0 ), "FORA DE OPERAÇÃO"), "EM OPERAÇÃO")</f>
        <v>EM OPERAÇÃO</v>
      </c>
    </row>
    <row r="89" spans="1:7" x14ac:dyDescent="0.25">
      <c r="A89" s="5" t="s">
        <v>128</v>
      </c>
      <c r="B89" s="6" t="s">
        <v>52</v>
      </c>
      <c r="C89" s="5" t="s">
        <v>50</v>
      </c>
      <c r="D89" s="7">
        <v>45384</v>
      </c>
      <c r="E89">
        <f ca="1">D89-Data!A$1</f>
        <v>85</v>
      </c>
      <c r="F89" t="str">
        <f t="shared" ca="1" si="1"/>
        <v>Conforme</v>
      </c>
      <c r="G89" t="str">
        <f>IFERROR(IF(MATCH(A89,'Veículos Bloqueados'!$A$2:$A$60,0 ), "FORA DE OPERAÇÃO"), "EM OPERAÇÃO")</f>
        <v>EM OPERAÇÃO</v>
      </c>
    </row>
    <row r="90" spans="1:7" x14ac:dyDescent="0.25">
      <c r="A90" s="5" t="s">
        <v>129</v>
      </c>
      <c r="B90" s="6" t="s">
        <v>52</v>
      </c>
      <c r="C90" s="5" t="s">
        <v>50</v>
      </c>
      <c r="D90" s="7">
        <v>45311</v>
      </c>
      <c r="E90">
        <f ca="1">D90-Data!A$1</f>
        <v>12</v>
      </c>
      <c r="F90" t="str">
        <f t="shared" ca="1" si="1"/>
        <v>Atenção</v>
      </c>
      <c r="G90" t="str">
        <f>IFERROR(IF(MATCH(A90,'Veículos Bloqueados'!$A$2:$A$60,0 ), "FORA DE OPERAÇÃO"), "EM OPERAÇÃO")</f>
        <v>EM OPERAÇÃO</v>
      </c>
    </row>
    <row r="91" spans="1:7" x14ac:dyDescent="0.25">
      <c r="A91" s="5" t="s">
        <v>130</v>
      </c>
      <c r="B91" s="6" t="s">
        <v>52</v>
      </c>
      <c r="C91" s="5" t="s">
        <v>50</v>
      </c>
      <c r="D91" s="7">
        <v>45311</v>
      </c>
      <c r="E91">
        <f ca="1">D91-Data!A$1</f>
        <v>12</v>
      </c>
      <c r="F91" t="str">
        <f t="shared" ca="1" si="1"/>
        <v>Atenção</v>
      </c>
      <c r="G91" t="str">
        <f>IFERROR(IF(MATCH(A91,'Veículos Bloqueados'!$A$2:$A$60,0 ), "FORA DE OPERAÇÃO"), "EM OPERAÇÃO")</f>
        <v>EM OPERAÇÃO</v>
      </c>
    </row>
    <row r="92" spans="1:7" x14ac:dyDescent="0.25">
      <c r="A92" s="5" t="s">
        <v>131</v>
      </c>
      <c r="B92" s="6" t="s">
        <v>52</v>
      </c>
      <c r="C92" s="5" t="s">
        <v>55</v>
      </c>
      <c r="D92" s="7">
        <v>45311</v>
      </c>
      <c r="E92">
        <f ca="1">D92-Data!A$1</f>
        <v>12</v>
      </c>
      <c r="F92" t="str">
        <f t="shared" ca="1" si="1"/>
        <v>Atenção</v>
      </c>
      <c r="G92" t="str">
        <f>IFERROR(IF(MATCH(A92,'Veículos Bloqueados'!$A$2:$A$60,0 ), "FORA DE OPERAÇÃO"), "EM OPERAÇÃO")</f>
        <v>EM OPERAÇÃO</v>
      </c>
    </row>
    <row r="93" spans="1:7" x14ac:dyDescent="0.25">
      <c r="A93" s="5" t="s">
        <v>132</v>
      </c>
      <c r="B93" s="6" t="s">
        <v>52</v>
      </c>
      <c r="C93" s="5" t="s">
        <v>55</v>
      </c>
      <c r="D93" s="7">
        <v>45311</v>
      </c>
      <c r="E93">
        <f ca="1">D93-Data!A$1</f>
        <v>12</v>
      </c>
      <c r="F93" t="str">
        <f t="shared" ca="1" si="1"/>
        <v>Atenção</v>
      </c>
      <c r="G93" t="str">
        <f>IFERROR(IF(MATCH(A93,'Veículos Bloqueados'!$A$2:$A$60,0 ), "FORA DE OPERAÇÃO"), "EM OPERAÇÃO")</f>
        <v>EM OPERAÇÃO</v>
      </c>
    </row>
    <row r="94" spans="1:7" x14ac:dyDescent="0.25">
      <c r="A94" s="5" t="s">
        <v>133</v>
      </c>
      <c r="B94" s="6" t="s">
        <v>52</v>
      </c>
      <c r="C94" s="5" t="s">
        <v>55</v>
      </c>
      <c r="D94" s="7">
        <v>45311</v>
      </c>
      <c r="E94">
        <f ca="1">D94-Data!A$1</f>
        <v>12</v>
      </c>
      <c r="F94" t="str">
        <f t="shared" ca="1" si="1"/>
        <v>Atenção</v>
      </c>
      <c r="G94" t="str">
        <f>IFERROR(IF(MATCH(A94,'Veículos Bloqueados'!$A$2:$A$60,0 ), "FORA DE OPERAÇÃO"), "EM OPERAÇÃO")</f>
        <v>EM OPERAÇÃO</v>
      </c>
    </row>
    <row r="95" spans="1:7" x14ac:dyDescent="0.25">
      <c r="A95" s="5" t="s">
        <v>134</v>
      </c>
      <c r="B95" s="6" t="s">
        <v>52</v>
      </c>
      <c r="C95" s="5" t="s">
        <v>55</v>
      </c>
      <c r="D95" s="7">
        <v>45311</v>
      </c>
      <c r="E95">
        <f ca="1">D95-Data!A$1</f>
        <v>12</v>
      </c>
      <c r="F95" t="str">
        <f t="shared" ca="1" si="1"/>
        <v>Atenção</v>
      </c>
      <c r="G95" t="str">
        <f>IFERROR(IF(MATCH(A95,'Veículos Bloqueados'!$A$2:$A$60,0 ), "FORA DE OPERAÇÃO"), "EM OPERAÇÃO")</f>
        <v>EM OPERAÇÃO</v>
      </c>
    </row>
    <row r="96" spans="1:7" x14ac:dyDescent="0.25">
      <c r="A96" s="5" t="s">
        <v>135</v>
      </c>
      <c r="B96" s="6" t="s">
        <v>52</v>
      </c>
      <c r="C96" s="5" t="s">
        <v>50</v>
      </c>
      <c r="D96" s="7">
        <v>45311</v>
      </c>
      <c r="E96">
        <f ca="1">D96-Data!A$1</f>
        <v>12</v>
      </c>
      <c r="F96" t="str">
        <f t="shared" ca="1" si="1"/>
        <v>Atenção</v>
      </c>
      <c r="G96" t="str">
        <f>IFERROR(IF(MATCH(A96,'Veículos Bloqueados'!$A$2:$A$60,0 ), "FORA DE OPERAÇÃO"), "EM OPERAÇÃO")</f>
        <v>EM OPERAÇÃO</v>
      </c>
    </row>
    <row r="97" spans="1:7" x14ac:dyDescent="0.25">
      <c r="A97" s="5" t="s">
        <v>136</v>
      </c>
      <c r="B97" s="6" t="s">
        <v>52</v>
      </c>
      <c r="C97" s="5" t="s">
        <v>50</v>
      </c>
      <c r="D97" s="7">
        <v>45311</v>
      </c>
      <c r="E97">
        <f ca="1">D97-Data!A$1</f>
        <v>12</v>
      </c>
      <c r="F97" t="str">
        <f t="shared" ca="1" si="1"/>
        <v>Atenção</v>
      </c>
      <c r="G97" t="str">
        <f>IFERROR(IF(MATCH(A97,'Veículos Bloqueados'!$A$2:$A$60,0 ), "FORA DE OPERAÇÃO"), "EM OPERAÇÃO")</f>
        <v>EM OPERAÇÃO</v>
      </c>
    </row>
    <row r="98" spans="1:7" x14ac:dyDescent="0.25">
      <c r="A98" s="5" t="s">
        <v>137</v>
      </c>
      <c r="B98" s="6" t="s">
        <v>52</v>
      </c>
      <c r="C98" s="5" t="s">
        <v>55</v>
      </c>
      <c r="D98" s="7">
        <v>45311</v>
      </c>
      <c r="E98">
        <f ca="1">D98-Data!A$1</f>
        <v>12</v>
      </c>
      <c r="F98" t="str">
        <f t="shared" ca="1" si="1"/>
        <v>Atenção</v>
      </c>
      <c r="G98" t="str">
        <f>IFERROR(IF(MATCH(A98,'Veículos Bloqueados'!$A$2:$A$60,0 ), "FORA DE OPERAÇÃO"), "EM OPERAÇÃO")</f>
        <v>EM OPERAÇÃO</v>
      </c>
    </row>
    <row r="99" spans="1:7" x14ac:dyDescent="0.25">
      <c r="A99" s="5" t="s">
        <v>18</v>
      </c>
      <c r="B99" s="6" t="s">
        <v>52</v>
      </c>
      <c r="C99" s="5" t="s">
        <v>53</v>
      </c>
      <c r="D99" s="7">
        <v>45311</v>
      </c>
      <c r="E99">
        <f ca="1">D99-Data!A$1</f>
        <v>12</v>
      </c>
      <c r="F99" t="str">
        <f t="shared" ca="1" si="1"/>
        <v>Atenção</v>
      </c>
      <c r="G99" t="str">
        <f>IFERROR(IF(MATCH(A99,'Veículos Bloqueados'!$A$2:$A$60,0 ), "FORA DE OPERAÇÃO"), "EM OPERAÇÃO")</f>
        <v>FORA DE OPERAÇÃO</v>
      </c>
    </row>
    <row r="100" spans="1:7" x14ac:dyDescent="0.25">
      <c r="A100" s="5" t="s">
        <v>138</v>
      </c>
      <c r="B100" s="6" t="s">
        <v>52</v>
      </c>
      <c r="C100" s="5" t="s">
        <v>53</v>
      </c>
      <c r="D100" s="7">
        <v>45335</v>
      </c>
      <c r="E100">
        <f ca="1">D100-Data!A$1</f>
        <v>36</v>
      </c>
      <c r="F100" t="str">
        <f t="shared" ca="1" si="1"/>
        <v>Conforme</v>
      </c>
      <c r="G100" t="str">
        <f>IFERROR(IF(MATCH(A100,'Veículos Bloqueados'!$A$2:$A$60,0 ), "FORA DE OPERAÇÃO"), "EM OPERAÇÃO")</f>
        <v>EM OPERAÇÃO</v>
      </c>
    </row>
    <row r="101" spans="1:7" x14ac:dyDescent="0.25">
      <c r="A101" s="5" t="s">
        <v>139</v>
      </c>
      <c r="B101" s="6" t="s">
        <v>140</v>
      </c>
      <c r="C101" s="5" t="s">
        <v>55</v>
      </c>
      <c r="D101" s="7">
        <v>45342</v>
      </c>
      <c r="E101">
        <f ca="1">D101-Data!A$1</f>
        <v>43</v>
      </c>
      <c r="F101" t="str">
        <f t="shared" ca="1" si="1"/>
        <v>Conforme</v>
      </c>
      <c r="G101" t="str">
        <f>IFERROR(IF(MATCH(A101,'Veículos Bloqueados'!$A$2:$A$60,0 ), "FORA DE OPERAÇÃO"), "EM OPERAÇÃO")</f>
        <v>EM OPERAÇÃO</v>
      </c>
    </row>
    <row r="102" spans="1:7" x14ac:dyDescent="0.25">
      <c r="A102" s="5" t="s">
        <v>141</v>
      </c>
      <c r="B102" s="6" t="s">
        <v>142</v>
      </c>
      <c r="C102" s="5" t="s">
        <v>53</v>
      </c>
      <c r="D102" s="7">
        <v>45323</v>
      </c>
      <c r="E102">
        <f ca="1">D102-Data!A$1</f>
        <v>24</v>
      </c>
      <c r="F102" t="str">
        <f t="shared" ca="1" si="1"/>
        <v>Atenção</v>
      </c>
      <c r="G102" t="str">
        <f>IFERROR(IF(MATCH(A102,'Veículos Bloqueados'!$A$2:$A$60,0 ), "FORA DE OPERAÇÃO"), "EM OPERAÇÃO")</f>
        <v>EM OPERAÇÃO</v>
      </c>
    </row>
    <row r="103" spans="1:7" x14ac:dyDescent="0.25">
      <c r="A103" s="5" t="s">
        <v>143</v>
      </c>
      <c r="B103" s="6" t="s">
        <v>52</v>
      </c>
      <c r="C103" s="5" t="s">
        <v>55</v>
      </c>
      <c r="D103" s="7">
        <v>45314</v>
      </c>
      <c r="E103">
        <f ca="1">D103-Data!A$1</f>
        <v>15</v>
      </c>
      <c r="F103" t="str">
        <f t="shared" ca="1" si="1"/>
        <v>Atenção</v>
      </c>
      <c r="G103" t="str">
        <f>IFERROR(IF(MATCH(A103,'Veículos Bloqueados'!$A$2:$A$60,0 ), "FORA DE OPERAÇÃO"), "EM OPERAÇÃO")</f>
        <v>EM OPERAÇÃO</v>
      </c>
    </row>
    <row r="104" spans="1:7" x14ac:dyDescent="0.25">
      <c r="A104" s="5" t="s">
        <v>144</v>
      </c>
      <c r="B104" s="6" t="s">
        <v>52</v>
      </c>
      <c r="C104" s="5" t="s">
        <v>55</v>
      </c>
      <c r="D104" s="7">
        <v>45314</v>
      </c>
      <c r="E104">
        <f ca="1">D104-Data!A$1</f>
        <v>15</v>
      </c>
      <c r="F104" t="str">
        <f t="shared" ca="1" si="1"/>
        <v>Atenção</v>
      </c>
      <c r="G104" t="str">
        <f>IFERROR(IF(MATCH(A104,'Veículos Bloqueados'!$A$2:$A$60,0 ), "FORA DE OPERAÇÃO"), "EM OPERAÇÃO")</f>
        <v>EM OPERAÇÃO</v>
      </c>
    </row>
    <row r="105" spans="1:7" x14ac:dyDescent="0.25">
      <c r="A105" s="5" t="s">
        <v>145</v>
      </c>
      <c r="B105" s="6" t="s">
        <v>52</v>
      </c>
      <c r="C105" s="5" t="s">
        <v>55</v>
      </c>
      <c r="D105" s="7">
        <v>45314</v>
      </c>
      <c r="E105">
        <f ca="1">D105-Data!A$1</f>
        <v>15</v>
      </c>
      <c r="F105" t="str">
        <f t="shared" ca="1" si="1"/>
        <v>Atenção</v>
      </c>
      <c r="G105" t="str">
        <f>IFERROR(IF(MATCH(A105,'Veículos Bloqueados'!$A$2:$A$60,0 ), "FORA DE OPERAÇÃO"), "EM OPERAÇÃO")</f>
        <v>EM OPERAÇÃO</v>
      </c>
    </row>
    <row r="106" spans="1:7" x14ac:dyDescent="0.25">
      <c r="A106" s="5" t="s">
        <v>146</v>
      </c>
      <c r="B106" s="6" t="s">
        <v>52</v>
      </c>
      <c r="C106" s="5" t="s">
        <v>53</v>
      </c>
      <c r="D106" s="7">
        <v>45314</v>
      </c>
      <c r="E106">
        <f ca="1">D106-Data!A$1</f>
        <v>15</v>
      </c>
      <c r="F106" t="str">
        <f t="shared" ca="1" si="1"/>
        <v>Atenção</v>
      </c>
      <c r="G106" t="str">
        <f>IFERROR(IF(MATCH(A106,'Veículos Bloqueados'!$A$2:$A$60,0 ), "FORA DE OPERAÇÃO"), "EM OPERAÇÃO")</f>
        <v>EM OPERAÇÃO</v>
      </c>
    </row>
    <row r="107" spans="1:7" x14ac:dyDescent="0.25">
      <c r="A107" s="5" t="s">
        <v>147</v>
      </c>
      <c r="B107" s="6" t="s">
        <v>52</v>
      </c>
      <c r="C107" s="5" t="s">
        <v>53</v>
      </c>
      <c r="D107" s="7">
        <v>45314</v>
      </c>
      <c r="E107">
        <f ca="1">D107-Data!A$1</f>
        <v>15</v>
      </c>
      <c r="F107" t="str">
        <f t="shared" ca="1" si="1"/>
        <v>Atenção</v>
      </c>
      <c r="G107" t="str">
        <f>IFERROR(IF(MATCH(A107,'Veículos Bloqueados'!$A$2:$A$60,0 ), "FORA DE OPERAÇÃO"), "EM OPERAÇÃO")</f>
        <v>EM OPERAÇÃO</v>
      </c>
    </row>
    <row r="108" spans="1:7" x14ac:dyDescent="0.25">
      <c r="A108" s="5" t="s">
        <v>148</v>
      </c>
      <c r="B108" s="6" t="s">
        <v>52</v>
      </c>
      <c r="C108" s="5" t="s">
        <v>53</v>
      </c>
      <c r="D108" s="7">
        <v>45314</v>
      </c>
      <c r="E108">
        <f ca="1">D108-Data!A$1</f>
        <v>15</v>
      </c>
      <c r="F108" t="str">
        <f t="shared" ca="1" si="1"/>
        <v>Atenção</v>
      </c>
      <c r="G108" t="str">
        <f>IFERROR(IF(MATCH(A108,'Veículos Bloqueados'!$A$2:$A$60,0 ), "FORA DE OPERAÇÃO"), "EM OPERAÇÃO")</f>
        <v>EM OPERAÇÃO</v>
      </c>
    </row>
    <row r="109" spans="1:7" x14ac:dyDescent="0.25">
      <c r="A109" s="5" t="s">
        <v>149</v>
      </c>
      <c r="B109" s="6" t="s">
        <v>150</v>
      </c>
      <c r="C109" s="5" t="s">
        <v>50</v>
      </c>
      <c r="D109" s="7">
        <v>45331</v>
      </c>
      <c r="E109">
        <f ca="1">D109-Data!A$1</f>
        <v>32</v>
      </c>
      <c r="F109" t="str">
        <f t="shared" ca="1" si="1"/>
        <v>Conforme</v>
      </c>
      <c r="G109" t="str">
        <f>IFERROR(IF(MATCH(A109,'Veículos Bloqueados'!$A$2:$A$60,0 ), "FORA DE OPERAÇÃO"), "EM OPERAÇÃO")</f>
        <v>EM OPERAÇÃO</v>
      </c>
    </row>
    <row r="110" spans="1:7" x14ac:dyDescent="0.25">
      <c r="A110" s="5" t="s">
        <v>151</v>
      </c>
      <c r="B110" s="6" t="s">
        <v>59</v>
      </c>
      <c r="C110" s="5" t="s">
        <v>50</v>
      </c>
      <c r="D110" s="7">
        <v>45462</v>
      </c>
      <c r="E110">
        <f ca="1">D110-Data!A$1</f>
        <v>163</v>
      </c>
      <c r="F110" t="str">
        <f t="shared" ca="1" si="1"/>
        <v>Conforme</v>
      </c>
      <c r="G110" t="str">
        <f>IFERROR(IF(MATCH(A110,'Veículos Bloqueados'!$A$2:$A$60,0 ), "FORA DE OPERAÇÃO"), "EM OPERAÇÃO")</f>
        <v>EM OPERAÇÃO</v>
      </c>
    </row>
    <row r="111" spans="1:7" x14ac:dyDescent="0.25">
      <c r="A111" s="5" t="s">
        <v>152</v>
      </c>
      <c r="B111" s="6" t="s">
        <v>52</v>
      </c>
      <c r="C111" s="5" t="s">
        <v>53</v>
      </c>
      <c r="D111" s="7">
        <v>45314</v>
      </c>
      <c r="E111">
        <f ca="1">D111-Data!A$1</f>
        <v>15</v>
      </c>
      <c r="F111" t="str">
        <f t="shared" ca="1" si="1"/>
        <v>Atenção</v>
      </c>
      <c r="G111" t="str">
        <f>IFERROR(IF(MATCH(A111,'Veículos Bloqueados'!$A$2:$A$60,0 ), "FORA DE OPERAÇÃO"), "EM OPERAÇÃO")</f>
        <v>EM OPERAÇÃO</v>
      </c>
    </row>
    <row r="112" spans="1:7" x14ac:dyDescent="0.25">
      <c r="A112" s="5" t="s">
        <v>153</v>
      </c>
      <c r="B112" s="6" t="s">
        <v>52</v>
      </c>
      <c r="C112" s="5" t="s">
        <v>154</v>
      </c>
      <c r="D112" s="7">
        <v>45462</v>
      </c>
      <c r="E112">
        <f ca="1">D112-Data!A$1</f>
        <v>163</v>
      </c>
      <c r="F112" t="str">
        <f t="shared" ca="1" si="1"/>
        <v>Conforme</v>
      </c>
      <c r="G112" t="str">
        <f>IFERROR(IF(MATCH(A112,'Veículos Bloqueados'!$A$2:$A$60,0 ), "FORA DE OPERAÇÃO"), "EM OPERAÇÃO")</f>
        <v>EM OPERAÇÃO</v>
      </c>
    </row>
    <row r="113" spans="1:7" x14ac:dyDescent="0.25">
      <c r="A113" s="5" t="s">
        <v>155</v>
      </c>
      <c r="B113" s="6" t="s">
        <v>142</v>
      </c>
      <c r="C113" s="5" t="s">
        <v>53</v>
      </c>
      <c r="D113" s="7">
        <v>45411</v>
      </c>
      <c r="E113">
        <f ca="1">D113-Data!A$1</f>
        <v>112</v>
      </c>
      <c r="F113" t="str">
        <f t="shared" ca="1" si="1"/>
        <v>Conforme</v>
      </c>
      <c r="G113" t="str">
        <f>IFERROR(IF(MATCH(A113,'Veículos Bloqueados'!$A$2:$A$60,0 ), "FORA DE OPERAÇÃO"), "EM OPERAÇÃO")</f>
        <v>EM OPERAÇÃO</v>
      </c>
    </row>
    <row r="114" spans="1:7" x14ac:dyDescent="0.25">
      <c r="A114" s="5" t="s">
        <v>156</v>
      </c>
      <c r="B114" s="6" t="s">
        <v>52</v>
      </c>
      <c r="C114" s="5" t="s">
        <v>53</v>
      </c>
      <c r="D114" s="7">
        <v>45314</v>
      </c>
      <c r="E114">
        <f ca="1">D114-Data!A$1</f>
        <v>15</v>
      </c>
      <c r="F114" t="str">
        <f t="shared" ca="1" si="1"/>
        <v>Atenção</v>
      </c>
      <c r="G114" t="str">
        <f>IFERROR(IF(MATCH(A114,'Veículos Bloqueados'!$A$2:$A$60,0 ), "FORA DE OPERAÇÃO"), "EM OPERAÇÃO")</f>
        <v>EM OPERAÇÃO</v>
      </c>
    </row>
    <row r="115" spans="1:7" x14ac:dyDescent="0.25">
      <c r="A115" s="5" t="s">
        <v>157</v>
      </c>
      <c r="B115" s="6" t="s">
        <v>158</v>
      </c>
      <c r="C115" s="5" t="s">
        <v>55</v>
      </c>
      <c r="D115" s="7">
        <v>45342</v>
      </c>
      <c r="E115">
        <f ca="1">D115-Data!A$1</f>
        <v>43</v>
      </c>
      <c r="F115" t="str">
        <f t="shared" ca="1" si="1"/>
        <v>Conforme</v>
      </c>
      <c r="G115" t="str">
        <f>IFERROR(IF(MATCH(A115,'Veículos Bloqueados'!$A$2:$A$60,0 ), "FORA DE OPERAÇÃO"), "EM OPERAÇÃO")</f>
        <v>EM OPERAÇÃO</v>
      </c>
    </row>
    <row r="116" spans="1:7" x14ac:dyDescent="0.25">
      <c r="A116" s="5" t="s">
        <v>159</v>
      </c>
      <c r="B116" s="6" t="s">
        <v>160</v>
      </c>
      <c r="C116" s="5" t="s">
        <v>50</v>
      </c>
      <c r="D116" s="7">
        <v>45302</v>
      </c>
      <c r="E116">
        <f ca="1">D116-Data!A$1</f>
        <v>3</v>
      </c>
      <c r="F116" t="str">
        <f t="shared" ca="1" si="1"/>
        <v>Atenção</v>
      </c>
      <c r="G116" t="str">
        <f>IFERROR(IF(MATCH(A116,'Veículos Bloqueados'!$A$2:$A$60,0 ), "FORA DE OPERAÇÃO"), "EM OPERAÇÃO")</f>
        <v>EM OPERAÇÃO</v>
      </c>
    </row>
    <row r="117" spans="1:7" x14ac:dyDescent="0.25">
      <c r="A117" s="5" t="s">
        <v>161</v>
      </c>
      <c r="B117" s="6" t="s">
        <v>52</v>
      </c>
      <c r="C117" s="5" t="s">
        <v>162</v>
      </c>
      <c r="D117" s="7">
        <v>45411</v>
      </c>
      <c r="E117">
        <f ca="1">D117-Data!A$1</f>
        <v>112</v>
      </c>
      <c r="F117" t="str">
        <f t="shared" ca="1" si="1"/>
        <v>Conforme</v>
      </c>
      <c r="G117" t="str">
        <f>IFERROR(IF(MATCH(A117,'Veículos Bloqueados'!$A$2:$A$60,0 ), "FORA DE OPERAÇÃO"), "EM OPERAÇÃO")</f>
        <v>EM OPERAÇÃO</v>
      </c>
    </row>
    <row r="118" spans="1:7" x14ac:dyDescent="0.25">
      <c r="A118" s="5" t="s">
        <v>163</v>
      </c>
      <c r="B118" s="6" t="s">
        <v>164</v>
      </c>
      <c r="C118" s="5" t="s">
        <v>53</v>
      </c>
      <c r="D118" s="7">
        <v>45355</v>
      </c>
      <c r="E118">
        <f ca="1">D118-Data!A$1</f>
        <v>56</v>
      </c>
      <c r="F118" t="str">
        <f t="shared" ca="1" si="1"/>
        <v>Conforme</v>
      </c>
      <c r="G118" t="str">
        <f>IFERROR(IF(MATCH(A118,'Veículos Bloqueados'!$A$2:$A$60,0 ), "FORA DE OPERAÇÃO"), "EM OPERAÇÃO")</f>
        <v>EM OPERAÇÃO</v>
      </c>
    </row>
    <row r="119" spans="1:7" x14ac:dyDescent="0.25">
      <c r="A119" s="5" t="s">
        <v>165</v>
      </c>
      <c r="B119" s="6" t="s">
        <v>166</v>
      </c>
      <c r="C119" s="5" t="s">
        <v>53</v>
      </c>
      <c r="D119" s="7">
        <v>45328</v>
      </c>
      <c r="E119">
        <f ca="1">D119-Data!A$1</f>
        <v>29</v>
      </c>
      <c r="F119" t="str">
        <f t="shared" ca="1" si="1"/>
        <v>Atenção</v>
      </c>
      <c r="G119" t="str">
        <f>IFERROR(IF(MATCH(A119,'Veículos Bloqueados'!$A$2:$A$60,0 ), "FORA DE OPERAÇÃO"), "EM OPERAÇÃO")</f>
        <v>EM OPERAÇÃO</v>
      </c>
    </row>
    <row r="120" spans="1:7" x14ac:dyDescent="0.25">
      <c r="A120" s="5" t="s">
        <v>167</v>
      </c>
      <c r="B120" s="6" t="s">
        <v>52</v>
      </c>
      <c r="C120" s="5" t="s">
        <v>55</v>
      </c>
      <c r="D120" s="7">
        <v>45384</v>
      </c>
      <c r="E120">
        <f ca="1">D120-Data!A$1</f>
        <v>85</v>
      </c>
      <c r="F120" t="str">
        <f t="shared" ca="1" si="1"/>
        <v>Conforme</v>
      </c>
      <c r="G120" t="str">
        <f>IFERROR(IF(MATCH(A120,'Veículos Bloqueados'!$A$2:$A$60,0 ), "FORA DE OPERAÇÃO"), "EM OPERAÇÃO")</f>
        <v>EM OPERAÇÃO</v>
      </c>
    </row>
    <row r="121" spans="1:7" x14ac:dyDescent="0.25">
      <c r="A121" s="5" t="s">
        <v>168</v>
      </c>
      <c r="B121" s="6" t="s">
        <v>169</v>
      </c>
      <c r="C121" s="5" t="s">
        <v>53</v>
      </c>
      <c r="D121" s="7">
        <v>45323</v>
      </c>
      <c r="E121">
        <f ca="1">D121-Data!A$1</f>
        <v>24</v>
      </c>
      <c r="F121" t="str">
        <f t="shared" ca="1" si="1"/>
        <v>Atenção</v>
      </c>
      <c r="G121" t="str">
        <f>IFERROR(IF(MATCH(A121,'Veículos Bloqueados'!$A$2:$A$60,0 ), "FORA DE OPERAÇÃO"), "EM OPERAÇÃO")</f>
        <v>EM OPERAÇÃO</v>
      </c>
    </row>
    <row r="122" spans="1:7" x14ac:dyDescent="0.25">
      <c r="A122" s="5" t="s">
        <v>170</v>
      </c>
      <c r="B122" s="6" t="s">
        <v>52</v>
      </c>
      <c r="C122" s="5" t="s">
        <v>53</v>
      </c>
      <c r="D122" s="7">
        <v>45314</v>
      </c>
      <c r="E122">
        <f ca="1">D122-Data!A$1</f>
        <v>15</v>
      </c>
      <c r="F122" t="str">
        <f t="shared" ca="1" si="1"/>
        <v>Atenção</v>
      </c>
      <c r="G122" t="str">
        <f>IFERROR(IF(MATCH(A122,'Veículos Bloqueados'!$A$2:$A$60,0 ), "FORA DE OPERAÇÃO"), "EM OPERAÇÃO")</f>
        <v>EM OPERAÇÃO</v>
      </c>
    </row>
    <row r="123" spans="1:7" x14ac:dyDescent="0.25">
      <c r="A123" s="5" t="s">
        <v>171</v>
      </c>
      <c r="B123" s="6" t="s">
        <v>166</v>
      </c>
      <c r="C123" s="5" t="s">
        <v>53</v>
      </c>
      <c r="D123" s="7">
        <v>45328</v>
      </c>
      <c r="E123">
        <f ca="1">D123-Data!A$1</f>
        <v>29</v>
      </c>
      <c r="F123" t="str">
        <f t="shared" ca="1" si="1"/>
        <v>Atenção</v>
      </c>
      <c r="G123" t="str">
        <f>IFERROR(IF(MATCH(A123,'Veículos Bloqueados'!$A$2:$A$60,0 ), "FORA DE OPERAÇÃO"), "EM OPERAÇÃO")</f>
        <v>EM OPERAÇÃO</v>
      </c>
    </row>
    <row r="124" spans="1:7" x14ac:dyDescent="0.25">
      <c r="A124" s="5" t="s">
        <v>172</v>
      </c>
      <c r="B124" s="6" t="s">
        <v>49</v>
      </c>
      <c r="C124" s="5" t="s">
        <v>50</v>
      </c>
      <c r="D124" s="7">
        <v>45331</v>
      </c>
      <c r="E124">
        <f ca="1">D124-Data!A$1</f>
        <v>32</v>
      </c>
      <c r="F124" t="str">
        <f t="shared" ca="1" si="1"/>
        <v>Conforme</v>
      </c>
      <c r="G124" t="str">
        <f>IFERROR(IF(MATCH(A124,'Veículos Bloqueados'!$A$2:$A$60,0 ), "FORA DE OPERAÇÃO"), "EM OPERAÇÃO")</f>
        <v>EM OPERAÇÃO</v>
      </c>
    </row>
    <row r="125" spans="1:7" x14ac:dyDescent="0.25">
      <c r="A125" s="5" t="s">
        <v>31</v>
      </c>
      <c r="B125" s="6" t="s">
        <v>173</v>
      </c>
      <c r="C125" s="5" t="s">
        <v>50</v>
      </c>
      <c r="D125" s="7">
        <v>45377</v>
      </c>
      <c r="E125">
        <f ca="1">D125-Data!A$1</f>
        <v>78</v>
      </c>
      <c r="F125" t="str">
        <f t="shared" ca="1" si="1"/>
        <v>Conforme</v>
      </c>
      <c r="G125" t="str">
        <f>IFERROR(IF(MATCH(A125,'Veículos Bloqueados'!$A$2:$A$60,0 ), "FORA DE OPERAÇÃO"), "EM OPERAÇÃO")</f>
        <v>FORA DE OPERAÇÃO</v>
      </c>
    </row>
    <row r="126" spans="1:7" x14ac:dyDescent="0.25">
      <c r="A126" s="5" t="s">
        <v>174</v>
      </c>
      <c r="B126" s="6" t="s">
        <v>52</v>
      </c>
      <c r="C126" s="5" t="s">
        <v>53</v>
      </c>
      <c r="D126" s="7">
        <v>45376</v>
      </c>
      <c r="E126">
        <f ca="1">D126-Data!A$1</f>
        <v>77</v>
      </c>
      <c r="F126" t="str">
        <f t="shared" ca="1" si="1"/>
        <v>Conforme</v>
      </c>
      <c r="G126" t="str">
        <f>IFERROR(IF(MATCH(A126,'Veículos Bloqueados'!$A$2:$A$60,0 ), "FORA DE OPERAÇÃO"), "EM OPERAÇÃO")</f>
        <v>EM OPERAÇÃO</v>
      </c>
    </row>
    <row r="127" spans="1:7" x14ac:dyDescent="0.25">
      <c r="A127" s="5" t="s">
        <v>175</v>
      </c>
      <c r="B127" s="6" t="s">
        <v>166</v>
      </c>
      <c r="C127" s="5" t="s">
        <v>53</v>
      </c>
      <c r="D127" s="7">
        <v>45328</v>
      </c>
      <c r="E127">
        <f ca="1">D127-Data!A$1</f>
        <v>29</v>
      </c>
      <c r="F127" t="str">
        <f t="shared" ca="1" si="1"/>
        <v>Atenção</v>
      </c>
      <c r="G127" t="str">
        <f>IFERROR(IF(MATCH(A127,'Veículos Bloqueados'!$A$2:$A$60,0 ), "FORA DE OPERAÇÃO"), "EM OPERAÇÃO")</f>
        <v>EM OPERAÇÃO</v>
      </c>
    </row>
    <row r="128" spans="1:7" x14ac:dyDescent="0.25">
      <c r="A128" s="5" t="s">
        <v>176</v>
      </c>
      <c r="B128" s="6" t="s">
        <v>164</v>
      </c>
      <c r="C128" s="5" t="s">
        <v>53</v>
      </c>
      <c r="D128" s="7">
        <v>45441</v>
      </c>
      <c r="E128">
        <f ca="1">D128-Data!A$1</f>
        <v>142</v>
      </c>
      <c r="F128" t="str">
        <f t="shared" ca="1" si="1"/>
        <v>Conforme</v>
      </c>
      <c r="G128" t="str">
        <f>IFERROR(IF(MATCH(A128,'Veículos Bloqueados'!$A$2:$A$60,0 ), "FORA DE OPERAÇÃO"), "EM OPERAÇÃO")</f>
        <v>EM OPERAÇÃO</v>
      </c>
    </row>
    <row r="129" spans="1:7" x14ac:dyDescent="0.25">
      <c r="A129" s="5" t="s">
        <v>177</v>
      </c>
      <c r="B129" s="6" t="s">
        <v>166</v>
      </c>
      <c r="C129" s="5" t="s">
        <v>53</v>
      </c>
      <c r="D129" s="7">
        <v>45328</v>
      </c>
      <c r="E129">
        <f ca="1">D129-Data!A$1</f>
        <v>29</v>
      </c>
      <c r="F129" t="str">
        <f t="shared" ca="1" si="1"/>
        <v>Atenção</v>
      </c>
      <c r="G129" t="str">
        <f>IFERROR(IF(MATCH(A129,'Veículos Bloqueados'!$A$2:$A$60,0 ), "FORA DE OPERAÇÃO"), "EM OPERAÇÃO")</f>
        <v>EM OPERAÇÃO</v>
      </c>
    </row>
    <row r="130" spans="1:7" x14ac:dyDescent="0.25">
      <c r="A130" s="5" t="s">
        <v>178</v>
      </c>
      <c r="B130" s="6" t="s">
        <v>166</v>
      </c>
      <c r="C130" s="5" t="s">
        <v>53</v>
      </c>
      <c r="D130" s="7">
        <v>45328</v>
      </c>
      <c r="E130">
        <f ca="1">D130-Data!A$1</f>
        <v>29</v>
      </c>
      <c r="F130" t="str">
        <f t="shared" ca="1" si="1"/>
        <v>Atenção</v>
      </c>
      <c r="G130" t="str">
        <f>IFERROR(IF(MATCH(A130,'Veículos Bloqueados'!$A$2:$A$60,0 ), "FORA DE OPERAÇÃO"), "EM OPERAÇÃO")</f>
        <v>EM OPERAÇÃO</v>
      </c>
    </row>
    <row r="131" spans="1:7" x14ac:dyDescent="0.25">
      <c r="A131" s="5" t="s">
        <v>179</v>
      </c>
      <c r="B131" s="6" t="s">
        <v>166</v>
      </c>
      <c r="C131" s="5" t="s">
        <v>53</v>
      </c>
      <c r="D131" s="7">
        <v>45328</v>
      </c>
      <c r="E131">
        <f ca="1">D131-Data!A$1</f>
        <v>29</v>
      </c>
      <c r="F131" t="str">
        <f t="shared" ref="F131:F194" ca="1" si="2">IF(E131&gt;30,"Conforme",IF(E131&lt;=-1,"Vencido","Atenção"))</f>
        <v>Atenção</v>
      </c>
      <c r="G131" t="str">
        <f>IFERROR(IF(MATCH(A131,'Veículos Bloqueados'!$A$2:$A$60,0 ), "FORA DE OPERAÇÃO"), "EM OPERAÇÃO")</f>
        <v>EM OPERAÇÃO</v>
      </c>
    </row>
    <row r="132" spans="1:7" x14ac:dyDescent="0.25">
      <c r="A132" s="5" t="s">
        <v>180</v>
      </c>
      <c r="B132" s="6" t="s">
        <v>52</v>
      </c>
      <c r="C132" s="5" t="s">
        <v>55</v>
      </c>
      <c r="D132" s="7">
        <v>45411</v>
      </c>
      <c r="E132">
        <f ca="1">D132-Data!A$1</f>
        <v>112</v>
      </c>
      <c r="F132" t="str">
        <f t="shared" ca="1" si="2"/>
        <v>Conforme</v>
      </c>
      <c r="G132" t="str">
        <f>IFERROR(IF(MATCH(A132,'Veículos Bloqueados'!$A$2:$A$60,0 ), "FORA DE OPERAÇÃO"), "EM OPERAÇÃO")</f>
        <v>EM OPERAÇÃO</v>
      </c>
    </row>
    <row r="133" spans="1:7" x14ac:dyDescent="0.25">
      <c r="A133" s="5" t="s">
        <v>181</v>
      </c>
      <c r="B133" s="6" t="s">
        <v>182</v>
      </c>
      <c r="C133" s="5" t="s">
        <v>53</v>
      </c>
      <c r="D133" s="7">
        <v>45329</v>
      </c>
      <c r="E133">
        <f ca="1">D133-Data!A$1</f>
        <v>30</v>
      </c>
      <c r="F133" t="str">
        <f t="shared" ca="1" si="2"/>
        <v>Atenção</v>
      </c>
      <c r="G133" t="str">
        <f>IFERROR(IF(MATCH(A133,'Veículos Bloqueados'!$A$2:$A$60,0 ), "FORA DE OPERAÇÃO"), "EM OPERAÇÃO")</f>
        <v>EM OPERAÇÃO</v>
      </c>
    </row>
    <row r="134" spans="1:7" x14ac:dyDescent="0.25">
      <c r="A134" s="5" t="s">
        <v>183</v>
      </c>
      <c r="B134" s="6" t="s">
        <v>52</v>
      </c>
      <c r="C134" s="5" t="s">
        <v>154</v>
      </c>
      <c r="D134" s="7">
        <v>45411</v>
      </c>
      <c r="E134">
        <f ca="1">D134-Data!A$1</f>
        <v>112</v>
      </c>
      <c r="F134" t="str">
        <f t="shared" ca="1" si="2"/>
        <v>Conforme</v>
      </c>
      <c r="G134" t="str">
        <f>IFERROR(IF(MATCH(A134,'Veículos Bloqueados'!$A$2:$A$60,0 ), "FORA DE OPERAÇÃO"), "EM OPERAÇÃO")</f>
        <v>EM OPERAÇÃO</v>
      </c>
    </row>
    <row r="135" spans="1:7" x14ac:dyDescent="0.25">
      <c r="A135" s="5" t="s">
        <v>184</v>
      </c>
      <c r="B135" s="6" t="s">
        <v>166</v>
      </c>
      <c r="C135" s="5" t="s">
        <v>53</v>
      </c>
      <c r="D135" s="7">
        <v>45328</v>
      </c>
      <c r="E135">
        <f ca="1">D135-Data!A$1</f>
        <v>29</v>
      </c>
      <c r="F135" t="str">
        <f t="shared" ca="1" si="2"/>
        <v>Atenção</v>
      </c>
      <c r="G135" t="str">
        <f>IFERROR(IF(MATCH(A135,'Veículos Bloqueados'!$A$2:$A$60,0 ), "FORA DE OPERAÇÃO"), "EM OPERAÇÃO")</f>
        <v>EM OPERAÇÃO</v>
      </c>
    </row>
    <row r="136" spans="1:7" x14ac:dyDescent="0.25">
      <c r="A136" s="5" t="s">
        <v>185</v>
      </c>
      <c r="B136" s="6" t="s">
        <v>186</v>
      </c>
      <c r="C136" s="5" t="s">
        <v>50</v>
      </c>
      <c r="D136" s="7">
        <v>45342</v>
      </c>
      <c r="E136">
        <f ca="1">D136-Data!A$1</f>
        <v>43</v>
      </c>
      <c r="F136" t="str">
        <f t="shared" ca="1" si="2"/>
        <v>Conforme</v>
      </c>
      <c r="G136" t="str">
        <f>IFERROR(IF(MATCH(A136,'Veículos Bloqueados'!$A$2:$A$60,0 ), "FORA DE OPERAÇÃO"), "EM OPERAÇÃO")</f>
        <v>EM OPERAÇÃO</v>
      </c>
    </row>
    <row r="137" spans="1:7" x14ac:dyDescent="0.25">
      <c r="A137" s="5" t="s">
        <v>187</v>
      </c>
      <c r="B137" s="6" t="s">
        <v>166</v>
      </c>
      <c r="C137" s="5" t="s">
        <v>53</v>
      </c>
      <c r="D137" s="7">
        <v>45328</v>
      </c>
      <c r="E137">
        <f ca="1">D137-Data!A$1</f>
        <v>29</v>
      </c>
      <c r="F137" t="str">
        <f t="shared" ca="1" si="2"/>
        <v>Atenção</v>
      </c>
      <c r="G137" t="str">
        <f>IFERROR(IF(MATCH(A137,'Veículos Bloqueados'!$A$2:$A$60,0 ), "FORA DE OPERAÇÃO"), "EM OPERAÇÃO")</f>
        <v>EM OPERAÇÃO</v>
      </c>
    </row>
    <row r="138" spans="1:7" x14ac:dyDescent="0.25">
      <c r="A138" s="5" t="s">
        <v>188</v>
      </c>
      <c r="B138" s="6" t="s">
        <v>52</v>
      </c>
      <c r="C138" s="5" t="s">
        <v>53</v>
      </c>
      <c r="D138" s="7">
        <v>45377</v>
      </c>
      <c r="E138">
        <f ca="1">D138-Data!A$1</f>
        <v>78</v>
      </c>
      <c r="F138" t="str">
        <f t="shared" ca="1" si="2"/>
        <v>Conforme</v>
      </c>
      <c r="G138" t="str">
        <f>IFERROR(IF(MATCH(A138,'Veículos Bloqueados'!$A$2:$A$60,0 ), "FORA DE OPERAÇÃO"), "EM OPERAÇÃO")</f>
        <v>EM OPERAÇÃO</v>
      </c>
    </row>
    <row r="139" spans="1:7" x14ac:dyDescent="0.25">
      <c r="A139" s="5" t="s">
        <v>189</v>
      </c>
      <c r="B139" s="6" t="s">
        <v>52</v>
      </c>
      <c r="C139" s="5" t="s">
        <v>53</v>
      </c>
      <c r="D139" s="7">
        <v>45474</v>
      </c>
      <c r="E139">
        <f ca="1">D139-Data!A$1</f>
        <v>175</v>
      </c>
      <c r="F139" t="str">
        <f t="shared" ca="1" si="2"/>
        <v>Conforme</v>
      </c>
      <c r="G139" t="str">
        <f>IFERROR(IF(MATCH(A139,'Veículos Bloqueados'!$A$2:$A$60,0 ), "FORA DE OPERAÇÃO"), "EM OPERAÇÃO")</f>
        <v>EM OPERAÇÃO</v>
      </c>
    </row>
    <row r="140" spans="1:7" x14ac:dyDescent="0.25">
      <c r="A140" s="5" t="s">
        <v>190</v>
      </c>
      <c r="B140" s="6" t="s">
        <v>52</v>
      </c>
      <c r="C140" s="5" t="s">
        <v>55</v>
      </c>
      <c r="D140" s="7">
        <v>45384</v>
      </c>
      <c r="E140">
        <f ca="1">D140-Data!A$1</f>
        <v>85</v>
      </c>
      <c r="F140" t="str">
        <f t="shared" ca="1" si="2"/>
        <v>Conforme</v>
      </c>
      <c r="G140" t="str">
        <f>IFERROR(IF(MATCH(A140,'Veículos Bloqueados'!$A$2:$A$60,0 ), "FORA DE OPERAÇÃO"), "EM OPERAÇÃO")</f>
        <v>EM OPERAÇÃO</v>
      </c>
    </row>
    <row r="141" spans="1:7" x14ac:dyDescent="0.25">
      <c r="A141" s="5" t="s">
        <v>191</v>
      </c>
      <c r="B141" s="6" t="s">
        <v>52</v>
      </c>
      <c r="C141" s="5" t="s">
        <v>50</v>
      </c>
      <c r="D141" s="7">
        <v>45411</v>
      </c>
      <c r="E141">
        <f ca="1">D141-Data!A$1</f>
        <v>112</v>
      </c>
      <c r="F141" t="str">
        <f t="shared" ca="1" si="2"/>
        <v>Conforme</v>
      </c>
      <c r="G141" t="str">
        <f>IFERROR(IF(MATCH(A141,'Veículos Bloqueados'!$A$2:$A$60,0 ), "FORA DE OPERAÇÃO"), "EM OPERAÇÃO")</f>
        <v>EM OPERAÇÃO</v>
      </c>
    </row>
    <row r="142" spans="1:7" x14ac:dyDescent="0.25">
      <c r="A142" s="5" t="s">
        <v>192</v>
      </c>
      <c r="B142" s="6" t="s">
        <v>52</v>
      </c>
      <c r="C142" s="5" t="s">
        <v>53</v>
      </c>
      <c r="D142" s="7">
        <v>45384</v>
      </c>
      <c r="E142">
        <f ca="1">D142-Data!A$1</f>
        <v>85</v>
      </c>
      <c r="F142" t="str">
        <f t="shared" ca="1" si="2"/>
        <v>Conforme</v>
      </c>
      <c r="G142" t="str">
        <f>IFERROR(IF(MATCH(A142,'Veículos Bloqueados'!$A$2:$A$60,0 ), "FORA DE OPERAÇÃO"), "EM OPERAÇÃO")</f>
        <v>EM OPERAÇÃO</v>
      </c>
    </row>
    <row r="143" spans="1:7" x14ac:dyDescent="0.25">
      <c r="A143" s="5" t="s">
        <v>193</v>
      </c>
      <c r="B143" s="6" t="s">
        <v>169</v>
      </c>
      <c r="C143" s="5" t="s">
        <v>53</v>
      </c>
      <c r="D143" s="7">
        <v>45352</v>
      </c>
      <c r="E143">
        <f ca="1">D143-Data!A$1</f>
        <v>53</v>
      </c>
      <c r="F143" t="str">
        <f t="shared" ca="1" si="2"/>
        <v>Conforme</v>
      </c>
      <c r="G143" t="str">
        <f>IFERROR(IF(MATCH(A143,'Veículos Bloqueados'!$A$2:$A$60,0 ), "FORA DE OPERAÇÃO"), "EM OPERAÇÃO")</f>
        <v>EM OPERAÇÃO</v>
      </c>
    </row>
    <row r="144" spans="1:7" x14ac:dyDescent="0.25">
      <c r="A144" s="5" t="s">
        <v>194</v>
      </c>
      <c r="B144" s="6" t="s">
        <v>52</v>
      </c>
      <c r="C144" s="5" t="s">
        <v>53</v>
      </c>
      <c r="D144" s="7">
        <v>45474</v>
      </c>
      <c r="E144">
        <f ca="1">D144-Data!A$1</f>
        <v>175</v>
      </c>
      <c r="F144" t="str">
        <f t="shared" ca="1" si="2"/>
        <v>Conforme</v>
      </c>
      <c r="G144" t="str">
        <f>IFERROR(IF(MATCH(A144,'Veículos Bloqueados'!$A$2:$A$60,0 ), "FORA DE OPERAÇÃO"), "EM OPERAÇÃO")</f>
        <v>EM OPERAÇÃO</v>
      </c>
    </row>
    <row r="145" spans="1:7" x14ac:dyDescent="0.25">
      <c r="A145" s="5" t="s">
        <v>195</v>
      </c>
      <c r="B145" s="6" t="s">
        <v>182</v>
      </c>
      <c r="C145" s="5" t="s">
        <v>53</v>
      </c>
      <c r="D145" s="7">
        <v>45377</v>
      </c>
      <c r="E145">
        <f ca="1">D145-Data!A$1</f>
        <v>78</v>
      </c>
      <c r="F145" t="str">
        <f t="shared" ca="1" si="2"/>
        <v>Conforme</v>
      </c>
      <c r="G145" t="str">
        <f>IFERROR(IF(MATCH(A145,'Veículos Bloqueados'!$A$2:$A$60,0 ), "FORA DE OPERAÇÃO"), "EM OPERAÇÃO")</f>
        <v>EM OPERAÇÃO</v>
      </c>
    </row>
    <row r="146" spans="1:7" x14ac:dyDescent="0.25">
      <c r="A146" s="5" t="s">
        <v>196</v>
      </c>
      <c r="B146" s="6" t="s">
        <v>197</v>
      </c>
      <c r="C146" s="5" t="s">
        <v>50</v>
      </c>
      <c r="D146" s="7">
        <v>45454</v>
      </c>
      <c r="E146">
        <f ca="1">D146-Data!A$1</f>
        <v>155</v>
      </c>
      <c r="F146" t="str">
        <f t="shared" ca="1" si="2"/>
        <v>Conforme</v>
      </c>
      <c r="G146" t="str">
        <f>IFERROR(IF(MATCH(A146,'Veículos Bloqueados'!$A$2:$A$60,0 ), "FORA DE OPERAÇÃO"), "EM OPERAÇÃO")</f>
        <v>EM OPERAÇÃO</v>
      </c>
    </row>
    <row r="147" spans="1:7" x14ac:dyDescent="0.25">
      <c r="A147" s="5" t="s">
        <v>198</v>
      </c>
      <c r="B147" s="6" t="s">
        <v>199</v>
      </c>
      <c r="C147" s="5" t="s">
        <v>50</v>
      </c>
      <c r="D147" s="7">
        <v>45432</v>
      </c>
      <c r="E147">
        <f ca="1">D147-Data!A$1</f>
        <v>133</v>
      </c>
      <c r="F147" t="str">
        <f t="shared" ca="1" si="2"/>
        <v>Conforme</v>
      </c>
      <c r="G147" t="str">
        <f>IFERROR(IF(MATCH(A147,'Veículos Bloqueados'!$A$2:$A$60,0 ), "FORA DE OPERAÇÃO"), "EM OPERAÇÃO")</f>
        <v>EM OPERAÇÃO</v>
      </c>
    </row>
    <row r="148" spans="1:7" x14ac:dyDescent="0.25">
      <c r="A148" s="5" t="s">
        <v>200</v>
      </c>
      <c r="B148" s="6" t="s">
        <v>52</v>
      </c>
      <c r="C148" s="5" t="s">
        <v>53</v>
      </c>
      <c r="D148" s="7">
        <v>45411</v>
      </c>
      <c r="E148">
        <f ca="1">D148-Data!A$1</f>
        <v>112</v>
      </c>
      <c r="F148" t="str">
        <f t="shared" ca="1" si="2"/>
        <v>Conforme</v>
      </c>
      <c r="G148" t="str">
        <f>IFERROR(IF(MATCH(A148,'Veículos Bloqueados'!$A$2:$A$60,0 ), "FORA DE OPERAÇÃO"), "EM OPERAÇÃO")</f>
        <v>EM OPERAÇÃO</v>
      </c>
    </row>
    <row r="149" spans="1:7" x14ac:dyDescent="0.25">
      <c r="A149" s="5" t="s">
        <v>201</v>
      </c>
      <c r="B149" s="6" t="s">
        <v>202</v>
      </c>
      <c r="C149" s="5" t="s">
        <v>50</v>
      </c>
      <c r="D149" s="7">
        <v>45343</v>
      </c>
      <c r="E149">
        <f ca="1">D149-Data!A$1</f>
        <v>44</v>
      </c>
      <c r="F149" t="str">
        <f t="shared" ca="1" si="2"/>
        <v>Conforme</v>
      </c>
      <c r="G149" t="str">
        <f>IFERROR(IF(MATCH(A149,'Veículos Bloqueados'!$A$2:$A$60,0 ), "FORA DE OPERAÇÃO"), "EM OPERAÇÃO")</f>
        <v>EM OPERAÇÃO</v>
      </c>
    </row>
    <row r="150" spans="1:7" x14ac:dyDescent="0.25">
      <c r="A150" s="5" t="s">
        <v>14</v>
      </c>
      <c r="B150" s="6" t="s">
        <v>52</v>
      </c>
      <c r="C150" s="5" t="s">
        <v>55</v>
      </c>
      <c r="D150" s="7">
        <v>45315</v>
      </c>
      <c r="E150">
        <f ca="1">D150-Data!A$1</f>
        <v>16</v>
      </c>
      <c r="F150" t="str">
        <f t="shared" ca="1" si="2"/>
        <v>Atenção</v>
      </c>
      <c r="G150" t="str">
        <f>IFERROR(IF(MATCH(A150,'Veículos Bloqueados'!$A$2:$A$60,0 ), "FORA DE OPERAÇÃO"), "EM OPERAÇÃO")</f>
        <v>FORA DE OPERAÇÃO</v>
      </c>
    </row>
    <row r="151" spans="1:7" x14ac:dyDescent="0.25">
      <c r="A151" s="5" t="s">
        <v>15</v>
      </c>
      <c r="B151" s="6" t="s">
        <v>52</v>
      </c>
      <c r="C151" s="5" t="s">
        <v>55</v>
      </c>
      <c r="D151" s="7">
        <v>45315</v>
      </c>
      <c r="E151">
        <f ca="1">D151-Data!A$1</f>
        <v>16</v>
      </c>
      <c r="F151" t="str">
        <f t="shared" ca="1" si="2"/>
        <v>Atenção</v>
      </c>
      <c r="G151" t="str">
        <f>IFERROR(IF(MATCH(A151,'Veículos Bloqueados'!$A$2:$A$60,0 ), "FORA DE OPERAÇÃO"), "EM OPERAÇÃO")</f>
        <v>FORA DE OPERAÇÃO</v>
      </c>
    </row>
    <row r="152" spans="1:7" x14ac:dyDescent="0.25">
      <c r="A152" s="5" t="s">
        <v>41</v>
      </c>
      <c r="B152" s="6" t="s">
        <v>52</v>
      </c>
      <c r="C152" s="5" t="s">
        <v>53</v>
      </c>
      <c r="D152" s="7">
        <v>45315</v>
      </c>
      <c r="E152">
        <f ca="1">D152-Data!A$1</f>
        <v>16</v>
      </c>
      <c r="F152" t="str">
        <f t="shared" ca="1" si="2"/>
        <v>Atenção</v>
      </c>
      <c r="G152" t="str">
        <f>IFERROR(IF(MATCH(A152,'Veículos Bloqueados'!$A$2:$A$60,0 ), "FORA DE OPERAÇÃO"), "EM OPERAÇÃO")</f>
        <v>FORA DE OPERAÇÃO</v>
      </c>
    </row>
    <row r="153" spans="1:7" x14ac:dyDescent="0.25">
      <c r="A153" s="5" t="s">
        <v>203</v>
      </c>
      <c r="B153" s="6" t="s">
        <v>52</v>
      </c>
      <c r="C153" s="5" t="s">
        <v>55</v>
      </c>
      <c r="D153" s="7">
        <v>45441</v>
      </c>
      <c r="E153">
        <f ca="1">D153-Data!A$1</f>
        <v>142</v>
      </c>
      <c r="F153" t="str">
        <f t="shared" ca="1" si="2"/>
        <v>Conforme</v>
      </c>
      <c r="G153" t="str">
        <f>IFERROR(IF(MATCH(A153,'Veículos Bloqueados'!$A$2:$A$60,0 ), "FORA DE OPERAÇÃO"), "EM OPERAÇÃO")</f>
        <v>EM OPERAÇÃO</v>
      </c>
    </row>
    <row r="154" spans="1:7" x14ac:dyDescent="0.25">
      <c r="A154" s="5" t="s">
        <v>204</v>
      </c>
      <c r="B154" s="6" t="s">
        <v>52</v>
      </c>
      <c r="C154" s="5" t="s">
        <v>55</v>
      </c>
      <c r="D154" s="7">
        <v>45315</v>
      </c>
      <c r="E154">
        <f ca="1">D154-Data!A$1</f>
        <v>16</v>
      </c>
      <c r="F154" t="str">
        <f t="shared" ca="1" si="2"/>
        <v>Atenção</v>
      </c>
      <c r="G154" t="str">
        <f>IFERROR(IF(MATCH(A154,'Veículos Bloqueados'!$A$2:$A$60,0 ), "FORA DE OPERAÇÃO"), "EM OPERAÇÃO")</f>
        <v>EM OPERAÇÃO</v>
      </c>
    </row>
    <row r="155" spans="1:7" x14ac:dyDescent="0.25">
      <c r="A155" s="5" t="s">
        <v>205</v>
      </c>
      <c r="B155" s="6" t="s">
        <v>52</v>
      </c>
      <c r="C155" s="5" t="s">
        <v>53</v>
      </c>
      <c r="D155" s="7">
        <v>45349</v>
      </c>
      <c r="E155">
        <f ca="1">D155-Data!A$1</f>
        <v>50</v>
      </c>
      <c r="F155" t="str">
        <f t="shared" ca="1" si="2"/>
        <v>Conforme</v>
      </c>
      <c r="G155" t="str">
        <f>IFERROR(IF(MATCH(A155,'Veículos Bloqueados'!$A$2:$A$60,0 ), "FORA DE OPERAÇÃO"), "EM OPERAÇÃO")</f>
        <v>EM OPERAÇÃO</v>
      </c>
    </row>
    <row r="156" spans="1:7" x14ac:dyDescent="0.25">
      <c r="A156" s="5" t="s">
        <v>206</v>
      </c>
      <c r="B156" s="6" t="s">
        <v>52</v>
      </c>
      <c r="C156" s="5" t="s">
        <v>53</v>
      </c>
      <c r="D156" s="7">
        <v>45315</v>
      </c>
      <c r="E156">
        <f ca="1">D156-Data!A$1</f>
        <v>16</v>
      </c>
      <c r="F156" t="str">
        <f t="shared" ca="1" si="2"/>
        <v>Atenção</v>
      </c>
      <c r="G156" t="str">
        <f>IFERROR(IF(MATCH(A156,'Veículos Bloqueados'!$A$2:$A$60,0 ), "FORA DE OPERAÇÃO"), "EM OPERAÇÃO")</f>
        <v>EM OPERAÇÃO</v>
      </c>
    </row>
    <row r="157" spans="1:7" x14ac:dyDescent="0.25">
      <c r="A157" s="5" t="s">
        <v>207</v>
      </c>
      <c r="B157" s="6" t="s">
        <v>52</v>
      </c>
      <c r="C157" s="5" t="s">
        <v>53</v>
      </c>
      <c r="D157" s="7">
        <v>45315</v>
      </c>
      <c r="E157">
        <f ca="1">D157-Data!A$1</f>
        <v>16</v>
      </c>
      <c r="F157" t="str">
        <f t="shared" ca="1" si="2"/>
        <v>Atenção</v>
      </c>
      <c r="G157" t="str">
        <f>IFERROR(IF(MATCH(A157,'Veículos Bloqueados'!$A$2:$A$60,0 ), "FORA DE OPERAÇÃO"), "EM OPERAÇÃO")</f>
        <v>EM OPERAÇÃO</v>
      </c>
    </row>
    <row r="158" spans="1:7" x14ac:dyDescent="0.25">
      <c r="A158" s="5" t="s">
        <v>208</v>
      </c>
      <c r="B158" s="6" t="s">
        <v>52</v>
      </c>
      <c r="C158" s="5" t="s">
        <v>53</v>
      </c>
      <c r="D158" s="7">
        <v>45315</v>
      </c>
      <c r="E158">
        <f ca="1">D158-Data!A$1</f>
        <v>16</v>
      </c>
      <c r="F158" t="str">
        <f t="shared" ca="1" si="2"/>
        <v>Atenção</v>
      </c>
      <c r="G158" t="str">
        <f>IFERROR(IF(MATCH(A158,'Veículos Bloqueados'!$A$2:$A$60,0 ), "FORA DE OPERAÇÃO"), "EM OPERAÇÃO")</f>
        <v>EM OPERAÇÃO</v>
      </c>
    </row>
    <row r="159" spans="1:7" x14ac:dyDescent="0.25">
      <c r="A159" s="5" t="s">
        <v>209</v>
      </c>
      <c r="B159" s="6" t="s">
        <v>52</v>
      </c>
      <c r="C159" s="5" t="s">
        <v>55</v>
      </c>
      <c r="D159" s="7">
        <v>45397</v>
      </c>
      <c r="E159">
        <f ca="1">D159-Data!A$1</f>
        <v>98</v>
      </c>
      <c r="F159" t="str">
        <f t="shared" ca="1" si="2"/>
        <v>Conforme</v>
      </c>
      <c r="G159" t="str">
        <f>IFERROR(IF(MATCH(A159,'Veículos Bloqueados'!$A$2:$A$60,0 ), "FORA DE OPERAÇÃO"), "EM OPERAÇÃO")</f>
        <v>EM OPERAÇÃO</v>
      </c>
    </row>
    <row r="160" spans="1:7" x14ac:dyDescent="0.25">
      <c r="A160" s="5" t="s">
        <v>210</v>
      </c>
      <c r="B160" s="6" t="s">
        <v>52</v>
      </c>
      <c r="C160" s="5" t="s">
        <v>55</v>
      </c>
      <c r="D160" s="7">
        <v>45397</v>
      </c>
      <c r="E160">
        <f ca="1">D160-Data!A$1</f>
        <v>98</v>
      </c>
      <c r="F160" t="str">
        <f t="shared" ca="1" si="2"/>
        <v>Conforme</v>
      </c>
      <c r="G160" t="str">
        <f>IFERROR(IF(MATCH(A160,'Veículos Bloqueados'!$A$2:$A$60,0 ), "FORA DE OPERAÇÃO"), "EM OPERAÇÃO")</f>
        <v>EM OPERAÇÃO</v>
      </c>
    </row>
    <row r="161" spans="1:7" x14ac:dyDescent="0.25">
      <c r="A161" s="5" t="s">
        <v>20</v>
      </c>
      <c r="B161" s="6" t="s">
        <v>52</v>
      </c>
      <c r="C161" s="5" t="s">
        <v>50</v>
      </c>
      <c r="D161" s="7">
        <v>45315</v>
      </c>
      <c r="E161">
        <f ca="1">D161-Data!A$1</f>
        <v>16</v>
      </c>
      <c r="F161" t="str">
        <f t="shared" ca="1" si="2"/>
        <v>Atenção</v>
      </c>
      <c r="G161" t="str">
        <f>IFERROR(IF(MATCH(A161,'Veículos Bloqueados'!$A$2:$A$60,0 ), "FORA DE OPERAÇÃO"), "EM OPERAÇÃO")</f>
        <v>FORA DE OPERAÇÃO</v>
      </c>
    </row>
    <row r="162" spans="1:7" x14ac:dyDescent="0.25">
      <c r="A162" s="5" t="s">
        <v>211</v>
      </c>
      <c r="B162" s="6" t="s">
        <v>52</v>
      </c>
      <c r="C162" s="5" t="s">
        <v>53</v>
      </c>
      <c r="D162" s="7">
        <v>45315</v>
      </c>
      <c r="E162">
        <f ca="1">D162-Data!A$1</f>
        <v>16</v>
      </c>
      <c r="F162" t="str">
        <f t="shared" ca="1" si="2"/>
        <v>Atenção</v>
      </c>
      <c r="G162" t="str">
        <f>IFERROR(IF(MATCH(A162,'Veículos Bloqueados'!$A$2:$A$60,0 ), "FORA DE OPERAÇÃO"), "EM OPERAÇÃO")</f>
        <v>EM OPERAÇÃO</v>
      </c>
    </row>
    <row r="163" spans="1:7" x14ac:dyDescent="0.25">
      <c r="A163" s="5" t="s">
        <v>212</v>
      </c>
      <c r="B163" s="6" t="s">
        <v>52</v>
      </c>
      <c r="C163" s="5" t="s">
        <v>154</v>
      </c>
      <c r="D163" s="7">
        <v>45462</v>
      </c>
      <c r="E163">
        <f ca="1">D163-Data!A$1</f>
        <v>163</v>
      </c>
      <c r="F163" t="str">
        <f t="shared" ca="1" si="2"/>
        <v>Conforme</v>
      </c>
      <c r="G163" t="str">
        <f>IFERROR(IF(MATCH(A163,'Veículos Bloqueados'!$A$2:$A$60,0 ), "FORA DE OPERAÇÃO"), "EM OPERAÇÃO")</f>
        <v>EM OPERAÇÃO</v>
      </c>
    </row>
    <row r="164" spans="1:7" x14ac:dyDescent="0.25">
      <c r="A164" s="5" t="s">
        <v>213</v>
      </c>
      <c r="B164" s="6" t="s">
        <v>52</v>
      </c>
      <c r="C164" s="5" t="s">
        <v>53</v>
      </c>
      <c r="D164" s="7">
        <v>45315</v>
      </c>
      <c r="E164">
        <f ca="1">D164-Data!A$1</f>
        <v>16</v>
      </c>
      <c r="F164" t="str">
        <f t="shared" ca="1" si="2"/>
        <v>Atenção</v>
      </c>
      <c r="G164" t="str">
        <f>IFERROR(IF(MATCH(A164,'Veículos Bloqueados'!$A$2:$A$60,0 ), "FORA DE OPERAÇÃO"), "EM OPERAÇÃO")</f>
        <v>EM OPERAÇÃO</v>
      </c>
    </row>
    <row r="165" spans="1:7" x14ac:dyDescent="0.25">
      <c r="A165" s="5" t="s">
        <v>214</v>
      </c>
      <c r="B165" s="6" t="s">
        <v>52</v>
      </c>
      <c r="C165" s="5" t="s">
        <v>55</v>
      </c>
      <c r="D165" s="7">
        <v>45998</v>
      </c>
      <c r="E165">
        <f ca="1">D165-Data!A$1</f>
        <v>699</v>
      </c>
      <c r="F165" t="str">
        <f t="shared" ca="1" si="2"/>
        <v>Conforme</v>
      </c>
      <c r="G165" t="str">
        <f>IFERROR(IF(MATCH(A165,'Veículos Bloqueados'!$A$2:$A$60,0 ), "FORA DE OPERAÇÃO"), "EM OPERAÇÃO")</f>
        <v>EM OPERAÇÃO</v>
      </c>
    </row>
    <row r="166" spans="1:7" x14ac:dyDescent="0.25">
      <c r="A166" s="5" t="s">
        <v>215</v>
      </c>
      <c r="B166" s="6" t="s">
        <v>52</v>
      </c>
      <c r="C166" s="5" t="s">
        <v>53</v>
      </c>
      <c r="D166" s="7">
        <v>45316</v>
      </c>
      <c r="E166">
        <f ca="1">D166-Data!A$1</f>
        <v>17</v>
      </c>
      <c r="F166" t="str">
        <f t="shared" ca="1" si="2"/>
        <v>Atenção</v>
      </c>
      <c r="G166" t="str">
        <f>IFERROR(IF(MATCH(A166,'Veículos Bloqueados'!$A$2:$A$60,0 ), "FORA DE OPERAÇÃO"), "EM OPERAÇÃO")</f>
        <v>EM OPERAÇÃO</v>
      </c>
    </row>
    <row r="167" spans="1:7" x14ac:dyDescent="0.25">
      <c r="A167" s="5" t="s">
        <v>13</v>
      </c>
      <c r="B167" s="6" t="s">
        <v>52</v>
      </c>
      <c r="C167" s="5" t="s">
        <v>55</v>
      </c>
      <c r="D167" s="7">
        <v>45316</v>
      </c>
      <c r="E167">
        <f ca="1">D167-Data!A$1</f>
        <v>17</v>
      </c>
      <c r="F167" t="str">
        <f t="shared" ca="1" si="2"/>
        <v>Atenção</v>
      </c>
      <c r="G167" t="str">
        <f>IFERROR(IF(MATCH(A167,'Veículos Bloqueados'!$A$2:$A$60,0 ), "FORA DE OPERAÇÃO"), "EM OPERAÇÃO")</f>
        <v>FORA DE OPERAÇÃO</v>
      </c>
    </row>
    <row r="168" spans="1:7" x14ac:dyDescent="0.25">
      <c r="A168" s="5" t="s">
        <v>216</v>
      </c>
      <c r="B168" s="6" t="s">
        <v>52</v>
      </c>
      <c r="C168" s="5" t="s">
        <v>53</v>
      </c>
      <c r="D168" s="7">
        <v>45316</v>
      </c>
      <c r="E168">
        <f ca="1">D168-Data!A$1</f>
        <v>17</v>
      </c>
      <c r="F168" t="str">
        <f t="shared" ca="1" si="2"/>
        <v>Atenção</v>
      </c>
      <c r="G168" t="str">
        <f>IFERROR(IF(MATCH(A168,'Veículos Bloqueados'!$A$2:$A$60,0 ), "FORA DE OPERAÇÃO"), "EM OPERAÇÃO")</f>
        <v>EM OPERAÇÃO</v>
      </c>
    </row>
    <row r="169" spans="1:7" x14ac:dyDescent="0.25">
      <c r="A169" s="5" t="s">
        <v>217</v>
      </c>
      <c r="B169" s="6" t="s">
        <v>186</v>
      </c>
      <c r="C169" s="5" t="s">
        <v>50</v>
      </c>
      <c r="D169" s="7">
        <v>45342</v>
      </c>
      <c r="E169">
        <f ca="1">D169-Data!A$1</f>
        <v>43</v>
      </c>
      <c r="F169" t="str">
        <f t="shared" ca="1" si="2"/>
        <v>Conforme</v>
      </c>
      <c r="G169" t="str">
        <f>IFERROR(IF(MATCH(A169,'Veículos Bloqueados'!$A$2:$A$60,0 ), "FORA DE OPERAÇÃO"), "EM OPERAÇÃO")</f>
        <v>EM OPERAÇÃO</v>
      </c>
    </row>
    <row r="170" spans="1:7" x14ac:dyDescent="0.25">
      <c r="A170" s="5" t="s">
        <v>218</v>
      </c>
      <c r="B170" s="6" t="s">
        <v>219</v>
      </c>
      <c r="C170" s="5" t="s">
        <v>55</v>
      </c>
      <c r="D170" s="7">
        <v>45462</v>
      </c>
      <c r="E170">
        <f ca="1">D170-Data!A$1</f>
        <v>163</v>
      </c>
      <c r="F170" t="str">
        <f t="shared" ca="1" si="2"/>
        <v>Conforme</v>
      </c>
      <c r="G170" t="str">
        <f>IFERROR(IF(MATCH(A170,'Veículos Bloqueados'!$A$2:$A$60,0 ), "FORA DE OPERAÇÃO"), "EM OPERAÇÃO")</f>
        <v>EM OPERAÇÃO</v>
      </c>
    </row>
    <row r="171" spans="1:7" x14ac:dyDescent="0.25">
      <c r="A171" s="5" t="s">
        <v>220</v>
      </c>
      <c r="B171" s="6" t="s">
        <v>52</v>
      </c>
      <c r="C171" s="5" t="s">
        <v>55</v>
      </c>
      <c r="D171" s="7">
        <v>45998</v>
      </c>
      <c r="E171">
        <f ca="1">D171-Data!A$1</f>
        <v>699</v>
      </c>
      <c r="F171" t="str">
        <f t="shared" ca="1" si="2"/>
        <v>Conforme</v>
      </c>
      <c r="G171" t="str">
        <f>IFERROR(IF(MATCH(A171,'Veículos Bloqueados'!$A$2:$A$60,0 ), "FORA DE OPERAÇÃO"), "EM OPERAÇÃO")</f>
        <v>EM OPERAÇÃO</v>
      </c>
    </row>
    <row r="172" spans="1:7" x14ac:dyDescent="0.25">
      <c r="A172" s="5" t="s">
        <v>221</v>
      </c>
      <c r="B172" s="6" t="s">
        <v>52</v>
      </c>
      <c r="C172" s="5" t="s">
        <v>55</v>
      </c>
      <c r="D172" s="7">
        <v>45316</v>
      </c>
      <c r="E172">
        <f ca="1">D172-Data!A$1</f>
        <v>17</v>
      </c>
      <c r="F172" t="str">
        <f t="shared" ca="1" si="2"/>
        <v>Atenção</v>
      </c>
      <c r="G172" t="str">
        <f>IFERROR(IF(MATCH(A172,'Veículos Bloqueados'!$A$2:$A$60,0 ), "FORA DE OPERAÇÃO"), "EM OPERAÇÃO")</f>
        <v>EM OPERAÇÃO</v>
      </c>
    </row>
    <row r="173" spans="1:7" x14ac:dyDescent="0.25">
      <c r="A173" s="5" t="s">
        <v>222</v>
      </c>
      <c r="B173" s="6" t="s">
        <v>142</v>
      </c>
      <c r="C173" s="5" t="s">
        <v>53</v>
      </c>
      <c r="D173" s="7">
        <v>45392</v>
      </c>
      <c r="E173">
        <f ca="1">D173-Data!A$1</f>
        <v>93</v>
      </c>
      <c r="F173" t="str">
        <f t="shared" ca="1" si="2"/>
        <v>Conforme</v>
      </c>
      <c r="G173" t="str">
        <f>IFERROR(IF(MATCH(A173,'Veículos Bloqueados'!$A$2:$A$60,0 ), "FORA DE OPERAÇÃO"), "EM OPERAÇÃO")</f>
        <v>EM OPERAÇÃO</v>
      </c>
    </row>
    <row r="174" spans="1:7" x14ac:dyDescent="0.25">
      <c r="A174" s="5" t="s">
        <v>223</v>
      </c>
      <c r="B174" s="6" t="s">
        <v>52</v>
      </c>
      <c r="C174" s="5" t="s">
        <v>55</v>
      </c>
      <c r="D174" s="7">
        <v>45316</v>
      </c>
      <c r="E174">
        <f ca="1">D174-Data!A$1</f>
        <v>17</v>
      </c>
      <c r="F174" t="str">
        <f t="shared" ca="1" si="2"/>
        <v>Atenção</v>
      </c>
      <c r="G174" t="str">
        <f>IFERROR(IF(MATCH(A174,'Veículos Bloqueados'!$A$2:$A$60,0 ), "FORA DE OPERAÇÃO"), "EM OPERAÇÃO")</f>
        <v>EM OPERAÇÃO</v>
      </c>
    </row>
    <row r="175" spans="1:7" x14ac:dyDescent="0.25">
      <c r="A175" s="5" t="s">
        <v>224</v>
      </c>
      <c r="B175" s="6" t="s">
        <v>52</v>
      </c>
      <c r="C175" s="5" t="s">
        <v>53</v>
      </c>
      <c r="D175" s="7">
        <v>45462</v>
      </c>
      <c r="E175">
        <f ca="1">D175-Data!A$1</f>
        <v>163</v>
      </c>
      <c r="F175" t="str">
        <f t="shared" ca="1" si="2"/>
        <v>Conforme</v>
      </c>
      <c r="G175" t="str">
        <f>IFERROR(IF(MATCH(A175,'Veículos Bloqueados'!$A$2:$A$60,0 ), "FORA DE OPERAÇÃO"), "EM OPERAÇÃO")</f>
        <v>EM OPERAÇÃO</v>
      </c>
    </row>
    <row r="176" spans="1:7" x14ac:dyDescent="0.25">
      <c r="A176" s="5" t="s">
        <v>225</v>
      </c>
      <c r="B176" s="6" t="s">
        <v>52</v>
      </c>
      <c r="C176" s="5" t="s">
        <v>55</v>
      </c>
      <c r="D176" s="7">
        <v>45397</v>
      </c>
      <c r="E176">
        <f ca="1">D176-Data!A$1</f>
        <v>98</v>
      </c>
      <c r="F176" t="str">
        <f t="shared" ca="1" si="2"/>
        <v>Conforme</v>
      </c>
      <c r="G176" t="str">
        <f>IFERROR(IF(MATCH(A176,'Veículos Bloqueados'!$A$2:$A$60,0 ), "FORA DE OPERAÇÃO"), "EM OPERAÇÃO")</f>
        <v>EM OPERAÇÃO</v>
      </c>
    </row>
    <row r="177" spans="1:7" x14ac:dyDescent="0.25">
      <c r="A177" s="5" t="s">
        <v>226</v>
      </c>
      <c r="B177" s="6" t="s">
        <v>52</v>
      </c>
      <c r="C177" s="5" t="s">
        <v>55</v>
      </c>
      <c r="D177" s="7">
        <v>45397</v>
      </c>
      <c r="E177">
        <f ca="1">D177-Data!A$1</f>
        <v>98</v>
      </c>
      <c r="F177" t="str">
        <f t="shared" ca="1" si="2"/>
        <v>Conforme</v>
      </c>
      <c r="G177" t="str">
        <f>IFERROR(IF(MATCH(A177,'Veículos Bloqueados'!$A$2:$A$60,0 ), "FORA DE OPERAÇÃO"), "EM OPERAÇÃO")</f>
        <v>EM OPERAÇÃO</v>
      </c>
    </row>
    <row r="178" spans="1:7" x14ac:dyDescent="0.25">
      <c r="A178" s="5" t="s">
        <v>227</v>
      </c>
      <c r="B178" s="6" t="s">
        <v>228</v>
      </c>
      <c r="C178" s="5" t="s">
        <v>53</v>
      </c>
      <c r="D178" s="7">
        <v>45377</v>
      </c>
      <c r="E178">
        <f ca="1">D178-Data!A$1</f>
        <v>78</v>
      </c>
      <c r="F178" t="str">
        <f t="shared" ca="1" si="2"/>
        <v>Conforme</v>
      </c>
      <c r="G178" t="str">
        <f>IFERROR(IF(MATCH(A178,'Veículos Bloqueados'!$A$2:$A$60,0 ), "FORA DE OPERAÇÃO"), "EM OPERAÇÃO")</f>
        <v>EM OPERAÇÃO</v>
      </c>
    </row>
    <row r="179" spans="1:7" x14ac:dyDescent="0.25">
      <c r="A179" s="5" t="s">
        <v>229</v>
      </c>
      <c r="B179" s="6" t="s">
        <v>52</v>
      </c>
      <c r="C179" s="5" t="s">
        <v>53</v>
      </c>
      <c r="D179" s="7">
        <v>45425</v>
      </c>
      <c r="E179">
        <f ca="1">D179-Data!A$1</f>
        <v>126</v>
      </c>
      <c r="F179" t="str">
        <f t="shared" ca="1" si="2"/>
        <v>Conforme</v>
      </c>
      <c r="G179" t="str">
        <f>IFERROR(IF(MATCH(A179,'Veículos Bloqueados'!$A$2:$A$60,0 ), "FORA DE OPERAÇÃO"), "EM OPERAÇÃO")</f>
        <v>EM OPERAÇÃO</v>
      </c>
    </row>
    <row r="180" spans="1:7" x14ac:dyDescent="0.25">
      <c r="A180" s="5" t="s">
        <v>230</v>
      </c>
      <c r="B180" s="6" t="s">
        <v>52</v>
      </c>
      <c r="C180" s="5" t="s">
        <v>53</v>
      </c>
      <c r="D180" s="7">
        <v>45425</v>
      </c>
      <c r="E180">
        <f ca="1">D180-Data!A$1</f>
        <v>126</v>
      </c>
      <c r="F180" t="str">
        <f t="shared" ca="1" si="2"/>
        <v>Conforme</v>
      </c>
      <c r="G180" t="str">
        <f>IFERROR(IF(MATCH(A180,'Veículos Bloqueados'!$A$2:$A$60,0 ), "FORA DE OPERAÇÃO"), "EM OPERAÇÃO")</f>
        <v>EM OPERAÇÃO</v>
      </c>
    </row>
    <row r="181" spans="1:7" x14ac:dyDescent="0.25">
      <c r="A181" s="5" t="s">
        <v>12</v>
      </c>
      <c r="B181" s="6" t="s">
        <v>52</v>
      </c>
      <c r="C181" s="5" t="s">
        <v>55</v>
      </c>
      <c r="D181" s="7">
        <v>45316</v>
      </c>
      <c r="E181">
        <f ca="1">D181-Data!A$1</f>
        <v>17</v>
      </c>
      <c r="F181" t="str">
        <f t="shared" ca="1" si="2"/>
        <v>Atenção</v>
      </c>
      <c r="G181" t="str">
        <f>IFERROR(IF(MATCH(A181,'Veículos Bloqueados'!$A$2:$A$60,0 ), "FORA DE OPERAÇÃO"), "EM OPERAÇÃO")</f>
        <v>FORA DE OPERAÇÃO</v>
      </c>
    </row>
    <row r="182" spans="1:7" x14ac:dyDescent="0.25">
      <c r="A182" s="5" t="s">
        <v>231</v>
      </c>
      <c r="B182" s="6" t="s">
        <v>52</v>
      </c>
      <c r="C182" s="5" t="s">
        <v>53</v>
      </c>
      <c r="D182" s="7">
        <v>45349</v>
      </c>
      <c r="E182">
        <f ca="1">D182-Data!A$1</f>
        <v>50</v>
      </c>
      <c r="F182" t="str">
        <f t="shared" ca="1" si="2"/>
        <v>Conforme</v>
      </c>
      <c r="G182" t="str">
        <f>IFERROR(IF(MATCH(A182,'Veículos Bloqueados'!$A$2:$A$60,0 ), "FORA DE OPERAÇÃO"), "EM OPERAÇÃO")</f>
        <v>EM OPERAÇÃO</v>
      </c>
    </row>
    <row r="183" spans="1:7" x14ac:dyDescent="0.25">
      <c r="A183" s="5" t="s">
        <v>232</v>
      </c>
      <c r="B183" s="6" t="s">
        <v>52</v>
      </c>
      <c r="C183" s="5" t="s">
        <v>55</v>
      </c>
      <c r="D183" s="7">
        <v>45316</v>
      </c>
      <c r="E183">
        <f ca="1">D183-Data!A$1</f>
        <v>17</v>
      </c>
      <c r="F183" t="str">
        <f t="shared" ca="1" si="2"/>
        <v>Atenção</v>
      </c>
      <c r="G183" t="str">
        <f>IFERROR(IF(MATCH(A183,'Veículos Bloqueados'!$A$2:$A$60,0 ), "FORA DE OPERAÇÃO"), "EM OPERAÇÃO")</f>
        <v>EM OPERAÇÃO</v>
      </c>
    </row>
    <row r="184" spans="1:7" x14ac:dyDescent="0.25">
      <c r="A184" s="5" t="s">
        <v>233</v>
      </c>
      <c r="B184" s="6" t="s">
        <v>182</v>
      </c>
      <c r="C184" s="5" t="s">
        <v>53</v>
      </c>
      <c r="D184" s="7">
        <v>45457</v>
      </c>
      <c r="E184">
        <f ca="1">D184-Data!A$1</f>
        <v>158</v>
      </c>
      <c r="F184" t="str">
        <f t="shared" ca="1" si="2"/>
        <v>Conforme</v>
      </c>
      <c r="G184" t="str">
        <f>IFERROR(IF(MATCH(A184,'Veículos Bloqueados'!$A$2:$A$60,0 ), "FORA DE OPERAÇÃO"), "EM OPERAÇÃO")</f>
        <v>EM OPERAÇÃO</v>
      </c>
    </row>
    <row r="185" spans="1:7" x14ac:dyDescent="0.25">
      <c r="A185" s="5" t="s">
        <v>234</v>
      </c>
      <c r="B185" s="6" t="s">
        <v>52</v>
      </c>
      <c r="C185" s="5" t="s">
        <v>53</v>
      </c>
      <c r="D185" s="7">
        <v>45356</v>
      </c>
      <c r="E185">
        <f ca="1">D185-Data!A$1</f>
        <v>57</v>
      </c>
      <c r="F185" t="str">
        <f t="shared" ca="1" si="2"/>
        <v>Conforme</v>
      </c>
      <c r="G185" t="str">
        <f>IFERROR(IF(MATCH(A185,'Veículos Bloqueados'!$A$2:$A$60,0 ), "FORA DE OPERAÇÃO"), "EM OPERAÇÃO")</f>
        <v>EM OPERAÇÃO</v>
      </c>
    </row>
    <row r="186" spans="1:7" x14ac:dyDescent="0.25">
      <c r="A186" s="5" t="s">
        <v>235</v>
      </c>
      <c r="B186" s="6" t="s">
        <v>52</v>
      </c>
      <c r="C186" s="5" t="s">
        <v>55</v>
      </c>
      <c r="D186" s="7">
        <v>45316</v>
      </c>
      <c r="E186">
        <f ca="1">D186-Data!A$1</f>
        <v>17</v>
      </c>
      <c r="F186" t="str">
        <f t="shared" ca="1" si="2"/>
        <v>Atenção</v>
      </c>
      <c r="G186" t="str">
        <f>IFERROR(IF(MATCH(A186,'Veículos Bloqueados'!$A$2:$A$60,0 ), "FORA DE OPERAÇÃO"), "EM OPERAÇÃO")</f>
        <v>EM OPERAÇÃO</v>
      </c>
    </row>
    <row r="187" spans="1:7" x14ac:dyDescent="0.25">
      <c r="A187" s="5" t="s">
        <v>236</v>
      </c>
      <c r="B187" s="6" t="s">
        <v>52</v>
      </c>
      <c r="C187" s="5" t="s">
        <v>50</v>
      </c>
      <c r="D187" s="7">
        <v>45397</v>
      </c>
      <c r="E187">
        <f ca="1">D187-Data!A$1</f>
        <v>98</v>
      </c>
      <c r="F187" t="str">
        <f t="shared" ca="1" si="2"/>
        <v>Conforme</v>
      </c>
      <c r="G187" t="str">
        <f>IFERROR(IF(MATCH(A187,'Veículos Bloqueados'!$A$2:$A$60,0 ), "FORA DE OPERAÇÃO"), "EM OPERAÇÃO")</f>
        <v>EM OPERAÇÃO</v>
      </c>
    </row>
    <row r="188" spans="1:7" x14ac:dyDescent="0.25">
      <c r="A188" s="5" t="s">
        <v>237</v>
      </c>
      <c r="B188" s="6" t="s">
        <v>52</v>
      </c>
      <c r="C188" s="5" t="s">
        <v>55</v>
      </c>
      <c r="D188" s="7">
        <v>45316</v>
      </c>
      <c r="E188">
        <f ca="1">D188-Data!A$1</f>
        <v>17</v>
      </c>
      <c r="F188" t="str">
        <f t="shared" ca="1" si="2"/>
        <v>Atenção</v>
      </c>
      <c r="G188" t="str">
        <f>IFERROR(IF(MATCH(A188,'Veículos Bloqueados'!$A$2:$A$60,0 ), "FORA DE OPERAÇÃO"), "EM OPERAÇÃO")</f>
        <v>EM OPERAÇÃO</v>
      </c>
    </row>
    <row r="189" spans="1:7" x14ac:dyDescent="0.25">
      <c r="A189" s="5" t="s">
        <v>238</v>
      </c>
      <c r="B189" s="6" t="s">
        <v>52</v>
      </c>
      <c r="C189" s="5" t="s">
        <v>53</v>
      </c>
      <c r="D189" s="7">
        <v>45397</v>
      </c>
      <c r="E189">
        <f ca="1">D189-Data!A$1</f>
        <v>98</v>
      </c>
      <c r="F189" t="str">
        <f t="shared" ca="1" si="2"/>
        <v>Conforme</v>
      </c>
      <c r="G189" t="str">
        <f>IFERROR(IF(MATCH(A189,'Veículos Bloqueados'!$A$2:$A$60,0 ), "FORA DE OPERAÇÃO"), "EM OPERAÇÃO")</f>
        <v>EM OPERAÇÃO</v>
      </c>
    </row>
    <row r="190" spans="1:7" x14ac:dyDescent="0.25">
      <c r="A190" s="5" t="s">
        <v>239</v>
      </c>
      <c r="B190" s="6" t="s">
        <v>52</v>
      </c>
      <c r="C190" s="5" t="s">
        <v>55</v>
      </c>
      <c r="D190" s="7">
        <v>45317</v>
      </c>
      <c r="E190">
        <f ca="1">D190-Data!A$1</f>
        <v>18</v>
      </c>
      <c r="F190" t="str">
        <f t="shared" ca="1" si="2"/>
        <v>Atenção</v>
      </c>
      <c r="G190" t="str">
        <f>IFERROR(IF(MATCH(A190,'Veículos Bloqueados'!$A$2:$A$60,0 ), "FORA DE OPERAÇÃO"), "EM OPERAÇÃO")</f>
        <v>EM OPERAÇÃO</v>
      </c>
    </row>
    <row r="191" spans="1:7" x14ac:dyDescent="0.25">
      <c r="A191" s="5" t="s">
        <v>240</v>
      </c>
      <c r="B191" s="6" t="s">
        <v>52</v>
      </c>
      <c r="C191" s="5" t="s">
        <v>154</v>
      </c>
      <c r="D191" s="7">
        <v>45447</v>
      </c>
      <c r="E191">
        <f ca="1">D191-Data!A$1</f>
        <v>148</v>
      </c>
      <c r="F191" t="str">
        <f t="shared" ca="1" si="2"/>
        <v>Conforme</v>
      </c>
      <c r="G191" t="str">
        <f>IFERROR(IF(MATCH(A191,'Veículos Bloqueados'!$A$2:$A$60,0 ), "FORA DE OPERAÇÃO"), "EM OPERAÇÃO")</f>
        <v>EM OPERAÇÃO</v>
      </c>
    </row>
    <row r="192" spans="1:7" x14ac:dyDescent="0.25">
      <c r="A192" s="5" t="s">
        <v>241</v>
      </c>
      <c r="B192" s="6" t="s">
        <v>52</v>
      </c>
      <c r="C192" s="5" t="s">
        <v>154</v>
      </c>
      <c r="D192" s="7">
        <v>45441</v>
      </c>
      <c r="E192">
        <f ca="1">D192-Data!A$1</f>
        <v>142</v>
      </c>
      <c r="F192" t="str">
        <f t="shared" ca="1" si="2"/>
        <v>Conforme</v>
      </c>
      <c r="G192" t="str">
        <f>IFERROR(IF(MATCH(A192,'Veículos Bloqueados'!$A$2:$A$60,0 ), "FORA DE OPERAÇÃO"), "EM OPERAÇÃO")</f>
        <v>EM OPERAÇÃO</v>
      </c>
    </row>
    <row r="193" spans="1:7" x14ac:dyDescent="0.25">
      <c r="A193" s="5" t="s">
        <v>242</v>
      </c>
      <c r="B193" s="6" t="s">
        <v>52</v>
      </c>
      <c r="C193" s="5" t="s">
        <v>55</v>
      </c>
      <c r="D193" s="7">
        <v>45998</v>
      </c>
      <c r="E193">
        <f ca="1">D193-Data!A$1</f>
        <v>699</v>
      </c>
      <c r="F193" t="str">
        <f t="shared" ca="1" si="2"/>
        <v>Conforme</v>
      </c>
      <c r="G193" t="str">
        <f>IFERROR(IF(MATCH(A193,'Veículos Bloqueados'!$A$2:$A$60,0 ), "FORA DE OPERAÇÃO"), "EM OPERAÇÃO")</f>
        <v>EM OPERAÇÃO</v>
      </c>
    </row>
    <row r="194" spans="1:7" x14ac:dyDescent="0.25">
      <c r="A194" s="5" t="s">
        <v>243</v>
      </c>
      <c r="B194" s="6" t="s">
        <v>52</v>
      </c>
      <c r="C194" s="5" t="s">
        <v>53</v>
      </c>
      <c r="D194" s="7">
        <v>45411</v>
      </c>
      <c r="E194">
        <f ca="1">D194-Data!A$1</f>
        <v>112</v>
      </c>
      <c r="F194" t="str">
        <f t="shared" ca="1" si="2"/>
        <v>Conforme</v>
      </c>
      <c r="G194" t="str">
        <f>IFERROR(IF(MATCH(A194,'Veículos Bloqueados'!$A$2:$A$60,0 ), "FORA DE OPERAÇÃO"), "EM OPERAÇÃO")</f>
        <v>EM OPERAÇÃO</v>
      </c>
    </row>
    <row r="195" spans="1:7" x14ac:dyDescent="0.25">
      <c r="A195" s="5" t="s">
        <v>244</v>
      </c>
      <c r="B195" s="6" t="s">
        <v>52</v>
      </c>
      <c r="C195" s="5" t="s">
        <v>55</v>
      </c>
      <c r="D195" s="7">
        <v>45397</v>
      </c>
      <c r="E195">
        <f ca="1">D195-Data!A$1</f>
        <v>98</v>
      </c>
      <c r="F195" t="str">
        <f t="shared" ref="F195:F258" ca="1" si="3">IF(E195&gt;30,"Conforme",IF(E195&lt;=-1,"Vencido","Atenção"))</f>
        <v>Conforme</v>
      </c>
      <c r="G195" t="str">
        <f>IFERROR(IF(MATCH(A195,'Veículos Bloqueados'!$A$2:$A$60,0 ), "FORA DE OPERAÇÃO"), "EM OPERAÇÃO")</f>
        <v>EM OPERAÇÃO</v>
      </c>
    </row>
    <row r="196" spans="1:7" x14ac:dyDescent="0.25">
      <c r="A196" s="5" t="s">
        <v>11</v>
      </c>
      <c r="B196" s="6" t="s">
        <v>52</v>
      </c>
      <c r="C196" s="5" t="s">
        <v>55</v>
      </c>
      <c r="D196" s="7">
        <v>45317</v>
      </c>
      <c r="E196">
        <f ca="1">D196-Data!A$1</f>
        <v>18</v>
      </c>
      <c r="F196" t="str">
        <f t="shared" ca="1" si="3"/>
        <v>Atenção</v>
      </c>
      <c r="G196" t="str">
        <f>IFERROR(IF(MATCH(A196,'Veículos Bloqueados'!$A$2:$A$60,0 ), "FORA DE OPERAÇÃO"), "EM OPERAÇÃO")</f>
        <v>FORA DE OPERAÇÃO</v>
      </c>
    </row>
    <row r="197" spans="1:7" x14ac:dyDescent="0.25">
      <c r="A197" s="5" t="s">
        <v>245</v>
      </c>
      <c r="B197" s="6" t="s">
        <v>52</v>
      </c>
      <c r="C197" s="5" t="s">
        <v>53</v>
      </c>
      <c r="D197" s="7">
        <v>45317</v>
      </c>
      <c r="E197">
        <f ca="1">D197-Data!A$1</f>
        <v>18</v>
      </c>
      <c r="F197" t="str">
        <f t="shared" ca="1" si="3"/>
        <v>Atenção</v>
      </c>
      <c r="G197" t="str">
        <f>IFERROR(IF(MATCH(A197,'Veículos Bloqueados'!$A$2:$A$60,0 ), "FORA DE OPERAÇÃO"), "EM OPERAÇÃO")</f>
        <v>EM OPERAÇÃO</v>
      </c>
    </row>
    <row r="198" spans="1:7" x14ac:dyDescent="0.25">
      <c r="A198" s="5" t="s">
        <v>246</v>
      </c>
      <c r="B198" s="6" t="s">
        <v>52</v>
      </c>
      <c r="C198" s="5" t="s">
        <v>154</v>
      </c>
      <c r="D198" s="7">
        <v>45447</v>
      </c>
      <c r="E198">
        <f ca="1">D198-Data!A$1</f>
        <v>148</v>
      </c>
      <c r="F198" t="str">
        <f t="shared" ca="1" si="3"/>
        <v>Conforme</v>
      </c>
      <c r="G198" t="str">
        <f>IFERROR(IF(MATCH(A198,'Veículos Bloqueados'!$A$2:$A$60,0 ), "FORA DE OPERAÇÃO"), "EM OPERAÇÃO")</f>
        <v>EM OPERAÇÃO</v>
      </c>
    </row>
    <row r="199" spans="1:7" x14ac:dyDescent="0.25">
      <c r="A199" s="5" t="s">
        <v>247</v>
      </c>
      <c r="B199" s="6" t="s">
        <v>52</v>
      </c>
      <c r="C199" s="5" t="s">
        <v>55</v>
      </c>
      <c r="D199" s="7">
        <v>45317</v>
      </c>
      <c r="E199">
        <f ca="1">D199-Data!A$1</f>
        <v>18</v>
      </c>
      <c r="F199" t="str">
        <f t="shared" ca="1" si="3"/>
        <v>Atenção</v>
      </c>
      <c r="G199" t="str">
        <f>IFERROR(IF(MATCH(A199,'Veículos Bloqueados'!$A$2:$A$60,0 ), "FORA DE OPERAÇÃO"), "EM OPERAÇÃO")</f>
        <v>EM OPERAÇÃO</v>
      </c>
    </row>
    <row r="200" spans="1:7" x14ac:dyDescent="0.25">
      <c r="A200" s="5" t="s">
        <v>248</v>
      </c>
      <c r="B200" s="6" t="s">
        <v>52</v>
      </c>
      <c r="C200" s="5" t="s">
        <v>55</v>
      </c>
      <c r="D200" s="7">
        <v>45317</v>
      </c>
      <c r="E200">
        <f ca="1">D200-Data!A$1</f>
        <v>18</v>
      </c>
      <c r="F200" t="str">
        <f t="shared" ca="1" si="3"/>
        <v>Atenção</v>
      </c>
      <c r="G200" t="str">
        <f>IFERROR(IF(MATCH(A200,'Veículos Bloqueados'!$A$2:$A$60,0 ), "FORA DE OPERAÇÃO"), "EM OPERAÇÃO")</f>
        <v>EM OPERAÇÃO</v>
      </c>
    </row>
    <row r="201" spans="1:7" x14ac:dyDescent="0.25">
      <c r="A201" s="5" t="s">
        <v>249</v>
      </c>
      <c r="B201" s="6" t="s">
        <v>52</v>
      </c>
      <c r="C201" s="5" t="s">
        <v>55</v>
      </c>
      <c r="D201" s="7">
        <v>45317</v>
      </c>
      <c r="E201">
        <f ca="1">D201-Data!A$1</f>
        <v>18</v>
      </c>
      <c r="F201" t="str">
        <f t="shared" ca="1" si="3"/>
        <v>Atenção</v>
      </c>
      <c r="G201" t="str">
        <f>IFERROR(IF(MATCH(A201,'Veículos Bloqueados'!$A$2:$A$60,0 ), "FORA DE OPERAÇÃO"), "EM OPERAÇÃO")</f>
        <v>EM OPERAÇÃO</v>
      </c>
    </row>
    <row r="202" spans="1:7" x14ac:dyDescent="0.25">
      <c r="A202" s="5" t="s">
        <v>250</v>
      </c>
      <c r="B202" s="6" t="s">
        <v>142</v>
      </c>
      <c r="C202" s="5" t="s">
        <v>53</v>
      </c>
      <c r="D202" s="7">
        <v>45356</v>
      </c>
      <c r="E202">
        <f ca="1">D202-Data!A$1</f>
        <v>57</v>
      </c>
      <c r="F202" t="str">
        <f t="shared" ca="1" si="3"/>
        <v>Conforme</v>
      </c>
      <c r="G202" t="str">
        <f>IFERROR(IF(MATCH(A202,'Veículos Bloqueados'!$A$2:$A$60,0 ), "FORA DE OPERAÇÃO"), "EM OPERAÇÃO")</f>
        <v>EM OPERAÇÃO</v>
      </c>
    </row>
    <row r="203" spans="1:7" x14ac:dyDescent="0.25">
      <c r="A203" s="5" t="s">
        <v>9</v>
      </c>
      <c r="B203" s="6" t="s">
        <v>52</v>
      </c>
      <c r="C203" s="5" t="s">
        <v>55</v>
      </c>
      <c r="D203" s="7">
        <v>45317</v>
      </c>
      <c r="E203">
        <f ca="1">D203-Data!A$1</f>
        <v>18</v>
      </c>
      <c r="F203" t="str">
        <f t="shared" ca="1" si="3"/>
        <v>Atenção</v>
      </c>
      <c r="G203" t="str">
        <f>IFERROR(IF(MATCH(A203,'Veículos Bloqueados'!$A$2:$A$60,0 ), "FORA DE OPERAÇÃO"), "EM OPERAÇÃO")</f>
        <v>FORA DE OPERAÇÃO</v>
      </c>
    </row>
    <row r="204" spans="1:7" x14ac:dyDescent="0.25">
      <c r="A204" s="5" t="s">
        <v>251</v>
      </c>
      <c r="B204" s="6" t="s">
        <v>52</v>
      </c>
      <c r="C204" s="5" t="s">
        <v>55</v>
      </c>
      <c r="D204" s="7">
        <v>45397</v>
      </c>
      <c r="E204">
        <f ca="1">D204-Data!A$1</f>
        <v>98</v>
      </c>
      <c r="F204" t="str">
        <f t="shared" ca="1" si="3"/>
        <v>Conforme</v>
      </c>
      <c r="G204" t="str">
        <f>IFERROR(IF(MATCH(A204,'Veículos Bloqueados'!$A$2:$A$60,0 ), "FORA DE OPERAÇÃO"), "EM OPERAÇÃO")</f>
        <v>EM OPERAÇÃO</v>
      </c>
    </row>
    <row r="205" spans="1:7" x14ac:dyDescent="0.25">
      <c r="A205" s="5" t="s">
        <v>252</v>
      </c>
      <c r="B205" s="6" t="s">
        <v>52</v>
      </c>
      <c r="C205" s="5" t="s">
        <v>55</v>
      </c>
      <c r="D205" s="7">
        <v>45397</v>
      </c>
      <c r="E205">
        <f ca="1">D205-Data!A$1</f>
        <v>98</v>
      </c>
      <c r="F205" t="str">
        <f t="shared" ca="1" si="3"/>
        <v>Conforme</v>
      </c>
      <c r="G205" t="str">
        <f>IFERROR(IF(MATCH(A205,'Veículos Bloqueados'!$A$2:$A$60,0 ), "FORA DE OPERAÇÃO"), "EM OPERAÇÃO")</f>
        <v>EM OPERAÇÃO</v>
      </c>
    </row>
    <row r="206" spans="1:7" x14ac:dyDescent="0.25">
      <c r="A206" s="5" t="s">
        <v>253</v>
      </c>
      <c r="B206" s="6" t="s">
        <v>52</v>
      </c>
      <c r="C206" s="5" t="s">
        <v>55</v>
      </c>
      <c r="D206" s="7">
        <v>45397</v>
      </c>
      <c r="E206">
        <f ca="1">D206-Data!A$1</f>
        <v>98</v>
      </c>
      <c r="F206" t="str">
        <f t="shared" ca="1" si="3"/>
        <v>Conforme</v>
      </c>
      <c r="G206" t="str">
        <f>IFERROR(IF(MATCH(A206,'Veículos Bloqueados'!$A$2:$A$60,0 ), "FORA DE OPERAÇÃO"), "EM OPERAÇÃO")</f>
        <v>EM OPERAÇÃO</v>
      </c>
    </row>
    <row r="207" spans="1:7" x14ac:dyDescent="0.25">
      <c r="A207" s="5" t="s">
        <v>254</v>
      </c>
      <c r="B207" s="6" t="s">
        <v>52</v>
      </c>
      <c r="C207" s="5" t="s">
        <v>55</v>
      </c>
      <c r="D207" s="7">
        <v>45447</v>
      </c>
      <c r="E207">
        <f ca="1">D207-Data!A$1</f>
        <v>148</v>
      </c>
      <c r="F207" t="str">
        <f t="shared" ca="1" si="3"/>
        <v>Conforme</v>
      </c>
      <c r="G207" t="str">
        <f>IFERROR(IF(MATCH(A207,'Veículos Bloqueados'!$A$2:$A$60,0 ), "FORA DE OPERAÇÃO"), "EM OPERAÇÃO")</f>
        <v>EM OPERAÇÃO</v>
      </c>
    </row>
    <row r="208" spans="1:7" x14ac:dyDescent="0.25">
      <c r="A208" s="5" t="s">
        <v>255</v>
      </c>
      <c r="B208" s="6" t="s">
        <v>52</v>
      </c>
      <c r="C208" s="5" t="s">
        <v>55</v>
      </c>
      <c r="D208" s="7">
        <v>45317</v>
      </c>
      <c r="E208">
        <f ca="1">D208-Data!A$1</f>
        <v>18</v>
      </c>
      <c r="F208" t="str">
        <f t="shared" ca="1" si="3"/>
        <v>Atenção</v>
      </c>
      <c r="G208" t="str">
        <f>IFERROR(IF(MATCH(A208,'Veículos Bloqueados'!$A$2:$A$60,0 ), "FORA DE OPERAÇÃO"), "EM OPERAÇÃO")</f>
        <v>EM OPERAÇÃO</v>
      </c>
    </row>
    <row r="209" spans="1:7" x14ac:dyDescent="0.25">
      <c r="A209" s="5" t="s">
        <v>256</v>
      </c>
      <c r="B209" s="6" t="s">
        <v>52</v>
      </c>
      <c r="C209" s="5" t="s">
        <v>154</v>
      </c>
      <c r="D209" s="7">
        <v>45432</v>
      </c>
      <c r="E209">
        <f ca="1">D209-Data!A$1</f>
        <v>133</v>
      </c>
      <c r="F209" t="str">
        <f t="shared" ca="1" si="3"/>
        <v>Conforme</v>
      </c>
      <c r="G209" t="str">
        <f>IFERROR(IF(MATCH(A209,'Veículos Bloqueados'!$A$2:$A$60,0 ), "FORA DE OPERAÇÃO"), "EM OPERAÇÃO")</f>
        <v>EM OPERAÇÃO</v>
      </c>
    </row>
    <row r="210" spans="1:7" x14ac:dyDescent="0.25">
      <c r="A210" s="5" t="s">
        <v>257</v>
      </c>
      <c r="B210" s="6" t="s">
        <v>52</v>
      </c>
      <c r="C210" s="5" t="s">
        <v>50</v>
      </c>
      <c r="D210" s="7">
        <v>45462</v>
      </c>
      <c r="E210">
        <f ca="1">D210-Data!A$1</f>
        <v>163</v>
      </c>
      <c r="F210" t="str">
        <f t="shared" ca="1" si="3"/>
        <v>Conforme</v>
      </c>
      <c r="G210" t="str">
        <f>IFERROR(IF(MATCH(A210,'Veículos Bloqueados'!$A$2:$A$60,0 ), "FORA DE OPERAÇÃO"), "EM OPERAÇÃO")</f>
        <v>EM OPERAÇÃO</v>
      </c>
    </row>
    <row r="211" spans="1:7" x14ac:dyDescent="0.25">
      <c r="A211" s="5" t="s">
        <v>258</v>
      </c>
      <c r="B211" s="6" t="s">
        <v>52</v>
      </c>
      <c r="C211" s="5" t="s">
        <v>53</v>
      </c>
      <c r="D211" s="7">
        <v>45349</v>
      </c>
      <c r="E211">
        <f ca="1">D211-Data!A$1</f>
        <v>50</v>
      </c>
      <c r="F211" t="str">
        <f t="shared" ca="1" si="3"/>
        <v>Conforme</v>
      </c>
      <c r="G211" t="str">
        <f>IFERROR(IF(MATCH(A211,'Veículos Bloqueados'!$A$2:$A$60,0 ), "FORA DE OPERAÇÃO"), "EM OPERAÇÃO")</f>
        <v>EM OPERAÇÃO</v>
      </c>
    </row>
    <row r="212" spans="1:7" x14ac:dyDescent="0.25">
      <c r="A212" s="5" t="s">
        <v>259</v>
      </c>
      <c r="B212" s="6" t="s">
        <v>52</v>
      </c>
      <c r="C212" s="5" t="s">
        <v>55</v>
      </c>
      <c r="D212" s="7">
        <v>45397</v>
      </c>
      <c r="E212">
        <f ca="1">D212-Data!A$1</f>
        <v>98</v>
      </c>
      <c r="F212" t="str">
        <f t="shared" ca="1" si="3"/>
        <v>Conforme</v>
      </c>
      <c r="G212" t="str">
        <f>IFERROR(IF(MATCH(A212,'Veículos Bloqueados'!$A$2:$A$60,0 ), "FORA DE OPERAÇÃO"), "EM OPERAÇÃO")</f>
        <v>EM OPERAÇÃO</v>
      </c>
    </row>
    <row r="213" spans="1:7" x14ac:dyDescent="0.25">
      <c r="A213" s="5" t="s">
        <v>260</v>
      </c>
      <c r="B213" s="6" t="s">
        <v>52</v>
      </c>
      <c r="C213" s="5" t="s">
        <v>55</v>
      </c>
      <c r="D213" s="7">
        <v>45397</v>
      </c>
      <c r="E213">
        <f ca="1">D213-Data!A$1</f>
        <v>98</v>
      </c>
      <c r="F213" t="str">
        <f t="shared" ca="1" si="3"/>
        <v>Conforme</v>
      </c>
      <c r="G213" t="str">
        <f>IFERROR(IF(MATCH(A213,'Veículos Bloqueados'!$A$2:$A$60,0 ), "FORA DE OPERAÇÃO"), "EM OPERAÇÃO")</f>
        <v>EM OPERAÇÃO</v>
      </c>
    </row>
    <row r="214" spans="1:7" x14ac:dyDescent="0.25">
      <c r="A214" s="5" t="s">
        <v>261</v>
      </c>
      <c r="B214" s="6" t="s">
        <v>52</v>
      </c>
      <c r="C214" s="5" t="s">
        <v>154</v>
      </c>
      <c r="D214" s="7">
        <v>45411</v>
      </c>
      <c r="E214">
        <f ca="1">D214-Data!A$1</f>
        <v>112</v>
      </c>
      <c r="F214" t="str">
        <f t="shared" ca="1" si="3"/>
        <v>Conforme</v>
      </c>
      <c r="G214" t="str">
        <f>IFERROR(IF(MATCH(A214,'Veículos Bloqueados'!$A$2:$A$60,0 ), "FORA DE OPERAÇÃO"), "EM OPERAÇÃO")</f>
        <v>EM OPERAÇÃO</v>
      </c>
    </row>
    <row r="215" spans="1:7" x14ac:dyDescent="0.25">
      <c r="A215" s="5" t="s">
        <v>262</v>
      </c>
      <c r="B215" s="6" t="s">
        <v>52</v>
      </c>
      <c r="C215" s="5" t="s">
        <v>53</v>
      </c>
      <c r="D215" s="7">
        <v>45349</v>
      </c>
      <c r="E215">
        <f ca="1">D215-Data!A$1</f>
        <v>50</v>
      </c>
      <c r="F215" t="str">
        <f t="shared" ca="1" si="3"/>
        <v>Conforme</v>
      </c>
      <c r="G215" t="str">
        <f>IFERROR(IF(MATCH(A215,'Veículos Bloqueados'!$A$2:$A$60,0 ), "FORA DE OPERAÇÃO"), "EM OPERAÇÃO")</f>
        <v>EM OPERAÇÃO</v>
      </c>
    </row>
    <row r="216" spans="1:7" x14ac:dyDescent="0.25">
      <c r="A216" s="5" t="s">
        <v>263</v>
      </c>
      <c r="B216" s="6" t="s">
        <v>52</v>
      </c>
      <c r="C216" s="5" t="s">
        <v>55</v>
      </c>
      <c r="D216" s="7">
        <v>45397</v>
      </c>
      <c r="E216">
        <f ca="1">D216-Data!A$1</f>
        <v>98</v>
      </c>
      <c r="F216" t="str">
        <f t="shared" ca="1" si="3"/>
        <v>Conforme</v>
      </c>
      <c r="G216" t="str">
        <f>IFERROR(IF(MATCH(A216,'Veículos Bloqueados'!$A$2:$A$60,0 ), "FORA DE OPERAÇÃO"), "EM OPERAÇÃO")</f>
        <v>EM OPERAÇÃO</v>
      </c>
    </row>
    <row r="217" spans="1:7" x14ac:dyDescent="0.25">
      <c r="A217" s="5" t="s">
        <v>264</v>
      </c>
      <c r="B217" s="6" t="s">
        <v>169</v>
      </c>
      <c r="C217" s="5" t="s">
        <v>53</v>
      </c>
      <c r="D217" s="7">
        <v>45384</v>
      </c>
      <c r="E217">
        <f ca="1">D217-Data!A$1</f>
        <v>85</v>
      </c>
      <c r="F217" t="str">
        <f t="shared" ca="1" si="3"/>
        <v>Conforme</v>
      </c>
      <c r="G217" t="str">
        <f>IFERROR(IF(MATCH(A217,'Veículos Bloqueados'!$A$2:$A$60,0 ), "FORA DE OPERAÇÃO"), "EM OPERAÇÃO")</f>
        <v>EM OPERAÇÃO</v>
      </c>
    </row>
    <row r="218" spans="1:7" x14ac:dyDescent="0.25">
      <c r="A218" s="5" t="s">
        <v>265</v>
      </c>
      <c r="B218" s="6" t="s">
        <v>169</v>
      </c>
      <c r="C218" s="5" t="s">
        <v>53</v>
      </c>
      <c r="D218" s="7">
        <v>45323</v>
      </c>
      <c r="E218">
        <f ca="1">D218-Data!A$1</f>
        <v>24</v>
      </c>
      <c r="F218" t="str">
        <f t="shared" ca="1" si="3"/>
        <v>Atenção</v>
      </c>
      <c r="G218" t="str">
        <f>IFERROR(IF(MATCH(A218,'Veículos Bloqueados'!$A$2:$A$60,0 ), "FORA DE OPERAÇÃO"), "EM OPERAÇÃO")</f>
        <v>EM OPERAÇÃO</v>
      </c>
    </row>
    <row r="219" spans="1:7" x14ac:dyDescent="0.25">
      <c r="A219" s="5" t="s">
        <v>266</v>
      </c>
      <c r="B219" s="6" t="s">
        <v>267</v>
      </c>
      <c r="C219" s="5" t="s">
        <v>53</v>
      </c>
      <c r="D219" s="7">
        <v>45343</v>
      </c>
      <c r="E219">
        <f ca="1">D219-Data!A$1</f>
        <v>44</v>
      </c>
      <c r="F219" t="str">
        <f t="shared" ca="1" si="3"/>
        <v>Conforme</v>
      </c>
      <c r="G219" t="str">
        <f>IFERROR(IF(MATCH(A219,'Veículos Bloqueados'!$A$2:$A$60,0 ), "FORA DE OPERAÇÃO"), "EM OPERAÇÃO")</f>
        <v>EM OPERAÇÃO</v>
      </c>
    </row>
    <row r="220" spans="1:7" x14ac:dyDescent="0.25">
      <c r="A220" s="5" t="s">
        <v>39</v>
      </c>
      <c r="B220" s="6" t="s">
        <v>52</v>
      </c>
      <c r="C220" s="5" t="s">
        <v>154</v>
      </c>
      <c r="D220" s="7">
        <v>45462</v>
      </c>
      <c r="E220">
        <f ca="1">D220-Data!A$1</f>
        <v>163</v>
      </c>
      <c r="F220" t="str">
        <f t="shared" ca="1" si="3"/>
        <v>Conforme</v>
      </c>
      <c r="G220" t="str">
        <f>IFERROR(IF(MATCH(A220,'Veículos Bloqueados'!$A$2:$A$60,0 ), "FORA DE OPERAÇÃO"), "EM OPERAÇÃO")</f>
        <v>FORA DE OPERAÇÃO</v>
      </c>
    </row>
    <row r="221" spans="1:7" x14ac:dyDescent="0.25">
      <c r="A221" s="5" t="s">
        <v>268</v>
      </c>
      <c r="B221" s="6" t="s">
        <v>269</v>
      </c>
      <c r="C221" s="5" t="s">
        <v>55</v>
      </c>
      <c r="D221" s="7">
        <v>45411</v>
      </c>
      <c r="E221">
        <f ca="1">D221-Data!A$1</f>
        <v>112</v>
      </c>
      <c r="F221" t="str">
        <f t="shared" ca="1" si="3"/>
        <v>Conforme</v>
      </c>
      <c r="G221" t="str">
        <f>IFERROR(IF(MATCH(A221,'Veículos Bloqueados'!$A$2:$A$60,0 ), "FORA DE OPERAÇÃO"), "EM OPERAÇÃO")</f>
        <v>EM OPERAÇÃO</v>
      </c>
    </row>
    <row r="222" spans="1:7" x14ac:dyDescent="0.25">
      <c r="A222" s="5" t="s">
        <v>270</v>
      </c>
      <c r="B222" s="6" t="s">
        <v>271</v>
      </c>
      <c r="C222" s="5" t="s">
        <v>55</v>
      </c>
      <c r="D222" s="7">
        <v>45343</v>
      </c>
      <c r="E222">
        <f ca="1">D222-Data!A$1</f>
        <v>44</v>
      </c>
      <c r="F222" t="str">
        <f t="shared" ca="1" si="3"/>
        <v>Conforme</v>
      </c>
      <c r="G222" t="str">
        <f>IFERROR(IF(MATCH(A222,'Veículos Bloqueados'!$A$2:$A$60,0 ), "FORA DE OPERAÇÃO"), "EM OPERAÇÃO")</f>
        <v>EM OPERAÇÃO</v>
      </c>
    </row>
    <row r="223" spans="1:7" x14ac:dyDescent="0.25">
      <c r="A223" s="5" t="s">
        <v>272</v>
      </c>
      <c r="B223" s="6" t="s">
        <v>273</v>
      </c>
      <c r="C223" s="5" t="s">
        <v>50</v>
      </c>
      <c r="D223" s="7">
        <v>45331</v>
      </c>
      <c r="E223">
        <f ca="1">D223-Data!A$1</f>
        <v>32</v>
      </c>
      <c r="F223" t="str">
        <f t="shared" ca="1" si="3"/>
        <v>Conforme</v>
      </c>
      <c r="G223" t="str">
        <f>IFERROR(IF(MATCH(A223,'Veículos Bloqueados'!$A$2:$A$60,0 ), "FORA DE OPERAÇÃO"), "EM OPERAÇÃO")</f>
        <v>EM OPERAÇÃO</v>
      </c>
    </row>
    <row r="224" spans="1:7" x14ac:dyDescent="0.25">
      <c r="A224" s="5" t="s">
        <v>274</v>
      </c>
      <c r="B224" s="6" t="s">
        <v>166</v>
      </c>
      <c r="C224" s="5" t="s">
        <v>53</v>
      </c>
      <c r="D224" s="7">
        <v>45307</v>
      </c>
      <c r="E224">
        <f ca="1">D224-Data!A$1</f>
        <v>8</v>
      </c>
      <c r="F224" t="str">
        <f t="shared" ca="1" si="3"/>
        <v>Atenção</v>
      </c>
      <c r="G224" t="str">
        <f>IFERROR(IF(MATCH(A224,'Veículos Bloqueados'!$A$2:$A$60,0 ), "FORA DE OPERAÇÃO"), "EM OPERAÇÃO")</f>
        <v>EM OPERAÇÃO</v>
      </c>
    </row>
    <row r="225" spans="1:7" x14ac:dyDescent="0.25">
      <c r="A225" s="5" t="s">
        <v>275</v>
      </c>
      <c r="B225" s="6" t="s">
        <v>173</v>
      </c>
      <c r="C225" s="5" t="s">
        <v>50</v>
      </c>
      <c r="D225" s="7">
        <v>45331</v>
      </c>
      <c r="E225">
        <f ca="1">D225-Data!A$1</f>
        <v>32</v>
      </c>
      <c r="F225" t="str">
        <f t="shared" ca="1" si="3"/>
        <v>Conforme</v>
      </c>
      <c r="G225" t="str">
        <f>IFERROR(IF(MATCH(A225,'Veículos Bloqueados'!$A$2:$A$60,0 ), "FORA DE OPERAÇÃO"), "EM OPERAÇÃO")</f>
        <v>EM OPERAÇÃO</v>
      </c>
    </row>
    <row r="226" spans="1:7" x14ac:dyDescent="0.25">
      <c r="A226" s="5" t="s">
        <v>276</v>
      </c>
      <c r="B226" s="6" t="s">
        <v>169</v>
      </c>
      <c r="C226" s="5" t="s">
        <v>53</v>
      </c>
      <c r="D226" s="7">
        <v>45384</v>
      </c>
      <c r="E226">
        <f ca="1">D226-Data!A$1</f>
        <v>85</v>
      </c>
      <c r="F226" t="str">
        <f t="shared" ca="1" si="3"/>
        <v>Conforme</v>
      </c>
      <c r="G226" t="str">
        <f>IFERROR(IF(MATCH(A226,'Veículos Bloqueados'!$A$2:$A$60,0 ), "FORA DE OPERAÇÃO"), "EM OPERAÇÃO")</f>
        <v>EM OPERAÇÃO</v>
      </c>
    </row>
    <row r="227" spans="1:7" x14ac:dyDescent="0.25">
      <c r="A227" s="5" t="s">
        <v>277</v>
      </c>
      <c r="B227" s="6" t="s">
        <v>52</v>
      </c>
      <c r="C227" s="5" t="s">
        <v>55</v>
      </c>
      <c r="D227" s="7">
        <v>45317</v>
      </c>
      <c r="E227">
        <f ca="1">D227-Data!A$1</f>
        <v>18</v>
      </c>
      <c r="F227" t="str">
        <f t="shared" ca="1" si="3"/>
        <v>Atenção</v>
      </c>
      <c r="G227" t="str">
        <f>IFERROR(IF(MATCH(A227,'Veículos Bloqueados'!$A$2:$A$60,0 ), "FORA DE OPERAÇÃO"), "EM OPERAÇÃO")</f>
        <v>EM OPERAÇÃO</v>
      </c>
    </row>
    <row r="228" spans="1:7" x14ac:dyDescent="0.25">
      <c r="A228" s="5" t="s">
        <v>278</v>
      </c>
      <c r="B228" s="6" t="s">
        <v>182</v>
      </c>
      <c r="C228" s="5" t="s">
        <v>53</v>
      </c>
      <c r="D228" s="7">
        <v>45329</v>
      </c>
      <c r="E228">
        <f ca="1">D228-Data!A$1</f>
        <v>30</v>
      </c>
      <c r="F228" t="str">
        <f t="shared" ca="1" si="3"/>
        <v>Atenção</v>
      </c>
      <c r="G228" t="str">
        <f>IFERROR(IF(MATCH(A228,'Veículos Bloqueados'!$A$2:$A$60,0 ), "FORA DE OPERAÇÃO"), "EM OPERAÇÃO")</f>
        <v>EM OPERAÇÃO</v>
      </c>
    </row>
    <row r="229" spans="1:7" x14ac:dyDescent="0.25">
      <c r="A229" s="5" t="s">
        <v>279</v>
      </c>
      <c r="B229" s="6" t="s">
        <v>280</v>
      </c>
      <c r="C229" s="5" t="s">
        <v>50</v>
      </c>
      <c r="D229" s="7">
        <v>45331</v>
      </c>
      <c r="E229">
        <f ca="1">D229-Data!A$1</f>
        <v>32</v>
      </c>
      <c r="F229" t="str">
        <f t="shared" ca="1" si="3"/>
        <v>Conforme</v>
      </c>
      <c r="G229" t="str">
        <f>IFERROR(IF(MATCH(A229,'Veículos Bloqueados'!$A$2:$A$60,0 ), "FORA DE OPERAÇÃO"), "EM OPERAÇÃO")</f>
        <v>EM OPERAÇÃO</v>
      </c>
    </row>
    <row r="230" spans="1:7" x14ac:dyDescent="0.25">
      <c r="A230" s="5" t="s">
        <v>281</v>
      </c>
      <c r="B230" s="6" t="s">
        <v>52</v>
      </c>
      <c r="C230" s="5" t="s">
        <v>53</v>
      </c>
      <c r="D230" s="7">
        <v>45317</v>
      </c>
      <c r="E230">
        <f ca="1">D230-Data!A$1</f>
        <v>18</v>
      </c>
      <c r="F230" t="str">
        <f t="shared" ca="1" si="3"/>
        <v>Atenção</v>
      </c>
      <c r="G230" t="str">
        <f>IFERROR(IF(MATCH(A230,'Veículos Bloqueados'!$A$2:$A$60,0 ), "FORA DE OPERAÇÃO"), "EM OPERAÇÃO")</f>
        <v>EM OPERAÇÃO</v>
      </c>
    </row>
    <row r="231" spans="1:7" x14ac:dyDescent="0.25">
      <c r="A231" s="5" t="s">
        <v>282</v>
      </c>
      <c r="B231" s="6" t="s">
        <v>52</v>
      </c>
      <c r="C231" s="5" t="s">
        <v>53</v>
      </c>
      <c r="D231" s="7">
        <v>45469</v>
      </c>
      <c r="E231">
        <f ca="1">D231-Data!A$1</f>
        <v>170</v>
      </c>
      <c r="F231" t="str">
        <f t="shared" ca="1" si="3"/>
        <v>Conforme</v>
      </c>
      <c r="G231" t="str">
        <f>IFERROR(IF(MATCH(A231,'Veículos Bloqueados'!$A$2:$A$60,0 ), "FORA DE OPERAÇÃO"), "EM OPERAÇÃO")</f>
        <v>EM OPERAÇÃO</v>
      </c>
    </row>
    <row r="232" spans="1:7" x14ac:dyDescent="0.25">
      <c r="A232" s="5" t="s">
        <v>283</v>
      </c>
      <c r="B232" s="6" t="s">
        <v>284</v>
      </c>
      <c r="C232" s="5" t="s">
        <v>50</v>
      </c>
      <c r="D232" s="7">
        <v>45343</v>
      </c>
      <c r="E232">
        <f ca="1">D232-Data!A$1</f>
        <v>44</v>
      </c>
      <c r="F232" t="str">
        <f t="shared" ca="1" si="3"/>
        <v>Conforme</v>
      </c>
      <c r="G232" t="str">
        <f>IFERROR(IF(MATCH(A232,'Veículos Bloqueados'!$A$2:$A$60,0 ), "FORA DE OPERAÇÃO"), "EM OPERAÇÃO")</f>
        <v>EM OPERAÇÃO</v>
      </c>
    </row>
    <row r="233" spans="1:7" x14ac:dyDescent="0.25">
      <c r="A233" s="5" t="s">
        <v>285</v>
      </c>
      <c r="B233" s="6" t="s">
        <v>286</v>
      </c>
      <c r="C233" s="5" t="s">
        <v>50</v>
      </c>
      <c r="D233" s="7">
        <v>45346</v>
      </c>
      <c r="E233">
        <f ca="1">D233-Data!A$1</f>
        <v>47</v>
      </c>
      <c r="F233" t="str">
        <f t="shared" ca="1" si="3"/>
        <v>Conforme</v>
      </c>
      <c r="G233" t="str">
        <f>IFERROR(IF(MATCH(A233,'Veículos Bloqueados'!$A$2:$A$60,0 ), "FORA DE OPERAÇÃO"), "EM OPERAÇÃO")</f>
        <v>EM OPERAÇÃO</v>
      </c>
    </row>
    <row r="234" spans="1:7" x14ac:dyDescent="0.25">
      <c r="A234" s="5" t="s">
        <v>287</v>
      </c>
      <c r="B234" s="6" t="s">
        <v>160</v>
      </c>
      <c r="C234" s="5" t="s">
        <v>50</v>
      </c>
      <c r="D234" s="7">
        <v>45350</v>
      </c>
      <c r="E234">
        <f ca="1">D234-Data!A$1</f>
        <v>51</v>
      </c>
      <c r="F234" t="str">
        <f t="shared" ca="1" si="3"/>
        <v>Conforme</v>
      </c>
      <c r="G234" t="str">
        <f>IFERROR(IF(MATCH(A234,'Veículos Bloqueados'!$A$2:$A$60,0 ), "FORA DE OPERAÇÃO"), "EM OPERAÇÃO")</f>
        <v>EM OPERAÇÃO</v>
      </c>
    </row>
    <row r="235" spans="1:7" x14ac:dyDescent="0.25">
      <c r="A235" s="5" t="s">
        <v>288</v>
      </c>
      <c r="B235" s="6" t="s">
        <v>289</v>
      </c>
      <c r="C235" s="5" t="s">
        <v>55</v>
      </c>
      <c r="D235" s="7">
        <v>45331</v>
      </c>
      <c r="E235">
        <f ca="1">D235-Data!A$1</f>
        <v>32</v>
      </c>
      <c r="F235" t="str">
        <f t="shared" ca="1" si="3"/>
        <v>Conforme</v>
      </c>
      <c r="G235" t="str">
        <f>IFERROR(IF(MATCH(A235,'Veículos Bloqueados'!$A$2:$A$60,0 ), "FORA DE OPERAÇÃO"), "EM OPERAÇÃO")</f>
        <v>EM OPERAÇÃO</v>
      </c>
    </row>
    <row r="236" spans="1:7" x14ac:dyDescent="0.25">
      <c r="A236" s="5" t="s">
        <v>35</v>
      </c>
      <c r="B236" s="6" t="s">
        <v>166</v>
      </c>
      <c r="C236" s="5" t="s">
        <v>53</v>
      </c>
      <c r="D236" s="7">
        <v>45328</v>
      </c>
      <c r="E236">
        <f ca="1">D236-Data!A$1</f>
        <v>29</v>
      </c>
      <c r="F236" t="str">
        <f t="shared" ca="1" si="3"/>
        <v>Atenção</v>
      </c>
      <c r="G236" t="str">
        <f>IFERROR(IF(MATCH(A236,'Veículos Bloqueados'!$A$2:$A$60,0 ), "FORA DE OPERAÇÃO"), "EM OPERAÇÃO")</f>
        <v>FORA DE OPERAÇÃO</v>
      </c>
    </row>
    <row r="237" spans="1:7" x14ac:dyDescent="0.25">
      <c r="A237" s="5" t="s">
        <v>290</v>
      </c>
      <c r="B237" s="6" t="s">
        <v>169</v>
      </c>
      <c r="C237" s="5" t="s">
        <v>53</v>
      </c>
      <c r="D237" s="7">
        <v>45323</v>
      </c>
      <c r="E237">
        <f ca="1">D237-Data!A$1</f>
        <v>24</v>
      </c>
      <c r="F237" t="str">
        <f t="shared" ca="1" si="3"/>
        <v>Atenção</v>
      </c>
      <c r="G237" t="str">
        <f>IFERROR(IF(MATCH(A237,'Veículos Bloqueados'!$A$2:$A$60,0 ), "FORA DE OPERAÇÃO"), "EM OPERAÇÃO")</f>
        <v>EM OPERAÇÃO</v>
      </c>
    </row>
    <row r="238" spans="1:7" x14ac:dyDescent="0.25">
      <c r="A238" s="5" t="s">
        <v>291</v>
      </c>
      <c r="B238" s="6" t="s">
        <v>292</v>
      </c>
      <c r="C238" s="5" t="s">
        <v>50</v>
      </c>
      <c r="D238" s="7">
        <v>45432</v>
      </c>
      <c r="E238">
        <f ca="1">D238-Data!A$1</f>
        <v>133</v>
      </c>
      <c r="F238" t="str">
        <f t="shared" ca="1" si="3"/>
        <v>Conforme</v>
      </c>
      <c r="G238" t="str">
        <f>IFERROR(IF(MATCH(A238,'Veículos Bloqueados'!$A$2:$A$60,0 ), "FORA DE OPERAÇÃO"), "EM OPERAÇÃO")</f>
        <v>EM OPERAÇÃO</v>
      </c>
    </row>
    <row r="239" spans="1:7" x14ac:dyDescent="0.25">
      <c r="A239" s="5" t="s">
        <v>293</v>
      </c>
      <c r="B239" s="6" t="s">
        <v>294</v>
      </c>
      <c r="C239" s="5" t="s">
        <v>55</v>
      </c>
      <c r="D239" s="7">
        <v>45343</v>
      </c>
      <c r="E239">
        <f ca="1">D239-Data!A$1</f>
        <v>44</v>
      </c>
      <c r="F239" t="str">
        <f t="shared" ca="1" si="3"/>
        <v>Conforme</v>
      </c>
      <c r="G239" t="str">
        <f>IFERROR(IF(MATCH(A239,'Veículos Bloqueados'!$A$2:$A$60,0 ), "FORA DE OPERAÇÃO"), "EM OPERAÇÃO")</f>
        <v>EM OPERAÇÃO</v>
      </c>
    </row>
    <row r="240" spans="1:7" x14ac:dyDescent="0.25">
      <c r="A240" s="5" t="s">
        <v>295</v>
      </c>
      <c r="B240" s="6" t="s">
        <v>166</v>
      </c>
      <c r="C240" s="5" t="s">
        <v>53</v>
      </c>
      <c r="D240" s="7">
        <v>45328</v>
      </c>
      <c r="E240">
        <f ca="1">D240-Data!A$1</f>
        <v>29</v>
      </c>
      <c r="F240" t="str">
        <f t="shared" ca="1" si="3"/>
        <v>Atenção</v>
      </c>
      <c r="G240" t="str">
        <f>IFERROR(IF(MATCH(A240,'Veículos Bloqueados'!$A$2:$A$60,0 ), "FORA DE OPERAÇÃO"), "EM OPERAÇÃO")</f>
        <v>EM OPERAÇÃO</v>
      </c>
    </row>
    <row r="241" spans="1:7" x14ac:dyDescent="0.25">
      <c r="A241" s="5" t="s">
        <v>296</v>
      </c>
      <c r="B241" s="6" t="s">
        <v>169</v>
      </c>
      <c r="C241" s="5" t="s">
        <v>53</v>
      </c>
      <c r="D241" s="7">
        <v>45323</v>
      </c>
      <c r="E241">
        <f ca="1">D241-Data!A$1</f>
        <v>24</v>
      </c>
      <c r="F241" t="str">
        <f t="shared" ca="1" si="3"/>
        <v>Atenção</v>
      </c>
      <c r="G241" t="str">
        <f>IFERROR(IF(MATCH(A241,'Veículos Bloqueados'!$A$2:$A$60,0 ), "FORA DE OPERAÇÃO"), "EM OPERAÇÃO")</f>
        <v>EM OPERAÇÃO</v>
      </c>
    </row>
    <row r="242" spans="1:7" x14ac:dyDescent="0.25">
      <c r="A242" s="5" t="s">
        <v>297</v>
      </c>
      <c r="B242" s="6" t="s">
        <v>269</v>
      </c>
      <c r="C242" s="5" t="s">
        <v>55</v>
      </c>
      <c r="D242" s="7">
        <v>45356</v>
      </c>
      <c r="E242">
        <f ca="1">D242-Data!A$1</f>
        <v>57</v>
      </c>
      <c r="F242" t="str">
        <f t="shared" ca="1" si="3"/>
        <v>Conforme</v>
      </c>
      <c r="G242" t="str">
        <f>IFERROR(IF(MATCH(A242,'Veículos Bloqueados'!$A$2:$A$60,0 ), "FORA DE OPERAÇÃO"), "EM OPERAÇÃO")</f>
        <v>EM OPERAÇÃO</v>
      </c>
    </row>
    <row r="243" spans="1:7" x14ac:dyDescent="0.25">
      <c r="A243" s="5" t="s">
        <v>298</v>
      </c>
      <c r="B243" s="6" t="s">
        <v>299</v>
      </c>
      <c r="C243" s="5" t="s">
        <v>55</v>
      </c>
      <c r="D243" s="7">
        <v>45346</v>
      </c>
      <c r="E243">
        <f ca="1">D243-Data!A$1</f>
        <v>47</v>
      </c>
      <c r="F243" t="str">
        <f t="shared" ca="1" si="3"/>
        <v>Conforme</v>
      </c>
      <c r="G243" t="str">
        <f>IFERROR(IF(MATCH(A243,'Veículos Bloqueados'!$A$2:$A$60,0 ), "FORA DE OPERAÇÃO"), "EM OPERAÇÃO")</f>
        <v>EM OPERAÇÃO</v>
      </c>
    </row>
    <row r="244" spans="1:7" x14ac:dyDescent="0.25">
      <c r="A244" s="5" t="s">
        <v>300</v>
      </c>
      <c r="B244" s="6" t="s">
        <v>301</v>
      </c>
      <c r="C244" s="5" t="s">
        <v>55</v>
      </c>
      <c r="D244" s="7">
        <v>45462</v>
      </c>
      <c r="E244">
        <f ca="1">D244-Data!A$1</f>
        <v>163</v>
      </c>
      <c r="F244" t="str">
        <f t="shared" ca="1" si="3"/>
        <v>Conforme</v>
      </c>
      <c r="G244" t="str">
        <f>IFERROR(IF(MATCH(A244,'Veículos Bloqueados'!$A$2:$A$60,0 ), "FORA DE OPERAÇÃO"), "EM OPERAÇÃO")</f>
        <v>EM OPERAÇÃO</v>
      </c>
    </row>
    <row r="245" spans="1:7" x14ac:dyDescent="0.25">
      <c r="A245" s="5" t="s">
        <v>302</v>
      </c>
      <c r="B245" s="6" t="s">
        <v>303</v>
      </c>
      <c r="C245" s="5" t="s">
        <v>55</v>
      </c>
      <c r="D245" s="7">
        <v>45471</v>
      </c>
      <c r="E245">
        <f ca="1">D245-Data!A$1</f>
        <v>172</v>
      </c>
      <c r="F245" t="str">
        <f t="shared" ca="1" si="3"/>
        <v>Conforme</v>
      </c>
      <c r="G245" t="str">
        <f>IFERROR(IF(MATCH(A245,'Veículos Bloqueados'!$A$2:$A$60,0 ), "FORA DE OPERAÇÃO"), "EM OPERAÇÃO")</f>
        <v>EM OPERAÇÃO</v>
      </c>
    </row>
    <row r="246" spans="1:7" x14ac:dyDescent="0.25">
      <c r="A246" s="5" t="s">
        <v>304</v>
      </c>
      <c r="B246" s="6" t="s">
        <v>305</v>
      </c>
      <c r="C246" s="5" t="s">
        <v>55</v>
      </c>
      <c r="D246" s="7">
        <v>45346</v>
      </c>
      <c r="E246">
        <f ca="1">D246-Data!A$1</f>
        <v>47</v>
      </c>
      <c r="F246" t="str">
        <f t="shared" ca="1" si="3"/>
        <v>Conforme</v>
      </c>
      <c r="G246" t="str">
        <f>IFERROR(IF(MATCH(A246,'Veículos Bloqueados'!$A$2:$A$60,0 ), "FORA DE OPERAÇÃO"), "EM OPERAÇÃO")</f>
        <v>EM OPERAÇÃO</v>
      </c>
    </row>
    <row r="247" spans="1:7" x14ac:dyDescent="0.25">
      <c r="A247" s="5" t="s">
        <v>306</v>
      </c>
      <c r="B247" s="6" t="s">
        <v>307</v>
      </c>
      <c r="C247" s="5" t="s">
        <v>55</v>
      </c>
      <c r="D247" s="7">
        <v>45384</v>
      </c>
      <c r="E247">
        <f ca="1">D247-Data!A$1</f>
        <v>85</v>
      </c>
      <c r="F247" t="str">
        <f t="shared" ca="1" si="3"/>
        <v>Conforme</v>
      </c>
      <c r="G247" t="str">
        <f>IFERROR(IF(MATCH(A247,'Veículos Bloqueados'!$A$2:$A$60,0 ), "FORA DE OPERAÇÃO"), "EM OPERAÇÃO")</f>
        <v>EM OPERAÇÃO</v>
      </c>
    </row>
    <row r="248" spans="1:7" x14ac:dyDescent="0.25">
      <c r="A248" s="5" t="s">
        <v>308</v>
      </c>
      <c r="B248" s="6" t="s">
        <v>166</v>
      </c>
      <c r="C248" s="5" t="s">
        <v>53</v>
      </c>
      <c r="D248" s="7">
        <v>45455</v>
      </c>
      <c r="E248">
        <f ca="1">D248-Data!A$1</f>
        <v>156</v>
      </c>
      <c r="F248" t="str">
        <f t="shared" ca="1" si="3"/>
        <v>Conforme</v>
      </c>
      <c r="G248" t="str">
        <f>IFERROR(IF(MATCH(A248,'Veículos Bloqueados'!$A$2:$A$60,0 ), "FORA DE OPERAÇÃO"), "EM OPERAÇÃO")</f>
        <v>EM OPERAÇÃO</v>
      </c>
    </row>
    <row r="249" spans="1:7" x14ac:dyDescent="0.25">
      <c r="A249" s="5" t="s">
        <v>29</v>
      </c>
      <c r="B249" s="6" t="s">
        <v>197</v>
      </c>
      <c r="C249" s="5" t="s">
        <v>53</v>
      </c>
      <c r="D249" s="7">
        <v>45432</v>
      </c>
      <c r="E249">
        <f ca="1">D249-Data!A$1</f>
        <v>133</v>
      </c>
      <c r="F249" t="str">
        <f t="shared" ca="1" si="3"/>
        <v>Conforme</v>
      </c>
      <c r="G249" t="str">
        <f>IFERROR(IF(MATCH(A249,'Veículos Bloqueados'!$A$2:$A$60,0 ), "FORA DE OPERAÇÃO"), "EM OPERAÇÃO")</f>
        <v>FORA DE OPERAÇÃO</v>
      </c>
    </row>
    <row r="250" spans="1:7" x14ac:dyDescent="0.25">
      <c r="A250" s="5" t="s">
        <v>309</v>
      </c>
      <c r="B250" s="6" t="s">
        <v>310</v>
      </c>
      <c r="C250" s="5" t="s">
        <v>55</v>
      </c>
      <c r="D250" s="7">
        <v>45342</v>
      </c>
      <c r="E250">
        <f ca="1">D250-Data!A$1</f>
        <v>43</v>
      </c>
      <c r="F250" t="str">
        <f t="shared" ca="1" si="3"/>
        <v>Conforme</v>
      </c>
      <c r="G250" t="str">
        <f>IFERROR(IF(MATCH(A250,'Veículos Bloqueados'!$A$2:$A$60,0 ), "FORA DE OPERAÇÃO"), "EM OPERAÇÃO")</f>
        <v>EM OPERAÇÃO</v>
      </c>
    </row>
    <row r="251" spans="1:7" x14ac:dyDescent="0.25">
      <c r="A251" s="5" t="s">
        <v>311</v>
      </c>
      <c r="B251" s="6" t="s">
        <v>312</v>
      </c>
      <c r="C251" s="5" t="s">
        <v>53</v>
      </c>
      <c r="D251" s="7">
        <v>45392</v>
      </c>
      <c r="E251">
        <f ca="1">D251-Data!A$1</f>
        <v>93</v>
      </c>
      <c r="F251" t="str">
        <f t="shared" ca="1" si="3"/>
        <v>Conforme</v>
      </c>
      <c r="G251" t="str">
        <f>IFERROR(IF(MATCH(A251,'Veículos Bloqueados'!$A$2:$A$60,0 ), "FORA DE OPERAÇÃO"), "EM OPERAÇÃO")</f>
        <v>EM OPERAÇÃO</v>
      </c>
    </row>
    <row r="252" spans="1:7" x14ac:dyDescent="0.25">
      <c r="A252" s="5" t="s">
        <v>313</v>
      </c>
      <c r="B252" s="6" t="s">
        <v>314</v>
      </c>
      <c r="C252" s="5" t="s">
        <v>55</v>
      </c>
      <c r="D252" s="7">
        <v>45316</v>
      </c>
      <c r="E252">
        <f ca="1">D252-Data!A$1</f>
        <v>17</v>
      </c>
      <c r="F252" t="str">
        <f t="shared" ca="1" si="3"/>
        <v>Atenção</v>
      </c>
      <c r="G252" t="str">
        <f>IFERROR(IF(MATCH(A252,'Veículos Bloqueados'!$A$2:$A$60,0 ), "FORA DE OPERAÇÃO"), "EM OPERAÇÃO")</f>
        <v>EM OPERAÇÃO</v>
      </c>
    </row>
    <row r="253" spans="1:7" x14ac:dyDescent="0.25">
      <c r="A253" s="5" t="s">
        <v>315</v>
      </c>
      <c r="B253" s="6" t="s">
        <v>169</v>
      </c>
      <c r="C253" s="5" t="s">
        <v>53</v>
      </c>
      <c r="D253" s="7">
        <v>45441</v>
      </c>
      <c r="E253">
        <f ca="1">D253-Data!A$1</f>
        <v>142</v>
      </c>
      <c r="F253" t="str">
        <f t="shared" ca="1" si="3"/>
        <v>Conforme</v>
      </c>
      <c r="G253" t="str">
        <f>IFERROR(IF(MATCH(A253,'Veículos Bloqueados'!$A$2:$A$60,0 ), "FORA DE OPERAÇÃO"), "EM OPERAÇÃO")</f>
        <v>EM OPERAÇÃO</v>
      </c>
    </row>
    <row r="254" spans="1:7" x14ac:dyDescent="0.25">
      <c r="A254" s="5" t="s">
        <v>316</v>
      </c>
      <c r="B254" s="6" t="s">
        <v>52</v>
      </c>
      <c r="C254" s="5" t="s">
        <v>53</v>
      </c>
      <c r="D254" s="7">
        <v>45317</v>
      </c>
      <c r="E254">
        <f ca="1">D254-Data!A$1</f>
        <v>18</v>
      </c>
      <c r="F254" t="str">
        <f t="shared" ca="1" si="3"/>
        <v>Atenção</v>
      </c>
      <c r="G254" t="str">
        <f>IFERROR(IF(MATCH(A254,'Veículos Bloqueados'!$A$2:$A$60,0 ), "FORA DE OPERAÇÃO"), "EM OPERAÇÃO")</f>
        <v>EM OPERAÇÃO</v>
      </c>
    </row>
    <row r="255" spans="1:7" x14ac:dyDescent="0.25">
      <c r="A255" s="5" t="s">
        <v>317</v>
      </c>
      <c r="B255" s="6" t="s">
        <v>318</v>
      </c>
      <c r="C255" s="5" t="s">
        <v>55</v>
      </c>
      <c r="D255" s="7">
        <v>45346</v>
      </c>
      <c r="E255">
        <f ca="1">D255-Data!A$1</f>
        <v>47</v>
      </c>
      <c r="F255" t="str">
        <f t="shared" ca="1" si="3"/>
        <v>Conforme</v>
      </c>
      <c r="G255" t="str">
        <f>IFERROR(IF(MATCH(A255,'Veículos Bloqueados'!$A$2:$A$60,0 ), "FORA DE OPERAÇÃO"), "EM OPERAÇÃO")</f>
        <v>EM OPERAÇÃO</v>
      </c>
    </row>
    <row r="256" spans="1:7" x14ac:dyDescent="0.25">
      <c r="A256" s="5" t="s">
        <v>319</v>
      </c>
      <c r="B256" s="6" t="s">
        <v>320</v>
      </c>
      <c r="C256" s="5" t="s">
        <v>55</v>
      </c>
      <c r="D256" s="7">
        <v>45342</v>
      </c>
      <c r="E256">
        <f ca="1">D256-Data!A$1</f>
        <v>43</v>
      </c>
      <c r="F256" t="str">
        <f t="shared" ca="1" si="3"/>
        <v>Conforme</v>
      </c>
      <c r="G256" t="str">
        <f>IFERROR(IF(MATCH(A256,'Veículos Bloqueados'!$A$2:$A$60,0 ), "FORA DE OPERAÇÃO"), "EM OPERAÇÃO")</f>
        <v>EM OPERAÇÃO</v>
      </c>
    </row>
    <row r="257" spans="1:7" x14ac:dyDescent="0.25">
      <c r="A257" s="5" t="s">
        <v>321</v>
      </c>
      <c r="B257" s="6" t="s">
        <v>52</v>
      </c>
      <c r="C257" s="5" t="s">
        <v>55</v>
      </c>
      <c r="D257" s="7">
        <v>45405</v>
      </c>
      <c r="E257">
        <f ca="1">D257-Data!A$1</f>
        <v>106</v>
      </c>
      <c r="F257" t="str">
        <f t="shared" ca="1" si="3"/>
        <v>Conforme</v>
      </c>
      <c r="G257" t="str">
        <f>IFERROR(IF(MATCH(A257,'Veículos Bloqueados'!$A$2:$A$60,0 ), "FORA DE OPERAÇÃO"), "EM OPERAÇÃO")</f>
        <v>EM OPERAÇÃO</v>
      </c>
    </row>
    <row r="258" spans="1:7" x14ac:dyDescent="0.25">
      <c r="A258" s="5" t="s">
        <v>322</v>
      </c>
      <c r="B258" s="6" t="s">
        <v>52</v>
      </c>
      <c r="C258" s="5" t="s">
        <v>53</v>
      </c>
      <c r="D258" s="7">
        <v>45405</v>
      </c>
      <c r="E258">
        <f ca="1">D258-Data!A$1</f>
        <v>106</v>
      </c>
      <c r="F258" t="str">
        <f t="shared" ca="1" si="3"/>
        <v>Conforme</v>
      </c>
      <c r="G258" t="str">
        <f>IFERROR(IF(MATCH(A258,'Veículos Bloqueados'!$A$2:$A$60,0 ), "FORA DE OPERAÇÃO"), "EM OPERAÇÃO")</f>
        <v>EM OPERAÇÃO</v>
      </c>
    </row>
    <row r="259" spans="1:7" x14ac:dyDescent="0.25">
      <c r="A259" s="5" t="s">
        <v>323</v>
      </c>
      <c r="B259" s="6" t="s">
        <v>52</v>
      </c>
      <c r="C259" s="5" t="s">
        <v>55</v>
      </c>
      <c r="D259" s="7">
        <v>45457</v>
      </c>
      <c r="E259">
        <f ca="1">D259-Data!A$1</f>
        <v>158</v>
      </c>
      <c r="F259" t="str">
        <f t="shared" ref="F259:F264" ca="1" si="4">IF(E259&gt;30,"Conforme",IF(E259&lt;=-1,"Vencido","Atenção"))</f>
        <v>Conforme</v>
      </c>
      <c r="G259" t="str">
        <f>IFERROR(IF(MATCH(A259,'Veículos Bloqueados'!$A$2:$A$60,0 ), "FORA DE OPERAÇÃO"), "EM OPERAÇÃO")</f>
        <v>EM OPERAÇÃO</v>
      </c>
    </row>
    <row r="260" spans="1:7" x14ac:dyDescent="0.25">
      <c r="A260" s="5" t="s">
        <v>324</v>
      </c>
      <c r="B260" s="6" t="s">
        <v>52</v>
      </c>
      <c r="C260" s="5" t="s">
        <v>53</v>
      </c>
      <c r="D260" s="7">
        <v>45405</v>
      </c>
      <c r="E260">
        <f ca="1">D260-Data!A$1</f>
        <v>106</v>
      </c>
      <c r="F260" t="str">
        <f t="shared" ca="1" si="4"/>
        <v>Conforme</v>
      </c>
      <c r="G260" t="str">
        <f>IFERROR(IF(MATCH(A260,'Veículos Bloqueados'!$A$2:$A$60,0 ), "FORA DE OPERAÇÃO"), "EM OPERAÇÃO")</f>
        <v>EM OPERAÇÃO</v>
      </c>
    </row>
    <row r="261" spans="1:7" x14ac:dyDescent="0.25">
      <c r="A261" s="5" t="s">
        <v>325</v>
      </c>
      <c r="B261" s="6" t="s">
        <v>52</v>
      </c>
      <c r="C261" s="5" t="s">
        <v>53</v>
      </c>
      <c r="D261" s="7">
        <v>45425</v>
      </c>
      <c r="E261">
        <f ca="1">D261-Data!A$1</f>
        <v>126</v>
      </c>
      <c r="F261" t="str">
        <f t="shared" ca="1" si="4"/>
        <v>Conforme</v>
      </c>
      <c r="G261" t="str">
        <f>IFERROR(IF(MATCH(A261,'Veículos Bloqueados'!$A$2:$A$60,0 ), "FORA DE OPERAÇÃO"), "EM OPERAÇÃO")</f>
        <v>EM OPERAÇÃO</v>
      </c>
    </row>
    <row r="262" spans="1:7" x14ac:dyDescent="0.25">
      <c r="A262" s="5" t="s">
        <v>326</v>
      </c>
      <c r="B262" s="6" t="s">
        <v>52</v>
      </c>
      <c r="C262" s="5" t="s">
        <v>53</v>
      </c>
      <c r="D262" s="7">
        <v>45405</v>
      </c>
      <c r="E262">
        <f ca="1">D262-Data!A$1</f>
        <v>106</v>
      </c>
      <c r="F262" t="str">
        <f t="shared" ca="1" si="4"/>
        <v>Conforme</v>
      </c>
      <c r="G262" t="str">
        <f>IFERROR(IF(MATCH(A262,'Veículos Bloqueados'!$A$2:$A$60,0 ), "FORA DE OPERAÇÃO"), "EM OPERAÇÃO")</f>
        <v>EM OPERAÇÃO</v>
      </c>
    </row>
    <row r="263" spans="1:7" x14ac:dyDescent="0.25">
      <c r="A263" s="5" t="s">
        <v>327</v>
      </c>
      <c r="B263" s="6" t="s">
        <v>52</v>
      </c>
      <c r="C263" s="5" t="s">
        <v>53</v>
      </c>
      <c r="D263" s="7">
        <v>45405</v>
      </c>
      <c r="E263">
        <f ca="1">D263-Data!A$1</f>
        <v>106</v>
      </c>
      <c r="F263" t="str">
        <f t="shared" ca="1" si="4"/>
        <v>Conforme</v>
      </c>
      <c r="G263" t="str">
        <f>IFERROR(IF(MATCH(A263,'Veículos Bloqueados'!$A$2:$A$60,0 ), "FORA DE OPERAÇÃO"), "EM OPERAÇÃO")</f>
        <v>EM OPERAÇÃO</v>
      </c>
    </row>
    <row r="264" spans="1:7" x14ac:dyDescent="0.25">
      <c r="A264" s="5" t="s">
        <v>328</v>
      </c>
      <c r="B264" s="6" t="s">
        <v>52</v>
      </c>
      <c r="C264" s="5" t="s">
        <v>53</v>
      </c>
      <c r="D264" s="7">
        <v>45425</v>
      </c>
      <c r="E264">
        <f ca="1">D264-Data!A$1</f>
        <v>126</v>
      </c>
      <c r="F264" t="str">
        <f t="shared" ca="1" si="4"/>
        <v>Conforme</v>
      </c>
      <c r="G264" t="str">
        <f>IFERROR(IF(MATCH(A264,'Veículos Bloqueados'!$A$2:$A$60,0 ), "FORA DE OPERAÇÃO"), "EM OPERAÇÃO")</f>
        <v>EM OPERAÇÃO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1997-1D3C-47F0-A6CF-32194ACEE527}">
  <dimension ref="A1:G264"/>
  <sheetViews>
    <sheetView workbookViewId="0">
      <selection activeCell="G3" sqref="G3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</v>
      </c>
      <c r="B2" s="6" t="s">
        <v>49</v>
      </c>
      <c r="C2" s="5" t="s">
        <v>50</v>
      </c>
      <c r="D2" s="7">
        <v>45878</v>
      </c>
      <c r="E2">
        <f ca="1">D2-Data!A$1</f>
        <v>579</v>
      </c>
      <c r="F2" t="str">
        <f ca="1">IF(E2&gt;30,"Conforme",IF(E2&lt;=-1,"Vencido","Atenção"))</f>
        <v>Conforme</v>
      </c>
      <c r="G2" t="str">
        <f>IFERROR(IF(MATCH(A2,'Veículos Bloqueados'!$A$2:$A$60,0 ), "FORA DE OPERAÇÃO"), "EM OPERAÇÃO")</f>
        <v>EM OPERAÇÃO</v>
      </c>
    </row>
    <row r="3" spans="1:7" x14ac:dyDescent="0.25">
      <c r="A3" s="5" t="s">
        <v>17</v>
      </c>
      <c r="B3" s="6" t="s">
        <v>52</v>
      </c>
      <c r="C3" s="5" t="s">
        <v>50</v>
      </c>
      <c r="D3" s="7">
        <v>45123</v>
      </c>
      <c r="E3">
        <f ca="1">D3-Data!A$1</f>
        <v>-176</v>
      </c>
      <c r="F3" t="str">
        <f t="shared" ref="F3:F66" ca="1" si="0">IF(E3&gt;30,"Conforme",IF(E3&lt;=-1,"Vencido","Atenção"))</f>
        <v>Vencido</v>
      </c>
      <c r="G3" t="str">
        <f>IFERROR(IF(MATCH(A3,'Veículos Bloqueados'!$A$2:$A$60,0 ), "FORA DE OPERAÇÃO"), "EM OPERAÇÃO")</f>
        <v>FORA DE OPERAÇÃO</v>
      </c>
    </row>
    <row r="4" spans="1:7" x14ac:dyDescent="0.25">
      <c r="A4" s="5" t="s">
        <v>57</v>
      </c>
      <c r="B4" s="6" t="s">
        <v>52</v>
      </c>
      <c r="C4" s="5" t="s">
        <v>50</v>
      </c>
      <c r="D4" s="7">
        <v>45379</v>
      </c>
      <c r="E4">
        <f ca="1">D4-Data!A$1</f>
        <v>80</v>
      </c>
      <c r="F4" t="str">
        <f t="shared" ca="1" si="0"/>
        <v>Conforme</v>
      </c>
      <c r="G4" t="str">
        <f>IFERROR(IF(MATCH(A4,'Veículos Bloqueados'!$A$2:$A$60,0 ), "FORA DE OPERAÇÃO"), "EM OPERAÇÃO")</f>
        <v>EM OPERAÇÃO</v>
      </c>
    </row>
    <row r="5" spans="1:7" x14ac:dyDescent="0.25">
      <c r="A5" s="5" t="s">
        <v>21</v>
      </c>
      <c r="B5" s="6" t="s">
        <v>52</v>
      </c>
      <c r="C5" s="5" t="s">
        <v>50</v>
      </c>
      <c r="D5" s="7">
        <v>45332</v>
      </c>
      <c r="E5">
        <f ca="1">D5-Data!A$1</f>
        <v>33</v>
      </c>
      <c r="F5" t="str">
        <f t="shared" ca="1" si="0"/>
        <v>Conforme</v>
      </c>
      <c r="G5" t="str">
        <f>IFERROR(IF(MATCH(A5,'Veículos Bloqueados'!$A$2:$A$60,0 ), "FORA DE OPERAÇÃO"), "EM OPERAÇÃO")</f>
        <v>FORA DE OPERAÇÃO</v>
      </c>
    </row>
    <row r="6" spans="1:7" x14ac:dyDescent="0.25">
      <c r="A6" s="5" t="s">
        <v>42</v>
      </c>
      <c r="B6" s="6" t="s">
        <v>52</v>
      </c>
      <c r="C6" s="5" t="s">
        <v>53</v>
      </c>
      <c r="D6" s="7">
        <v>45307</v>
      </c>
      <c r="E6">
        <f ca="1">D6-Data!A$1</f>
        <v>8</v>
      </c>
      <c r="F6" t="str">
        <f t="shared" ca="1" si="0"/>
        <v>Atenção</v>
      </c>
      <c r="G6" t="str">
        <f>IFERROR(IF(MATCH(A6,'Veículos Bloqueados'!$A$2:$A$60,0 ), "FORA DE OPERAÇÃO"), "EM OPERAÇÃO")</f>
        <v>FORA DE OPERAÇÃO</v>
      </c>
    </row>
    <row r="7" spans="1:7" x14ac:dyDescent="0.25">
      <c r="A7" s="5" t="s">
        <v>60</v>
      </c>
      <c r="B7" s="6" t="s">
        <v>52</v>
      </c>
      <c r="C7" s="5" t="s">
        <v>55</v>
      </c>
      <c r="D7" s="7">
        <v>45547</v>
      </c>
      <c r="E7">
        <f ca="1">D7-Data!A$1</f>
        <v>248</v>
      </c>
      <c r="F7" t="str">
        <f t="shared" ca="1" si="0"/>
        <v>Conforme</v>
      </c>
      <c r="G7" t="str">
        <f>IFERROR(IF(MATCH(A7,'Veículos Bloqueados'!$A$2:$A$60,0 ), "FORA DE OPERAÇÃO"), "EM OPERAÇÃO")</f>
        <v>EM OPERAÇÃO</v>
      </c>
    </row>
    <row r="8" spans="1:7" x14ac:dyDescent="0.25">
      <c r="A8" s="5" t="s">
        <v>61</v>
      </c>
      <c r="B8" s="6" t="s">
        <v>52</v>
      </c>
      <c r="C8" s="5" t="s">
        <v>53</v>
      </c>
      <c r="D8" s="7">
        <v>45302</v>
      </c>
      <c r="E8">
        <f ca="1">D8-Data!A$1</f>
        <v>3</v>
      </c>
      <c r="F8" t="str">
        <f t="shared" ca="1" si="0"/>
        <v>Atenção</v>
      </c>
      <c r="G8" t="str">
        <f>IFERROR(IF(MATCH(A8,'Veículos Bloqueados'!$A$2:$A$60,0 ), "FORA DE OPERAÇÃO"), "EM OPERAÇÃO")</f>
        <v>EM OPERAÇÃO</v>
      </c>
    </row>
    <row r="9" spans="1:7" x14ac:dyDescent="0.25">
      <c r="A9" s="5" t="s">
        <v>62</v>
      </c>
      <c r="B9" s="6" t="s">
        <v>52</v>
      </c>
      <c r="C9" s="5" t="s">
        <v>55</v>
      </c>
      <c r="D9" s="7">
        <v>45321</v>
      </c>
      <c r="E9">
        <f ca="1">D9-Data!A$1</f>
        <v>22</v>
      </c>
      <c r="F9" t="str">
        <f t="shared" ca="1" si="0"/>
        <v>Atenção</v>
      </c>
      <c r="G9" t="str">
        <f>IFERROR(IF(MATCH(A9,'Veículos Bloqueados'!$A$2:$A$60,0 ), "FORA DE OPERAÇÃO"), "EM OPERAÇÃO")</f>
        <v>EM OPERAÇÃO</v>
      </c>
    </row>
    <row r="10" spans="1:7" x14ac:dyDescent="0.25">
      <c r="A10" s="5" t="s">
        <v>63</v>
      </c>
      <c r="B10" s="6" t="s">
        <v>52</v>
      </c>
      <c r="C10" s="5" t="s">
        <v>55</v>
      </c>
      <c r="D10" s="7">
        <v>45321</v>
      </c>
      <c r="E10">
        <f ca="1">D10-Data!A$1</f>
        <v>22</v>
      </c>
      <c r="F10" t="str">
        <f t="shared" ca="1" si="0"/>
        <v>Atenção</v>
      </c>
      <c r="G10" t="str">
        <f>IFERROR(IF(MATCH(A10,'Veículos Bloqueados'!$A$2:$A$60,0 ), "FORA DE OPERAÇÃO"), "EM OPERAÇÃO")</f>
        <v>EM OPERAÇÃO</v>
      </c>
    </row>
    <row r="11" spans="1:7" x14ac:dyDescent="0.25">
      <c r="A11" s="5" t="s">
        <v>64</v>
      </c>
      <c r="B11" s="6" t="s">
        <v>52</v>
      </c>
      <c r="C11" s="5" t="s">
        <v>50</v>
      </c>
      <c r="D11" s="7">
        <v>45723</v>
      </c>
      <c r="E11">
        <f ca="1">D11-Data!A$1</f>
        <v>424</v>
      </c>
      <c r="F11" t="str">
        <f t="shared" ca="1" si="0"/>
        <v>Conforme</v>
      </c>
      <c r="G11" t="str">
        <f>IFERROR(IF(MATCH(A11,'Veículos Bloqueados'!$A$2:$A$60,0 ), "FORA DE OPERAÇÃO"), "EM OPERAÇÃO")</f>
        <v>EM OPERAÇÃO</v>
      </c>
    </row>
    <row r="12" spans="1:7" x14ac:dyDescent="0.25">
      <c r="A12" s="5" t="s">
        <v>65</v>
      </c>
      <c r="B12" s="6" t="s">
        <v>52</v>
      </c>
      <c r="C12" s="5" t="s">
        <v>50</v>
      </c>
      <c r="D12" s="7">
        <v>45723</v>
      </c>
      <c r="E12">
        <f ca="1">D12-Data!A$1</f>
        <v>424</v>
      </c>
      <c r="F12" t="str">
        <f t="shared" ca="1" si="0"/>
        <v>Conforme</v>
      </c>
      <c r="G12" t="str">
        <f>IFERROR(IF(MATCH(A12,'Veículos Bloqueados'!$A$2:$A$60,0 ), "FORA DE OPERAÇÃO"), "EM OPERAÇÃO")</f>
        <v>EM OPERAÇÃO</v>
      </c>
    </row>
    <row r="13" spans="1:7" x14ac:dyDescent="0.25">
      <c r="A13" s="5" t="s">
        <v>66</v>
      </c>
      <c r="B13" s="6" t="s">
        <v>52</v>
      </c>
      <c r="C13" s="5" t="s">
        <v>55</v>
      </c>
      <c r="D13" s="7">
        <v>46019</v>
      </c>
      <c r="E13">
        <f ca="1">D13-Data!A$1</f>
        <v>720</v>
      </c>
      <c r="F13" t="str">
        <f t="shared" ca="1" si="0"/>
        <v>Conforme</v>
      </c>
      <c r="G13" t="str">
        <f>IFERROR(IF(MATCH(A13,'Veículos Bloqueados'!$A$2:$A$60,0 ), "FORA DE OPERAÇÃO"), "EM OPERAÇÃO")</f>
        <v>EM OPERAÇÃO</v>
      </c>
    </row>
    <row r="14" spans="1:7" x14ac:dyDescent="0.25">
      <c r="A14" s="5" t="s">
        <v>67</v>
      </c>
      <c r="B14" s="6" t="s">
        <v>52</v>
      </c>
      <c r="C14" s="5" t="s">
        <v>55</v>
      </c>
      <c r="D14" s="7">
        <v>46019</v>
      </c>
      <c r="E14">
        <f ca="1">D14-Data!A$1</f>
        <v>720</v>
      </c>
      <c r="F14" t="str">
        <f t="shared" ca="1" si="0"/>
        <v>Conforme</v>
      </c>
      <c r="G14" t="str">
        <f>IFERROR(IF(MATCH(A14,'Veículos Bloqueados'!$A$2:$A$60,0 ), "FORA DE OPERAÇÃO"), "EM OPERAÇÃO")</f>
        <v>EM OPERAÇÃO</v>
      </c>
    </row>
    <row r="15" spans="1:7" x14ac:dyDescent="0.25">
      <c r="A15" s="5" t="s">
        <v>68</v>
      </c>
      <c r="B15" s="6" t="s">
        <v>52</v>
      </c>
      <c r="C15" s="5" t="s">
        <v>50</v>
      </c>
      <c r="D15" s="7">
        <v>45736</v>
      </c>
      <c r="E15">
        <f ca="1">D15-Data!A$1</f>
        <v>437</v>
      </c>
      <c r="F15" t="str">
        <f t="shared" ca="1" si="0"/>
        <v>Conforme</v>
      </c>
      <c r="G15" t="str">
        <f>IFERROR(IF(MATCH(A15,'Veículos Bloqueados'!$A$2:$A$60,0 ), "FORA DE OPERAÇÃO"), "EM OPERAÇÃO")</f>
        <v>EM OPERAÇÃO</v>
      </c>
    </row>
    <row r="16" spans="1:7" x14ac:dyDescent="0.25">
      <c r="A16" s="5" t="s">
        <v>69</v>
      </c>
      <c r="B16" s="6" t="s">
        <v>52</v>
      </c>
      <c r="C16" s="5" t="s">
        <v>50</v>
      </c>
      <c r="D16" s="7">
        <v>45736</v>
      </c>
      <c r="E16">
        <f ca="1">D16-Data!A$1</f>
        <v>437</v>
      </c>
      <c r="F16" t="str">
        <f t="shared" ca="1" si="0"/>
        <v>Conforme</v>
      </c>
      <c r="G16" t="str">
        <f>IFERROR(IF(MATCH(A16,'Veículos Bloqueados'!$A$2:$A$60,0 ), "FORA DE OPERAÇÃO"), "EM OPERAÇÃO")</f>
        <v>EM OPERAÇÃO</v>
      </c>
    </row>
    <row r="17" spans="1:7" x14ac:dyDescent="0.25">
      <c r="A17" s="5" t="s">
        <v>70</v>
      </c>
      <c r="B17" s="6" t="s">
        <v>52</v>
      </c>
      <c r="C17" s="5" t="s">
        <v>55</v>
      </c>
      <c r="D17" s="7">
        <v>45765</v>
      </c>
      <c r="E17">
        <f ca="1">D17-Data!A$1</f>
        <v>466</v>
      </c>
      <c r="F17" t="str">
        <f t="shared" ca="1" si="0"/>
        <v>Conforme</v>
      </c>
      <c r="G17" t="str">
        <f>IFERROR(IF(MATCH(A17,'Veículos Bloqueados'!$A$2:$A$60,0 ), "FORA DE OPERAÇÃO"), "EM OPERAÇÃO")</f>
        <v>EM OPERAÇÃO</v>
      </c>
    </row>
    <row r="18" spans="1:7" x14ac:dyDescent="0.25">
      <c r="A18" s="5" t="s">
        <v>71</v>
      </c>
      <c r="B18" s="6" t="s">
        <v>52</v>
      </c>
      <c r="C18" s="5" t="s">
        <v>55</v>
      </c>
      <c r="D18" s="7">
        <v>45765</v>
      </c>
      <c r="E18">
        <f ca="1">D18-Data!A$1</f>
        <v>466</v>
      </c>
      <c r="F18" t="str">
        <f t="shared" ca="1" si="0"/>
        <v>Conforme</v>
      </c>
      <c r="G18" t="str">
        <f>IFERROR(IF(MATCH(A18,'Veículos Bloqueados'!$A$2:$A$60,0 ), "FORA DE OPERAÇÃO"), "EM OPERAÇÃO")</f>
        <v>EM OPERAÇÃO</v>
      </c>
    </row>
    <row r="19" spans="1:7" x14ac:dyDescent="0.25">
      <c r="A19" s="5" t="s">
        <v>72</v>
      </c>
      <c r="B19" s="6" t="s">
        <v>52</v>
      </c>
      <c r="C19" s="5" t="s">
        <v>55</v>
      </c>
      <c r="D19" s="7">
        <v>45764</v>
      </c>
      <c r="E19">
        <f ca="1">D19-Data!A$1</f>
        <v>465</v>
      </c>
      <c r="F19" t="str">
        <f t="shared" ca="1" si="0"/>
        <v>Conforme</v>
      </c>
      <c r="G19" t="str">
        <f>IFERROR(IF(MATCH(A19,'Veículos Bloqueados'!$A$2:$A$60,0 ), "FORA DE OPERAÇÃO"), "EM OPERAÇÃO")</f>
        <v>EM OPERAÇÃO</v>
      </c>
    </row>
    <row r="20" spans="1:7" x14ac:dyDescent="0.25">
      <c r="A20" s="5" t="s">
        <v>73</v>
      </c>
      <c r="B20" s="6" t="s">
        <v>52</v>
      </c>
      <c r="C20" s="5" t="s">
        <v>55</v>
      </c>
      <c r="D20" s="7">
        <v>45764</v>
      </c>
      <c r="E20">
        <f ca="1">D20-Data!A$1</f>
        <v>465</v>
      </c>
      <c r="F20" t="str">
        <f t="shared" ca="1" si="0"/>
        <v>Conforme</v>
      </c>
      <c r="G20" t="str">
        <f>IFERROR(IF(MATCH(A20,'Veículos Bloqueados'!$A$2:$A$60,0 ), "FORA DE OPERAÇÃO"), "EM OPERAÇÃO")</f>
        <v>EM OPERAÇÃO</v>
      </c>
    </row>
    <row r="21" spans="1:7" x14ac:dyDescent="0.25">
      <c r="A21" s="5" t="s">
        <v>74</v>
      </c>
      <c r="B21" s="6" t="s">
        <v>52</v>
      </c>
      <c r="C21" s="5" t="s">
        <v>55</v>
      </c>
      <c r="D21" s="7">
        <v>45310</v>
      </c>
      <c r="E21">
        <f ca="1">D21-Data!A$1</f>
        <v>11</v>
      </c>
      <c r="F21" t="str">
        <f t="shared" ca="1" si="0"/>
        <v>Atenção</v>
      </c>
      <c r="G21" t="str">
        <f>IFERROR(IF(MATCH(A21,'Veículos Bloqueados'!$A$2:$A$60,0 ), "FORA DE OPERAÇÃO"), "EM OPERAÇÃO")</f>
        <v>EM OPERAÇÃO</v>
      </c>
    </row>
    <row r="22" spans="1:7" x14ac:dyDescent="0.25">
      <c r="A22" s="5" t="s">
        <v>75</v>
      </c>
      <c r="B22" s="6" t="s">
        <v>52</v>
      </c>
      <c r="C22" s="5" t="s">
        <v>55</v>
      </c>
      <c r="D22" s="7">
        <v>45310</v>
      </c>
      <c r="E22">
        <f ca="1">D22-Data!A$1</f>
        <v>11</v>
      </c>
      <c r="F22" t="str">
        <f t="shared" ca="1" si="0"/>
        <v>Atenção</v>
      </c>
      <c r="G22" t="str">
        <f>IFERROR(IF(MATCH(A22,'Veículos Bloqueados'!$A$2:$A$60,0 ), "FORA DE OPERAÇÃO"), "EM OPERAÇÃO")</f>
        <v>EM OPERAÇÃO</v>
      </c>
    </row>
    <row r="23" spans="1:7" x14ac:dyDescent="0.25">
      <c r="A23" s="5" t="s">
        <v>76</v>
      </c>
      <c r="B23" s="6" t="s">
        <v>52</v>
      </c>
      <c r="C23" s="5" t="s">
        <v>55</v>
      </c>
      <c r="D23" s="7">
        <v>45585</v>
      </c>
      <c r="E23">
        <f ca="1">D23-Data!A$1</f>
        <v>286</v>
      </c>
      <c r="F23" t="str">
        <f t="shared" ca="1" si="0"/>
        <v>Conforme</v>
      </c>
      <c r="G23" t="str">
        <f>IFERROR(IF(MATCH(A23,'Veículos Bloqueados'!$A$2:$A$60,0 ), "FORA DE OPERAÇÃO"), "EM OPERAÇÃO")</f>
        <v>EM OPERAÇÃO</v>
      </c>
    </row>
    <row r="24" spans="1:7" x14ac:dyDescent="0.25">
      <c r="A24" s="5" t="s">
        <v>77</v>
      </c>
      <c r="B24" s="6" t="s">
        <v>52</v>
      </c>
      <c r="C24" s="5" t="s">
        <v>55</v>
      </c>
      <c r="D24" s="7">
        <v>45442</v>
      </c>
      <c r="E24">
        <f ca="1">D24-Data!A$1</f>
        <v>143</v>
      </c>
      <c r="F24" t="str">
        <f t="shared" ca="1" si="0"/>
        <v>Conforme</v>
      </c>
      <c r="G24" t="str">
        <f>IFERROR(IF(MATCH(A24,'Veículos Bloqueados'!$A$2:$A$60,0 ), "FORA DE OPERAÇÃO"), "EM OPERAÇÃO")</f>
        <v>EM OPERAÇÃO</v>
      </c>
    </row>
    <row r="25" spans="1:7" x14ac:dyDescent="0.25">
      <c r="A25" s="5" t="s">
        <v>78</v>
      </c>
      <c r="B25" s="6" t="s">
        <v>52</v>
      </c>
      <c r="C25" s="5" t="s">
        <v>55</v>
      </c>
      <c r="D25" s="7">
        <v>45442</v>
      </c>
      <c r="E25">
        <f ca="1">D25-Data!A$1</f>
        <v>143</v>
      </c>
      <c r="F25" t="str">
        <f t="shared" ca="1" si="0"/>
        <v>Conforme</v>
      </c>
      <c r="G25" t="str">
        <f>IFERROR(IF(MATCH(A25,'Veículos Bloqueados'!$A$2:$A$60,0 ), "FORA DE OPERAÇÃO"), "EM OPERAÇÃO")</f>
        <v>EM OPERAÇÃO</v>
      </c>
    </row>
    <row r="26" spans="1:7" x14ac:dyDescent="0.25">
      <c r="A26" s="5" t="s">
        <v>79</v>
      </c>
      <c r="B26" s="6" t="s">
        <v>52</v>
      </c>
      <c r="C26" s="5" t="s">
        <v>55</v>
      </c>
      <c r="D26" s="7">
        <v>45306</v>
      </c>
      <c r="E26">
        <f ca="1">D26-Data!A$1</f>
        <v>7</v>
      </c>
      <c r="F26" t="str">
        <f t="shared" ca="1" si="0"/>
        <v>Atenção</v>
      </c>
      <c r="G26" t="str">
        <f>IFERROR(IF(MATCH(A26,'Veículos Bloqueados'!$A$2:$A$60,0 ), "FORA DE OPERAÇÃO"), "EM OPERAÇÃO")</f>
        <v>EM OPERAÇÃO</v>
      </c>
    </row>
    <row r="27" spans="1:7" x14ac:dyDescent="0.25">
      <c r="A27" s="5" t="s">
        <v>80</v>
      </c>
      <c r="B27" s="6" t="s">
        <v>52</v>
      </c>
      <c r="C27" s="5" t="s">
        <v>55</v>
      </c>
      <c r="D27" s="7">
        <v>45306</v>
      </c>
      <c r="E27">
        <f ca="1">D27-Data!A$1</f>
        <v>7</v>
      </c>
      <c r="F27" t="str">
        <f t="shared" ca="1" si="0"/>
        <v>Atenção</v>
      </c>
      <c r="G27" t="str">
        <f>IFERROR(IF(MATCH(A27,'Veículos Bloqueados'!$A$2:$A$60,0 ), "FORA DE OPERAÇÃO"), "EM OPERAÇÃO")</f>
        <v>EM OPERAÇÃO</v>
      </c>
    </row>
    <row r="28" spans="1:7" x14ac:dyDescent="0.25">
      <c r="A28" s="5" t="s">
        <v>81</v>
      </c>
      <c r="B28" s="6" t="s">
        <v>82</v>
      </c>
      <c r="C28" s="5" t="s">
        <v>53</v>
      </c>
      <c r="D28" s="7">
        <v>55153</v>
      </c>
      <c r="E28">
        <f ca="1">D28-Data!A$1</f>
        <v>9854</v>
      </c>
      <c r="F28" t="str">
        <f t="shared" ca="1" si="0"/>
        <v>Conforme</v>
      </c>
      <c r="G28" t="str">
        <f>IFERROR(IF(MATCH(A28,'Veículos Bloqueados'!$A$2:$A$60,0 ), "FORA DE OPERAÇÃO"), "EM OPERAÇÃO")</f>
        <v>EM OPERAÇÃO</v>
      </c>
    </row>
    <row r="29" spans="1:7" x14ac:dyDescent="0.25">
      <c r="A29" s="5" t="s">
        <v>83</v>
      </c>
      <c r="B29" s="6" t="s">
        <v>52</v>
      </c>
      <c r="C29" s="5" t="s">
        <v>53</v>
      </c>
      <c r="D29" s="7">
        <v>45842</v>
      </c>
      <c r="E29">
        <f ca="1">D29-Data!A$1</f>
        <v>543</v>
      </c>
      <c r="F29" t="str">
        <f t="shared" ca="1" si="0"/>
        <v>Conforme</v>
      </c>
      <c r="G29" t="str">
        <f>IFERROR(IF(MATCH(A29,'Veículos Bloqueados'!$A$2:$A$60,0 ), "FORA DE OPERAÇÃO"), "EM OPERAÇÃO")</f>
        <v>EM OPERAÇÃO</v>
      </c>
    </row>
    <row r="30" spans="1:7" x14ac:dyDescent="0.25">
      <c r="A30" s="5" t="s">
        <v>43</v>
      </c>
      <c r="B30" s="6" t="s">
        <v>52</v>
      </c>
      <c r="C30" s="5" t="s">
        <v>53</v>
      </c>
      <c r="D30" s="7">
        <v>45448</v>
      </c>
      <c r="E30">
        <f ca="1">D30-Data!A$1</f>
        <v>149</v>
      </c>
      <c r="F30" t="str">
        <f t="shared" ca="1" si="0"/>
        <v>Conforme</v>
      </c>
      <c r="G30" t="str">
        <f>IFERROR(IF(MATCH(A30,'Veículos Bloqueados'!$A$2:$A$60,0 ), "FORA DE OPERAÇÃO"), "EM OPERAÇÃO")</f>
        <v>FORA DE OPERAÇÃO</v>
      </c>
    </row>
    <row r="31" spans="1:7" x14ac:dyDescent="0.25">
      <c r="A31" s="5" t="s">
        <v>84</v>
      </c>
      <c r="B31" s="6" t="s">
        <v>52</v>
      </c>
      <c r="C31" s="5" t="s">
        <v>53</v>
      </c>
      <c r="D31" s="7">
        <v>45521</v>
      </c>
      <c r="E31">
        <f ca="1">D31-Data!A$1</f>
        <v>222</v>
      </c>
      <c r="F31" t="str">
        <f t="shared" ca="1" si="0"/>
        <v>Conforme</v>
      </c>
      <c r="G31" t="str">
        <f>IFERROR(IF(MATCH(A31,'Veículos Bloqueados'!$A$2:$A$60,0 ), "FORA DE OPERAÇÃO"), "EM OPERAÇÃO")</f>
        <v>EM OPERAÇÃO</v>
      </c>
    </row>
    <row r="32" spans="1:7" x14ac:dyDescent="0.25">
      <c r="A32" s="5" t="s">
        <v>25</v>
      </c>
      <c r="B32" s="6" t="s">
        <v>52</v>
      </c>
      <c r="C32" s="5" t="s">
        <v>53</v>
      </c>
      <c r="D32" s="7">
        <v>45571</v>
      </c>
      <c r="E32">
        <f ca="1">D32-Data!A$1</f>
        <v>272</v>
      </c>
      <c r="F32" t="str">
        <f t="shared" ca="1" si="0"/>
        <v>Conforme</v>
      </c>
      <c r="G32" t="str">
        <f>IFERROR(IF(MATCH(A32,'Veículos Bloqueados'!$A$2:$A$60,0 ), "FORA DE OPERAÇÃO"), "EM OPERAÇÃO")</f>
        <v>FORA DE OPERAÇÃO</v>
      </c>
    </row>
    <row r="33" spans="1:7" x14ac:dyDescent="0.25">
      <c r="A33" s="5" t="s">
        <v>85</v>
      </c>
      <c r="B33" s="6" t="s">
        <v>52</v>
      </c>
      <c r="C33" s="5" t="s">
        <v>53</v>
      </c>
      <c r="D33" s="7">
        <v>45581</v>
      </c>
      <c r="E33">
        <f ca="1">D33-Data!A$1</f>
        <v>282</v>
      </c>
      <c r="F33" t="str">
        <f t="shared" ca="1" si="0"/>
        <v>Conforme</v>
      </c>
      <c r="G33" t="str">
        <f>IFERROR(IF(MATCH(A33,'Veículos Bloqueados'!$A$2:$A$60,0 ), "FORA DE OPERAÇÃO"), "EM OPERAÇÃO")</f>
        <v>EM OPERAÇÃO</v>
      </c>
    </row>
    <row r="34" spans="1:7" x14ac:dyDescent="0.25">
      <c r="A34" s="5" t="s">
        <v>86</v>
      </c>
      <c r="B34" s="6" t="s">
        <v>52</v>
      </c>
      <c r="C34" s="5" t="s">
        <v>50</v>
      </c>
      <c r="D34" s="7">
        <v>45358</v>
      </c>
      <c r="E34">
        <f ca="1">D34-Data!A$1</f>
        <v>59</v>
      </c>
      <c r="F34" t="str">
        <f t="shared" ca="1" si="0"/>
        <v>Conforme</v>
      </c>
      <c r="G34" t="str">
        <f>IFERROR(IF(MATCH(A34,'Veículos Bloqueados'!$A$2:$A$60,0 ), "FORA DE OPERAÇÃO"), "EM OPERAÇÃO")</f>
        <v>EM OPERAÇÃO</v>
      </c>
    </row>
    <row r="35" spans="1:7" x14ac:dyDescent="0.25">
      <c r="A35" s="5" t="s">
        <v>87</v>
      </c>
      <c r="B35" s="6" t="s">
        <v>52</v>
      </c>
      <c r="C35" s="5" t="s">
        <v>55</v>
      </c>
      <c r="D35" s="7">
        <v>44350</v>
      </c>
      <c r="E35">
        <f ca="1">D35-Data!A$1</f>
        <v>-949</v>
      </c>
      <c r="F35" t="str">
        <f t="shared" ca="1" si="0"/>
        <v>Vencido</v>
      </c>
      <c r="G35" t="str">
        <f>IFERROR(IF(MATCH(A35,'Veículos Bloqueados'!$A$2:$A$60,0 ), "FORA DE OPERAÇÃO"), "EM OPERAÇÃO")</f>
        <v>FORA DE OPERAÇÃO</v>
      </c>
    </row>
    <row r="36" spans="1:7" x14ac:dyDescent="0.25">
      <c r="A36" s="5" t="s">
        <v>5</v>
      </c>
      <c r="B36" s="6" t="s">
        <v>52</v>
      </c>
      <c r="C36" s="5" t="s">
        <v>55</v>
      </c>
      <c r="D36" s="7">
        <v>44808</v>
      </c>
      <c r="E36">
        <f ca="1">D36-Data!A$1</f>
        <v>-491</v>
      </c>
      <c r="F36" t="str">
        <f t="shared" ca="1" si="0"/>
        <v>Vencido</v>
      </c>
      <c r="G36" t="str">
        <f>IFERROR(IF(MATCH(A36,'Veículos Bloqueados'!$A$2:$A$60,0 ), "FORA DE OPERAÇÃO"), "EM OPERAÇÃO")</f>
        <v>FORA DE OPERAÇÃO</v>
      </c>
    </row>
    <row r="37" spans="1:7" x14ac:dyDescent="0.25">
      <c r="A37" s="5" t="s">
        <v>88</v>
      </c>
      <c r="B37" s="6" t="s">
        <v>52</v>
      </c>
      <c r="C37" s="5" t="s">
        <v>55</v>
      </c>
      <c r="D37" s="7">
        <v>45788</v>
      </c>
      <c r="E37">
        <f ca="1">D37-Data!A$1</f>
        <v>489</v>
      </c>
      <c r="F37" t="str">
        <f t="shared" ca="1" si="0"/>
        <v>Conforme</v>
      </c>
      <c r="G37" t="str">
        <f>IFERROR(IF(MATCH(A37,'Veículos Bloqueados'!$A$2:$A$60,0 ), "FORA DE OPERAÇÃO"), "EM OPERAÇÃO")</f>
        <v>EM OPERAÇÃO</v>
      </c>
    </row>
    <row r="38" spans="1:7" x14ac:dyDescent="0.25">
      <c r="A38" s="5" t="s">
        <v>89</v>
      </c>
      <c r="B38" s="6" t="s">
        <v>52</v>
      </c>
      <c r="C38" s="5" t="s">
        <v>50</v>
      </c>
      <c r="D38" s="7">
        <v>45994</v>
      </c>
      <c r="E38">
        <f ca="1">D38-Data!A$1</f>
        <v>695</v>
      </c>
      <c r="F38" t="str">
        <f t="shared" ca="1" si="0"/>
        <v>Conforme</v>
      </c>
      <c r="G38" t="str">
        <f>IFERROR(IF(MATCH(A38,'Veículos Bloqueados'!$A$2:$A$60,0 ), "FORA DE OPERAÇÃO"), "EM OPERAÇÃO")</f>
        <v>EM OPERAÇÃO</v>
      </c>
    </row>
    <row r="39" spans="1:7" x14ac:dyDescent="0.25">
      <c r="A39" s="5" t="s">
        <v>90</v>
      </c>
      <c r="B39" s="6" t="s">
        <v>52</v>
      </c>
      <c r="C39" s="5" t="s">
        <v>50</v>
      </c>
      <c r="D39" s="7">
        <v>45798</v>
      </c>
      <c r="E39">
        <f ca="1">D39-Data!A$1</f>
        <v>499</v>
      </c>
      <c r="F39" t="str">
        <f t="shared" ca="1" si="0"/>
        <v>Conforme</v>
      </c>
      <c r="G39" t="str">
        <f>IFERROR(IF(MATCH(A39,'Veículos Bloqueados'!$A$2:$A$60,0 ), "FORA DE OPERAÇÃO"), "EM OPERAÇÃO")</f>
        <v>EM OPERAÇÃO</v>
      </c>
    </row>
    <row r="40" spans="1:7" x14ac:dyDescent="0.25">
      <c r="A40" s="5" t="s">
        <v>16</v>
      </c>
      <c r="B40" s="6" t="s">
        <v>52</v>
      </c>
      <c r="C40" s="5" t="s">
        <v>50</v>
      </c>
      <c r="D40" s="7">
        <v>45522</v>
      </c>
      <c r="E40">
        <f ca="1">D40-Data!A$1</f>
        <v>223</v>
      </c>
      <c r="F40" t="str">
        <f t="shared" ca="1" si="0"/>
        <v>Conforme</v>
      </c>
      <c r="G40" t="str">
        <f>IFERROR(IF(MATCH(A40,'Veículos Bloqueados'!$A$2:$A$60,0 ), "FORA DE OPERAÇÃO"), "EM OPERAÇÃO")</f>
        <v>FORA DE OPERAÇÃO</v>
      </c>
    </row>
    <row r="41" spans="1:7" x14ac:dyDescent="0.25">
      <c r="A41" s="5" t="s">
        <v>8</v>
      </c>
      <c r="B41" s="6" t="s">
        <v>52</v>
      </c>
      <c r="C41" s="5" t="s">
        <v>50</v>
      </c>
      <c r="D41" s="7">
        <v>45840</v>
      </c>
      <c r="E41">
        <f ca="1">D41-Data!A$1</f>
        <v>541</v>
      </c>
      <c r="F41" t="str">
        <f t="shared" ca="1" si="0"/>
        <v>Conforme</v>
      </c>
      <c r="G41" t="str">
        <f>IFERROR(IF(MATCH(A41,'Veículos Bloqueados'!$A$2:$A$60,0 ), "FORA DE OPERAÇÃO"), "EM OPERAÇÃO")</f>
        <v>FORA DE OPERAÇÃO</v>
      </c>
    </row>
    <row r="42" spans="1:7" x14ac:dyDescent="0.25">
      <c r="A42" s="5" t="s">
        <v>91</v>
      </c>
      <c r="B42" s="6" t="s">
        <v>52</v>
      </c>
      <c r="C42" s="5" t="s">
        <v>55</v>
      </c>
      <c r="D42" s="7">
        <v>45974</v>
      </c>
      <c r="E42">
        <f ca="1">D42-Data!A$1</f>
        <v>675</v>
      </c>
      <c r="F42" t="str">
        <f t="shared" ca="1" si="0"/>
        <v>Conforme</v>
      </c>
      <c r="G42" t="str">
        <f>IFERROR(IF(MATCH(A42,'Veículos Bloqueados'!$A$2:$A$60,0 ), "FORA DE OPERAÇÃO"), "EM OPERAÇÃO")</f>
        <v>EM OPERAÇÃO</v>
      </c>
    </row>
    <row r="43" spans="1:7" x14ac:dyDescent="0.25">
      <c r="A43" s="5" t="s">
        <v>92</v>
      </c>
      <c r="B43" s="6" t="s">
        <v>52</v>
      </c>
      <c r="C43" s="5" t="s">
        <v>50</v>
      </c>
      <c r="D43" s="7">
        <v>45841</v>
      </c>
      <c r="E43">
        <f ca="1">D43-Data!A$1</f>
        <v>542</v>
      </c>
      <c r="F43" t="str">
        <f t="shared" ca="1" si="0"/>
        <v>Conforme</v>
      </c>
      <c r="G43" t="str">
        <f>IFERROR(IF(MATCH(A43,'Veículos Bloqueados'!$A$2:$A$60,0 ), "FORA DE OPERAÇÃO"), "EM OPERAÇÃO")</f>
        <v>EM OPERAÇÃO</v>
      </c>
    </row>
    <row r="44" spans="1:7" x14ac:dyDescent="0.25">
      <c r="A44" s="5" t="s">
        <v>93</v>
      </c>
      <c r="B44" s="6" t="s">
        <v>52</v>
      </c>
      <c r="C44" s="5" t="s">
        <v>53</v>
      </c>
      <c r="D44" s="7">
        <v>45961</v>
      </c>
      <c r="E44">
        <f ca="1">D44-Data!A$1</f>
        <v>662</v>
      </c>
      <c r="F44" t="str">
        <f t="shared" ca="1" si="0"/>
        <v>Conforme</v>
      </c>
      <c r="G44" t="str">
        <f>IFERROR(IF(MATCH(A44,'Veículos Bloqueados'!$A$2:$A$60,0 ), "FORA DE OPERAÇÃO"), "EM OPERAÇÃO")</f>
        <v>EM OPERAÇÃO</v>
      </c>
    </row>
    <row r="45" spans="1:7" x14ac:dyDescent="0.25">
      <c r="A45" s="5" t="s">
        <v>94</v>
      </c>
      <c r="B45" s="6" t="s">
        <v>52</v>
      </c>
      <c r="C45" s="5" t="s">
        <v>53</v>
      </c>
      <c r="D45" s="7">
        <v>45522</v>
      </c>
      <c r="E45">
        <f ca="1">D45-Data!A$1</f>
        <v>223</v>
      </c>
      <c r="F45" t="str">
        <f t="shared" ca="1" si="0"/>
        <v>Conforme</v>
      </c>
      <c r="G45" t="str">
        <f>IFERROR(IF(MATCH(A45,'Veículos Bloqueados'!$A$2:$A$60,0 ), "FORA DE OPERAÇÃO"), "EM OPERAÇÃO")</f>
        <v>EM OPERAÇÃO</v>
      </c>
    </row>
    <row r="46" spans="1:7" x14ac:dyDescent="0.25">
      <c r="A46" s="5" t="s">
        <v>95</v>
      </c>
      <c r="B46" s="6" t="s">
        <v>52</v>
      </c>
      <c r="C46" s="5" t="s">
        <v>55</v>
      </c>
      <c r="D46" s="7">
        <v>45585</v>
      </c>
      <c r="E46">
        <f ca="1">D46-Data!A$1</f>
        <v>286</v>
      </c>
      <c r="F46" t="str">
        <f t="shared" ca="1" si="0"/>
        <v>Conforme</v>
      </c>
      <c r="G46" t="str">
        <f>IFERROR(IF(MATCH(A46,'Veículos Bloqueados'!$A$2:$A$60,0 ), "FORA DE OPERAÇÃO"), "EM OPERAÇÃO")</f>
        <v>EM OPERAÇÃO</v>
      </c>
    </row>
    <row r="47" spans="1:7" x14ac:dyDescent="0.25">
      <c r="A47" s="5" t="s">
        <v>96</v>
      </c>
      <c r="B47" s="6" t="s">
        <v>52</v>
      </c>
      <c r="C47" s="5" t="s">
        <v>55</v>
      </c>
      <c r="D47" s="7">
        <v>45952</v>
      </c>
      <c r="E47">
        <f ca="1">D47-Data!A$1</f>
        <v>653</v>
      </c>
      <c r="F47" t="str">
        <f t="shared" ca="1" si="0"/>
        <v>Conforme</v>
      </c>
      <c r="G47" t="str">
        <f>IFERROR(IF(MATCH(A47,'Veículos Bloqueados'!$A$2:$A$60,0 ), "FORA DE OPERAÇÃO"), "EM OPERAÇÃO")</f>
        <v>EM OPERAÇÃO</v>
      </c>
    </row>
    <row r="48" spans="1:7" x14ac:dyDescent="0.25">
      <c r="A48" s="5" t="s">
        <v>97</v>
      </c>
      <c r="B48" s="6" t="s">
        <v>52</v>
      </c>
      <c r="C48" s="5" t="s">
        <v>55</v>
      </c>
      <c r="D48" s="7">
        <v>45903</v>
      </c>
      <c r="E48">
        <f ca="1">D48-Data!A$1</f>
        <v>604</v>
      </c>
      <c r="F48" t="str">
        <f t="shared" ca="1" si="0"/>
        <v>Conforme</v>
      </c>
      <c r="G48" t="str">
        <f>IFERROR(IF(MATCH(A48,'Veículos Bloqueados'!$A$2:$A$60,0 ), "FORA DE OPERAÇÃO"), "EM OPERAÇÃO")</f>
        <v>EM OPERAÇÃO</v>
      </c>
    </row>
    <row r="49" spans="1:7" x14ac:dyDescent="0.25">
      <c r="A49" s="5" t="s">
        <v>98</v>
      </c>
      <c r="B49" s="6" t="s">
        <v>52</v>
      </c>
      <c r="C49" s="5" t="s">
        <v>53</v>
      </c>
      <c r="D49" s="7">
        <v>45973</v>
      </c>
      <c r="E49">
        <f ca="1">D49-Data!A$1</f>
        <v>674</v>
      </c>
      <c r="F49" t="str">
        <f t="shared" ca="1" si="0"/>
        <v>Conforme</v>
      </c>
      <c r="G49" t="str">
        <f>IFERROR(IF(MATCH(A49,'Veículos Bloqueados'!$A$2:$A$60,0 ), "FORA DE OPERAÇÃO"), "EM OPERAÇÃO")</f>
        <v>EM OPERAÇÃO</v>
      </c>
    </row>
    <row r="50" spans="1:7" x14ac:dyDescent="0.25">
      <c r="A50" s="5" t="s">
        <v>99</v>
      </c>
      <c r="B50" s="6" t="s">
        <v>52</v>
      </c>
      <c r="C50" s="5" t="s">
        <v>55</v>
      </c>
      <c r="D50" s="7">
        <v>45742</v>
      </c>
      <c r="E50">
        <f ca="1">D50-Data!A$1</f>
        <v>443</v>
      </c>
      <c r="F50" t="str">
        <f t="shared" ca="1" si="0"/>
        <v>Conforme</v>
      </c>
      <c r="G50" t="str">
        <f>IFERROR(IF(MATCH(A50,'Veículos Bloqueados'!$A$2:$A$60,0 ), "FORA DE OPERAÇÃO"), "EM OPERAÇÃO")</f>
        <v>EM OPERAÇÃO</v>
      </c>
    </row>
    <row r="51" spans="1:7" x14ac:dyDescent="0.25">
      <c r="A51" s="5" t="s">
        <v>37</v>
      </c>
      <c r="B51" s="6" t="s">
        <v>52</v>
      </c>
      <c r="C51" s="5" t="s">
        <v>53</v>
      </c>
      <c r="D51" s="7">
        <v>45508</v>
      </c>
      <c r="E51">
        <f ca="1">D51-Data!A$1</f>
        <v>209</v>
      </c>
      <c r="F51" t="str">
        <f t="shared" ca="1" si="0"/>
        <v>Conforme</v>
      </c>
      <c r="G51" t="str">
        <f>IFERROR(IF(MATCH(A51,'Veículos Bloqueados'!$A$2:$A$60,0 ), "FORA DE OPERAÇÃO"), "EM OPERAÇÃO")</f>
        <v>FORA DE OPERAÇÃO</v>
      </c>
    </row>
    <row r="52" spans="1:7" x14ac:dyDescent="0.25">
      <c r="A52" s="5" t="s">
        <v>106</v>
      </c>
      <c r="B52" s="6" t="s">
        <v>52</v>
      </c>
      <c r="C52" s="5" t="s">
        <v>53</v>
      </c>
      <c r="D52" s="7">
        <v>45532</v>
      </c>
      <c r="E52">
        <f ca="1">D52-Data!A$1</f>
        <v>233</v>
      </c>
      <c r="F52" t="str">
        <f t="shared" ca="1" si="0"/>
        <v>Conforme</v>
      </c>
      <c r="G52" t="str">
        <f>IFERROR(IF(MATCH(A52,'Veículos Bloqueados'!$A$2:$A$60,0 ), "FORA DE OPERAÇÃO"), "EM OPERAÇÃO")</f>
        <v>EM OPERAÇÃO</v>
      </c>
    </row>
    <row r="53" spans="1:7" x14ac:dyDescent="0.25">
      <c r="A53" s="5" t="s">
        <v>107</v>
      </c>
      <c r="B53" s="6" t="s">
        <v>52</v>
      </c>
      <c r="C53" s="5" t="s">
        <v>53</v>
      </c>
      <c r="D53" s="7">
        <v>45946</v>
      </c>
      <c r="E53">
        <f ca="1">D53-Data!A$1</f>
        <v>647</v>
      </c>
      <c r="F53" t="str">
        <f t="shared" ca="1" si="0"/>
        <v>Conforme</v>
      </c>
      <c r="G53" t="str">
        <f>IFERROR(IF(MATCH(A53,'Veículos Bloqueados'!$A$2:$A$60,0 ), "FORA DE OPERAÇÃO"), "EM OPERAÇÃO")</f>
        <v>EM OPERAÇÃO</v>
      </c>
    </row>
    <row r="54" spans="1:7" x14ac:dyDescent="0.25">
      <c r="A54" s="5" t="s">
        <v>108</v>
      </c>
      <c r="B54" s="6" t="s">
        <v>52</v>
      </c>
      <c r="C54" s="5" t="s">
        <v>53</v>
      </c>
      <c r="D54" s="7">
        <v>45301</v>
      </c>
      <c r="E54">
        <f ca="1">D54-Data!A$1</f>
        <v>2</v>
      </c>
      <c r="F54" t="str">
        <f t="shared" ca="1" si="0"/>
        <v>Atenção</v>
      </c>
      <c r="G54" t="str">
        <f>IFERROR(IF(MATCH(A54,'Veículos Bloqueados'!$A$2:$A$60,0 ), "FORA DE OPERAÇÃO"), "EM OPERAÇÃO")</f>
        <v>EM OPERAÇÃO</v>
      </c>
    </row>
    <row r="55" spans="1:7" x14ac:dyDescent="0.25">
      <c r="A55" s="5" t="s">
        <v>109</v>
      </c>
      <c r="B55" s="6" t="s">
        <v>52</v>
      </c>
      <c r="C55" s="5" t="s">
        <v>53</v>
      </c>
      <c r="D55" s="7">
        <v>45889</v>
      </c>
      <c r="E55">
        <f ca="1">D55-Data!A$1</f>
        <v>590</v>
      </c>
      <c r="F55" t="str">
        <f t="shared" ca="1" si="0"/>
        <v>Conforme</v>
      </c>
      <c r="G55" t="str">
        <f>IFERROR(IF(MATCH(A55,'Veículos Bloqueados'!$A$2:$A$60,0 ), "FORA DE OPERAÇÃO"), "EM OPERAÇÃO")</f>
        <v>EM OPERAÇÃO</v>
      </c>
    </row>
    <row r="56" spans="1:7" x14ac:dyDescent="0.25">
      <c r="A56" s="5" t="s">
        <v>110</v>
      </c>
      <c r="B56" s="6" t="s">
        <v>52</v>
      </c>
      <c r="C56" s="5" t="s">
        <v>55</v>
      </c>
      <c r="D56" s="7">
        <v>45968</v>
      </c>
      <c r="E56">
        <f ca="1">D56-Data!A$1</f>
        <v>669</v>
      </c>
      <c r="F56" t="str">
        <f t="shared" ca="1" si="0"/>
        <v>Conforme</v>
      </c>
      <c r="G56" t="str">
        <f>IFERROR(IF(MATCH(A56,'Veículos Bloqueados'!$A$2:$A$60,0 ), "FORA DE OPERAÇÃO"), "EM OPERAÇÃO")</f>
        <v>EM OPERAÇÃO</v>
      </c>
    </row>
    <row r="57" spans="1:7" x14ac:dyDescent="0.25">
      <c r="A57" s="5" t="s">
        <v>111</v>
      </c>
      <c r="B57" s="6" t="s">
        <v>52</v>
      </c>
      <c r="C57" s="5" t="s">
        <v>53</v>
      </c>
      <c r="D57" s="7">
        <v>45293</v>
      </c>
      <c r="E57">
        <f ca="1">D57-Data!A$1</f>
        <v>-6</v>
      </c>
      <c r="F57" t="str">
        <f t="shared" ca="1" si="0"/>
        <v>Vencido</v>
      </c>
      <c r="G57" t="str">
        <f>IFERROR(IF(MATCH(A57,'Veículos Bloqueados'!$A$2:$A$60,0 ), "FORA DE OPERAÇÃO"), "EM OPERAÇÃO")</f>
        <v>EM OPERAÇÃO</v>
      </c>
    </row>
    <row r="58" spans="1:7" x14ac:dyDescent="0.25">
      <c r="A58" s="5" t="s">
        <v>26</v>
      </c>
      <c r="B58" s="6" t="s">
        <v>52</v>
      </c>
      <c r="C58" s="5" t="s">
        <v>50</v>
      </c>
      <c r="D58" s="7">
        <v>45352</v>
      </c>
      <c r="E58">
        <f ca="1">D58-Data!A$1</f>
        <v>53</v>
      </c>
      <c r="F58" t="str">
        <f t="shared" ca="1" si="0"/>
        <v>Conforme</v>
      </c>
      <c r="G58" t="str">
        <f>IFERROR(IF(MATCH(A58,'Veículos Bloqueados'!$A$2:$A$60,0 ), "FORA DE OPERAÇÃO"), "EM OPERAÇÃO")</f>
        <v>FORA DE OPERAÇÃO</v>
      </c>
    </row>
    <row r="59" spans="1:7" x14ac:dyDescent="0.25">
      <c r="A59" s="5" t="s">
        <v>114</v>
      </c>
      <c r="B59" s="6" t="s">
        <v>52</v>
      </c>
      <c r="C59" s="5" t="s">
        <v>50</v>
      </c>
      <c r="D59" s="7">
        <v>45651</v>
      </c>
      <c r="E59">
        <f ca="1">D59-Data!A$1</f>
        <v>352</v>
      </c>
      <c r="F59" t="str">
        <f t="shared" ca="1" si="0"/>
        <v>Conforme</v>
      </c>
      <c r="G59" t="str">
        <f>IFERROR(IF(MATCH(A59,'Veículos Bloqueados'!$A$2:$A$60,0 ), "FORA DE OPERAÇÃO"), "EM OPERAÇÃO")</f>
        <v>EM OPERAÇÃO</v>
      </c>
    </row>
    <row r="60" spans="1:7" x14ac:dyDescent="0.25">
      <c r="A60" s="5" t="s">
        <v>22</v>
      </c>
      <c r="B60" s="6" t="s">
        <v>52</v>
      </c>
      <c r="C60" s="5" t="s">
        <v>50</v>
      </c>
      <c r="D60" s="7">
        <v>45856</v>
      </c>
      <c r="E60">
        <f ca="1">D60-Data!A$1</f>
        <v>557</v>
      </c>
      <c r="F60" t="str">
        <f t="shared" ca="1" si="0"/>
        <v>Conforme</v>
      </c>
      <c r="G60" t="str">
        <f>IFERROR(IF(MATCH(A60,'Veículos Bloqueados'!$A$2:$A$60,0 ), "FORA DE OPERAÇÃO"), "EM OPERAÇÃO")</f>
        <v>FORA DE OPERAÇÃO</v>
      </c>
    </row>
    <row r="61" spans="1:7" x14ac:dyDescent="0.25">
      <c r="A61" s="5" t="s">
        <v>115</v>
      </c>
      <c r="B61" s="6" t="s">
        <v>52</v>
      </c>
      <c r="C61" s="5" t="s">
        <v>50</v>
      </c>
      <c r="D61" s="7">
        <v>45522</v>
      </c>
      <c r="E61">
        <f ca="1">D61-Data!A$1</f>
        <v>223</v>
      </c>
      <c r="F61" t="str">
        <f t="shared" ca="1" si="0"/>
        <v>Conforme</v>
      </c>
      <c r="G61" t="str">
        <f>IFERROR(IF(MATCH(A61,'Veículos Bloqueados'!$A$2:$A$60,0 ), "FORA DE OPERAÇÃO"), "EM OPERAÇÃO")</f>
        <v>EM OPERAÇÃO</v>
      </c>
    </row>
    <row r="62" spans="1:7" x14ac:dyDescent="0.25">
      <c r="A62" s="5" t="s">
        <v>116</v>
      </c>
      <c r="B62" s="6" t="s">
        <v>52</v>
      </c>
      <c r="C62" s="5" t="s">
        <v>50</v>
      </c>
      <c r="D62" s="7">
        <v>45679</v>
      </c>
      <c r="E62">
        <f ca="1">D62-Data!A$1</f>
        <v>380</v>
      </c>
      <c r="F62" t="str">
        <f t="shared" ca="1" si="0"/>
        <v>Conforme</v>
      </c>
      <c r="G62" t="str">
        <f>IFERROR(IF(MATCH(A62,'Veículos Bloqueados'!$A$2:$A$60,0 ), "FORA DE OPERAÇÃO"), "EM OPERAÇÃO")</f>
        <v>EM OPERAÇÃO</v>
      </c>
    </row>
    <row r="63" spans="1:7" x14ac:dyDescent="0.25">
      <c r="A63" s="5" t="s">
        <v>117</v>
      </c>
      <c r="B63" s="6" t="s">
        <v>52</v>
      </c>
      <c r="C63" s="5" t="s">
        <v>50</v>
      </c>
      <c r="D63" s="7">
        <v>45385</v>
      </c>
      <c r="E63">
        <f ca="1">D63-Data!A$1</f>
        <v>86</v>
      </c>
      <c r="F63" t="str">
        <f t="shared" ca="1" si="0"/>
        <v>Conforme</v>
      </c>
      <c r="G63" t="str">
        <f>IFERROR(IF(MATCH(A63,'Veículos Bloqueados'!$A$2:$A$60,0 ), "FORA DE OPERAÇÃO"), "EM OPERAÇÃO")</f>
        <v>EM OPERAÇÃO</v>
      </c>
    </row>
    <row r="64" spans="1:7" x14ac:dyDescent="0.25">
      <c r="A64" s="5" t="s">
        <v>118</v>
      </c>
      <c r="B64" s="6" t="s">
        <v>52</v>
      </c>
      <c r="C64" s="5" t="s">
        <v>53</v>
      </c>
      <c r="D64" s="7">
        <v>45546</v>
      </c>
      <c r="E64">
        <f ca="1">D64-Data!A$1</f>
        <v>247</v>
      </c>
      <c r="F64" t="str">
        <f t="shared" ca="1" si="0"/>
        <v>Conforme</v>
      </c>
      <c r="G64" t="str">
        <f>IFERROR(IF(MATCH(A64,'Veículos Bloqueados'!$A$2:$A$60,0 ), "FORA DE OPERAÇÃO"), "EM OPERAÇÃO")</f>
        <v>EM OPERAÇÃO</v>
      </c>
    </row>
    <row r="65" spans="1:7" x14ac:dyDescent="0.25">
      <c r="A65" s="5" t="s">
        <v>119</v>
      </c>
      <c r="B65" s="6" t="s">
        <v>52</v>
      </c>
      <c r="C65" s="5" t="s">
        <v>53</v>
      </c>
      <c r="D65" s="7">
        <v>45542</v>
      </c>
      <c r="E65">
        <f ca="1">D65-Data!A$1</f>
        <v>243</v>
      </c>
      <c r="F65" t="str">
        <f t="shared" ca="1" si="0"/>
        <v>Conforme</v>
      </c>
      <c r="G65" t="str">
        <f>IFERROR(IF(MATCH(A65,'Veículos Bloqueados'!$A$2:$A$60,0 ), "FORA DE OPERAÇÃO"), "EM OPERAÇÃO")</f>
        <v>EM OPERAÇÃO</v>
      </c>
    </row>
    <row r="66" spans="1:7" x14ac:dyDescent="0.25">
      <c r="A66" s="5" t="s">
        <v>19</v>
      </c>
      <c r="B66" s="6" t="s">
        <v>52</v>
      </c>
      <c r="C66" s="5" t="s">
        <v>53</v>
      </c>
      <c r="D66" s="7">
        <v>45574</v>
      </c>
      <c r="E66">
        <f ca="1">D66-Data!A$1</f>
        <v>275</v>
      </c>
      <c r="F66" t="str">
        <f t="shared" ca="1" si="0"/>
        <v>Conforme</v>
      </c>
      <c r="G66" t="str">
        <f>IFERROR(IF(MATCH(A66,'Veículos Bloqueados'!$A$2:$A$60,0 ), "FORA DE OPERAÇÃO"), "EM OPERAÇÃO")</f>
        <v>FORA DE OPERAÇÃO</v>
      </c>
    </row>
    <row r="67" spans="1:7" x14ac:dyDescent="0.25">
      <c r="A67" s="5" t="s">
        <v>120</v>
      </c>
      <c r="B67" s="6" t="s">
        <v>52</v>
      </c>
      <c r="C67" s="5" t="s">
        <v>53</v>
      </c>
      <c r="D67" s="7">
        <v>45921</v>
      </c>
      <c r="E67">
        <f ca="1">D67-Data!A$1</f>
        <v>622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Bloqueados'!$A$2:$A$60,0 ), "FORA DE OPERAÇÃO"), "EM OPERAÇÃO")</f>
        <v>EM OPERAÇÃO</v>
      </c>
    </row>
    <row r="68" spans="1:7" x14ac:dyDescent="0.25">
      <c r="A68" s="5" t="s">
        <v>121</v>
      </c>
      <c r="B68" s="6" t="s">
        <v>52</v>
      </c>
      <c r="C68" s="5" t="s">
        <v>53</v>
      </c>
      <c r="D68" s="7">
        <v>45969</v>
      </c>
      <c r="E68">
        <f ca="1">D68-Data!A$1</f>
        <v>670</v>
      </c>
      <c r="F68" t="str">
        <f t="shared" ca="1" si="1"/>
        <v>Conforme</v>
      </c>
      <c r="G68" t="str">
        <f>IFERROR(IF(MATCH(A68,'Veículos Bloqueados'!$A$2:$A$60,0 ), "FORA DE OPERAÇÃO"), "EM OPERAÇÃO")</f>
        <v>EM OPERAÇÃO</v>
      </c>
    </row>
    <row r="69" spans="1:7" x14ac:dyDescent="0.25">
      <c r="A69" s="5" t="s">
        <v>122</v>
      </c>
      <c r="B69" s="6" t="s">
        <v>52</v>
      </c>
      <c r="C69" s="5" t="s">
        <v>53</v>
      </c>
      <c r="D69" s="7">
        <v>45905</v>
      </c>
      <c r="E69">
        <f ca="1">D69-Data!A$1</f>
        <v>606</v>
      </c>
      <c r="F69" t="str">
        <f t="shared" ca="1" si="1"/>
        <v>Conforme</v>
      </c>
      <c r="G69" t="str">
        <f>IFERROR(IF(MATCH(A69,'Veículos Bloqueados'!$A$2:$A$60,0 ), "FORA DE OPERAÇÃO"), "EM OPERAÇÃO")</f>
        <v>EM OPERAÇÃO</v>
      </c>
    </row>
    <row r="70" spans="1:7" x14ac:dyDescent="0.25">
      <c r="A70" s="5" t="s">
        <v>123</v>
      </c>
      <c r="B70" s="6" t="s">
        <v>52</v>
      </c>
      <c r="C70" s="5" t="s">
        <v>53</v>
      </c>
      <c r="D70" s="7">
        <v>45897</v>
      </c>
      <c r="E70">
        <f ca="1">D70-Data!A$1</f>
        <v>598</v>
      </c>
      <c r="F70" t="str">
        <f t="shared" ca="1" si="1"/>
        <v>Conforme</v>
      </c>
      <c r="G70" t="str">
        <f>IFERROR(IF(MATCH(A70,'Veículos Bloqueados'!$A$2:$A$60,0 ), "FORA DE OPERAÇÃO"), "EM OPERAÇÃO")</f>
        <v>EM OPERAÇÃO</v>
      </c>
    </row>
    <row r="71" spans="1:7" x14ac:dyDescent="0.25">
      <c r="A71" s="5" t="s">
        <v>124</v>
      </c>
      <c r="B71" s="6" t="s">
        <v>52</v>
      </c>
      <c r="C71" s="5" t="s">
        <v>53</v>
      </c>
      <c r="D71" s="7">
        <v>45914</v>
      </c>
      <c r="E71">
        <f ca="1">D71-Data!A$1</f>
        <v>615</v>
      </c>
      <c r="F71" t="str">
        <f t="shared" ca="1" si="1"/>
        <v>Conforme</v>
      </c>
      <c r="G71" t="str">
        <f>IFERROR(IF(MATCH(A71,'Veículos Bloqueados'!$A$2:$A$60,0 ), "FORA DE OPERAÇÃO"), "EM OPERAÇÃO")</f>
        <v>EM OPERAÇÃO</v>
      </c>
    </row>
    <row r="72" spans="1:7" x14ac:dyDescent="0.25">
      <c r="A72" s="5" t="s">
        <v>125</v>
      </c>
      <c r="B72" s="6" t="s">
        <v>52</v>
      </c>
      <c r="C72" s="5" t="s">
        <v>53</v>
      </c>
      <c r="D72" s="7">
        <v>45917</v>
      </c>
      <c r="E72">
        <f ca="1">D72-Data!A$1</f>
        <v>618</v>
      </c>
      <c r="F72" t="str">
        <f t="shared" ca="1" si="1"/>
        <v>Conforme</v>
      </c>
      <c r="G72" t="str">
        <f>IFERROR(IF(MATCH(A72,'Veículos Bloqueados'!$A$2:$A$60,0 ), "FORA DE OPERAÇÃO"), "EM OPERAÇÃO")</f>
        <v>EM OPERAÇÃO</v>
      </c>
    </row>
    <row r="73" spans="1:7" x14ac:dyDescent="0.25">
      <c r="A73" s="5" t="s">
        <v>126</v>
      </c>
      <c r="B73" s="6" t="s">
        <v>52</v>
      </c>
      <c r="C73" s="5" t="s">
        <v>55</v>
      </c>
      <c r="D73" s="7">
        <v>45536</v>
      </c>
      <c r="E73">
        <f ca="1">D73-Data!A$1</f>
        <v>237</v>
      </c>
      <c r="F73" t="str">
        <f t="shared" ca="1" si="1"/>
        <v>Conforme</v>
      </c>
      <c r="G73" t="str">
        <f>IFERROR(IF(MATCH(A73,'Veículos Bloqueados'!$A$2:$A$60,0 ), "FORA DE OPERAÇÃO"), "EM OPERAÇÃO")</f>
        <v>EM OPERAÇÃO</v>
      </c>
    </row>
    <row r="74" spans="1:7" x14ac:dyDescent="0.25">
      <c r="A74" s="5" t="s">
        <v>33</v>
      </c>
      <c r="B74" s="6" t="s">
        <v>52</v>
      </c>
      <c r="C74" s="5" t="s">
        <v>50</v>
      </c>
      <c r="D74" s="7">
        <v>45710</v>
      </c>
      <c r="E74">
        <f ca="1">D74-Data!A$1</f>
        <v>411</v>
      </c>
      <c r="F74" t="str">
        <f t="shared" ca="1" si="1"/>
        <v>Conforme</v>
      </c>
      <c r="G74" t="str">
        <f>IFERROR(IF(MATCH(A74,'Veículos Bloqueados'!$A$2:$A$60,0 ), "FORA DE OPERAÇÃO"), "EM OPERAÇÃO")</f>
        <v>FORA DE OPERAÇÃO</v>
      </c>
    </row>
    <row r="75" spans="1:7" x14ac:dyDescent="0.25">
      <c r="A75" s="5" t="s">
        <v>127</v>
      </c>
      <c r="B75" s="6" t="s">
        <v>52</v>
      </c>
      <c r="C75" s="5" t="s">
        <v>55</v>
      </c>
      <c r="D75" s="7">
        <v>45583</v>
      </c>
      <c r="E75">
        <f ca="1">D75-Data!A$1</f>
        <v>284</v>
      </c>
      <c r="F75" t="str">
        <f t="shared" ca="1" si="1"/>
        <v>Conforme</v>
      </c>
      <c r="G75" t="str">
        <f>IFERROR(IF(MATCH(A75,'Veículos Bloqueados'!$A$2:$A$60,0 ), "FORA DE OPERAÇÃO"), "EM OPERAÇÃO")</f>
        <v>EM OPERAÇÃO</v>
      </c>
    </row>
    <row r="76" spans="1:7" x14ac:dyDescent="0.25">
      <c r="A76" s="5" t="s">
        <v>128</v>
      </c>
      <c r="B76" s="6" t="s">
        <v>52</v>
      </c>
      <c r="C76" s="5" t="s">
        <v>50</v>
      </c>
      <c r="D76" s="7">
        <v>45372</v>
      </c>
      <c r="E76">
        <f ca="1">D76-Data!A$1</f>
        <v>73</v>
      </c>
      <c r="F76" t="str">
        <f t="shared" ca="1" si="1"/>
        <v>Conforme</v>
      </c>
      <c r="G76" t="str">
        <f>IFERROR(IF(MATCH(A76,'Veículos Bloqueados'!$A$2:$A$60,0 ), "FORA DE OPERAÇÃO"), "EM OPERAÇÃO")</f>
        <v>EM OPERAÇÃO</v>
      </c>
    </row>
    <row r="77" spans="1:7" x14ac:dyDescent="0.25">
      <c r="A77" s="5" t="s">
        <v>129</v>
      </c>
      <c r="B77" s="6" t="s">
        <v>52</v>
      </c>
      <c r="C77" s="5" t="s">
        <v>50</v>
      </c>
      <c r="D77" s="7">
        <v>45480</v>
      </c>
      <c r="E77">
        <f ca="1">D77-Data!A$1</f>
        <v>181</v>
      </c>
      <c r="F77" t="str">
        <f t="shared" ca="1" si="1"/>
        <v>Conforme</v>
      </c>
      <c r="G77" t="str">
        <f>IFERROR(IF(MATCH(A77,'Veículos Bloqueados'!$A$2:$A$60,0 ), "FORA DE OPERAÇÃO"), "EM OPERAÇÃO")</f>
        <v>EM OPERAÇÃO</v>
      </c>
    </row>
    <row r="78" spans="1:7" x14ac:dyDescent="0.25">
      <c r="A78" s="5" t="s">
        <v>130</v>
      </c>
      <c r="B78" s="6" t="s">
        <v>52</v>
      </c>
      <c r="C78" s="5" t="s">
        <v>50</v>
      </c>
      <c r="D78" s="7">
        <v>45358</v>
      </c>
      <c r="E78">
        <f ca="1">D78-Data!A$1</f>
        <v>59</v>
      </c>
      <c r="F78" t="str">
        <f t="shared" ca="1" si="1"/>
        <v>Conforme</v>
      </c>
      <c r="G78" t="str">
        <f>IFERROR(IF(MATCH(A78,'Veículos Bloqueados'!$A$2:$A$60,0 ), "FORA DE OPERAÇÃO"), "EM OPERAÇÃO")</f>
        <v>EM OPERAÇÃO</v>
      </c>
    </row>
    <row r="79" spans="1:7" x14ac:dyDescent="0.25">
      <c r="A79" s="5" t="s">
        <v>131</v>
      </c>
      <c r="B79" s="6" t="s">
        <v>52</v>
      </c>
      <c r="C79" s="5" t="s">
        <v>55</v>
      </c>
      <c r="D79" s="7">
        <v>45583</v>
      </c>
      <c r="E79">
        <f ca="1">D79-Data!A$1</f>
        <v>284</v>
      </c>
      <c r="F79" t="str">
        <f t="shared" ca="1" si="1"/>
        <v>Conforme</v>
      </c>
      <c r="G79" t="str">
        <f>IFERROR(IF(MATCH(A79,'Veículos Bloqueados'!$A$2:$A$60,0 ), "FORA DE OPERAÇÃO"), "EM OPERAÇÃO")</f>
        <v>EM OPERAÇÃO</v>
      </c>
    </row>
    <row r="80" spans="1:7" x14ac:dyDescent="0.25">
      <c r="A80" s="5" t="s">
        <v>132</v>
      </c>
      <c r="B80" s="6" t="s">
        <v>52</v>
      </c>
      <c r="C80" s="5" t="s">
        <v>55</v>
      </c>
      <c r="D80" s="7">
        <v>45300</v>
      </c>
      <c r="E80">
        <f ca="1">D80-Data!A$1</f>
        <v>1</v>
      </c>
      <c r="F80" t="str">
        <f t="shared" ca="1" si="1"/>
        <v>Atenção</v>
      </c>
      <c r="G80" t="str">
        <f>IFERROR(IF(MATCH(A80,'Veículos Bloqueados'!$A$2:$A$60,0 ), "FORA DE OPERAÇÃO"), "EM OPERAÇÃO")</f>
        <v>EM OPERAÇÃO</v>
      </c>
    </row>
    <row r="81" spans="1:7" x14ac:dyDescent="0.25">
      <c r="A81" s="5" t="s">
        <v>133</v>
      </c>
      <c r="B81" s="6" t="s">
        <v>52</v>
      </c>
      <c r="C81" s="5" t="s">
        <v>55</v>
      </c>
      <c r="D81" s="7">
        <v>45302</v>
      </c>
      <c r="E81">
        <f ca="1">D81-Data!A$1</f>
        <v>3</v>
      </c>
      <c r="F81" t="str">
        <f t="shared" ca="1" si="1"/>
        <v>Atenção</v>
      </c>
      <c r="G81" t="str">
        <f>IFERROR(IF(MATCH(A81,'Veículos Bloqueados'!$A$2:$A$60,0 ), "FORA DE OPERAÇÃO"), "EM OPERAÇÃO")</f>
        <v>EM OPERAÇÃO</v>
      </c>
    </row>
    <row r="82" spans="1:7" x14ac:dyDescent="0.25">
      <c r="A82" s="5" t="s">
        <v>134</v>
      </c>
      <c r="B82" s="6" t="s">
        <v>52</v>
      </c>
      <c r="C82" s="5" t="s">
        <v>55</v>
      </c>
      <c r="D82" s="7">
        <v>45336</v>
      </c>
      <c r="E82">
        <f ca="1">D82-Data!A$1</f>
        <v>37</v>
      </c>
      <c r="F82" t="str">
        <f t="shared" ca="1" si="1"/>
        <v>Conforme</v>
      </c>
      <c r="G82" t="str">
        <f>IFERROR(IF(MATCH(A82,'Veículos Bloqueados'!$A$2:$A$60,0 ), "FORA DE OPERAÇÃO"), "EM OPERAÇÃO")</f>
        <v>EM OPERAÇÃO</v>
      </c>
    </row>
    <row r="83" spans="1:7" x14ac:dyDescent="0.25">
      <c r="A83" s="5" t="s">
        <v>135</v>
      </c>
      <c r="B83" s="6" t="s">
        <v>52</v>
      </c>
      <c r="C83" s="5" t="s">
        <v>50</v>
      </c>
      <c r="D83" s="7">
        <v>45938</v>
      </c>
      <c r="E83">
        <f ca="1">D83-Data!A$1</f>
        <v>639</v>
      </c>
      <c r="F83" t="str">
        <f t="shared" ca="1" si="1"/>
        <v>Conforme</v>
      </c>
      <c r="G83" t="str">
        <f>IFERROR(IF(MATCH(A83,'Veículos Bloqueados'!$A$2:$A$60,0 ), "FORA DE OPERAÇÃO"), "EM OPERAÇÃO")</f>
        <v>EM OPERAÇÃO</v>
      </c>
    </row>
    <row r="84" spans="1:7" x14ac:dyDescent="0.25">
      <c r="A84" s="5" t="s">
        <v>136</v>
      </c>
      <c r="B84" s="6" t="s">
        <v>52</v>
      </c>
      <c r="C84" s="5" t="s">
        <v>50</v>
      </c>
      <c r="D84" s="7">
        <v>45540</v>
      </c>
      <c r="E84">
        <f ca="1">D84-Data!A$1</f>
        <v>241</v>
      </c>
      <c r="F84" t="str">
        <f t="shared" ca="1" si="1"/>
        <v>Conforme</v>
      </c>
      <c r="G84" t="str">
        <f>IFERROR(IF(MATCH(A84,'Veículos Bloqueados'!$A$2:$A$60,0 ), "FORA DE OPERAÇÃO"), "EM OPERAÇÃO")</f>
        <v>EM OPERAÇÃO</v>
      </c>
    </row>
    <row r="85" spans="1:7" x14ac:dyDescent="0.25">
      <c r="A85" s="5" t="s">
        <v>137</v>
      </c>
      <c r="B85" s="6" t="s">
        <v>52</v>
      </c>
      <c r="C85" s="5" t="s">
        <v>55</v>
      </c>
      <c r="D85" s="7">
        <v>45506</v>
      </c>
      <c r="E85">
        <f ca="1">D85-Data!A$1</f>
        <v>207</v>
      </c>
      <c r="F85" t="str">
        <f t="shared" ca="1" si="1"/>
        <v>Conforme</v>
      </c>
      <c r="G85" t="str">
        <f>IFERROR(IF(MATCH(A85,'Veículos Bloqueados'!$A$2:$A$60,0 ), "FORA DE OPERAÇÃO"), "EM OPERAÇÃO")</f>
        <v>EM OPERAÇÃO</v>
      </c>
    </row>
    <row r="86" spans="1:7" x14ac:dyDescent="0.25">
      <c r="A86" s="5" t="s">
        <v>18</v>
      </c>
      <c r="B86" s="6" t="s">
        <v>52</v>
      </c>
      <c r="C86" s="5" t="s">
        <v>53</v>
      </c>
      <c r="D86" s="7">
        <v>45300</v>
      </c>
      <c r="E86">
        <f ca="1">D86-Data!A$1</f>
        <v>1</v>
      </c>
      <c r="F86" t="str">
        <f t="shared" ca="1" si="1"/>
        <v>Atenção</v>
      </c>
      <c r="G86" t="str">
        <f>IFERROR(IF(MATCH(A86,'Veículos Bloqueados'!$A$2:$A$60,0 ), "FORA DE OPERAÇÃO"), "EM OPERAÇÃO")</f>
        <v>FORA DE OPERAÇÃO</v>
      </c>
    </row>
    <row r="87" spans="1:7" x14ac:dyDescent="0.25">
      <c r="A87" s="5" t="s">
        <v>138</v>
      </c>
      <c r="B87" s="6" t="s">
        <v>52</v>
      </c>
      <c r="C87" s="5" t="s">
        <v>53</v>
      </c>
      <c r="D87" s="7">
        <v>45582</v>
      </c>
      <c r="E87">
        <f ca="1">D87-Data!A$1</f>
        <v>283</v>
      </c>
      <c r="F87" t="str">
        <f t="shared" ca="1" si="1"/>
        <v>Conforme</v>
      </c>
      <c r="G87" t="str">
        <f>IFERROR(IF(MATCH(A87,'Veículos Bloqueados'!$A$2:$A$60,0 ), "FORA DE OPERAÇÃO"), "EM OPERAÇÃO")</f>
        <v>EM OPERAÇÃO</v>
      </c>
    </row>
    <row r="88" spans="1:7" x14ac:dyDescent="0.25">
      <c r="A88" s="5" t="s">
        <v>143</v>
      </c>
      <c r="B88" s="6" t="s">
        <v>52</v>
      </c>
      <c r="C88" s="5" t="s">
        <v>55</v>
      </c>
      <c r="D88" s="7">
        <v>45763</v>
      </c>
      <c r="E88">
        <f ca="1">D88-Data!A$1</f>
        <v>464</v>
      </c>
      <c r="F88" t="str">
        <f t="shared" ca="1" si="1"/>
        <v>Conforme</v>
      </c>
      <c r="G88" t="str">
        <f>IFERROR(IF(MATCH(A88,'Veículos Bloqueados'!$A$2:$A$60,0 ), "FORA DE OPERAÇÃO"), "EM OPERAÇÃO")</f>
        <v>EM OPERAÇÃO</v>
      </c>
    </row>
    <row r="89" spans="1:7" x14ac:dyDescent="0.25">
      <c r="A89" s="5" t="s">
        <v>144</v>
      </c>
      <c r="B89" s="6" t="s">
        <v>52</v>
      </c>
      <c r="C89" s="5" t="s">
        <v>55</v>
      </c>
      <c r="D89" s="7">
        <v>45904</v>
      </c>
      <c r="E89">
        <f ca="1">D89-Data!A$1</f>
        <v>605</v>
      </c>
      <c r="F89" t="str">
        <f t="shared" ca="1" si="1"/>
        <v>Conforme</v>
      </c>
      <c r="G89" t="str">
        <f>IFERROR(IF(MATCH(A89,'Veículos Bloqueados'!$A$2:$A$60,0 ), "FORA DE OPERAÇÃO"), "EM OPERAÇÃO")</f>
        <v>EM OPERAÇÃO</v>
      </c>
    </row>
    <row r="90" spans="1:7" x14ac:dyDescent="0.25">
      <c r="A90" s="5" t="s">
        <v>145</v>
      </c>
      <c r="B90" s="6" t="s">
        <v>52</v>
      </c>
      <c r="C90" s="5" t="s">
        <v>55</v>
      </c>
      <c r="D90" s="7">
        <v>45911</v>
      </c>
      <c r="E90">
        <f ca="1">D90-Data!A$1</f>
        <v>612</v>
      </c>
      <c r="F90" t="str">
        <f t="shared" ca="1" si="1"/>
        <v>Conforme</v>
      </c>
      <c r="G90" t="str">
        <f>IFERROR(IF(MATCH(A90,'Veículos Bloqueados'!$A$2:$A$60,0 ), "FORA DE OPERAÇÃO"), "EM OPERAÇÃO")</f>
        <v>EM OPERAÇÃO</v>
      </c>
    </row>
    <row r="91" spans="1:7" x14ac:dyDescent="0.25">
      <c r="A91" s="5" t="s">
        <v>146</v>
      </c>
      <c r="B91" s="6" t="s">
        <v>52</v>
      </c>
      <c r="C91" s="5" t="s">
        <v>53</v>
      </c>
      <c r="D91" s="7">
        <v>46001</v>
      </c>
      <c r="E91">
        <f ca="1">D91-Data!A$1</f>
        <v>702</v>
      </c>
      <c r="F91" t="str">
        <f t="shared" ca="1" si="1"/>
        <v>Conforme</v>
      </c>
      <c r="G91" t="str">
        <f>IFERROR(IF(MATCH(A91,'Veículos Bloqueados'!$A$2:$A$60,0 ), "FORA DE OPERAÇÃO"), "EM OPERAÇÃO")</f>
        <v>EM OPERAÇÃO</v>
      </c>
    </row>
    <row r="92" spans="1:7" x14ac:dyDescent="0.25">
      <c r="A92" s="5" t="s">
        <v>147</v>
      </c>
      <c r="B92" s="6" t="s">
        <v>52</v>
      </c>
      <c r="C92" s="5" t="s">
        <v>53</v>
      </c>
      <c r="D92" s="7">
        <v>45354</v>
      </c>
      <c r="E92">
        <f ca="1">D92-Data!A$1</f>
        <v>55</v>
      </c>
      <c r="F92" t="str">
        <f t="shared" ca="1" si="1"/>
        <v>Conforme</v>
      </c>
      <c r="G92" t="str">
        <f>IFERROR(IF(MATCH(A92,'Veículos Bloqueados'!$A$2:$A$60,0 ), "FORA DE OPERAÇÃO"), "EM OPERAÇÃO")</f>
        <v>EM OPERAÇÃO</v>
      </c>
    </row>
    <row r="93" spans="1:7" x14ac:dyDescent="0.25">
      <c r="A93" s="5" t="s">
        <v>148</v>
      </c>
      <c r="B93" s="6" t="s">
        <v>52</v>
      </c>
      <c r="C93" s="5" t="s">
        <v>53</v>
      </c>
      <c r="D93" s="7">
        <v>45539</v>
      </c>
      <c r="E93">
        <f ca="1">D93-Data!A$1</f>
        <v>240</v>
      </c>
      <c r="F93" t="str">
        <f t="shared" ca="1" si="1"/>
        <v>Conforme</v>
      </c>
      <c r="G93" t="str">
        <f>IFERROR(IF(MATCH(A93,'Veículos Bloqueados'!$A$2:$A$60,0 ), "FORA DE OPERAÇÃO"), "EM OPERAÇÃO")</f>
        <v>EM OPERAÇÃO</v>
      </c>
    </row>
    <row r="94" spans="1:7" x14ac:dyDescent="0.25">
      <c r="A94" s="5" t="s">
        <v>153</v>
      </c>
      <c r="B94" s="6" t="s">
        <v>52</v>
      </c>
      <c r="C94" s="5" t="s">
        <v>154</v>
      </c>
      <c r="D94" s="7">
        <v>45506</v>
      </c>
      <c r="E94">
        <f ca="1">D94-Data!A$1</f>
        <v>207</v>
      </c>
      <c r="F94" t="str">
        <f t="shared" ca="1" si="1"/>
        <v>Conforme</v>
      </c>
      <c r="G94" t="str">
        <f>IFERROR(IF(MATCH(A94,'Veículos Bloqueados'!$A$2:$A$60,0 ), "FORA DE OPERAÇÃO"), "EM OPERAÇÃO")</f>
        <v>EM OPERAÇÃO</v>
      </c>
    </row>
    <row r="95" spans="1:7" x14ac:dyDescent="0.25">
      <c r="A95" s="5" t="s">
        <v>156</v>
      </c>
      <c r="B95" s="6" t="s">
        <v>52</v>
      </c>
      <c r="C95" s="5" t="s">
        <v>53</v>
      </c>
      <c r="D95" s="7">
        <v>45341</v>
      </c>
      <c r="E95">
        <f ca="1">D95-Data!A$1</f>
        <v>42</v>
      </c>
      <c r="F95" t="str">
        <f t="shared" ca="1" si="1"/>
        <v>Conforme</v>
      </c>
      <c r="G95" t="str">
        <f>IFERROR(IF(MATCH(A95,'Veículos Bloqueados'!$A$2:$A$60,0 ), "FORA DE OPERAÇÃO"), "EM OPERAÇÃO")</f>
        <v>EM OPERAÇÃO</v>
      </c>
    </row>
    <row r="96" spans="1:7" x14ac:dyDescent="0.25">
      <c r="A96" s="5" t="s">
        <v>161</v>
      </c>
      <c r="B96" s="6" t="s">
        <v>52</v>
      </c>
      <c r="C96" s="5" t="s">
        <v>162</v>
      </c>
      <c r="D96" s="7">
        <v>45477</v>
      </c>
      <c r="E96">
        <f ca="1">D96-Data!A$1</f>
        <v>178</v>
      </c>
      <c r="F96" t="str">
        <f t="shared" ca="1" si="1"/>
        <v>Conforme</v>
      </c>
      <c r="G96" t="str">
        <f>IFERROR(IF(MATCH(A96,'Veículos Bloqueados'!$A$2:$A$60,0 ), "FORA DE OPERAÇÃO"), "EM OPERAÇÃO")</f>
        <v>EM OPERAÇÃO</v>
      </c>
    </row>
    <row r="97" spans="1:7" x14ac:dyDescent="0.25">
      <c r="A97" s="5" t="s">
        <v>170</v>
      </c>
      <c r="B97" s="6" t="s">
        <v>52</v>
      </c>
      <c r="C97" s="5" t="s">
        <v>53</v>
      </c>
      <c r="D97" s="7">
        <v>45578</v>
      </c>
      <c r="E97">
        <f ca="1">D97-Data!A$1</f>
        <v>279</v>
      </c>
      <c r="F97" t="str">
        <f t="shared" ca="1" si="1"/>
        <v>Conforme</v>
      </c>
      <c r="G97" t="str">
        <f>IFERROR(IF(MATCH(A97,'Veículos Bloqueados'!$A$2:$A$60,0 ), "FORA DE OPERAÇÃO"), "EM OPERAÇÃO")</f>
        <v>EM OPERAÇÃO</v>
      </c>
    </row>
    <row r="98" spans="1:7" x14ac:dyDescent="0.25">
      <c r="A98" s="5" t="s">
        <v>180</v>
      </c>
      <c r="B98" s="6" t="s">
        <v>52</v>
      </c>
      <c r="C98" s="5" t="s">
        <v>55</v>
      </c>
      <c r="D98" s="7">
        <v>45476</v>
      </c>
      <c r="E98">
        <f ca="1">D98-Data!A$1</f>
        <v>177</v>
      </c>
      <c r="F98" t="str">
        <f t="shared" ca="1" si="1"/>
        <v>Conforme</v>
      </c>
      <c r="G98" t="str">
        <f>IFERROR(IF(MATCH(A98,'Veículos Bloqueados'!$A$2:$A$60,0 ), "FORA DE OPERAÇÃO"), "EM OPERAÇÃO")</f>
        <v>EM OPERAÇÃO</v>
      </c>
    </row>
    <row r="99" spans="1:7" x14ac:dyDescent="0.25">
      <c r="A99" s="5" t="s">
        <v>183</v>
      </c>
      <c r="B99" s="6" t="s">
        <v>52</v>
      </c>
      <c r="C99" s="5" t="s">
        <v>154</v>
      </c>
      <c r="D99" s="7">
        <v>45472</v>
      </c>
      <c r="E99">
        <f ca="1">D99-Data!A$1</f>
        <v>173</v>
      </c>
      <c r="F99" t="str">
        <f t="shared" ca="1" si="1"/>
        <v>Conforme</v>
      </c>
      <c r="G99" t="str">
        <f>IFERROR(IF(MATCH(A99,'Veículos Bloqueados'!$A$2:$A$60,0 ), "FORA DE OPERAÇÃO"), "EM OPERAÇÃO")</f>
        <v>EM OPERAÇÃO</v>
      </c>
    </row>
    <row r="100" spans="1:7" x14ac:dyDescent="0.25">
      <c r="A100" s="5" t="s">
        <v>185</v>
      </c>
      <c r="B100" s="6" t="s">
        <v>186</v>
      </c>
      <c r="C100" s="5" t="s">
        <v>50</v>
      </c>
      <c r="D100" s="7">
        <v>45406</v>
      </c>
      <c r="E100">
        <f ca="1">D100-Data!A$1</f>
        <v>107</v>
      </c>
      <c r="F100" t="str">
        <f t="shared" ca="1" si="1"/>
        <v>Conforme</v>
      </c>
      <c r="G100" t="str">
        <f>IFERROR(IF(MATCH(A100,'Veículos Bloqueados'!$A$2:$A$60,0 ), "FORA DE OPERAÇÃO"), "EM OPERAÇÃO")</f>
        <v>EM OPERAÇÃO</v>
      </c>
    </row>
    <row r="101" spans="1:7" x14ac:dyDescent="0.25">
      <c r="A101" s="5" t="s">
        <v>188</v>
      </c>
      <c r="B101" s="6" t="s">
        <v>52</v>
      </c>
      <c r="C101" s="5" t="s">
        <v>53</v>
      </c>
      <c r="D101" s="7">
        <v>45945</v>
      </c>
      <c r="E101">
        <f ca="1">D101-Data!A$1</f>
        <v>646</v>
      </c>
      <c r="F101" t="str">
        <f t="shared" ca="1" si="1"/>
        <v>Conforme</v>
      </c>
      <c r="G101" t="str">
        <f>IFERROR(IF(MATCH(A101,'Veículos Bloqueados'!$A$2:$A$60,0 ), "FORA DE OPERAÇÃO"), "EM OPERAÇÃO")</f>
        <v>EM OPERAÇÃO</v>
      </c>
    </row>
    <row r="102" spans="1:7" x14ac:dyDescent="0.25">
      <c r="A102" s="5" t="s">
        <v>189</v>
      </c>
      <c r="B102" s="6" t="s">
        <v>52</v>
      </c>
      <c r="C102" s="5" t="s">
        <v>53</v>
      </c>
      <c r="D102" s="7">
        <v>45869</v>
      </c>
      <c r="E102">
        <f ca="1">D102-Data!A$1</f>
        <v>570</v>
      </c>
      <c r="F102" t="str">
        <f t="shared" ca="1" si="1"/>
        <v>Conforme</v>
      </c>
      <c r="G102" t="str">
        <f>IFERROR(IF(MATCH(A102,'Veículos Bloqueados'!$A$2:$A$60,0 ), "FORA DE OPERAÇÃO"), "EM OPERAÇÃO")</f>
        <v>EM OPERAÇÃO</v>
      </c>
    </row>
    <row r="103" spans="1:7" x14ac:dyDescent="0.25">
      <c r="A103" s="5" t="s">
        <v>191</v>
      </c>
      <c r="B103" s="6" t="s">
        <v>52</v>
      </c>
      <c r="C103" s="5" t="s">
        <v>50</v>
      </c>
      <c r="D103" s="7">
        <v>45781</v>
      </c>
      <c r="E103">
        <f ca="1">D103-Data!A$1</f>
        <v>482</v>
      </c>
      <c r="F103" t="str">
        <f t="shared" ca="1" si="1"/>
        <v>Conforme</v>
      </c>
      <c r="G103" t="str">
        <f>IFERROR(IF(MATCH(A103,'Veículos Bloqueados'!$A$2:$A$60,0 ), "FORA DE OPERAÇÃO"), "EM OPERAÇÃO")</f>
        <v>EM OPERAÇÃO</v>
      </c>
    </row>
    <row r="104" spans="1:7" x14ac:dyDescent="0.25">
      <c r="A104" s="5" t="s">
        <v>194</v>
      </c>
      <c r="B104" s="6" t="s">
        <v>52</v>
      </c>
      <c r="C104" s="5" t="s">
        <v>53</v>
      </c>
      <c r="D104" s="7">
        <v>45871</v>
      </c>
      <c r="E104">
        <f ca="1">D104-Data!A$1</f>
        <v>572</v>
      </c>
      <c r="F104" t="str">
        <f t="shared" ca="1" si="1"/>
        <v>Conforme</v>
      </c>
      <c r="G104" t="str">
        <f>IFERROR(IF(MATCH(A104,'Veículos Bloqueados'!$A$2:$A$60,0 ), "FORA DE OPERAÇÃO"), "EM OPERAÇÃO")</f>
        <v>EM OPERAÇÃO</v>
      </c>
    </row>
    <row r="105" spans="1:7" x14ac:dyDescent="0.25">
      <c r="A105" s="5" t="s">
        <v>195</v>
      </c>
      <c r="B105" s="6" t="s">
        <v>182</v>
      </c>
      <c r="C105" s="5" t="s">
        <v>53</v>
      </c>
      <c r="D105" s="7">
        <v>45465</v>
      </c>
      <c r="E105">
        <f ca="1">D105-Data!A$1</f>
        <v>166</v>
      </c>
      <c r="F105" t="str">
        <f t="shared" ca="1" si="1"/>
        <v>Conforme</v>
      </c>
      <c r="G105" t="str">
        <f>IFERROR(IF(MATCH(A105,'Veículos Bloqueados'!$A$2:$A$60,0 ), "FORA DE OPERAÇÃO"), "EM OPERAÇÃO")</f>
        <v>EM OPERAÇÃO</v>
      </c>
    </row>
    <row r="106" spans="1:7" x14ac:dyDescent="0.25">
      <c r="A106" s="5" t="s">
        <v>200</v>
      </c>
      <c r="B106" s="6" t="s">
        <v>52</v>
      </c>
      <c r="C106" s="5" t="s">
        <v>53</v>
      </c>
      <c r="D106" s="7">
        <v>45354</v>
      </c>
      <c r="E106">
        <f ca="1">D106-Data!A$1</f>
        <v>55</v>
      </c>
      <c r="F106" t="str">
        <f t="shared" ca="1" si="1"/>
        <v>Conforme</v>
      </c>
      <c r="G106" t="str">
        <f>IFERROR(IF(MATCH(A106,'Veículos Bloqueados'!$A$2:$A$60,0 ), "FORA DE OPERAÇÃO"), "EM OPERAÇÃO")</f>
        <v>EM OPERAÇÃO</v>
      </c>
    </row>
    <row r="107" spans="1:7" x14ac:dyDescent="0.25">
      <c r="A107" s="5" t="s">
        <v>14</v>
      </c>
      <c r="B107" s="6" t="s">
        <v>52</v>
      </c>
      <c r="C107" s="5" t="s">
        <v>55</v>
      </c>
      <c r="D107" s="7">
        <v>44405</v>
      </c>
      <c r="E107">
        <f ca="1">D107-Data!A$1</f>
        <v>-894</v>
      </c>
      <c r="F107" t="str">
        <f t="shared" ca="1" si="1"/>
        <v>Vencido</v>
      </c>
      <c r="G107" t="str">
        <f>IFERROR(IF(MATCH(A107,'Veículos Bloqueados'!$A$2:$A$60,0 ), "FORA DE OPERAÇÃO"), "EM OPERAÇÃO")</f>
        <v>FORA DE OPERAÇÃO</v>
      </c>
    </row>
    <row r="108" spans="1:7" x14ac:dyDescent="0.25">
      <c r="A108" s="5" t="s">
        <v>15</v>
      </c>
      <c r="B108" s="6" t="s">
        <v>52</v>
      </c>
      <c r="C108" s="5" t="s">
        <v>55</v>
      </c>
      <c r="D108" s="7">
        <v>44405</v>
      </c>
      <c r="E108">
        <f ca="1">D108-Data!A$1</f>
        <v>-894</v>
      </c>
      <c r="F108" t="str">
        <f t="shared" ca="1" si="1"/>
        <v>Vencido</v>
      </c>
      <c r="G108" t="str">
        <f>IFERROR(IF(MATCH(A108,'Veículos Bloqueados'!$A$2:$A$60,0 ), "FORA DE OPERAÇÃO"), "EM OPERAÇÃO")</f>
        <v>FORA DE OPERAÇÃO</v>
      </c>
    </row>
    <row r="109" spans="1:7" x14ac:dyDescent="0.25">
      <c r="A109" s="5" t="s">
        <v>41</v>
      </c>
      <c r="B109" s="6" t="s">
        <v>52</v>
      </c>
      <c r="C109" s="5" t="s">
        <v>53</v>
      </c>
      <c r="D109" s="7">
        <v>45927</v>
      </c>
      <c r="E109">
        <f ca="1">D109-Data!A$1</f>
        <v>628</v>
      </c>
      <c r="F109" t="str">
        <f t="shared" ca="1" si="1"/>
        <v>Conforme</v>
      </c>
      <c r="G109" t="str">
        <f>IFERROR(IF(MATCH(A109,'Veículos Bloqueados'!$A$2:$A$60,0 ), "FORA DE OPERAÇÃO"), "EM OPERAÇÃO")</f>
        <v>FORA DE OPERAÇÃO</v>
      </c>
    </row>
    <row r="110" spans="1:7" x14ac:dyDescent="0.25">
      <c r="A110" s="5" t="s">
        <v>203</v>
      </c>
      <c r="B110" s="6" t="s">
        <v>52</v>
      </c>
      <c r="C110" s="5" t="s">
        <v>55</v>
      </c>
      <c r="D110" s="7">
        <v>45483</v>
      </c>
      <c r="E110">
        <f ca="1">D110-Data!A$1</f>
        <v>184</v>
      </c>
      <c r="F110" t="str">
        <f t="shared" ca="1" si="1"/>
        <v>Conforme</v>
      </c>
      <c r="G110" t="str">
        <f>IFERROR(IF(MATCH(A110,'Veículos Bloqueados'!$A$2:$A$60,0 ), "FORA DE OPERAÇÃO"), "EM OPERAÇÃO")</f>
        <v>EM OPERAÇÃO</v>
      </c>
    </row>
    <row r="111" spans="1:7" x14ac:dyDescent="0.25">
      <c r="A111" s="5" t="s">
        <v>206</v>
      </c>
      <c r="B111" s="6" t="s">
        <v>52</v>
      </c>
      <c r="C111" s="5" t="s">
        <v>53</v>
      </c>
      <c r="D111" s="7">
        <v>45683</v>
      </c>
      <c r="E111">
        <f ca="1">D111-Data!A$1</f>
        <v>384</v>
      </c>
      <c r="F111" t="str">
        <f t="shared" ca="1" si="1"/>
        <v>Conforme</v>
      </c>
      <c r="G111" t="str">
        <f>IFERROR(IF(MATCH(A111,'Veículos Bloqueados'!$A$2:$A$60,0 ), "FORA DE OPERAÇÃO"), "EM OPERAÇÃO")</f>
        <v>EM OPERAÇÃO</v>
      </c>
    </row>
    <row r="112" spans="1:7" x14ac:dyDescent="0.25">
      <c r="A112" s="5" t="s">
        <v>207</v>
      </c>
      <c r="B112" s="6" t="s">
        <v>52</v>
      </c>
      <c r="C112" s="5" t="s">
        <v>53</v>
      </c>
      <c r="D112" s="7">
        <v>45465</v>
      </c>
      <c r="E112">
        <f ca="1">D112-Data!A$1</f>
        <v>166</v>
      </c>
      <c r="F112" t="str">
        <f t="shared" ca="1" si="1"/>
        <v>Conforme</v>
      </c>
      <c r="G112" t="str">
        <f>IFERROR(IF(MATCH(A112,'Veículos Bloqueados'!$A$2:$A$60,0 ), "FORA DE OPERAÇÃO"), "EM OPERAÇÃO")</f>
        <v>EM OPERAÇÃO</v>
      </c>
    </row>
    <row r="113" spans="1:7" x14ac:dyDescent="0.25">
      <c r="A113" s="5" t="s">
        <v>208</v>
      </c>
      <c r="B113" s="6" t="s">
        <v>52</v>
      </c>
      <c r="C113" s="5" t="s">
        <v>53</v>
      </c>
      <c r="D113" s="7">
        <v>45756</v>
      </c>
      <c r="E113">
        <f ca="1">D113-Data!A$1</f>
        <v>457</v>
      </c>
      <c r="F113" t="str">
        <f t="shared" ca="1" si="1"/>
        <v>Conforme</v>
      </c>
      <c r="G113" t="str">
        <f>IFERROR(IF(MATCH(A113,'Veículos Bloqueados'!$A$2:$A$60,0 ), "FORA DE OPERAÇÃO"), "EM OPERAÇÃO")</f>
        <v>EM OPERAÇÃO</v>
      </c>
    </row>
    <row r="114" spans="1:7" x14ac:dyDescent="0.25">
      <c r="A114" s="5" t="s">
        <v>209</v>
      </c>
      <c r="B114" s="6" t="s">
        <v>52</v>
      </c>
      <c r="C114" s="5" t="s">
        <v>55</v>
      </c>
      <c r="D114" s="7">
        <v>45300</v>
      </c>
      <c r="E114">
        <f ca="1">D114-Data!A$1</f>
        <v>1</v>
      </c>
      <c r="F114" t="str">
        <f t="shared" ca="1" si="1"/>
        <v>Atenção</v>
      </c>
      <c r="G114" t="str">
        <f>IFERROR(IF(MATCH(A114,'Veículos Bloqueados'!$A$2:$A$60,0 ), "FORA DE OPERAÇÃO"), "EM OPERAÇÃO")</f>
        <v>EM OPERAÇÃO</v>
      </c>
    </row>
    <row r="115" spans="1:7" x14ac:dyDescent="0.25">
      <c r="A115" s="5" t="s">
        <v>210</v>
      </c>
      <c r="B115" s="6" t="s">
        <v>52</v>
      </c>
      <c r="C115" s="5" t="s">
        <v>55</v>
      </c>
      <c r="D115" s="7">
        <v>45300</v>
      </c>
      <c r="E115">
        <f ca="1">D115-Data!A$1</f>
        <v>1</v>
      </c>
      <c r="F115" t="str">
        <f t="shared" ca="1" si="1"/>
        <v>Atenção</v>
      </c>
      <c r="G115" t="str">
        <f>IFERROR(IF(MATCH(A115,'Veículos Bloqueados'!$A$2:$A$60,0 ), "FORA DE OPERAÇÃO"), "EM OPERAÇÃO")</f>
        <v>EM OPERAÇÃO</v>
      </c>
    </row>
    <row r="116" spans="1:7" x14ac:dyDescent="0.25">
      <c r="A116" s="5" t="s">
        <v>20</v>
      </c>
      <c r="B116" s="6" t="s">
        <v>52</v>
      </c>
      <c r="C116" s="5" t="s">
        <v>50</v>
      </c>
      <c r="D116" s="7">
        <v>45554</v>
      </c>
      <c r="E116">
        <f ca="1">D116-Data!A$1</f>
        <v>255</v>
      </c>
      <c r="F116" t="str">
        <f t="shared" ca="1" si="1"/>
        <v>Conforme</v>
      </c>
      <c r="G116" t="str">
        <f>IFERROR(IF(MATCH(A116,'Veículos Bloqueados'!$A$2:$A$60,0 ), "FORA DE OPERAÇÃO"), "EM OPERAÇÃO")</f>
        <v>FORA DE OPERAÇÃO</v>
      </c>
    </row>
    <row r="117" spans="1:7" x14ac:dyDescent="0.25">
      <c r="A117" s="5" t="s">
        <v>211</v>
      </c>
      <c r="B117" s="6" t="s">
        <v>52</v>
      </c>
      <c r="C117" s="5" t="s">
        <v>53</v>
      </c>
      <c r="D117" s="7">
        <v>45717</v>
      </c>
      <c r="E117">
        <f ca="1">D117-Data!A$1</f>
        <v>418</v>
      </c>
      <c r="F117" t="str">
        <f t="shared" ca="1" si="1"/>
        <v>Conforme</v>
      </c>
      <c r="G117" t="str">
        <f>IFERROR(IF(MATCH(A117,'Veículos Bloqueados'!$A$2:$A$60,0 ), "FORA DE OPERAÇÃO"), "EM OPERAÇÃO")</f>
        <v>EM OPERAÇÃO</v>
      </c>
    </row>
    <row r="118" spans="1:7" x14ac:dyDescent="0.25">
      <c r="A118" s="5" t="s">
        <v>212</v>
      </c>
      <c r="B118" s="6" t="s">
        <v>52</v>
      </c>
      <c r="C118" s="5" t="s">
        <v>154</v>
      </c>
      <c r="D118" s="7">
        <v>45499</v>
      </c>
      <c r="E118">
        <f ca="1">D118-Data!A$1</f>
        <v>200</v>
      </c>
      <c r="F118" t="str">
        <f t="shared" ca="1" si="1"/>
        <v>Conforme</v>
      </c>
      <c r="G118" t="str">
        <f>IFERROR(IF(MATCH(A118,'Veículos Bloqueados'!$A$2:$A$60,0 ), "FORA DE OPERAÇÃO"), "EM OPERAÇÃO")</f>
        <v>EM OPERAÇÃO</v>
      </c>
    </row>
    <row r="119" spans="1:7" x14ac:dyDescent="0.25">
      <c r="A119" s="5" t="s">
        <v>213</v>
      </c>
      <c r="B119" s="6" t="s">
        <v>52</v>
      </c>
      <c r="C119" s="5" t="s">
        <v>53</v>
      </c>
      <c r="D119" s="7">
        <v>45514</v>
      </c>
      <c r="E119">
        <f ca="1">D119-Data!A$1</f>
        <v>215</v>
      </c>
      <c r="F119" t="str">
        <f t="shared" ca="1" si="1"/>
        <v>Conforme</v>
      </c>
      <c r="G119" t="str">
        <f>IFERROR(IF(MATCH(A119,'Veículos Bloqueados'!$A$2:$A$60,0 ), "FORA DE OPERAÇÃO"), "EM OPERAÇÃO")</f>
        <v>EM OPERAÇÃO</v>
      </c>
    </row>
    <row r="120" spans="1:7" x14ac:dyDescent="0.25">
      <c r="A120" s="5" t="s">
        <v>214</v>
      </c>
      <c r="B120" s="6" t="s">
        <v>52</v>
      </c>
      <c r="C120" s="5" t="s">
        <v>55</v>
      </c>
      <c r="D120" s="7">
        <v>45318</v>
      </c>
      <c r="E120">
        <f ca="1">D120-Data!A$1</f>
        <v>19</v>
      </c>
      <c r="F120" t="str">
        <f t="shared" ca="1" si="1"/>
        <v>Atenção</v>
      </c>
      <c r="G120" t="str">
        <f>IFERROR(IF(MATCH(A120,'Veículos Bloqueados'!$A$2:$A$60,0 ), "FORA DE OPERAÇÃO"), "EM OPERAÇÃO")</f>
        <v>EM OPERAÇÃO</v>
      </c>
    </row>
    <row r="121" spans="1:7" x14ac:dyDescent="0.25">
      <c r="A121" s="5" t="s">
        <v>215</v>
      </c>
      <c r="B121" s="6" t="s">
        <v>52</v>
      </c>
      <c r="C121" s="5" t="s">
        <v>53</v>
      </c>
      <c r="D121" s="7">
        <v>55153</v>
      </c>
      <c r="E121">
        <f ca="1">D121-Data!A$1</f>
        <v>9854</v>
      </c>
      <c r="F121" t="str">
        <f t="shared" ca="1" si="1"/>
        <v>Conforme</v>
      </c>
      <c r="G121" t="str">
        <f>IFERROR(IF(MATCH(A121,'Veículos Bloqueados'!$A$2:$A$60,0 ), "FORA DE OPERAÇÃO"), "EM OPERAÇÃO")</f>
        <v>EM OPERAÇÃO</v>
      </c>
    </row>
    <row r="122" spans="1:7" x14ac:dyDescent="0.25">
      <c r="A122" s="5" t="s">
        <v>13</v>
      </c>
      <c r="B122" s="6" t="s">
        <v>52</v>
      </c>
      <c r="C122" s="5" t="s">
        <v>55</v>
      </c>
      <c r="D122" s="7">
        <v>45151</v>
      </c>
      <c r="E122">
        <f ca="1">D122-Data!A$1</f>
        <v>-148</v>
      </c>
      <c r="F122" t="str">
        <f t="shared" ca="1" si="1"/>
        <v>Vencido</v>
      </c>
      <c r="G122" t="str">
        <f>IFERROR(IF(MATCH(A122,'Veículos Bloqueados'!$A$2:$A$60,0 ), "FORA DE OPERAÇÃO"), "EM OPERAÇÃO")</f>
        <v>FORA DE OPERAÇÃO</v>
      </c>
    </row>
    <row r="123" spans="1:7" x14ac:dyDescent="0.25">
      <c r="A123" s="5" t="s">
        <v>216</v>
      </c>
      <c r="B123" s="6" t="s">
        <v>52</v>
      </c>
      <c r="C123" s="5" t="s">
        <v>53</v>
      </c>
      <c r="D123" s="7">
        <v>45787</v>
      </c>
      <c r="E123">
        <f ca="1">D123-Data!A$1</f>
        <v>488</v>
      </c>
      <c r="F123" t="str">
        <f t="shared" ca="1" si="1"/>
        <v>Conforme</v>
      </c>
      <c r="G123" t="str">
        <f>IFERROR(IF(MATCH(A123,'Veículos Bloqueados'!$A$2:$A$60,0 ), "FORA DE OPERAÇÃO"), "EM OPERAÇÃO")</f>
        <v>EM OPERAÇÃO</v>
      </c>
    </row>
    <row r="124" spans="1:7" x14ac:dyDescent="0.25">
      <c r="A124" s="5" t="s">
        <v>220</v>
      </c>
      <c r="B124" s="6" t="s">
        <v>52</v>
      </c>
      <c r="C124" s="5" t="s">
        <v>55</v>
      </c>
      <c r="D124" s="7">
        <v>45318</v>
      </c>
      <c r="E124">
        <f ca="1">D124-Data!A$1</f>
        <v>19</v>
      </c>
      <c r="F124" t="str">
        <f t="shared" ca="1" si="1"/>
        <v>Atenção</v>
      </c>
      <c r="G124" t="str">
        <f>IFERROR(IF(MATCH(A124,'Veículos Bloqueados'!$A$2:$A$60,0 ), "FORA DE OPERAÇÃO"), "EM OPERAÇÃO")</f>
        <v>EM OPERAÇÃO</v>
      </c>
    </row>
    <row r="125" spans="1:7" x14ac:dyDescent="0.25">
      <c r="A125" s="5" t="s">
        <v>221</v>
      </c>
      <c r="B125" s="6" t="s">
        <v>52</v>
      </c>
      <c r="C125" s="5" t="s">
        <v>55</v>
      </c>
      <c r="D125" s="7">
        <v>45549</v>
      </c>
      <c r="E125">
        <f ca="1">D125-Data!A$1</f>
        <v>250</v>
      </c>
      <c r="F125" t="str">
        <f t="shared" ca="1" si="1"/>
        <v>Conforme</v>
      </c>
      <c r="G125" t="str">
        <f>IFERROR(IF(MATCH(A125,'Veículos Bloqueados'!$A$2:$A$60,0 ), "FORA DE OPERAÇÃO"), "EM OPERAÇÃO")</f>
        <v>EM OPERAÇÃO</v>
      </c>
    </row>
    <row r="126" spans="1:7" x14ac:dyDescent="0.25">
      <c r="A126" s="5" t="s">
        <v>223</v>
      </c>
      <c r="B126" s="6" t="s">
        <v>52</v>
      </c>
      <c r="C126" s="5" t="s">
        <v>55</v>
      </c>
      <c r="D126" s="7">
        <v>45725</v>
      </c>
      <c r="E126">
        <f ca="1">D126-Data!A$1</f>
        <v>426</v>
      </c>
      <c r="F126" t="str">
        <f t="shared" ca="1" si="1"/>
        <v>Conforme</v>
      </c>
      <c r="G126" t="str">
        <f>IFERROR(IF(MATCH(A126,'Veículos Bloqueados'!$A$2:$A$60,0 ), "FORA DE OPERAÇÃO"), "EM OPERAÇÃO")</f>
        <v>EM OPERAÇÃO</v>
      </c>
    </row>
    <row r="127" spans="1:7" x14ac:dyDescent="0.25">
      <c r="A127" s="5" t="s">
        <v>224</v>
      </c>
      <c r="B127" s="6" t="s">
        <v>52</v>
      </c>
      <c r="C127" s="5" t="s">
        <v>53</v>
      </c>
      <c r="D127" s="7">
        <v>45570</v>
      </c>
      <c r="E127">
        <f ca="1">D127-Data!A$1</f>
        <v>271</v>
      </c>
      <c r="F127" t="str">
        <f t="shared" ca="1" si="1"/>
        <v>Conforme</v>
      </c>
      <c r="G127" t="str">
        <f>IFERROR(IF(MATCH(A127,'Veículos Bloqueados'!$A$2:$A$60,0 ), "FORA DE OPERAÇÃO"), "EM OPERAÇÃO")</f>
        <v>EM OPERAÇÃO</v>
      </c>
    </row>
    <row r="128" spans="1:7" x14ac:dyDescent="0.25">
      <c r="A128" s="5" t="s">
        <v>227</v>
      </c>
      <c r="B128" s="6" t="s">
        <v>228</v>
      </c>
      <c r="C128" s="5" t="s">
        <v>53</v>
      </c>
      <c r="D128" s="7">
        <v>55153</v>
      </c>
      <c r="E128">
        <f ca="1">D128-Data!A$1</f>
        <v>9854</v>
      </c>
      <c r="F128" t="str">
        <f t="shared" ca="1" si="1"/>
        <v>Conforme</v>
      </c>
      <c r="G128" t="str">
        <f>IFERROR(IF(MATCH(A128,'Veículos Bloqueados'!$A$2:$A$60,0 ), "FORA DE OPERAÇÃO"), "EM OPERAÇÃO")</f>
        <v>EM OPERAÇÃO</v>
      </c>
    </row>
    <row r="129" spans="1:7" x14ac:dyDescent="0.25">
      <c r="A129" s="5" t="s">
        <v>229</v>
      </c>
      <c r="B129" s="6" t="s">
        <v>52</v>
      </c>
      <c r="C129" s="5" t="s">
        <v>53</v>
      </c>
      <c r="D129" s="7">
        <v>45946</v>
      </c>
      <c r="E129">
        <f ca="1">D129-Data!A$1</f>
        <v>647</v>
      </c>
      <c r="F129" t="str">
        <f t="shared" ca="1" si="1"/>
        <v>Conforme</v>
      </c>
      <c r="G129" t="str">
        <f>IFERROR(IF(MATCH(A129,'Veículos Bloqueados'!$A$2:$A$60,0 ), "FORA DE OPERAÇÃO"), "EM OPERAÇÃO")</f>
        <v>EM OPERAÇÃO</v>
      </c>
    </row>
    <row r="130" spans="1:7" x14ac:dyDescent="0.25">
      <c r="A130" s="5" t="s">
        <v>230</v>
      </c>
      <c r="B130" s="6" t="s">
        <v>52</v>
      </c>
      <c r="C130" s="5" t="s">
        <v>53</v>
      </c>
      <c r="D130" s="7">
        <v>45939</v>
      </c>
      <c r="E130">
        <f ca="1">D130-Data!A$1</f>
        <v>640</v>
      </c>
      <c r="F130" t="str">
        <f t="shared" ca="1" si="1"/>
        <v>Conforme</v>
      </c>
      <c r="G130" t="str">
        <f>IFERROR(IF(MATCH(A130,'Veículos Bloqueados'!$A$2:$A$60,0 ), "FORA DE OPERAÇÃO"), "EM OPERAÇÃO")</f>
        <v>EM OPERAÇÃO</v>
      </c>
    </row>
    <row r="131" spans="1:7" x14ac:dyDescent="0.25">
      <c r="A131" s="5" t="s">
        <v>12</v>
      </c>
      <c r="B131" s="6" t="s">
        <v>52</v>
      </c>
      <c r="C131" s="5" t="s">
        <v>55</v>
      </c>
      <c r="D131" s="7">
        <v>45151</v>
      </c>
      <c r="E131">
        <f ca="1">D131-Data!A$1</f>
        <v>-148</v>
      </c>
      <c r="F131" t="str">
        <f t="shared" ref="F131:F171" ca="1" si="2">IF(E131&gt;30,"Conforme",IF(E131&lt;=-1,"Vencido","Atenção"))</f>
        <v>Vencido</v>
      </c>
      <c r="G131" t="str">
        <f>IFERROR(IF(MATCH(A131,'Veículos Bloqueados'!$A$2:$A$60,0 ), "FORA DE OPERAÇÃO"), "EM OPERAÇÃO")</f>
        <v>FORA DE OPERAÇÃO</v>
      </c>
    </row>
    <row r="132" spans="1:7" x14ac:dyDescent="0.25">
      <c r="A132" s="5" t="s">
        <v>232</v>
      </c>
      <c r="B132" s="6" t="s">
        <v>52</v>
      </c>
      <c r="C132" s="5" t="s">
        <v>55</v>
      </c>
      <c r="D132" s="7">
        <v>45300</v>
      </c>
      <c r="E132">
        <f ca="1">D132-Data!A$1</f>
        <v>1</v>
      </c>
      <c r="F132" t="str">
        <f t="shared" ca="1" si="2"/>
        <v>Atenção</v>
      </c>
      <c r="G132" t="str">
        <f>IFERROR(IF(MATCH(A132,'Veículos Bloqueados'!$A$2:$A$60,0 ), "FORA DE OPERAÇÃO"), "EM OPERAÇÃO")</f>
        <v>EM OPERAÇÃO</v>
      </c>
    </row>
    <row r="133" spans="1:7" x14ac:dyDescent="0.25">
      <c r="A133" s="5" t="s">
        <v>233</v>
      </c>
      <c r="B133" s="6" t="s">
        <v>182</v>
      </c>
      <c r="C133" s="5" t="s">
        <v>53</v>
      </c>
      <c r="D133" s="7">
        <v>46012</v>
      </c>
      <c r="E133">
        <f ca="1">D133-Data!A$1</f>
        <v>713</v>
      </c>
      <c r="F133" t="str">
        <f t="shared" ca="1" si="2"/>
        <v>Conforme</v>
      </c>
      <c r="G133" t="str">
        <f>IFERROR(IF(MATCH(A133,'Veículos Bloqueados'!$A$2:$A$60,0 ), "FORA DE OPERAÇÃO"), "EM OPERAÇÃO")</f>
        <v>EM OPERAÇÃO</v>
      </c>
    </row>
    <row r="134" spans="1:7" x14ac:dyDescent="0.25">
      <c r="A134" s="5" t="s">
        <v>235</v>
      </c>
      <c r="B134" s="6" t="s">
        <v>52</v>
      </c>
      <c r="C134" s="5" t="s">
        <v>55</v>
      </c>
      <c r="D134" s="7">
        <v>45303</v>
      </c>
      <c r="E134">
        <f ca="1">D134-Data!A$1</f>
        <v>4</v>
      </c>
      <c r="F134" t="str">
        <f t="shared" ca="1" si="2"/>
        <v>Atenção</v>
      </c>
      <c r="G134" t="str">
        <f>IFERROR(IF(MATCH(A134,'Veículos Bloqueados'!$A$2:$A$60,0 ), "FORA DE OPERAÇÃO"), "EM OPERAÇÃO")</f>
        <v>EM OPERAÇÃO</v>
      </c>
    </row>
    <row r="135" spans="1:7" x14ac:dyDescent="0.25">
      <c r="A135" s="5" t="s">
        <v>237</v>
      </c>
      <c r="B135" s="6" t="s">
        <v>52</v>
      </c>
      <c r="C135" s="5" t="s">
        <v>55</v>
      </c>
      <c r="D135" s="7">
        <v>45300</v>
      </c>
      <c r="E135">
        <f ca="1">D135-Data!A$1</f>
        <v>1</v>
      </c>
      <c r="F135" t="str">
        <f t="shared" ca="1" si="2"/>
        <v>Atenção</v>
      </c>
      <c r="G135" t="str">
        <f>IFERROR(IF(MATCH(A135,'Veículos Bloqueados'!$A$2:$A$60,0 ), "FORA DE OPERAÇÃO"), "EM OPERAÇÃO")</f>
        <v>EM OPERAÇÃO</v>
      </c>
    </row>
    <row r="136" spans="1:7" x14ac:dyDescent="0.25">
      <c r="A136" s="5" t="s">
        <v>239</v>
      </c>
      <c r="B136" s="6" t="s">
        <v>52</v>
      </c>
      <c r="C136" s="5" t="s">
        <v>55</v>
      </c>
      <c r="D136" s="7">
        <v>45303</v>
      </c>
      <c r="E136">
        <f ca="1">D136-Data!A$1</f>
        <v>4</v>
      </c>
      <c r="F136" t="str">
        <f t="shared" ca="1" si="2"/>
        <v>Atenção</v>
      </c>
      <c r="G136" t="str">
        <f>IFERROR(IF(MATCH(A136,'Veículos Bloqueados'!$A$2:$A$60,0 ), "FORA DE OPERAÇÃO"), "EM OPERAÇÃO")</f>
        <v>EM OPERAÇÃO</v>
      </c>
    </row>
    <row r="137" spans="1:7" x14ac:dyDescent="0.25">
      <c r="A137" s="5" t="s">
        <v>240</v>
      </c>
      <c r="B137" s="6" t="s">
        <v>52</v>
      </c>
      <c r="C137" s="5" t="s">
        <v>154</v>
      </c>
      <c r="D137" s="7">
        <v>45505</v>
      </c>
      <c r="E137">
        <f ca="1">D137-Data!A$1</f>
        <v>206</v>
      </c>
      <c r="F137" t="str">
        <f t="shared" ca="1" si="2"/>
        <v>Conforme</v>
      </c>
      <c r="G137" t="str">
        <f>IFERROR(IF(MATCH(A137,'Veículos Bloqueados'!$A$2:$A$60,0 ), "FORA DE OPERAÇÃO"), "EM OPERAÇÃO")</f>
        <v>EM OPERAÇÃO</v>
      </c>
    </row>
    <row r="138" spans="1:7" x14ac:dyDescent="0.25">
      <c r="A138" s="5" t="s">
        <v>241</v>
      </c>
      <c r="B138" s="6" t="s">
        <v>52</v>
      </c>
      <c r="C138" s="5" t="s">
        <v>154</v>
      </c>
      <c r="D138" s="7">
        <v>45478</v>
      </c>
      <c r="E138">
        <f ca="1">D138-Data!A$1</f>
        <v>179</v>
      </c>
      <c r="F138" t="str">
        <f t="shared" ca="1" si="2"/>
        <v>Conforme</v>
      </c>
      <c r="G138" t="str">
        <f>IFERROR(IF(MATCH(A138,'Veículos Bloqueados'!$A$2:$A$60,0 ), "FORA DE OPERAÇÃO"), "EM OPERAÇÃO")</f>
        <v>EM OPERAÇÃO</v>
      </c>
    </row>
    <row r="139" spans="1:7" x14ac:dyDescent="0.25">
      <c r="A139" s="5" t="s">
        <v>242</v>
      </c>
      <c r="B139" s="6" t="s">
        <v>52</v>
      </c>
      <c r="C139" s="5" t="s">
        <v>55</v>
      </c>
      <c r="D139" s="7">
        <v>45299</v>
      </c>
      <c r="E139">
        <f ca="1">D139-Data!A$1</f>
        <v>0</v>
      </c>
      <c r="F139" t="str">
        <f t="shared" ca="1" si="2"/>
        <v>Atenção</v>
      </c>
      <c r="G139" t="str">
        <f>IFERROR(IF(MATCH(A139,'Veículos Bloqueados'!$A$2:$A$60,0 ), "FORA DE OPERAÇÃO"), "EM OPERAÇÃO")</f>
        <v>EM OPERAÇÃO</v>
      </c>
    </row>
    <row r="140" spans="1:7" x14ac:dyDescent="0.25">
      <c r="A140" s="5" t="s">
        <v>243</v>
      </c>
      <c r="B140" s="6" t="s">
        <v>52</v>
      </c>
      <c r="C140" s="5" t="s">
        <v>53</v>
      </c>
      <c r="D140" s="7">
        <v>45383</v>
      </c>
      <c r="E140">
        <f ca="1">D140-Data!A$1</f>
        <v>84</v>
      </c>
      <c r="F140" t="str">
        <f t="shared" ca="1" si="2"/>
        <v>Conforme</v>
      </c>
      <c r="G140" t="str">
        <f>IFERROR(IF(MATCH(A140,'Veículos Bloqueados'!$A$2:$A$60,0 ), "FORA DE OPERAÇÃO"), "EM OPERAÇÃO")</f>
        <v>EM OPERAÇÃO</v>
      </c>
    </row>
    <row r="141" spans="1:7" x14ac:dyDescent="0.25">
      <c r="A141" s="5" t="s">
        <v>11</v>
      </c>
      <c r="B141" s="6" t="s">
        <v>52</v>
      </c>
      <c r="C141" s="5" t="s">
        <v>55</v>
      </c>
      <c r="D141" s="7">
        <v>44510</v>
      </c>
      <c r="E141">
        <f ca="1">D141-Data!A$1</f>
        <v>-789</v>
      </c>
      <c r="F141" t="str">
        <f t="shared" ca="1" si="2"/>
        <v>Vencido</v>
      </c>
      <c r="G141" t="str">
        <f>IFERROR(IF(MATCH(A141,'Veículos Bloqueados'!$A$2:$A$60,0 ), "FORA DE OPERAÇÃO"), "EM OPERAÇÃO")</f>
        <v>FORA DE OPERAÇÃO</v>
      </c>
    </row>
    <row r="142" spans="1:7" x14ac:dyDescent="0.25">
      <c r="A142" s="5" t="s">
        <v>245</v>
      </c>
      <c r="B142" s="6" t="s">
        <v>52</v>
      </c>
      <c r="C142" s="5" t="s">
        <v>53</v>
      </c>
      <c r="D142" s="7">
        <v>45494</v>
      </c>
      <c r="E142">
        <f ca="1">D142-Data!A$1</f>
        <v>195</v>
      </c>
      <c r="F142" t="str">
        <f t="shared" ca="1" si="2"/>
        <v>Conforme</v>
      </c>
      <c r="G142" t="str">
        <f>IFERROR(IF(MATCH(A142,'Veículos Bloqueados'!$A$2:$A$60,0 ), "FORA DE OPERAÇÃO"), "EM OPERAÇÃO")</f>
        <v>EM OPERAÇÃO</v>
      </c>
    </row>
    <row r="143" spans="1:7" x14ac:dyDescent="0.25">
      <c r="A143" s="5" t="s">
        <v>246</v>
      </c>
      <c r="B143" s="6" t="s">
        <v>52</v>
      </c>
      <c r="C143" s="5" t="s">
        <v>154</v>
      </c>
      <c r="D143" s="7">
        <v>45498</v>
      </c>
      <c r="E143">
        <f ca="1">D143-Data!A$1</f>
        <v>199</v>
      </c>
      <c r="F143" t="str">
        <f t="shared" ca="1" si="2"/>
        <v>Conforme</v>
      </c>
      <c r="G143" t="str">
        <f>IFERROR(IF(MATCH(A143,'Veículos Bloqueados'!$A$2:$A$60,0 ), "FORA DE OPERAÇÃO"), "EM OPERAÇÃO")</f>
        <v>EM OPERAÇÃO</v>
      </c>
    </row>
    <row r="144" spans="1:7" x14ac:dyDescent="0.25">
      <c r="A144" s="5" t="s">
        <v>247</v>
      </c>
      <c r="B144" s="6" t="s">
        <v>52</v>
      </c>
      <c r="C144" s="5" t="s">
        <v>55</v>
      </c>
      <c r="D144" s="7">
        <v>45800</v>
      </c>
      <c r="E144">
        <f ca="1">D144-Data!A$1</f>
        <v>501</v>
      </c>
      <c r="F144" t="str">
        <f t="shared" ca="1" si="2"/>
        <v>Conforme</v>
      </c>
      <c r="G144" t="str">
        <f>IFERROR(IF(MATCH(A144,'Veículos Bloqueados'!$A$2:$A$60,0 ), "FORA DE OPERAÇÃO"), "EM OPERAÇÃO")</f>
        <v>EM OPERAÇÃO</v>
      </c>
    </row>
    <row r="145" spans="1:7" x14ac:dyDescent="0.25">
      <c r="A145" s="5" t="s">
        <v>248</v>
      </c>
      <c r="B145" s="6" t="s">
        <v>52</v>
      </c>
      <c r="C145" s="5" t="s">
        <v>55</v>
      </c>
      <c r="D145" s="7">
        <v>45322</v>
      </c>
      <c r="E145">
        <f ca="1">D145-Data!A$1</f>
        <v>23</v>
      </c>
      <c r="F145" t="str">
        <f t="shared" ca="1" si="2"/>
        <v>Atenção</v>
      </c>
      <c r="G145" t="str">
        <f>IFERROR(IF(MATCH(A145,'Veículos Bloqueados'!$A$2:$A$60,0 ), "FORA DE OPERAÇÃO"), "EM OPERAÇÃO")</f>
        <v>EM OPERAÇÃO</v>
      </c>
    </row>
    <row r="146" spans="1:7" x14ac:dyDescent="0.25">
      <c r="A146" s="5" t="s">
        <v>249</v>
      </c>
      <c r="B146" s="6" t="s">
        <v>52</v>
      </c>
      <c r="C146" s="5" t="s">
        <v>55</v>
      </c>
      <c r="D146" s="7">
        <v>45322</v>
      </c>
      <c r="E146">
        <f ca="1">D146-Data!A$1</f>
        <v>23</v>
      </c>
      <c r="F146" t="str">
        <f t="shared" ca="1" si="2"/>
        <v>Atenção</v>
      </c>
      <c r="G146" t="str">
        <f>IFERROR(IF(MATCH(A146,'Veículos Bloqueados'!$A$2:$A$60,0 ), "FORA DE OPERAÇÃO"), "EM OPERAÇÃO")</f>
        <v>EM OPERAÇÃO</v>
      </c>
    </row>
    <row r="147" spans="1:7" x14ac:dyDescent="0.25">
      <c r="A147" s="5" t="s">
        <v>250</v>
      </c>
      <c r="B147" s="6" t="s">
        <v>142</v>
      </c>
      <c r="C147" s="5" t="s">
        <v>53</v>
      </c>
      <c r="D147" s="7">
        <v>46010</v>
      </c>
      <c r="E147">
        <f ca="1">D147-Data!A$1</f>
        <v>711</v>
      </c>
      <c r="F147" t="str">
        <f t="shared" ca="1" si="2"/>
        <v>Conforme</v>
      </c>
      <c r="G147" t="str">
        <f>IFERROR(IF(MATCH(A147,'Veículos Bloqueados'!$A$2:$A$60,0 ), "FORA DE OPERAÇÃO"), "EM OPERAÇÃO")</f>
        <v>EM OPERAÇÃO</v>
      </c>
    </row>
    <row r="148" spans="1:7" x14ac:dyDescent="0.25">
      <c r="A148" s="5" t="s">
        <v>9</v>
      </c>
      <c r="B148" s="6" t="s">
        <v>52</v>
      </c>
      <c r="C148" s="5" t="s">
        <v>55</v>
      </c>
      <c r="D148" s="7">
        <v>44510</v>
      </c>
      <c r="E148">
        <f ca="1">D148-Data!A$1</f>
        <v>-789</v>
      </c>
      <c r="F148" t="str">
        <f t="shared" ca="1" si="2"/>
        <v>Vencido</v>
      </c>
      <c r="G148" t="str">
        <f>IFERROR(IF(MATCH(A148,'Veículos Bloqueados'!$A$2:$A$60,0 ), "FORA DE OPERAÇÃO"), "EM OPERAÇÃO")</f>
        <v>FORA DE OPERAÇÃO</v>
      </c>
    </row>
    <row r="149" spans="1:7" x14ac:dyDescent="0.25">
      <c r="A149" s="5" t="s">
        <v>254</v>
      </c>
      <c r="B149" s="6" t="s">
        <v>52</v>
      </c>
      <c r="C149" s="5" t="s">
        <v>55</v>
      </c>
      <c r="D149" s="7">
        <v>45497</v>
      </c>
      <c r="E149">
        <f ca="1">D149-Data!A$1</f>
        <v>198</v>
      </c>
      <c r="F149" t="str">
        <f t="shared" ca="1" si="2"/>
        <v>Conforme</v>
      </c>
      <c r="G149" t="str">
        <f>IFERROR(IF(MATCH(A149,'Veículos Bloqueados'!$A$2:$A$60,0 ), "FORA DE OPERAÇÃO"), "EM OPERAÇÃO")</f>
        <v>EM OPERAÇÃO</v>
      </c>
    </row>
    <row r="150" spans="1:7" x14ac:dyDescent="0.25">
      <c r="A150" s="5" t="s">
        <v>256</v>
      </c>
      <c r="B150" s="6" t="s">
        <v>52</v>
      </c>
      <c r="C150" s="5" t="s">
        <v>154</v>
      </c>
      <c r="D150" s="7">
        <v>45487</v>
      </c>
      <c r="E150">
        <f ca="1">D150-Data!A$1</f>
        <v>188</v>
      </c>
      <c r="F150" t="str">
        <f t="shared" ca="1" si="2"/>
        <v>Conforme</v>
      </c>
      <c r="G150" t="str">
        <f>IFERROR(IF(MATCH(A150,'Veículos Bloqueados'!$A$2:$A$60,0 ), "FORA DE OPERAÇÃO"), "EM OPERAÇÃO")</f>
        <v>EM OPERAÇÃO</v>
      </c>
    </row>
    <row r="151" spans="1:7" x14ac:dyDescent="0.25">
      <c r="A151" s="5" t="s">
        <v>257</v>
      </c>
      <c r="B151" s="6" t="s">
        <v>52</v>
      </c>
      <c r="C151" s="5" t="s">
        <v>50</v>
      </c>
      <c r="D151" s="7">
        <v>45520</v>
      </c>
      <c r="E151">
        <f ca="1">D151-Data!A$1</f>
        <v>221</v>
      </c>
      <c r="F151" t="str">
        <f t="shared" ca="1" si="2"/>
        <v>Conforme</v>
      </c>
      <c r="G151" t="str">
        <f>IFERROR(IF(MATCH(A151,'Veículos Bloqueados'!$A$2:$A$60,0 ), "FORA DE OPERAÇÃO"), "EM OPERAÇÃO")</f>
        <v>EM OPERAÇÃO</v>
      </c>
    </row>
    <row r="152" spans="1:7" x14ac:dyDescent="0.25">
      <c r="A152" s="5" t="s">
        <v>260</v>
      </c>
      <c r="B152" s="6" t="s">
        <v>52</v>
      </c>
      <c r="C152" s="5" t="s">
        <v>55</v>
      </c>
      <c r="D152" s="7">
        <v>45721</v>
      </c>
      <c r="E152">
        <f ca="1">D152-Data!A$1</f>
        <v>422</v>
      </c>
      <c r="F152" t="str">
        <f t="shared" ca="1" si="2"/>
        <v>Conforme</v>
      </c>
      <c r="G152" t="str">
        <f>IFERROR(IF(MATCH(A152,'Veículos Bloqueados'!$A$2:$A$60,0 ), "FORA DE OPERAÇÃO"), "EM OPERAÇÃO")</f>
        <v>EM OPERAÇÃO</v>
      </c>
    </row>
    <row r="153" spans="1:7" x14ac:dyDescent="0.25">
      <c r="A153" s="5" t="s">
        <v>261</v>
      </c>
      <c r="B153" s="6" t="s">
        <v>52</v>
      </c>
      <c r="C153" s="5" t="s">
        <v>154</v>
      </c>
      <c r="D153" s="7">
        <v>45798</v>
      </c>
      <c r="E153">
        <f ca="1">D153-Data!A$1</f>
        <v>499</v>
      </c>
      <c r="F153" t="str">
        <f t="shared" ca="1" si="2"/>
        <v>Conforme</v>
      </c>
      <c r="G153" t="str">
        <f>IFERROR(IF(MATCH(A153,'Veículos Bloqueados'!$A$2:$A$60,0 ), "FORA DE OPERAÇÃO"), "EM OPERAÇÃO")</f>
        <v>EM OPERAÇÃO</v>
      </c>
    </row>
    <row r="154" spans="1:7" x14ac:dyDescent="0.25">
      <c r="A154" s="5" t="s">
        <v>263</v>
      </c>
      <c r="B154" s="6" t="s">
        <v>52</v>
      </c>
      <c r="C154" s="5" t="s">
        <v>55</v>
      </c>
      <c r="D154" s="7">
        <v>45751</v>
      </c>
      <c r="E154">
        <f ca="1">D154-Data!A$1</f>
        <v>452</v>
      </c>
      <c r="F154" t="str">
        <f t="shared" ca="1" si="2"/>
        <v>Conforme</v>
      </c>
      <c r="G154" t="str">
        <f>IFERROR(IF(MATCH(A154,'Veículos Bloqueados'!$A$2:$A$60,0 ), "FORA DE OPERAÇÃO"), "EM OPERAÇÃO")</f>
        <v>EM OPERAÇÃO</v>
      </c>
    </row>
    <row r="155" spans="1:7" x14ac:dyDescent="0.25">
      <c r="A155" s="5" t="s">
        <v>264</v>
      </c>
      <c r="B155" s="6" t="s">
        <v>169</v>
      </c>
      <c r="C155" s="5" t="s">
        <v>53</v>
      </c>
      <c r="D155" s="7">
        <v>45659</v>
      </c>
      <c r="E155">
        <f ca="1">D155-Data!A$1</f>
        <v>360</v>
      </c>
      <c r="F155" t="str">
        <f t="shared" ca="1" si="2"/>
        <v>Conforme</v>
      </c>
      <c r="G155" t="str">
        <f>IFERROR(IF(MATCH(A155,'Veículos Bloqueados'!$A$2:$A$60,0 ), "FORA DE OPERAÇÃO"), "EM OPERAÇÃO")</f>
        <v>EM OPERAÇÃO</v>
      </c>
    </row>
    <row r="156" spans="1:7" x14ac:dyDescent="0.25">
      <c r="A156" s="5" t="s">
        <v>266</v>
      </c>
      <c r="B156" s="6" t="s">
        <v>267</v>
      </c>
      <c r="C156" s="5" t="s">
        <v>53</v>
      </c>
      <c r="D156" s="7">
        <v>55153</v>
      </c>
      <c r="E156">
        <f ca="1">D156-Data!A$1</f>
        <v>9854</v>
      </c>
      <c r="F156" t="str">
        <f t="shared" ca="1" si="2"/>
        <v>Conforme</v>
      </c>
      <c r="G156" t="str">
        <f>IFERROR(IF(MATCH(A156,'Veículos Bloqueados'!$A$2:$A$60,0 ), "FORA DE OPERAÇÃO"), "EM OPERAÇÃO")</f>
        <v>EM OPERAÇÃO</v>
      </c>
    </row>
    <row r="157" spans="1:7" x14ac:dyDescent="0.25">
      <c r="A157" s="5" t="s">
        <v>39</v>
      </c>
      <c r="B157" s="6" t="s">
        <v>52</v>
      </c>
      <c r="C157" s="5" t="s">
        <v>154</v>
      </c>
      <c r="D157" s="7">
        <v>45506</v>
      </c>
      <c r="E157">
        <f ca="1">D157-Data!A$1</f>
        <v>207</v>
      </c>
      <c r="F157" t="str">
        <f t="shared" ca="1" si="2"/>
        <v>Conforme</v>
      </c>
      <c r="G157" t="str">
        <f>IFERROR(IF(MATCH(A157,'Veículos Bloqueados'!$A$2:$A$60,0 ), "FORA DE OPERAÇÃO"), "EM OPERAÇÃO")</f>
        <v>FORA DE OPERAÇÃO</v>
      </c>
    </row>
    <row r="158" spans="1:7" x14ac:dyDescent="0.25">
      <c r="A158" s="5" t="s">
        <v>270</v>
      </c>
      <c r="B158" s="6" t="s">
        <v>271</v>
      </c>
      <c r="C158" s="5" t="s">
        <v>55</v>
      </c>
      <c r="D158" s="7">
        <v>45497</v>
      </c>
      <c r="E158">
        <f ca="1">D158-Data!A$1</f>
        <v>198</v>
      </c>
      <c r="F158" t="str">
        <f t="shared" ca="1" si="2"/>
        <v>Conforme</v>
      </c>
      <c r="G158" t="str">
        <f>IFERROR(IF(MATCH(A158,'Veículos Bloqueados'!$A$2:$A$60,0 ), "FORA DE OPERAÇÃO"), "EM OPERAÇÃO")</f>
        <v>EM OPERAÇÃO</v>
      </c>
    </row>
    <row r="159" spans="1:7" x14ac:dyDescent="0.25">
      <c r="A159" s="5" t="s">
        <v>277</v>
      </c>
      <c r="B159" s="6" t="s">
        <v>52</v>
      </c>
      <c r="C159" s="5" t="s">
        <v>55</v>
      </c>
      <c r="D159" s="7">
        <v>45557</v>
      </c>
      <c r="E159">
        <f ca="1">D159-Data!A$1</f>
        <v>258</v>
      </c>
      <c r="F159" t="str">
        <f t="shared" ca="1" si="2"/>
        <v>Conforme</v>
      </c>
      <c r="G159" t="str">
        <f>IFERROR(IF(MATCH(A159,'Veículos Bloqueados'!$A$2:$A$60,0 ), "FORA DE OPERAÇÃO"), "EM OPERAÇÃO")</f>
        <v>EM OPERAÇÃO</v>
      </c>
    </row>
    <row r="160" spans="1:7" x14ac:dyDescent="0.25">
      <c r="A160" s="5" t="s">
        <v>281</v>
      </c>
      <c r="B160" s="6" t="s">
        <v>52</v>
      </c>
      <c r="C160" s="5" t="s">
        <v>53</v>
      </c>
      <c r="D160" s="7">
        <v>45302</v>
      </c>
      <c r="E160">
        <f ca="1">D160-Data!A$1</f>
        <v>3</v>
      </c>
      <c r="F160" t="str">
        <f t="shared" ca="1" si="2"/>
        <v>Atenção</v>
      </c>
      <c r="G160" t="str">
        <f>IFERROR(IF(MATCH(A160,'Veículos Bloqueados'!$A$2:$A$60,0 ), "FORA DE OPERAÇÃO"), "EM OPERAÇÃO")</f>
        <v>EM OPERAÇÃO</v>
      </c>
    </row>
    <row r="161" spans="1:7" x14ac:dyDescent="0.25">
      <c r="A161" s="5" t="s">
        <v>282</v>
      </c>
      <c r="B161" s="6" t="s">
        <v>52</v>
      </c>
      <c r="C161" s="5" t="s">
        <v>53</v>
      </c>
      <c r="D161" s="7">
        <v>45302</v>
      </c>
      <c r="E161">
        <f ca="1">D161-Data!A$1</f>
        <v>3</v>
      </c>
      <c r="F161" t="str">
        <f t="shared" ca="1" si="2"/>
        <v>Atenção</v>
      </c>
      <c r="G161" t="str">
        <f>IFERROR(IF(MATCH(A161,'Veículos Bloqueados'!$A$2:$A$60,0 ), "FORA DE OPERAÇÃO"), "EM OPERAÇÃO")</f>
        <v>EM OPERAÇÃO</v>
      </c>
    </row>
    <row r="162" spans="1:7" x14ac:dyDescent="0.25">
      <c r="A162" s="5" t="s">
        <v>298</v>
      </c>
      <c r="B162" s="6" t="s">
        <v>299</v>
      </c>
      <c r="C162" s="5" t="s">
        <v>55</v>
      </c>
      <c r="D162" s="7">
        <v>46009</v>
      </c>
      <c r="E162">
        <f ca="1">D162-Data!A$1</f>
        <v>710</v>
      </c>
      <c r="F162" t="str">
        <f t="shared" ca="1" si="2"/>
        <v>Conforme</v>
      </c>
      <c r="G162" t="str">
        <f>IFERROR(IF(MATCH(A162,'Veículos Bloqueados'!$A$2:$A$60,0 ), "FORA DE OPERAÇÃO"), "EM OPERAÇÃO")</f>
        <v>EM OPERAÇÃO</v>
      </c>
    </row>
    <row r="163" spans="1:7" x14ac:dyDescent="0.25">
      <c r="A163" s="5" t="s">
        <v>302</v>
      </c>
      <c r="B163" s="6" t="s">
        <v>303</v>
      </c>
      <c r="C163" s="5" t="s">
        <v>55</v>
      </c>
      <c r="D163" s="7">
        <v>45519</v>
      </c>
      <c r="E163">
        <f ca="1">D163-Data!A$1</f>
        <v>220</v>
      </c>
      <c r="F163" t="str">
        <f t="shared" ca="1" si="2"/>
        <v>Conforme</v>
      </c>
      <c r="G163" t="str">
        <f>IFERROR(IF(MATCH(A163,'Veículos Bloqueados'!$A$2:$A$60,0 ), "FORA DE OPERAÇÃO"), "EM OPERAÇÃO")</f>
        <v>EM OPERAÇÃO</v>
      </c>
    </row>
    <row r="164" spans="1:7" x14ac:dyDescent="0.25">
      <c r="A164" s="5" t="s">
        <v>29</v>
      </c>
      <c r="B164" s="6" t="s">
        <v>197</v>
      </c>
      <c r="C164" s="5" t="s">
        <v>53</v>
      </c>
      <c r="D164" s="7">
        <v>47848</v>
      </c>
      <c r="E164">
        <f ca="1">D164-Data!A$1</f>
        <v>2549</v>
      </c>
      <c r="F164" t="str">
        <f t="shared" ca="1" si="2"/>
        <v>Conforme</v>
      </c>
      <c r="G164" t="str">
        <f>IFERROR(IF(MATCH(A164,'Veículos Bloqueados'!$A$2:$A$60,0 ), "FORA DE OPERAÇÃO"), "EM OPERAÇÃO")</f>
        <v>FORA DE OPERAÇÃO</v>
      </c>
    </row>
    <row r="165" spans="1:7" x14ac:dyDescent="0.25">
      <c r="A165" s="5" t="s">
        <v>309</v>
      </c>
      <c r="B165" s="6" t="s">
        <v>310</v>
      </c>
      <c r="C165" s="5" t="s">
        <v>55</v>
      </c>
      <c r="D165" s="7">
        <v>45535</v>
      </c>
      <c r="E165">
        <f ca="1">D165-Data!A$1</f>
        <v>236</v>
      </c>
      <c r="F165" t="str">
        <f t="shared" ca="1" si="2"/>
        <v>Conforme</v>
      </c>
      <c r="G165" t="str">
        <f>IFERROR(IF(MATCH(A165,'Veículos Bloqueados'!$A$2:$A$60,0 ), "FORA DE OPERAÇÃO"), "EM OPERAÇÃO")</f>
        <v>EM OPERAÇÃO</v>
      </c>
    </row>
    <row r="166" spans="1:7" x14ac:dyDescent="0.25">
      <c r="A166" s="5" t="s">
        <v>313</v>
      </c>
      <c r="B166" s="6" t="s">
        <v>314</v>
      </c>
      <c r="C166" s="5" t="s">
        <v>55</v>
      </c>
      <c r="D166" s="7">
        <v>45694</v>
      </c>
      <c r="E166">
        <f ca="1">D166-Data!A$1</f>
        <v>395</v>
      </c>
      <c r="F166" t="str">
        <f t="shared" ca="1" si="2"/>
        <v>Conforme</v>
      </c>
      <c r="G166" t="str">
        <f>IFERROR(IF(MATCH(A166,'Veículos Bloqueados'!$A$2:$A$60,0 ), "FORA DE OPERAÇÃO"), "EM OPERAÇÃO")</f>
        <v>EM OPERAÇÃO</v>
      </c>
    </row>
    <row r="167" spans="1:7" x14ac:dyDescent="0.25">
      <c r="A167" s="5" t="s">
        <v>316</v>
      </c>
      <c r="B167" s="6" t="s">
        <v>52</v>
      </c>
      <c r="C167" s="5" t="s">
        <v>53</v>
      </c>
      <c r="D167" s="7">
        <v>45393</v>
      </c>
      <c r="E167">
        <f ca="1">D167-Data!A$1</f>
        <v>94</v>
      </c>
      <c r="F167" t="str">
        <f t="shared" ca="1" si="2"/>
        <v>Conforme</v>
      </c>
      <c r="G167" t="str">
        <f>IFERROR(IF(MATCH(A167,'Veículos Bloqueados'!$A$2:$A$60,0 ), "FORA DE OPERAÇÃO"), "EM OPERAÇÃO")</f>
        <v>EM OPERAÇÃO</v>
      </c>
    </row>
    <row r="168" spans="1:7" x14ac:dyDescent="0.25">
      <c r="A168" s="5" t="s">
        <v>317</v>
      </c>
      <c r="B168" s="6" t="s">
        <v>318</v>
      </c>
      <c r="C168" s="5" t="s">
        <v>55</v>
      </c>
      <c r="D168" s="7">
        <v>46026</v>
      </c>
      <c r="E168">
        <f ca="1">D168-Data!A$1</f>
        <v>727</v>
      </c>
      <c r="F168" t="str">
        <f t="shared" ca="1" si="2"/>
        <v>Conforme</v>
      </c>
      <c r="G168" t="str">
        <f>IFERROR(IF(MATCH(A168,'Veículos Bloqueados'!$A$2:$A$60,0 ), "FORA DE OPERAÇÃO"), "EM OPERAÇÃO")</f>
        <v>EM OPERAÇÃO</v>
      </c>
    </row>
    <row r="169" spans="1:7" x14ac:dyDescent="0.25">
      <c r="A169" s="5" t="s">
        <v>323</v>
      </c>
      <c r="B169" s="6" t="s">
        <v>52</v>
      </c>
      <c r="C169" s="5" t="s">
        <v>55</v>
      </c>
      <c r="D169" s="7">
        <v>46005</v>
      </c>
      <c r="E169">
        <f ca="1">D169-Data!A$1</f>
        <v>706</v>
      </c>
      <c r="F169" t="str">
        <f t="shared" ca="1" si="2"/>
        <v>Conforme</v>
      </c>
      <c r="G169" t="str">
        <f>IFERROR(IF(MATCH(A169,'Veículos Bloqueados'!$A$2:$A$60,0 ), "FORA DE OPERAÇÃO"), "EM OPERAÇÃO")</f>
        <v>EM OPERAÇÃO</v>
      </c>
    </row>
    <row r="170" spans="1:7" x14ac:dyDescent="0.25">
      <c r="A170" s="5" t="s">
        <v>325</v>
      </c>
      <c r="B170" s="6" t="s">
        <v>52</v>
      </c>
      <c r="C170" s="5" t="s">
        <v>53</v>
      </c>
      <c r="D170" s="7">
        <v>45934</v>
      </c>
      <c r="E170">
        <f ca="1">D170-Data!A$1</f>
        <v>635</v>
      </c>
      <c r="F170" t="str">
        <f t="shared" ca="1" si="2"/>
        <v>Conforme</v>
      </c>
      <c r="G170" t="str">
        <f>IFERROR(IF(MATCH(A170,'Veículos Bloqueados'!$A$2:$A$60,0 ), "FORA DE OPERAÇÃO"), "EM OPERAÇÃO")</f>
        <v>EM OPERAÇÃO</v>
      </c>
    </row>
    <row r="171" spans="1:7" x14ac:dyDescent="0.25">
      <c r="A171" s="5" t="s">
        <v>328</v>
      </c>
      <c r="B171" s="6" t="s">
        <v>52</v>
      </c>
      <c r="C171" s="5" t="s">
        <v>53</v>
      </c>
      <c r="D171" s="7">
        <v>45935</v>
      </c>
      <c r="E171">
        <f ca="1">D171-Data!A$1</f>
        <v>636</v>
      </c>
      <c r="F171" t="str">
        <f t="shared" ca="1" si="2"/>
        <v>Conforme</v>
      </c>
      <c r="G171" t="str">
        <f>IFERROR(IF(MATCH(A171,'Veículos Bloqueados'!$A$2:$A$60,0 ), "FORA DE OPERAÇÃO"), "EM OPERAÇÃO")</f>
        <v>EM OPERAÇÃO</v>
      </c>
    </row>
    <row r="172" spans="1:7" x14ac:dyDescent="0.25">
      <c r="A172" s="5"/>
      <c r="B172" s="6"/>
      <c r="C172" s="5"/>
      <c r="D172" s="7"/>
    </row>
    <row r="173" spans="1:7" x14ac:dyDescent="0.25">
      <c r="A173" s="5"/>
      <c r="B173" s="6"/>
      <c r="C173" s="5"/>
      <c r="D173" s="7"/>
    </row>
    <row r="174" spans="1:7" x14ac:dyDescent="0.25">
      <c r="A174" s="5"/>
      <c r="B174" s="6"/>
      <c r="C174" s="5"/>
      <c r="D174" s="7"/>
    </row>
    <row r="175" spans="1:7" x14ac:dyDescent="0.25">
      <c r="A175" s="5"/>
      <c r="B175" s="6"/>
      <c r="C175" s="5"/>
      <c r="D175" s="7"/>
    </row>
    <row r="176" spans="1:7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Data</vt:lpstr>
      <vt:lpstr>Veículos Bloqueados</vt:lpstr>
      <vt:lpstr>CIV</vt:lpstr>
      <vt:lpstr>Opacidade</vt:lpstr>
      <vt:lpstr>Perfil Securitário - Veículo</vt:lpstr>
      <vt:lpstr>CRLV</vt:lpstr>
      <vt:lpstr>Cronotacógrafo</vt:lpstr>
      <vt:lpstr>ANTT</vt:lpstr>
      <vt:lpstr>CVV - Aferição</vt:lpstr>
      <vt:lpstr>CIPP</vt:lpstr>
      <vt:lpstr>Descontaminação</vt:lpstr>
      <vt:lpstr>ASO Semestral</vt:lpstr>
      <vt:lpstr>ASO Anual</vt:lpstr>
      <vt:lpstr>Avaliação Psicológica</vt:lpstr>
      <vt:lpstr>CNH</vt:lpstr>
      <vt:lpstr>MOPP</vt:lpstr>
      <vt:lpstr>Exame Toxicológico</vt:lpstr>
      <vt:lpstr>Ficha de Inspeção</vt:lpstr>
      <vt:lpstr>Perfil Securitário - Motorista</vt:lpstr>
      <vt:lpstr>Pesquisa Pontuação CNH</vt:lpstr>
      <vt:lpstr>Ficha de EPI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Sidney Ribeiro de Oliveira</cp:lastModifiedBy>
  <cp:revision/>
  <dcterms:created xsi:type="dcterms:W3CDTF">2024-01-02T20:21:42Z</dcterms:created>
  <dcterms:modified xsi:type="dcterms:W3CDTF">2024-01-08T13:04:29Z</dcterms:modified>
  <cp:category/>
  <cp:contentStatus/>
</cp:coreProperties>
</file>