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a8628a50772066/R/ITSA4/"/>
    </mc:Choice>
  </mc:AlternateContent>
  <xr:revisionPtr revIDLastSave="162" documentId="8_{B1AACB39-8A65-4536-9DDF-9371D9281D5B}" xr6:coauthVersionLast="47" xr6:coauthVersionMax="47" xr10:uidLastSave="{C3B1847E-4E5B-4BAF-A561-FCEBDED7E9D9}"/>
  <bookViews>
    <workbookView xWindow="-120" yWindow="-120" windowWidth="29040" windowHeight="15720" xr2:uid="{A94C7F3C-3F07-4FAB-8C84-255C625072CE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2" l="1"/>
  <c r="L3" i="2" s="1"/>
  <c r="J2" i="2"/>
  <c r="L2" i="2" s="1"/>
  <c r="J11" i="2"/>
  <c r="L11" i="2" s="1"/>
  <c r="J5" i="2"/>
  <c r="L5" i="2" s="1"/>
  <c r="J4" i="2"/>
  <c r="L4" i="2" s="1"/>
  <c r="L10" i="2" l="1"/>
  <c r="L12" i="2" s="1"/>
</calcChain>
</file>

<file path=xl/sharedStrings.xml><?xml version="1.0" encoding="utf-8"?>
<sst xmlns="http://schemas.openxmlformats.org/spreadsheetml/2006/main" count="20" uniqueCount="20">
  <si>
    <t>date</t>
  </si>
  <si>
    <t>discount</t>
  </si>
  <si>
    <t>Empresa</t>
  </si>
  <si>
    <t>Cotação</t>
  </si>
  <si>
    <t>Qtde ações</t>
  </si>
  <si>
    <t>Capitalização</t>
  </si>
  <si>
    <t>Participação</t>
  </si>
  <si>
    <t>Valor da participação</t>
  </si>
  <si>
    <t>ITUB4</t>
  </si>
  <si>
    <t>XP</t>
  </si>
  <si>
    <t>Alpargatas</t>
  </si>
  <si>
    <t>Dexco</t>
  </si>
  <si>
    <t>Aegea</t>
  </si>
  <si>
    <t>Copa Energia</t>
  </si>
  <si>
    <t>NTS</t>
  </si>
  <si>
    <t>Demais</t>
  </si>
  <si>
    <t>Total</t>
  </si>
  <si>
    <t>Itausa</t>
  </si>
  <si>
    <t>Desconto</t>
  </si>
  <si>
    <t>Dólar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</si>
</sst>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0" fontId="2" fillId="0" borderId="0" xfId="0" applyFont="1" applyAlignment="1">
      <alignment horizontal="center"/>
    </xf>
    <xf numFmtId="10" fontId="2" fillId="0" borderId="0" xfId="1" applyNumberFormat="1" applyFont="1" applyAlignment="1">
      <alignment horizontal="center"/>
    </xf>
    <xf numFmtId="9" fontId="2" fillId="0" borderId="0" xfId="1" applyFont="1" applyAlignment="1">
      <alignment horizontal="center"/>
    </xf>
    <xf numFmtId="164" fontId="0" fillId="0" borderId="0" xfId="2" applyNumberFormat="1" applyFont="1"/>
    <xf numFmtId="9" fontId="0" fillId="0" borderId="0" xfId="1" applyFont="1"/>
    <xf numFmtId="0" fontId="0" fillId="2" borderId="0" xfId="0" applyFill="1"/>
    <xf numFmtId="43" fontId="0" fillId="2" borderId="0" xfId="2" applyFont="1" applyFill="1"/>
    <xf numFmtId="165" fontId="0" fillId="3" borderId="0" xfId="1" applyNumberFormat="1" applyFont="1" applyFill="1"/>
    <xf numFmtId="14" fontId="0" fillId="0" borderId="0" xfId="0" applyNumberFormat="1" applyFill="1"/>
    <xf numFmtId="10" fontId="0" fillId="0" borderId="0" xfId="1" applyNumberFormat="1" applyFont="1" applyFill="1"/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BA14-C3D2-47CB-A513-B76B040E14E7}">
  <dimension ref="A1:B242"/>
  <sheetViews>
    <sheetView tabSelected="1" topLeftCell="A175" workbookViewId="0">
      <selection activeCell="I204" sqref="I204"/>
    </sheetView>
  </sheetViews>
  <sheetFormatPr defaultRowHeight="15" x14ac:dyDescent="0.25"/>
  <cols>
    <col min="1" max="1" width="10.7109375" bestFit="1" customWidth="1"/>
    <col min="2" max="2" width="9.140625" style="2"/>
  </cols>
  <sheetData>
    <row r="1" spans="1:2" x14ac:dyDescent="0.25">
      <c r="A1" s="3" t="s">
        <v>0</v>
      </c>
      <c r="B1" s="4" t="s">
        <v>1</v>
      </c>
    </row>
    <row r="2" spans="1:2" x14ac:dyDescent="0.25">
      <c r="A2" s="1">
        <v>38717</v>
      </c>
      <c r="B2" s="2">
        <v>0.30399999999999999</v>
      </c>
    </row>
    <row r="3" spans="1:2" x14ac:dyDescent="0.25">
      <c r="A3" s="1">
        <v>38748</v>
      </c>
      <c r="B3" s="2">
        <v>0.28499999999999998</v>
      </c>
    </row>
    <row r="4" spans="1:2" x14ac:dyDescent="0.25">
      <c r="A4" s="1">
        <v>38776</v>
      </c>
      <c r="B4" s="2">
        <v>0.27900000000000003</v>
      </c>
    </row>
    <row r="5" spans="1:2" x14ac:dyDescent="0.25">
      <c r="A5" s="1">
        <v>38807</v>
      </c>
      <c r="B5" s="2">
        <v>0.22700000000000001</v>
      </c>
    </row>
    <row r="6" spans="1:2" x14ac:dyDescent="0.25">
      <c r="A6" s="1">
        <v>38837</v>
      </c>
      <c r="B6" s="2">
        <v>0.22700000000000001</v>
      </c>
    </row>
    <row r="7" spans="1:2" x14ac:dyDescent="0.25">
      <c r="A7" s="1">
        <v>38868</v>
      </c>
      <c r="B7" s="2">
        <v>0.22900000000000001</v>
      </c>
    </row>
    <row r="8" spans="1:2" x14ac:dyDescent="0.25">
      <c r="A8" s="1">
        <v>38898</v>
      </c>
      <c r="B8" s="2">
        <v>0.26250000000000001</v>
      </c>
    </row>
    <row r="9" spans="1:2" x14ac:dyDescent="0.25">
      <c r="A9" s="1">
        <v>38929</v>
      </c>
      <c r="B9" s="2">
        <v>0.27679999999999999</v>
      </c>
    </row>
    <row r="10" spans="1:2" x14ac:dyDescent="0.25">
      <c r="A10" s="1">
        <v>38960</v>
      </c>
      <c r="B10" s="2">
        <v>0.25119999999999998</v>
      </c>
    </row>
    <row r="11" spans="1:2" x14ac:dyDescent="0.25">
      <c r="A11" s="1">
        <v>38990</v>
      </c>
      <c r="B11" s="2">
        <v>0.2681</v>
      </c>
    </row>
    <row r="12" spans="1:2" x14ac:dyDescent="0.25">
      <c r="A12" s="1">
        <v>39021</v>
      </c>
      <c r="B12" s="2">
        <v>0.25900000000000001</v>
      </c>
    </row>
    <row r="13" spans="1:2" x14ac:dyDescent="0.25">
      <c r="A13" s="1">
        <v>39051</v>
      </c>
      <c r="B13" s="2">
        <v>0.25719999999999998</v>
      </c>
    </row>
    <row r="14" spans="1:2" x14ac:dyDescent="0.25">
      <c r="A14" s="1">
        <v>39082</v>
      </c>
      <c r="B14" s="2">
        <v>0.25180000000000002</v>
      </c>
    </row>
    <row r="15" spans="1:2" x14ac:dyDescent="0.25">
      <c r="A15" s="1">
        <v>39113</v>
      </c>
      <c r="B15" s="2">
        <v>0.21099999999999999</v>
      </c>
    </row>
    <row r="16" spans="1:2" x14ac:dyDescent="0.25">
      <c r="A16" s="1">
        <v>39141</v>
      </c>
      <c r="B16" s="2">
        <v>0.1832</v>
      </c>
    </row>
    <row r="17" spans="1:2" x14ac:dyDescent="0.25">
      <c r="A17" s="1">
        <v>39172</v>
      </c>
      <c r="B17" s="2">
        <v>0.16589999999999999</v>
      </c>
    </row>
    <row r="18" spans="1:2" x14ac:dyDescent="0.25">
      <c r="A18" s="1">
        <v>39202</v>
      </c>
      <c r="B18" s="2">
        <v>0.183</v>
      </c>
    </row>
    <row r="19" spans="1:2" x14ac:dyDescent="0.25">
      <c r="A19" s="1">
        <v>39233</v>
      </c>
      <c r="B19" s="2">
        <v>0.18859999999999999</v>
      </c>
    </row>
    <row r="20" spans="1:2" x14ac:dyDescent="0.25">
      <c r="A20" s="1">
        <v>39263</v>
      </c>
      <c r="B20" s="2">
        <v>0.1971</v>
      </c>
    </row>
    <row r="21" spans="1:2" x14ac:dyDescent="0.25">
      <c r="A21" s="1">
        <v>39294</v>
      </c>
      <c r="B21" s="2">
        <v>0.21410000000000001</v>
      </c>
    </row>
    <row r="22" spans="1:2" x14ac:dyDescent="0.25">
      <c r="A22" s="1">
        <v>39325</v>
      </c>
      <c r="B22" s="2">
        <v>0.20760000000000001</v>
      </c>
    </row>
    <row r="23" spans="1:2" x14ac:dyDescent="0.25">
      <c r="A23" s="1">
        <v>39355</v>
      </c>
      <c r="B23" s="2">
        <v>0.2039</v>
      </c>
    </row>
    <row r="24" spans="1:2" x14ac:dyDescent="0.25">
      <c r="A24" s="1">
        <v>39386</v>
      </c>
      <c r="B24" s="2">
        <v>0.22420000000000001</v>
      </c>
    </row>
    <row r="25" spans="1:2" x14ac:dyDescent="0.25">
      <c r="A25" s="1">
        <v>39416</v>
      </c>
      <c r="B25" s="2">
        <v>0.22070000000000001</v>
      </c>
    </row>
    <row r="26" spans="1:2" x14ac:dyDescent="0.25">
      <c r="A26" s="1">
        <v>39447</v>
      </c>
      <c r="B26" s="2">
        <v>0.23860000000000001</v>
      </c>
    </row>
    <row r="27" spans="1:2" x14ac:dyDescent="0.25">
      <c r="A27" s="1">
        <v>39478</v>
      </c>
      <c r="B27" s="2">
        <v>0.24329999999999999</v>
      </c>
    </row>
    <row r="28" spans="1:2" x14ac:dyDescent="0.25">
      <c r="A28" s="1">
        <v>39507</v>
      </c>
      <c r="B28" s="2">
        <v>0.25019999999999998</v>
      </c>
    </row>
    <row r="29" spans="1:2" x14ac:dyDescent="0.25">
      <c r="A29" s="1">
        <v>39538</v>
      </c>
      <c r="B29" s="2">
        <v>0.23769999999999999</v>
      </c>
    </row>
    <row r="30" spans="1:2" x14ac:dyDescent="0.25">
      <c r="A30" s="1">
        <v>39568</v>
      </c>
      <c r="B30" s="2">
        <v>0.2414</v>
      </c>
    </row>
    <row r="31" spans="1:2" x14ac:dyDescent="0.25">
      <c r="A31" s="1">
        <v>39599</v>
      </c>
      <c r="B31" s="2">
        <v>0.2306</v>
      </c>
    </row>
    <row r="32" spans="1:2" x14ac:dyDescent="0.25">
      <c r="A32" s="1">
        <v>39629</v>
      </c>
      <c r="B32" s="2">
        <v>0.1782</v>
      </c>
    </row>
    <row r="33" spans="1:2" x14ac:dyDescent="0.25">
      <c r="A33" s="1">
        <v>39660</v>
      </c>
      <c r="B33" s="2">
        <v>0.18820000000000001</v>
      </c>
    </row>
    <row r="34" spans="1:2" x14ac:dyDescent="0.25">
      <c r="A34" s="1">
        <v>39691</v>
      </c>
      <c r="B34" s="2">
        <v>0.18579999999999999</v>
      </c>
    </row>
    <row r="35" spans="1:2" x14ac:dyDescent="0.25">
      <c r="A35" s="1">
        <v>39721</v>
      </c>
      <c r="B35" s="2">
        <v>0.2084</v>
      </c>
    </row>
    <row r="36" spans="1:2" x14ac:dyDescent="0.25">
      <c r="A36" s="1">
        <v>39752</v>
      </c>
      <c r="B36" s="2">
        <v>0.1953</v>
      </c>
    </row>
    <row r="37" spans="1:2" x14ac:dyDescent="0.25">
      <c r="A37" s="1">
        <v>39782</v>
      </c>
      <c r="B37" s="2">
        <v>0.2271</v>
      </c>
    </row>
    <row r="38" spans="1:2" x14ac:dyDescent="0.25">
      <c r="A38" s="1">
        <v>39813</v>
      </c>
      <c r="B38" s="2">
        <v>0.2329</v>
      </c>
    </row>
    <row r="39" spans="1:2" x14ac:dyDescent="0.25">
      <c r="A39" s="1">
        <v>39844</v>
      </c>
      <c r="B39" s="2">
        <v>0.22420000000000001</v>
      </c>
    </row>
    <row r="40" spans="1:2" x14ac:dyDescent="0.25">
      <c r="A40" s="1">
        <v>39872</v>
      </c>
      <c r="B40" s="2">
        <v>0.20830000000000001</v>
      </c>
    </row>
    <row r="41" spans="1:2" x14ac:dyDescent="0.25">
      <c r="A41" s="1">
        <v>39903</v>
      </c>
      <c r="B41" s="2">
        <v>0.2213</v>
      </c>
    </row>
    <row r="42" spans="1:2" x14ac:dyDescent="0.25">
      <c r="A42" s="1">
        <v>39933</v>
      </c>
      <c r="B42" s="2">
        <v>0.22090000000000001</v>
      </c>
    </row>
    <row r="43" spans="1:2" x14ac:dyDescent="0.25">
      <c r="A43" s="1">
        <v>39964</v>
      </c>
      <c r="B43" s="2">
        <v>0.21859999999999999</v>
      </c>
    </row>
    <row r="44" spans="1:2" x14ac:dyDescent="0.25">
      <c r="A44" s="1">
        <v>39994</v>
      </c>
      <c r="B44" s="2">
        <v>0.21240000000000001</v>
      </c>
    </row>
    <row r="45" spans="1:2" x14ac:dyDescent="0.25">
      <c r="A45" s="1">
        <v>40025</v>
      </c>
      <c r="B45" s="2">
        <v>0.20930000000000001</v>
      </c>
    </row>
    <row r="46" spans="1:2" x14ac:dyDescent="0.25">
      <c r="A46" s="1">
        <v>40056</v>
      </c>
      <c r="B46" s="2">
        <v>0.2339</v>
      </c>
    </row>
    <row r="47" spans="1:2" x14ac:dyDescent="0.25">
      <c r="A47" s="1">
        <v>40086</v>
      </c>
      <c r="B47" s="2">
        <v>0.23499999999999999</v>
      </c>
    </row>
    <row r="48" spans="1:2" x14ac:dyDescent="0.25">
      <c r="A48" s="1">
        <v>40117</v>
      </c>
      <c r="B48" s="2">
        <v>0.24610000000000001</v>
      </c>
    </row>
    <row r="49" spans="1:2" x14ac:dyDescent="0.25">
      <c r="A49" s="1">
        <v>40147</v>
      </c>
      <c r="B49" s="2">
        <v>0.25619999999999998</v>
      </c>
    </row>
    <row r="50" spans="1:2" x14ac:dyDescent="0.25">
      <c r="A50" s="1">
        <v>40178</v>
      </c>
      <c r="B50" s="2">
        <v>0.2303</v>
      </c>
    </row>
    <row r="51" spans="1:2" x14ac:dyDescent="0.25">
      <c r="A51" s="1">
        <v>40209</v>
      </c>
      <c r="B51" s="2">
        <v>0.222</v>
      </c>
    </row>
    <row r="52" spans="1:2" x14ac:dyDescent="0.25">
      <c r="A52" s="1">
        <v>40237</v>
      </c>
      <c r="B52" s="2">
        <v>0.2089</v>
      </c>
    </row>
    <row r="53" spans="1:2" x14ac:dyDescent="0.25">
      <c r="A53" s="1">
        <v>40268</v>
      </c>
      <c r="B53" s="2">
        <v>0.2127</v>
      </c>
    </row>
    <row r="54" spans="1:2" x14ac:dyDescent="0.25">
      <c r="A54" s="1">
        <v>40298</v>
      </c>
      <c r="B54" s="2">
        <v>0.1993</v>
      </c>
    </row>
    <row r="55" spans="1:2" x14ac:dyDescent="0.25">
      <c r="A55" s="1">
        <v>40329</v>
      </c>
      <c r="B55" s="2">
        <v>0.19570000000000001</v>
      </c>
    </row>
    <row r="56" spans="1:2" x14ac:dyDescent="0.25">
      <c r="A56" s="1">
        <v>40359</v>
      </c>
      <c r="B56" s="2">
        <v>0.17780000000000001</v>
      </c>
    </row>
    <row r="57" spans="1:2" x14ac:dyDescent="0.25">
      <c r="A57" s="1">
        <v>40390</v>
      </c>
      <c r="B57" s="2">
        <v>0.17610000000000001</v>
      </c>
    </row>
    <row r="58" spans="1:2" x14ac:dyDescent="0.25">
      <c r="A58" s="1">
        <v>40421</v>
      </c>
      <c r="B58" s="2">
        <v>0.18640000000000001</v>
      </c>
    </row>
    <row r="59" spans="1:2" x14ac:dyDescent="0.25">
      <c r="A59" s="1">
        <v>40451</v>
      </c>
      <c r="B59" s="2">
        <v>0.20180000000000001</v>
      </c>
    </row>
    <row r="60" spans="1:2" x14ac:dyDescent="0.25">
      <c r="A60" s="1">
        <v>40482</v>
      </c>
      <c r="B60" s="2">
        <v>0.19040000000000001</v>
      </c>
    </row>
    <row r="61" spans="1:2" x14ac:dyDescent="0.25">
      <c r="A61" s="1">
        <v>40512</v>
      </c>
      <c r="B61" s="2">
        <v>0.1779</v>
      </c>
    </row>
    <row r="62" spans="1:2" x14ac:dyDescent="0.25">
      <c r="A62" s="1">
        <v>40543</v>
      </c>
      <c r="B62" s="2">
        <v>0.16880000000000001</v>
      </c>
    </row>
    <row r="63" spans="1:2" x14ac:dyDescent="0.25">
      <c r="A63" s="1">
        <v>40574</v>
      </c>
      <c r="B63" s="2">
        <v>0.1739</v>
      </c>
    </row>
    <row r="64" spans="1:2" x14ac:dyDescent="0.25">
      <c r="A64" s="1">
        <v>40602</v>
      </c>
      <c r="B64" s="2">
        <v>0.1804</v>
      </c>
    </row>
    <row r="65" spans="1:2" x14ac:dyDescent="0.25">
      <c r="A65" s="1">
        <v>40633</v>
      </c>
      <c r="B65" s="2">
        <v>0.1774</v>
      </c>
    </row>
    <row r="66" spans="1:2" x14ac:dyDescent="0.25">
      <c r="A66" s="1">
        <v>40663</v>
      </c>
      <c r="B66" s="2">
        <v>0.17960000000000001</v>
      </c>
    </row>
    <row r="67" spans="1:2" x14ac:dyDescent="0.25">
      <c r="A67" s="1">
        <v>40694</v>
      </c>
      <c r="B67" s="2">
        <v>0.17749999999999999</v>
      </c>
    </row>
    <row r="68" spans="1:2" x14ac:dyDescent="0.25">
      <c r="A68" s="1">
        <v>40724</v>
      </c>
      <c r="B68" s="2">
        <v>0.17610000000000001</v>
      </c>
    </row>
    <row r="69" spans="1:2" x14ac:dyDescent="0.25">
      <c r="A69" s="1">
        <v>40755</v>
      </c>
      <c r="B69" s="2">
        <v>0.17219999999999999</v>
      </c>
    </row>
    <row r="70" spans="1:2" x14ac:dyDescent="0.25">
      <c r="A70" s="1">
        <v>40786</v>
      </c>
      <c r="B70" s="2">
        <v>0.1711</v>
      </c>
    </row>
    <row r="71" spans="1:2" x14ac:dyDescent="0.25">
      <c r="A71" s="1">
        <v>40816</v>
      </c>
      <c r="B71" s="2">
        <v>0.18029999999999999</v>
      </c>
    </row>
    <row r="72" spans="1:2" x14ac:dyDescent="0.25">
      <c r="A72" s="1">
        <v>40847</v>
      </c>
      <c r="B72" s="2">
        <v>0.17299999999999999</v>
      </c>
    </row>
    <row r="73" spans="1:2" x14ac:dyDescent="0.25">
      <c r="A73" s="1">
        <v>40877</v>
      </c>
      <c r="B73" s="2">
        <v>0.16639999999999999</v>
      </c>
    </row>
    <row r="74" spans="1:2" x14ac:dyDescent="0.25">
      <c r="A74" s="1">
        <v>40908</v>
      </c>
      <c r="B74" s="2">
        <v>0.1593</v>
      </c>
    </row>
    <row r="75" spans="1:2" x14ac:dyDescent="0.25">
      <c r="A75" s="1">
        <v>40939</v>
      </c>
      <c r="B75" s="2">
        <v>0.17549999999999999</v>
      </c>
    </row>
    <row r="76" spans="1:2" x14ac:dyDescent="0.25">
      <c r="A76" s="1">
        <v>40968</v>
      </c>
      <c r="B76" s="2">
        <v>0.1696</v>
      </c>
    </row>
    <row r="77" spans="1:2" x14ac:dyDescent="0.25">
      <c r="A77" s="1">
        <v>40999</v>
      </c>
      <c r="B77" s="2">
        <v>0.18790000000000001</v>
      </c>
    </row>
    <row r="78" spans="1:2" x14ac:dyDescent="0.25">
      <c r="A78" s="1">
        <v>41029</v>
      </c>
      <c r="B78" s="2">
        <v>0.1754</v>
      </c>
    </row>
    <row r="79" spans="1:2" x14ac:dyDescent="0.25">
      <c r="A79" s="1">
        <v>41060</v>
      </c>
      <c r="B79" s="2">
        <v>0.17460000000000001</v>
      </c>
    </row>
    <row r="80" spans="1:2" x14ac:dyDescent="0.25">
      <c r="A80" s="1">
        <v>41090</v>
      </c>
      <c r="B80" s="2">
        <v>0.17319999999999999</v>
      </c>
    </row>
    <row r="81" spans="1:2" x14ac:dyDescent="0.25">
      <c r="A81" s="1">
        <v>41121</v>
      </c>
      <c r="B81" s="2">
        <v>0.18099999999999999</v>
      </c>
    </row>
    <row r="82" spans="1:2" x14ac:dyDescent="0.25">
      <c r="A82" s="1">
        <v>41152</v>
      </c>
      <c r="B82" s="2">
        <v>0.18679999999999999</v>
      </c>
    </row>
    <row r="83" spans="1:2" x14ac:dyDescent="0.25">
      <c r="A83" s="1">
        <v>41182</v>
      </c>
      <c r="B83" s="2">
        <v>0.19320000000000001</v>
      </c>
    </row>
    <row r="84" spans="1:2" x14ac:dyDescent="0.25">
      <c r="A84" s="1">
        <v>41213</v>
      </c>
      <c r="B84" s="2">
        <v>0.18029999999999999</v>
      </c>
    </row>
    <row r="85" spans="1:2" x14ac:dyDescent="0.25">
      <c r="A85" s="1">
        <v>41243</v>
      </c>
      <c r="B85" s="2">
        <v>0.1812</v>
      </c>
    </row>
    <row r="86" spans="1:2" x14ac:dyDescent="0.25">
      <c r="A86" s="1">
        <v>41274</v>
      </c>
      <c r="B86" s="2">
        <v>0.20200000000000001</v>
      </c>
    </row>
    <row r="87" spans="1:2" x14ac:dyDescent="0.25">
      <c r="A87" s="1">
        <v>41305</v>
      </c>
      <c r="B87" s="2">
        <v>0.1913</v>
      </c>
    </row>
    <row r="88" spans="1:2" x14ac:dyDescent="0.25">
      <c r="A88" s="1">
        <v>41333</v>
      </c>
      <c r="B88" s="2">
        <v>0.19320000000000001</v>
      </c>
    </row>
    <row r="89" spans="1:2" x14ac:dyDescent="0.25">
      <c r="A89" s="1">
        <v>41364</v>
      </c>
      <c r="B89" s="2">
        <v>0.19450000000000001</v>
      </c>
    </row>
    <row r="90" spans="1:2" x14ac:dyDescent="0.25">
      <c r="A90" s="1">
        <v>41394</v>
      </c>
      <c r="B90" s="2">
        <v>0.19189999999999999</v>
      </c>
    </row>
    <row r="91" spans="1:2" x14ac:dyDescent="0.25">
      <c r="A91" s="1">
        <v>41425</v>
      </c>
      <c r="B91" s="2">
        <v>0.20369999999999999</v>
      </c>
    </row>
    <row r="92" spans="1:2" x14ac:dyDescent="0.25">
      <c r="A92" s="1">
        <v>41455</v>
      </c>
      <c r="B92" s="2">
        <v>0.20369999999999999</v>
      </c>
    </row>
    <row r="93" spans="1:2" x14ac:dyDescent="0.25">
      <c r="A93" s="1">
        <v>41486</v>
      </c>
      <c r="B93" s="2">
        <v>0.19900000000000001</v>
      </c>
    </row>
    <row r="94" spans="1:2" x14ac:dyDescent="0.25">
      <c r="A94" s="1">
        <v>41517</v>
      </c>
      <c r="B94" s="2">
        <v>0.1993</v>
      </c>
    </row>
    <row r="95" spans="1:2" x14ac:dyDescent="0.25">
      <c r="A95" s="1">
        <v>41547</v>
      </c>
      <c r="B95" s="2">
        <v>0.2011</v>
      </c>
    </row>
    <row r="96" spans="1:2" x14ac:dyDescent="0.25">
      <c r="A96" s="1">
        <v>41578</v>
      </c>
      <c r="B96" s="2">
        <v>0.21940000000000001</v>
      </c>
    </row>
    <row r="97" spans="1:2" x14ac:dyDescent="0.25">
      <c r="A97" s="1">
        <v>41608</v>
      </c>
      <c r="B97" s="2">
        <v>0.2114</v>
      </c>
    </row>
    <row r="98" spans="1:2" x14ac:dyDescent="0.25">
      <c r="A98" s="1">
        <v>41639</v>
      </c>
      <c r="B98" s="2">
        <v>0.2122</v>
      </c>
    </row>
    <row r="99" spans="1:2" x14ac:dyDescent="0.25">
      <c r="A99" s="1">
        <v>41670</v>
      </c>
      <c r="B99" s="2">
        <v>0.21360000000000001</v>
      </c>
    </row>
    <row r="100" spans="1:2" x14ac:dyDescent="0.25">
      <c r="A100" s="1">
        <v>41698</v>
      </c>
      <c r="B100" s="2">
        <v>0.23719999999999999</v>
      </c>
    </row>
    <row r="101" spans="1:2" x14ac:dyDescent="0.25">
      <c r="A101" s="1">
        <v>41729</v>
      </c>
      <c r="B101" s="2">
        <v>0.2288</v>
      </c>
    </row>
    <row r="102" spans="1:2" x14ac:dyDescent="0.25">
      <c r="A102" s="1">
        <v>41759</v>
      </c>
      <c r="B102" s="2">
        <v>0.23230000000000001</v>
      </c>
    </row>
    <row r="103" spans="1:2" x14ac:dyDescent="0.25">
      <c r="A103" s="1">
        <v>41790</v>
      </c>
      <c r="B103" s="2">
        <v>0.2276</v>
      </c>
    </row>
    <row r="104" spans="1:2" x14ac:dyDescent="0.25">
      <c r="A104" s="1">
        <v>41820</v>
      </c>
      <c r="B104" s="2">
        <v>0.22239999999999999</v>
      </c>
    </row>
    <row r="105" spans="1:2" x14ac:dyDescent="0.25">
      <c r="A105" s="1">
        <v>41851</v>
      </c>
      <c r="B105" s="2">
        <v>0.2225</v>
      </c>
    </row>
    <row r="106" spans="1:2" x14ac:dyDescent="0.25">
      <c r="A106" s="1">
        <v>41882</v>
      </c>
      <c r="B106" s="2">
        <v>0.21790000000000001</v>
      </c>
    </row>
    <row r="107" spans="1:2" x14ac:dyDescent="0.25">
      <c r="A107" s="1">
        <v>41912</v>
      </c>
      <c r="B107" s="2">
        <v>0.21540000000000001</v>
      </c>
    </row>
    <row r="108" spans="1:2" x14ac:dyDescent="0.25">
      <c r="A108" s="1">
        <v>41943</v>
      </c>
      <c r="B108" s="2">
        <v>0.22209999999999999</v>
      </c>
    </row>
    <row r="109" spans="1:2" x14ac:dyDescent="0.25">
      <c r="A109" s="1">
        <v>41973</v>
      </c>
      <c r="B109" s="2">
        <v>0.21490000000000001</v>
      </c>
    </row>
    <row r="110" spans="1:2" x14ac:dyDescent="0.25">
      <c r="A110" s="1">
        <v>42004</v>
      </c>
      <c r="B110" s="2">
        <v>0.21129999999999999</v>
      </c>
    </row>
    <row r="111" spans="1:2" x14ac:dyDescent="0.25">
      <c r="A111" s="1">
        <v>42035</v>
      </c>
      <c r="B111" s="2">
        <v>0.18679999999999999</v>
      </c>
    </row>
    <row r="112" spans="1:2" x14ac:dyDescent="0.25">
      <c r="A112" s="1">
        <v>42063</v>
      </c>
      <c r="B112" s="2">
        <v>0.19139999999999999</v>
      </c>
    </row>
    <row r="113" spans="1:2" x14ac:dyDescent="0.25">
      <c r="A113" s="1">
        <v>42094</v>
      </c>
      <c r="B113" s="2">
        <v>0.1817</v>
      </c>
    </row>
    <row r="114" spans="1:2" x14ac:dyDescent="0.25">
      <c r="A114" s="1">
        <v>42124</v>
      </c>
      <c r="B114" s="2">
        <v>0.1993</v>
      </c>
    </row>
    <row r="115" spans="1:2" x14ac:dyDescent="0.25">
      <c r="A115" s="1">
        <v>42155</v>
      </c>
      <c r="B115" s="2">
        <v>0.17660000000000001</v>
      </c>
    </row>
    <row r="116" spans="1:2" x14ac:dyDescent="0.25">
      <c r="A116" s="1">
        <v>42185</v>
      </c>
      <c r="B116" s="2">
        <v>0.16819999999999999</v>
      </c>
    </row>
    <row r="117" spans="1:2" x14ac:dyDescent="0.25">
      <c r="A117" s="1">
        <v>42216</v>
      </c>
      <c r="B117" s="2">
        <v>0.1915</v>
      </c>
    </row>
    <row r="118" spans="1:2" x14ac:dyDescent="0.25">
      <c r="A118" s="1">
        <v>42247</v>
      </c>
      <c r="B118" s="2">
        <v>0.20150000000000001</v>
      </c>
    </row>
    <row r="119" spans="1:2" x14ac:dyDescent="0.25">
      <c r="A119" s="1">
        <v>42277</v>
      </c>
      <c r="B119" s="2">
        <v>0.2054</v>
      </c>
    </row>
    <row r="120" spans="1:2" x14ac:dyDescent="0.25">
      <c r="A120" s="1">
        <v>42308</v>
      </c>
      <c r="B120" s="2">
        <v>0.2056</v>
      </c>
    </row>
    <row r="121" spans="1:2" x14ac:dyDescent="0.25">
      <c r="A121" s="1">
        <v>42338</v>
      </c>
      <c r="B121" s="2">
        <v>0.22869999999999999</v>
      </c>
    </row>
    <row r="122" spans="1:2" x14ac:dyDescent="0.25">
      <c r="A122" s="1">
        <v>42369</v>
      </c>
      <c r="B122" s="2">
        <v>0.23669999999999999</v>
      </c>
    </row>
    <row r="123" spans="1:2" x14ac:dyDescent="0.25">
      <c r="A123" s="1">
        <v>42400</v>
      </c>
      <c r="B123" s="2">
        <v>0.192</v>
      </c>
    </row>
    <row r="124" spans="1:2" x14ac:dyDescent="0.25">
      <c r="A124" s="1">
        <v>42429</v>
      </c>
      <c r="B124" s="2">
        <v>0.22009999999999999</v>
      </c>
    </row>
    <row r="125" spans="1:2" x14ac:dyDescent="0.25">
      <c r="A125" s="1">
        <v>42460</v>
      </c>
      <c r="B125" s="2">
        <v>0.23630000000000001</v>
      </c>
    </row>
    <row r="126" spans="1:2" x14ac:dyDescent="0.25">
      <c r="A126" s="1">
        <v>42490</v>
      </c>
      <c r="B126" s="2">
        <v>0.23200000000000001</v>
      </c>
    </row>
    <row r="127" spans="1:2" x14ac:dyDescent="0.25">
      <c r="A127" s="1">
        <v>42521</v>
      </c>
      <c r="B127" s="2">
        <v>0.21290000000000001</v>
      </c>
    </row>
    <row r="128" spans="1:2" x14ac:dyDescent="0.25">
      <c r="A128" s="1">
        <v>42551</v>
      </c>
      <c r="B128" s="2">
        <v>0.2026</v>
      </c>
    </row>
    <row r="129" spans="1:2" x14ac:dyDescent="0.25">
      <c r="A129" s="1">
        <v>42582</v>
      </c>
      <c r="B129" s="2">
        <v>0.20979999999999999</v>
      </c>
    </row>
    <row r="130" spans="1:2" x14ac:dyDescent="0.25">
      <c r="A130" s="1">
        <v>42613</v>
      </c>
      <c r="B130" s="2">
        <v>0.2286</v>
      </c>
    </row>
    <row r="131" spans="1:2" x14ac:dyDescent="0.25">
      <c r="A131" s="1">
        <v>42643</v>
      </c>
      <c r="B131" s="2">
        <v>0.2427</v>
      </c>
    </row>
    <row r="132" spans="1:2" x14ac:dyDescent="0.25">
      <c r="A132" s="1">
        <v>42674</v>
      </c>
      <c r="B132" s="2">
        <v>0.28189999999999998</v>
      </c>
    </row>
    <row r="133" spans="1:2" x14ac:dyDescent="0.25">
      <c r="A133" s="1">
        <v>42704</v>
      </c>
      <c r="B133" s="2">
        <v>0.28249999999999997</v>
      </c>
    </row>
    <row r="134" spans="1:2" x14ac:dyDescent="0.25">
      <c r="A134" s="1">
        <v>42735</v>
      </c>
      <c r="B134" s="2">
        <v>0.27829999999999999</v>
      </c>
    </row>
    <row r="135" spans="1:2" x14ac:dyDescent="0.25">
      <c r="A135" s="1">
        <v>42766</v>
      </c>
      <c r="B135" s="2">
        <v>0.26569999999999999</v>
      </c>
    </row>
    <row r="136" spans="1:2" x14ac:dyDescent="0.25">
      <c r="A136" s="1">
        <v>42794</v>
      </c>
      <c r="B136" s="2">
        <v>0.255</v>
      </c>
    </row>
    <row r="137" spans="1:2" x14ac:dyDescent="0.25">
      <c r="A137" s="1">
        <v>42825</v>
      </c>
      <c r="B137" s="2">
        <v>0.2641</v>
      </c>
    </row>
    <row r="138" spans="1:2" x14ac:dyDescent="0.25">
      <c r="A138" s="1">
        <v>42855</v>
      </c>
      <c r="B138" s="2">
        <v>0.26140000000000002</v>
      </c>
    </row>
    <row r="139" spans="1:2" x14ac:dyDescent="0.25">
      <c r="A139" s="1">
        <v>42886</v>
      </c>
      <c r="B139" s="2">
        <v>0.2641</v>
      </c>
    </row>
    <row r="140" spans="1:2" x14ac:dyDescent="0.25">
      <c r="A140" s="1">
        <v>42916</v>
      </c>
      <c r="B140" s="2">
        <v>0.27479999999999999</v>
      </c>
    </row>
    <row r="141" spans="1:2" x14ac:dyDescent="0.25">
      <c r="A141" s="1">
        <v>42947</v>
      </c>
      <c r="B141" s="2">
        <v>0.26369999999999999</v>
      </c>
    </row>
    <row r="142" spans="1:2" x14ac:dyDescent="0.25">
      <c r="A142" s="1">
        <v>42978</v>
      </c>
      <c r="B142" s="2">
        <v>0.25119999999999998</v>
      </c>
    </row>
    <row r="143" spans="1:2" x14ac:dyDescent="0.25">
      <c r="A143" s="1">
        <v>43008</v>
      </c>
      <c r="B143" s="2">
        <v>0.251</v>
      </c>
    </row>
    <row r="144" spans="1:2" x14ac:dyDescent="0.25">
      <c r="A144" s="1">
        <v>43039</v>
      </c>
      <c r="B144" s="2">
        <v>0.2641</v>
      </c>
    </row>
    <row r="145" spans="1:2" x14ac:dyDescent="0.25">
      <c r="A145" s="1">
        <v>43069</v>
      </c>
      <c r="B145" s="2">
        <v>0.25950000000000001</v>
      </c>
    </row>
    <row r="146" spans="1:2" x14ac:dyDescent="0.25">
      <c r="A146" s="1">
        <v>43100</v>
      </c>
      <c r="B146" s="2">
        <v>0.24970000000000001</v>
      </c>
    </row>
    <row r="147" spans="1:2" x14ac:dyDescent="0.25">
      <c r="A147" s="1">
        <v>43131</v>
      </c>
      <c r="B147" s="2">
        <v>0.248</v>
      </c>
    </row>
    <row r="148" spans="1:2" x14ac:dyDescent="0.25">
      <c r="A148" s="1">
        <v>43159</v>
      </c>
      <c r="B148" s="2">
        <v>0.23130000000000001</v>
      </c>
    </row>
    <row r="149" spans="1:2" x14ac:dyDescent="0.25">
      <c r="A149" s="1">
        <v>43190</v>
      </c>
      <c r="B149" s="2">
        <v>0.20499999999999999</v>
      </c>
    </row>
    <row r="150" spans="1:2" x14ac:dyDescent="0.25">
      <c r="A150" s="1">
        <v>43220</v>
      </c>
      <c r="B150" s="2">
        <v>0.20899999999999999</v>
      </c>
    </row>
    <row r="151" spans="1:2" x14ac:dyDescent="0.25">
      <c r="A151" s="1">
        <v>43251</v>
      </c>
      <c r="B151" s="2">
        <v>0.2077</v>
      </c>
    </row>
    <row r="152" spans="1:2" x14ac:dyDescent="0.25">
      <c r="A152" s="1">
        <v>43281</v>
      </c>
      <c r="B152" s="2">
        <v>0.24340000000000001</v>
      </c>
    </row>
    <row r="153" spans="1:2" x14ac:dyDescent="0.25">
      <c r="A153" s="1">
        <v>43312</v>
      </c>
      <c r="B153" s="2">
        <v>0.23139999999999999</v>
      </c>
    </row>
    <row r="154" spans="1:2" x14ac:dyDescent="0.25">
      <c r="A154" s="1">
        <v>43343</v>
      </c>
      <c r="B154" s="2">
        <v>0.25190000000000001</v>
      </c>
    </row>
    <row r="155" spans="1:2" x14ac:dyDescent="0.25">
      <c r="A155" s="1">
        <v>43373</v>
      </c>
      <c r="B155" s="2">
        <v>0.24099999999999999</v>
      </c>
    </row>
    <row r="156" spans="1:2" x14ac:dyDescent="0.25">
      <c r="A156" s="1">
        <v>43404</v>
      </c>
      <c r="B156" s="2">
        <v>0.246</v>
      </c>
    </row>
    <row r="157" spans="1:2" x14ac:dyDescent="0.25">
      <c r="A157" s="1">
        <v>43434</v>
      </c>
      <c r="B157" s="2">
        <v>0.24399999999999999</v>
      </c>
    </row>
    <row r="158" spans="1:2" x14ac:dyDescent="0.25">
      <c r="A158" s="1">
        <v>43465</v>
      </c>
      <c r="B158" s="2">
        <v>0.25</v>
      </c>
    </row>
    <row r="159" spans="1:2" x14ac:dyDescent="0.25">
      <c r="A159" s="1">
        <v>43496</v>
      </c>
      <c r="B159" s="2">
        <v>0.23300000000000001</v>
      </c>
    </row>
    <row r="160" spans="1:2" x14ac:dyDescent="0.25">
      <c r="A160" s="1">
        <v>43524</v>
      </c>
      <c r="B160" s="2">
        <v>0.22900000000000001</v>
      </c>
    </row>
    <row r="161" spans="1:2" x14ac:dyDescent="0.25">
      <c r="A161" s="1">
        <v>43555</v>
      </c>
      <c r="B161" s="2">
        <v>0.23400000000000001</v>
      </c>
    </row>
    <row r="162" spans="1:2" x14ac:dyDescent="0.25">
      <c r="A162" s="1">
        <v>43585</v>
      </c>
      <c r="B162" s="2">
        <v>0.22600000000000001</v>
      </c>
    </row>
    <row r="163" spans="1:2" x14ac:dyDescent="0.25">
      <c r="A163" s="1">
        <v>43616</v>
      </c>
      <c r="B163" s="2">
        <v>0.223</v>
      </c>
    </row>
    <row r="164" spans="1:2" x14ac:dyDescent="0.25">
      <c r="A164" s="1">
        <v>43646</v>
      </c>
      <c r="B164" s="2">
        <v>0.218</v>
      </c>
    </row>
    <row r="165" spans="1:2" x14ac:dyDescent="0.25">
      <c r="A165" s="1">
        <v>43677</v>
      </c>
      <c r="B165" s="2">
        <v>0.216</v>
      </c>
    </row>
    <row r="166" spans="1:2" x14ac:dyDescent="0.25">
      <c r="A166" s="1">
        <v>43708</v>
      </c>
      <c r="B166" s="2">
        <v>0.21299999999999999</v>
      </c>
    </row>
    <row r="167" spans="1:2" x14ac:dyDescent="0.25">
      <c r="A167" s="1">
        <v>43738</v>
      </c>
      <c r="B167" s="2">
        <v>0.183</v>
      </c>
    </row>
    <row r="168" spans="1:2" x14ac:dyDescent="0.25">
      <c r="A168" s="1">
        <v>43769</v>
      </c>
      <c r="B168" s="2">
        <v>0.17899999999999999</v>
      </c>
    </row>
    <row r="169" spans="1:2" x14ac:dyDescent="0.25">
      <c r="A169" s="1">
        <v>43799</v>
      </c>
      <c r="B169" s="2">
        <v>0.18099999999999999</v>
      </c>
    </row>
    <row r="170" spans="1:2" x14ac:dyDescent="0.25">
      <c r="A170" s="1">
        <v>43830</v>
      </c>
      <c r="B170" s="2">
        <v>0.187</v>
      </c>
    </row>
    <row r="171" spans="1:2" x14ac:dyDescent="0.25">
      <c r="A171" s="1">
        <v>43861</v>
      </c>
      <c r="B171" s="2">
        <v>0.17</v>
      </c>
    </row>
    <row r="172" spans="1:2" x14ac:dyDescent="0.25">
      <c r="A172" s="1">
        <v>43890</v>
      </c>
      <c r="B172" s="2">
        <v>0.20399999999999999</v>
      </c>
    </row>
    <row r="173" spans="1:2" x14ac:dyDescent="0.25">
      <c r="A173" s="1">
        <v>43921</v>
      </c>
      <c r="B173" s="2">
        <v>0.18590000000000001</v>
      </c>
    </row>
    <row r="174" spans="1:2" x14ac:dyDescent="0.25">
      <c r="A174" s="1">
        <v>43951</v>
      </c>
      <c r="B174" s="2">
        <v>0.161</v>
      </c>
    </row>
    <row r="175" spans="1:2" x14ac:dyDescent="0.25">
      <c r="A175" s="1">
        <v>43982</v>
      </c>
      <c r="B175" s="2">
        <v>0.18</v>
      </c>
    </row>
    <row r="176" spans="1:2" x14ac:dyDescent="0.25">
      <c r="A176" s="1">
        <v>44012</v>
      </c>
      <c r="B176" s="2">
        <v>0.20100000000000001</v>
      </c>
    </row>
    <row r="177" spans="1:2" x14ac:dyDescent="0.25">
      <c r="A177" s="1">
        <v>44043</v>
      </c>
      <c r="B177" s="2">
        <v>0.16400000000000001</v>
      </c>
    </row>
    <row r="178" spans="1:2" x14ac:dyDescent="0.25">
      <c r="A178" s="1">
        <v>44074</v>
      </c>
      <c r="B178" s="2">
        <v>0.17699999999999999</v>
      </c>
    </row>
    <row r="179" spans="1:2" x14ac:dyDescent="0.25">
      <c r="A179" s="1">
        <v>44104</v>
      </c>
      <c r="B179" s="2">
        <v>0.20599999999999999</v>
      </c>
    </row>
    <row r="180" spans="1:2" x14ac:dyDescent="0.25">
      <c r="A180" s="1">
        <v>44135</v>
      </c>
      <c r="B180" s="2">
        <v>0.216</v>
      </c>
    </row>
    <row r="181" spans="1:2" x14ac:dyDescent="0.25">
      <c r="A181" s="1">
        <v>44165</v>
      </c>
      <c r="B181" s="2">
        <v>0.23200000000000001</v>
      </c>
    </row>
    <row r="182" spans="1:2" x14ac:dyDescent="0.25">
      <c r="A182" s="1">
        <v>44196</v>
      </c>
      <c r="B182" s="2">
        <v>0.22700000000000001</v>
      </c>
    </row>
    <row r="183" spans="1:2" x14ac:dyDescent="0.25">
      <c r="A183" s="1">
        <v>44227</v>
      </c>
      <c r="B183" s="2">
        <v>0.22600000000000001</v>
      </c>
    </row>
    <row r="184" spans="1:2" x14ac:dyDescent="0.25">
      <c r="A184" s="1">
        <v>44255</v>
      </c>
      <c r="B184" s="2">
        <v>0.19600000000000001</v>
      </c>
    </row>
    <row r="185" spans="1:2" x14ac:dyDescent="0.25">
      <c r="A185" s="1">
        <v>44286</v>
      </c>
      <c r="B185" s="2">
        <v>0.23400000000000001</v>
      </c>
    </row>
    <row r="186" spans="1:2" x14ac:dyDescent="0.25">
      <c r="A186" s="1">
        <v>44316</v>
      </c>
      <c r="B186" s="2">
        <v>0.254</v>
      </c>
    </row>
    <row r="187" spans="1:2" x14ac:dyDescent="0.25">
      <c r="A187" s="1">
        <v>44347</v>
      </c>
      <c r="B187" s="2">
        <v>0.247</v>
      </c>
    </row>
    <row r="188" spans="1:2" x14ac:dyDescent="0.25">
      <c r="A188" s="1">
        <v>44377</v>
      </c>
      <c r="B188" s="2">
        <v>0.24</v>
      </c>
    </row>
    <row r="189" spans="1:2" x14ac:dyDescent="0.25">
      <c r="A189" s="1">
        <v>44408</v>
      </c>
      <c r="B189" s="2">
        <v>0.247</v>
      </c>
    </row>
    <row r="190" spans="1:2" x14ac:dyDescent="0.25">
      <c r="A190" s="1">
        <v>44439</v>
      </c>
      <c r="B190" s="2">
        <v>0.24199999999999999</v>
      </c>
    </row>
    <row r="191" spans="1:2" x14ac:dyDescent="0.25">
      <c r="A191" s="1">
        <v>44469</v>
      </c>
      <c r="B191" s="2">
        <v>0.20899999999999999</v>
      </c>
    </row>
    <row r="192" spans="1:2" x14ac:dyDescent="0.25">
      <c r="A192" s="1">
        <v>44500</v>
      </c>
      <c r="B192" s="2">
        <v>0.223</v>
      </c>
    </row>
    <row r="193" spans="1:2" x14ac:dyDescent="0.25">
      <c r="A193" s="1">
        <v>44530</v>
      </c>
      <c r="B193" s="2">
        <v>0.23400000000000001</v>
      </c>
    </row>
    <row r="194" spans="1:2" x14ac:dyDescent="0.25">
      <c r="A194" s="1">
        <v>44561</v>
      </c>
      <c r="B194" s="2">
        <v>0.215</v>
      </c>
    </row>
    <row r="195" spans="1:2" x14ac:dyDescent="0.25">
      <c r="A195" s="11">
        <v>44592</v>
      </c>
      <c r="B195" s="12">
        <v>0.22800000000000001</v>
      </c>
    </row>
    <row r="196" spans="1:2" x14ac:dyDescent="0.25">
      <c r="A196" s="1">
        <v>44620</v>
      </c>
      <c r="B196" s="2">
        <v>0.23200000000000001</v>
      </c>
    </row>
    <row r="197" spans="1:2" x14ac:dyDescent="0.25">
      <c r="A197" s="1">
        <v>44651</v>
      </c>
      <c r="B197" s="2">
        <v>0.20499999999999999</v>
      </c>
    </row>
    <row r="198" spans="1:2" x14ac:dyDescent="0.25">
      <c r="A198" s="1">
        <v>44681</v>
      </c>
      <c r="B198" s="2">
        <v>0.21199999999999999</v>
      </c>
    </row>
    <row r="199" spans="1:2" x14ac:dyDescent="0.25">
      <c r="A199" s="1">
        <v>44712</v>
      </c>
      <c r="B199" s="2">
        <v>0.23599999999999999</v>
      </c>
    </row>
    <row r="200" spans="1:2" x14ac:dyDescent="0.25">
      <c r="A200" s="1">
        <v>44742</v>
      </c>
      <c r="B200" s="2">
        <v>0.23599999999999999</v>
      </c>
    </row>
    <row r="201" spans="1:2" x14ac:dyDescent="0.25">
      <c r="A201" s="1">
        <v>44773</v>
      </c>
      <c r="B201" s="2">
        <v>0.24299999999999999</v>
      </c>
    </row>
    <row r="202" spans="1:2" x14ac:dyDescent="0.25">
      <c r="A202" s="1">
        <v>44804</v>
      </c>
      <c r="B202" s="2">
        <v>0.251</v>
      </c>
    </row>
    <row r="203" spans="1:2" x14ac:dyDescent="0.25">
      <c r="A203" s="1">
        <v>44834</v>
      </c>
      <c r="B203" s="2">
        <v>0.26300000000000001</v>
      </c>
    </row>
    <row r="204" spans="1:2" x14ac:dyDescent="0.25">
      <c r="A204" s="1"/>
    </row>
    <row r="205" spans="1:2" x14ac:dyDescent="0.25">
      <c r="A205" s="1"/>
    </row>
    <row r="206" spans="1:2" x14ac:dyDescent="0.25">
      <c r="A206" s="1"/>
    </row>
    <row r="207" spans="1:2" x14ac:dyDescent="0.25">
      <c r="A207" s="1"/>
    </row>
    <row r="208" spans="1:2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9BF87-6118-4E88-9C25-8BBF58C6BA03}">
  <dimension ref="F1:L17"/>
  <sheetViews>
    <sheetView workbookViewId="0">
      <selection activeCell="L23" sqref="L23"/>
    </sheetView>
  </sheetViews>
  <sheetFormatPr defaultRowHeight="15" x14ac:dyDescent="0.25"/>
  <cols>
    <col min="6" max="6" width="12.42578125" bestFit="1" customWidth="1"/>
    <col min="8" max="8" width="10.85546875" bestFit="1" customWidth="1"/>
    <col min="9" max="9" width="12.5703125" customWidth="1"/>
    <col min="10" max="10" width="12.5703125" bestFit="1" customWidth="1"/>
    <col min="11" max="11" width="11.7109375" style="7" bestFit="1" customWidth="1"/>
    <col min="12" max="12" width="19.7109375" bestFit="1" customWidth="1"/>
  </cols>
  <sheetData>
    <row r="1" spans="6:12" x14ac:dyDescent="0.25">
      <c r="F1" s="3" t="s">
        <v>2</v>
      </c>
      <c r="G1" s="3" t="s">
        <v>3</v>
      </c>
      <c r="H1" s="3" t="s">
        <v>4</v>
      </c>
      <c r="I1" s="3" t="s">
        <v>19</v>
      </c>
      <c r="J1" s="3" t="s">
        <v>5</v>
      </c>
      <c r="K1" s="5" t="s">
        <v>6</v>
      </c>
      <c r="L1" s="3" t="s">
        <v>7</v>
      </c>
    </row>
    <row r="2" spans="6:12" x14ac:dyDescent="0.25">
      <c r="F2" t="s">
        <v>8</v>
      </c>
      <c r="G2" s="8">
        <v>22.09</v>
      </c>
      <c r="H2" s="6">
        <v>9780</v>
      </c>
      <c r="I2" s="6"/>
      <c r="J2" s="6">
        <f xml:space="preserve"> G2*H2</f>
        <v>216040.2</v>
      </c>
      <c r="K2" s="7">
        <v>0.373</v>
      </c>
      <c r="L2" s="6">
        <f xml:space="preserve"> J2*K2</f>
        <v>80582.994600000005</v>
      </c>
    </row>
    <row r="3" spans="6:12" x14ac:dyDescent="0.25">
      <c r="F3" t="s">
        <v>9</v>
      </c>
      <c r="G3" s="8">
        <v>26.55</v>
      </c>
      <c r="H3" s="6">
        <v>559</v>
      </c>
      <c r="I3" s="9">
        <v>5.7</v>
      </c>
      <c r="J3" s="6">
        <f xml:space="preserve"> G3*H3*I3</f>
        <v>84596.265000000014</v>
      </c>
      <c r="K3" s="7">
        <v>0.13700000000000001</v>
      </c>
      <c r="L3" s="6">
        <f xml:space="preserve"> J3*K3</f>
        <v>11589.688305000003</v>
      </c>
    </row>
    <row r="4" spans="6:12" x14ac:dyDescent="0.25">
      <c r="F4" t="s">
        <v>10</v>
      </c>
      <c r="G4" s="8">
        <v>32.94</v>
      </c>
      <c r="H4" s="6">
        <v>579</v>
      </c>
      <c r="I4" s="6"/>
      <c r="J4" s="6">
        <f xml:space="preserve"> G4*H4</f>
        <v>19072.259999999998</v>
      </c>
      <c r="K4" s="7">
        <v>0.29199999999999998</v>
      </c>
      <c r="L4" s="6">
        <f xml:space="preserve"> J4*K4</f>
        <v>5569.0999199999987</v>
      </c>
    </row>
    <row r="5" spans="6:12" x14ac:dyDescent="0.25">
      <c r="F5" t="s">
        <v>11</v>
      </c>
      <c r="G5" s="8">
        <v>13.81</v>
      </c>
      <c r="H5" s="6">
        <v>761</v>
      </c>
      <c r="I5" s="6"/>
      <c r="J5" s="6">
        <f t="shared" ref="J5" si="0" xml:space="preserve"> G5*H5</f>
        <v>10509.41</v>
      </c>
      <c r="K5" s="7">
        <v>0.36899999999999999</v>
      </c>
      <c r="L5" s="6">
        <f xml:space="preserve"> J5*K5</f>
        <v>3877.9722899999997</v>
      </c>
    </row>
    <row r="6" spans="6:12" x14ac:dyDescent="0.25">
      <c r="F6" t="s">
        <v>12</v>
      </c>
      <c r="H6" s="6"/>
      <c r="I6" s="6"/>
      <c r="J6" s="6"/>
      <c r="K6" s="7">
        <v>0.129</v>
      </c>
      <c r="L6" s="6">
        <v>2581</v>
      </c>
    </row>
    <row r="7" spans="6:12" x14ac:dyDescent="0.25">
      <c r="F7" t="s">
        <v>13</v>
      </c>
      <c r="H7" s="6"/>
      <c r="I7" s="6"/>
      <c r="J7" s="6"/>
      <c r="K7" s="7">
        <v>0.48899999999999999</v>
      </c>
      <c r="L7" s="6">
        <v>1306</v>
      </c>
    </row>
    <row r="8" spans="6:12" x14ac:dyDescent="0.25">
      <c r="F8" t="s">
        <v>14</v>
      </c>
      <c r="H8" s="6"/>
      <c r="I8" s="6"/>
      <c r="J8" s="6"/>
      <c r="K8" s="7">
        <v>8.5000000000000006E-2</v>
      </c>
      <c r="L8" s="6">
        <v>1412</v>
      </c>
    </row>
    <row r="9" spans="6:12" x14ac:dyDescent="0.25">
      <c r="F9" t="s">
        <v>15</v>
      </c>
      <c r="H9" s="6"/>
      <c r="I9" s="6"/>
      <c r="J9" s="6"/>
      <c r="L9" s="6">
        <v>-4362</v>
      </c>
    </row>
    <row r="10" spans="6:12" x14ac:dyDescent="0.25">
      <c r="F10" t="s">
        <v>16</v>
      </c>
      <c r="H10" s="6"/>
      <c r="I10" s="6"/>
      <c r="J10" s="6"/>
      <c r="L10" s="6">
        <f xml:space="preserve"> SUM(L2:L9)</f>
        <v>102556.75511500001</v>
      </c>
    </row>
    <row r="11" spans="6:12" x14ac:dyDescent="0.25">
      <c r="F11" t="s">
        <v>17</v>
      </c>
      <c r="G11" s="8">
        <v>9.09</v>
      </c>
      <c r="H11" s="6">
        <v>8823</v>
      </c>
      <c r="I11" s="6"/>
      <c r="J11" s="6">
        <f t="shared" ref="J11" si="1" xml:space="preserve"> G11*H11</f>
        <v>80201.069999999992</v>
      </c>
      <c r="L11" s="6">
        <f xml:space="preserve"> J11</f>
        <v>80201.069999999992</v>
      </c>
    </row>
    <row r="12" spans="6:12" x14ac:dyDescent="0.25">
      <c r="F12" t="s">
        <v>18</v>
      </c>
      <c r="H12" s="6"/>
      <c r="I12" s="6"/>
      <c r="J12" s="6"/>
      <c r="L12" s="10">
        <f>1-( L11/L10)</f>
        <v>0.21798354569557032</v>
      </c>
    </row>
    <row r="13" spans="6:12" x14ac:dyDescent="0.25">
      <c r="H13" s="6"/>
      <c r="I13" s="6"/>
      <c r="J13" s="6"/>
      <c r="L13" s="6"/>
    </row>
    <row r="14" spans="6:12" x14ac:dyDescent="0.25">
      <c r="H14" s="6"/>
      <c r="I14" s="6"/>
      <c r="J14" s="6"/>
      <c r="L14" s="6"/>
    </row>
    <row r="15" spans="6:12" x14ac:dyDescent="0.25">
      <c r="H15" s="6"/>
      <c r="I15" s="6"/>
      <c r="J15" s="6"/>
      <c r="L15" s="6"/>
    </row>
    <row r="16" spans="6:12" x14ac:dyDescent="0.25">
      <c r="H16" s="6"/>
      <c r="I16" s="6"/>
      <c r="J16" s="6"/>
      <c r="L16" s="6"/>
    </row>
    <row r="17" spans="8:12" x14ac:dyDescent="0.25">
      <c r="H17" s="6"/>
      <c r="I17" s="6"/>
      <c r="J17" s="6"/>
      <c r="L17" s="6"/>
    </row>
  </sheetData>
  <pageMargins left="0.511811024" right="0.511811024" top="0.78740157499999996" bottom="0.78740157499999996" header="0.31496062000000002" footer="0.31496062000000002"/>
  <ignoredErrors>
    <ignoredError sqref="J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Bissoli</dc:creator>
  <cp:lastModifiedBy>Sidney Bissoli</cp:lastModifiedBy>
  <dcterms:created xsi:type="dcterms:W3CDTF">2021-07-30T22:40:44Z</dcterms:created>
  <dcterms:modified xsi:type="dcterms:W3CDTF">2022-10-08T00:23:47Z</dcterms:modified>
</cp:coreProperties>
</file>