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7a8628a50772066/Finanças/R/VALE/"/>
    </mc:Choice>
  </mc:AlternateContent>
  <xr:revisionPtr revIDLastSave="210" documentId="8_{230D9749-706F-46CA-BC4F-294DC4ACF030}" xr6:coauthVersionLast="45" xr6:coauthVersionMax="45" xr10:uidLastSave="{DC716C82-BC87-4CA0-A0B1-5C1BB0771281}"/>
  <bookViews>
    <workbookView xWindow="-120" yWindow="-120" windowWidth="20730" windowHeight="11160" xr2:uid="{68696A4A-F322-490C-8030-25E32E871F55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9" i="1" l="1"/>
  <c r="D19" i="1"/>
  <c r="B19" i="1"/>
  <c r="D18" i="1"/>
  <c r="C18" i="1"/>
  <c r="B18" i="1"/>
  <c r="D17" i="1"/>
  <c r="C17" i="1"/>
  <c r="B17" i="1"/>
  <c r="L17" i="1" l="1"/>
  <c r="N17" i="1"/>
  <c r="M17" i="1"/>
  <c r="M18" i="1" l="1"/>
  <c r="M19" i="1"/>
  <c r="N18" i="1"/>
  <c r="N19" i="1"/>
  <c r="L18" i="1"/>
  <c r="L19" i="1"/>
</calcChain>
</file>

<file path=xl/sharedStrings.xml><?xml version="1.0" encoding="utf-8"?>
<sst xmlns="http://schemas.openxmlformats.org/spreadsheetml/2006/main" count="55" uniqueCount="22">
  <si>
    <t>term</t>
  </si>
  <si>
    <t>estimate</t>
  </si>
  <si>
    <t>std.error</t>
  </si>
  <si>
    <t>statistic</t>
  </si>
  <si>
    <t>p.value</t>
  </si>
  <si>
    <t>(Intercept)</t>
  </si>
  <si>
    <t>dolar</t>
  </si>
  <si>
    <t>iron</t>
  </si>
  <si>
    <t>copper</t>
  </si>
  <si>
    <t>nickel</t>
  </si>
  <si>
    <t>coal</t>
  </si>
  <si>
    <t>X2.5..</t>
  </si>
  <si>
    <t>X97.5..</t>
  </si>
  <si>
    <t>***</t>
  </si>
  <si>
    <t>*</t>
  </si>
  <si>
    <t>tau</t>
  </si>
  <si>
    <t>Em 30/11/2020</t>
  </si>
  <si>
    <t>vale observado</t>
  </si>
  <si>
    <t>vale previsto</t>
  </si>
  <si>
    <t>residual</t>
  </si>
  <si>
    <t>R2 (simple)</t>
  </si>
  <si>
    <t>retorno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</si>
</sst>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#,##0.00_ ;[Red]\-#,##0.00\ "/>
    <numFmt numFmtId="165" formatCode="#,##0.00000"/>
    <numFmt numFmtId="166" formatCode="_-* #,##0.000_-;\-* #,##0.000_-;_-* &quot;-&quot;??_-;_-@_-"/>
    <numFmt numFmtId="168" formatCode="0.0%"/>
    <numFmt numFmtId="170" formatCode="0.0%;[Red]\-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1" applyNumberFormat="1" applyFont="1"/>
    <xf numFmtId="44" fontId="0" fillId="0" borderId="0" xfId="2" applyFont="1"/>
    <xf numFmtId="44" fontId="0" fillId="0" borderId="0" xfId="0" applyNumberFormat="1"/>
    <xf numFmtId="9" fontId="0" fillId="0" borderId="0" xfId="3" applyFont="1"/>
    <xf numFmtId="168" fontId="0" fillId="0" borderId="0" xfId="3" applyNumberFormat="1" applyFont="1"/>
    <xf numFmtId="170" fontId="0" fillId="0" borderId="0" xfId="3" applyNumberFormat="1" applyFont="1"/>
  </cellXfs>
  <cellStyles count="4">
    <cellStyle name="Moeda" xfId="2" builtinId="4"/>
    <cellStyle name="Normal" xfId="0" builtinId="0"/>
    <cellStyle name="Porcentagem" xfId="3" builtinId="5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5FEC0-397A-4CF8-94D8-D79F6327455C}">
  <dimension ref="A1:S19"/>
  <sheetViews>
    <sheetView tabSelected="1" workbookViewId="0">
      <selection activeCell="I12" sqref="I12"/>
    </sheetView>
  </sheetViews>
  <sheetFormatPr defaultRowHeight="15" x14ac:dyDescent="0.25"/>
  <cols>
    <col min="1" max="1" width="14.5703125" bestFit="1" customWidth="1"/>
    <col min="2" max="2" width="13.28515625" bestFit="1" customWidth="1"/>
    <col min="3" max="4" width="9.5703125" bestFit="1" customWidth="1"/>
    <col min="9" max="9" width="11" bestFit="1" customWidth="1"/>
    <col min="11" max="11" width="14.5703125" bestFit="1" customWidth="1"/>
    <col min="12" max="14" width="9.5703125" bestFit="1" customWidth="1"/>
    <col min="19" max="19" width="11" bestFit="1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11</v>
      </c>
      <c r="F1" t="s">
        <v>12</v>
      </c>
      <c r="G1" t="s">
        <v>4</v>
      </c>
      <c r="I1" t="s">
        <v>20</v>
      </c>
      <c r="K1" t="s">
        <v>0</v>
      </c>
      <c r="L1" t="s">
        <v>1</v>
      </c>
      <c r="M1" t="s">
        <v>2</v>
      </c>
      <c r="N1" t="s">
        <v>3</v>
      </c>
      <c r="O1" t="s">
        <v>11</v>
      </c>
      <c r="P1" t="s">
        <v>12</v>
      </c>
      <c r="Q1" t="s">
        <v>15</v>
      </c>
      <c r="R1" t="s">
        <v>4</v>
      </c>
      <c r="S1" t="s">
        <v>20</v>
      </c>
    </row>
    <row r="2" spans="1:19" x14ac:dyDescent="0.25">
      <c r="A2" t="s">
        <v>5</v>
      </c>
      <c r="B2" s="1">
        <v>-80.079967144111507</v>
      </c>
      <c r="C2" s="1">
        <v>1.5349023138941273</v>
      </c>
      <c r="D2" s="1">
        <v>-52.172679928369156</v>
      </c>
      <c r="E2" s="1">
        <v>-83.089965167200631</v>
      </c>
      <c r="F2" s="1">
        <v>-77.069969121022382</v>
      </c>
      <c r="G2" s="2">
        <v>0</v>
      </c>
      <c r="H2" t="s">
        <v>13</v>
      </c>
      <c r="K2" t="s">
        <v>5</v>
      </c>
      <c r="L2" s="1">
        <v>-72.27566562067112</v>
      </c>
      <c r="M2" s="1">
        <v>2.230259671857123</v>
      </c>
      <c r="N2" s="1">
        <v>-32.406838778772176</v>
      </c>
      <c r="O2" s="1">
        <v>-76.650000000000006</v>
      </c>
      <c r="P2" s="1">
        <v>-67.900000000000006</v>
      </c>
      <c r="Q2">
        <v>0.5</v>
      </c>
      <c r="R2" s="2">
        <v>0</v>
      </c>
    </row>
    <row r="3" spans="1:19" x14ac:dyDescent="0.25">
      <c r="A3" t="s">
        <v>6</v>
      </c>
      <c r="B3" s="1">
        <v>15.911076604448242</v>
      </c>
      <c r="C3" s="1">
        <v>0.18780028839815416</v>
      </c>
      <c r="D3" s="1">
        <v>84.723387488709676</v>
      </c>
      <c r="E3" s="1">
        <v>15.542793560180838</v>
      </c>
      <c r="F3" s="1">
        <v>16.279359648715648</v>
      </c>
      <c r="G3" s="2">
        <v>0</v>
      </c>
      <c r="H3" t="s">
        <v>13</v>
      </c>
      <c r="I3" s="7">
        <v>0.2011</v>
      </c>
      <c r="K3" t="s">
        <v>6</v>
      </c>
      <c r="L3" s="1">
        <v>14.538406486646092</v>
      </c>
      <c r="M3" s="1">
        <v>0.39352127436363499</v>
      </c>
      <c r="N3" s="1">
        <v>36.944397758815491</v>
      </c>
      <c r="O3" s="1">
        <v>13.77</v>
      </c>
      <c r="P3" s="1">
        <v>15.31</v>
      </c>
      <c r="Q3">
        <v>0.5</v>
      </c>
      <c r="R3" s="2">
        <v>0</v>
      </c>
      <c r="S3" s="7">
        <v>0.09</v>
      </c>
    </row>
    <row r="4" spans="1:19" x14ac:dyDescent="0.25">
      <c r="A4" t="s">
        <v>7</v>
      </c>
      <c r="B4" s="1">
        <v>8.7450069448716986E-2</v>
      </c>
      <c r="C4" s="1">
        <v>6.9846358582151937E-3</v>
      </c>
      <c r="D4" s="1">
        <v>12.520347692265146</v>
      </c>
      <c r="E4" s="1">
        <v>7.3752950137008583E-2</v>
      </c>
      <c r="F4" s="1">
        <v>0.10114718876042539</v>
      </c>
      <c r="G4" s="2">
        <v>8.4555278663969726E-35</v>
      </c>
      <c r="H4" t="s">
        <v>13</v>
      </c>
      <c r="I4" s="7">
        <v>6.3409999999999994E-2</v>
      </c>
      <c r="K4" t="s">
        <v>7</v>
      </c>
      <c r="L4" s="1">
        <v>9.2015800279243165E-2</v>
      </c>
      <c r="M4" s="1">
        <v>6.9500364592614125E-3</v>
      </c>
      <c r="N4" s="1">
        <v>13.239614039236534</v>
      </c>
      <c r="O4" s="1">
        <v>0.08</v>
      </c>
      <c r="P4" s="1">
        <v>0.11</v>
      </c>
      <c r="Q4">
        <v>0.5</v>
      </c>
      <c r="R4" s="2">
        <v>0</v>
      </c>
      <c r="S4" s="7">
        <v>0.06</v>
      </c>
    </row>
    <row r="5" spans="1:19" x14ac:dyDescent="0.25">
      <c r="A5" t="s">
        <v>8</v>
      </c>
      <c r="B5" s="1">
        <v>11.250427405491338</v>
      </c>
      <c r="C5" s="1">
        <v>0.68916631008027018</v>
      </c>
      <c r="D5" s="1">
        <v>16.324691501795776</v>
      </c>
      <c r="E5" s="1">
        <v>9.8989477626869657</v>
      </c>
      <c r="F5" s="1">
        <v>12.601907048295711</v>
      </c>
      <c r="G5" s="2">
        <v>1.1703257687004047E-56</v>
      </c>
      <c r="H5" t="s">
        <v>13</v>
      </c>
      <c r="I5" s="7">
        <v>3.4590000000000003E-2</v>
      </c>
      <c r="K5" t="s">
        <v>8</v>
      </c>
      <c r="L5" s="1">
        <v>10.642310155195132</v>
      </c>
      <c r="M5" s="1">
        <v>0.7589302821046463</v>
      </c>
      <c r="N5" s="1">
        <v>14.022777066797421</v>
      </c>
      <c r="O5" s="1">
        <v>9.15</v>
      </c>
      <c r="P5" s="1">
        <v>12.13</v>
      </c>
      <c r="Q5">
        <v>0.5</v>
      </c>
      <c r="R5" s="2">
        <v>0</v>
      </c>
      <c r="S5" s="7">
        <v>7.0000000000000007E-2</v>
      </c>
    </row>
    <row r="6" spans="1:19" x14ac:dyDescent="0.25">
      <c r="A6" t="s">
        <v>9</v>
      </c>
      <c r="B6" s="1">
        <v>1.6351110310815645E-4</v>
      </c>
      <c r="C6" s="1">
        <v>6.7415458708999852E-5</v>
      </c>
      <c r="D6" s="1">
        <v>2.4254244685029192</v>
      </c>
      <c r="E6" s="1">
        <v>3.1306991092117732E-5</v>
      </c>
      <c r="F6" s="1">
        <v>2.9571521512419515E-4</v>
      </c>
      <c r="G6" s="2">
        <v>1.5369937602368055E-2</v>
      </c>
      <c r="H6" t="s">
        <v>14</v>
      </c>
      <c r="I6" s="7">
        <v>4.0869999999999997E-2</v>
      </c>
      <c r="K6" t="s">
        <v>9</v>
      </c>
      <c r="L6" s="1">
        <v>2.266559874116696E-4</v>
      </c>
      <c r="M6" s="1">
        <v>8.820372568054923E-5</v>
      </c>
      <c r="N6" s="1">
        <v>2.5696872287748724</v>
      </c>
      <c r="O6" s="1">
        <v>0</v>
      </c>
      <c r="P6" s="1">
        <v>0</v>
      </c>
      <c r="Q6">
        <v>0.5</v>
      </c>
      <c r="R6" s="2">
        <v>1.0243909785011551E-2</v>
      </c>
      <c r="S6" s="7">
        <v>0.06</v>
      </c>
    </row>
    <row r="7" spans="1:19" x14ac:dyDescent="0.25">
      <c r="A7" t="s">
        <v>10</v>
      </c>
      <c r="B7" s="1">
        <v>0.22590820177173493</v>
      </c>
      <c r="C7" s="1">
        <v>1.0345805276100987E-2</v>
      </c>
      <c r="D7" s="1">
        <v>21.835729142668796</v>
      </c>
      <c r="E7" s="1">
        <v>0.2056197096986967</v>
      </c>
      <c r="F7" s="1">
        <v>0.24619669384477316</v>
      </c>
      <c r="G7" s="2">
        <v>6.812980838068805E-96</v>
      </c>
      <c r="H7" t="s">
        <v>13</v>
      </c>
      <c r="I7" s="7">
        <v>7.7559999999999999E-3</v>
      </c>
      <c r="K7" t="s">
        <v>10</v>
      </c>
      <c r="L7" s="1">
        <v>0.1823056252882124</v>
      </c>
      <c r="M7" s="1">
        <v>1.2234044158632175E-2</v>
      </c>
      <c r="N7" s="1">
        <v>14.901501328943629</v>
      </c>
      <c r="O7" s="1">
        <v>0.16</v>
      </c>
      <c r="P7" s="1">
        <v>0.21</v>
      </c>
      <c r="Q7">
        <v>0.5</v>
      </c>
      <c r="R7" s="2">
        <v>0</v>
      </c>
      <c r="S7" s="7">
        <v>7.0000000000000007E-2</v>
      </c>
    </row>
    <row r="10" spans="1:19" x14ac:dyDescent="0.25">
      <c r="A10" t="s">
        <v>16</v>
      </c>
      <c r="K10" t="s">
        <v>16</v>
      </c>
    </row>
    <row r="11" spans="1:19" x14ac:dyDescent="0.25">
      <c r="A11" t="s">
        <v>17</v>
      </c>
      <c r="B11" s="4">
        <v>60.55</v>
      </c>
      <c r="G11" s="1"/>
      <c r="K11" t="s">
        <v>17</v>
      </c>
      <c r="L11" s="4">
        <v>60.55</v>
      </c>
      <c r="M11" s="3"/>
    </row>
    <row r="12" spans="1:19" x14ac:dyDescent="0.25">
      <c r="A12" t="s">
        <v>6</v>
      </c>
      <c r="B12">
        <v>5.7446000000000002</v>
      </c>
      <c r="G12" s="1"/>
      <c r="K12" t="s">
        <v>6</v>
      </c>
      <c r="L12">
        <v>5.7446000000000002</v>
      </c>
    </row>
    <row r="13" spans="1:19" x14ac:dyDescent="0.25">
      <c r="A13" t="s">
        <v>7</v>
      </c>
      <c r="B13">
        <v>120.19</v>
      </c>
      <c r="G13" s="1"/>
      <c r="K13" t="s">
        <v>7</v>
      </c>
      <c r="L13">
        <v>120.19</v>
      </c>
      <c r="N13" s="6"/>
    </row>
    <row r="14" spans="1:19" x14ac:dyDescent="0.25">
      <c r="A14" t="s">
        <v>8</v>
      </c>
      <c r="B14">
        <v>3.0434999999999999</v>
      </c>
      <c r="G14" s="1"/>
      <c r="K14" t="s">
        <v>8</v>
      </c>
      <c r="L14">
        <v>3.0434999999999999</v>
      </c>
      <c r="N14" s="6"/>
    </row>
    <row r="15" spans="1:19" x14ac:dyDescent="0.25">
      <c r="A15" t="s">
        <v>9</v>
      </c>
      <c r="B15">
        <v>15256</v>
      </c>
      <c r="G15" s="1"/>
      <c r="K15" t="s">
        <v>9</v>
      </c>
      <c r="L15">
        <v>15256</v>
      </c>
    </row>
    <row r="16" spans="1:19" x14ac:dyDescent="0.25">
      <c r="A16" t="s">
        <v>10</v>
      </c>
      <c r="B16">
        <v>56.05</v>
      </c>
      <c r="G16" s="1"/>
      <c r="K16" t="s">
        <v>10</v>
      </c>
      <c r="L16">
        <v>56.05</v>
      </c>
    </row>
    <row r="17" spans="1:14" x14ac:dyDescent="0.25">
      <c r="A17" t="s">
        <v>18</v>
      </c>
      <c r="B17" s="5">
        <f xml:space="preserve"> B2+(B3*B12)+(B4*B13)+(B5*B14)+(B6*B15)+(B7*B16)</f>
        <v>71.230783271779828</v>
      </c>
      <c r="C17" s="4">
        <f xml:space="preserve"> E2+(E3*B12)+(E4*B13)+(E5*B14)+(E6*B15)+(E7*B16)</f>
        <v>57.191585496032353</v>
      </c>
      <c r="D17" s="1">
        <f xml:space="preserve"> F2+(F3*B12)+(F4*B13)+(F5*B14)+(F6*B15)+(F7*B16)</f>
        <v>85.26998104752731</v>
      </c>
      <c r="K17" t="s">
        <v>18</v>
      </c>
      <c r="L17" s="4">
        <f xml:space="preserve"> L2+(L3*L12)+(L4*L13)+(L5*L14)+(L6*L15)+(L7*L16)</f>
        <v>68.367008316771376</v>
      </c>
      <c r="M17" s="4">
        <f xml:space="preserve"> O2+(O3*L12)+(O4*L13)+(O5*L14)+(O6*L15)+(O7*L16)</f>
        <v>48.884366999999997</v>
      </c>
      <c r="N17" s="5">
        <f xml:space="preserve"> P2+(P3*L12)+(P4*L13)+(P5*L14)+(P6*L15)+(P7*L16)</f>
        <v>81.958880999999991</v>
      </c>
    </row>
    <row r="18" spans="1:14" x14ac:dyDescent="0.25">
      <c r="A18" t="s">
        <v>19</v>
      </c>
      <c r="B18" s="1">
        <f xml:space="preserve"> B11-B17</f>
        <v>-10.680783271779831</v>
      </c>
      <c r="C18" s="1">
        <f xml:space="preserve"> B11-C17</f>
        <v>3.3584145039676443</v>
      </c>
      <c r="D18" s="1">
        <f xml:space="preserve"> B11-D17</f>
        <v>-24.719981047527313</v>
      </c>
      <c r="K18" t="s">
        <v>19</v>
      </c>
      <c r="L18" s="1">
        <f xml:space="preserve"> L11-L17</f>
        <v>-7.8170083167713784</v>
      </c>
      <c r="M18" s="1">
        <f xml:space="preserve"> L11-M17</f>
        <v>11.665633</v>
      </c>
      <c r="N18" s="1">
        <f xml:space="preserve"> L11-N17</f>
        <v>-21.408880999999994</v>
      </c>
    </row>
    <row r="19" spans="1:14" x14ac:dyDescent="0.25">
      <c r="A19" t="s">
        <v>21</v>
      </c>
      <c r="B19" s="8">
        <f xml:space="preserve"> B17/$B$11-1</f>
        <v>0.17639609036795756</v>
      </c>
      <c r="C19" s="8">
        <f t="shared" ref="C19:D19" si="0" xml:space="preserve"> C17/$B$11-1</f>
        <v>-5.5465144574197267E-2</v>
      </c>
      <c r="D19" s="8">
        <f t="shared" si="0"/>
        <v>0.4082573253101125</v>
      </c>
      <c r="K19" t="s">
        <v>21</v>
      </c>
      <c r="L19" s="8">
        <f xml:space="preserve"> L17/$L$11-1</f>
        <v>0.12910005477739683</v>
      </c>
      <c r="M19" s="8">
        <f t="shared" ref="M19:N19" si="1" xml:space="preserve"> M17/$L$11-1</f>
        <v>-0.19266115606936418</v>
      </c>
      <c r="N19" s="8">
        <f t="shared" si="1"/>
        <v>0.35357359207266703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Sidney Bissoli</dc:creator>
  <cp:lastModifiedBy>Sidney Bissoli</cp:lastModifiedBy>
  <dcterms:created xsi:type="dcterms:W3CDTF">2020-11-01T20:52:37Z</dcterms:created>
  <dcterms:modified xsi:type="dcterms:W3CDTF">2020-11-02T15:25:49Z</dcterms:modified>
</cp:coreProperties>
</file>