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Delft3D\Bruce\Klimaat_atlas\Redeneerregels\"/>
    </mc:Choice>
  </mc:AlternateContent>
  <xr:revisionPtr revIDLastSave="0" documentId="13_ncr:1_{D989DF13-C602-4A12-B6ED-4354EB2D6DAE}" xr6:coauthVersionLast="47" xr6:coauthVersionMax="47" xr10:uidLastSave="{00000000-0000-0000-0000-000000000000}"/>
  <bookViews>
    <workbookView xWindow="-108" yWindow="-108" windowWidth="23256" windowHeight="12576" xr2:uid="{6F8E8B09-A7E1-4826-BCC9-EBD145607168}"/>
  </bookViews>
  <sheets>
    <sheet name="Zuurstofloosheid Formules" sheetId="6" r:id="rId1"/>
    <sheet name="Biomassa algen formules" sheetId="7" r:id="rId2"/>
    <sheet name="Soorten formules" sheetId="9" r:id="rId3"/>
    <sheet name="KroosFormules" sheetId="10" r:id="rId4"/>
    <sheet name="Max Pot Algenbiomassa" sheetId="4" r:id="rId5"/>
    <sheet name="Soortenss" sheetId="8" r:id="rId6"/>
    <sheet name="Zuurstofloosheid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5" l="1"/>
  <c r="S8" i="5"/>
  <c r="F29" i="5"/>
</calcChain>
</file>

<file path=xl/sharedStrings.xml><?xml version="1.0" encoding="utf-8"?>
<sst xmlns="http://schemas.openxmlformats.org/spreadsheetml/2006/main" count="147" uniqueCount="97">
  <si>
    <t>Maatlat</t>
  </si>
  <si>
    <t>Temperatuur</t>
  </si>
  <si>
    <t>Diepte</t>
  </si>
  <si>
    <t>Bodem</t>
  </si>
  <si>
    <t>Overstort</t>
  </si>
  <si>
    <t>Vermesting</t>
  </si>
  <si>
    <t>Doodlopend</t>
  </si>
  <si>
    <t>Minimum afbraak factor T</t>
  </si>
  <si>
    <t>Formule voor Zuurstofloosheid en Vissterfte</t>
  </si>
  <si>
    <r>
      <rPr>
        <sz val="10"/>
        <color theme="9"/>
        <rFont val="Verdana"/>
        <family val="2"/>
      </rPr>
      <t>MLt</t>
    </r>
    <r>
      <rPr>
        <sz val="10"/>
        <color theme="1"/>
        <rFont val="Verdana"/>
        <family val="2"/>
      </rPr>
      <t>*(</t>
    </r>
    <r>
      <rPr>
        <sz val="10"/>
        <color theme="9"/>
        <rFont val="Verdana"/>
        <family val="2"/>
      </rPr>
      <t>Mlvov</t>
    </r>
    <r>
      <rPr>
        <sz val="10"/>
        <color theme="1"/>
        <rFont val="Verdana"/>
        <family val="2"/>
      </rPr>
      <t>+Mlbod+</t>
    </r>
    <r>
      <rPr>
        <sz val="10"/>
        <color theme="9"/>
        <rFont val="Verdana"/>
        <family val="2"/>
      </rPr>
      <t>Mlverm</t>
    </r>
    <r>
      <rPr>
        <sz val="10"/>
        <color theme="1"/>
        <rFont val="Verdana"/>
        <family val="2"/>
      </rPr>
      <t>)+MLd+MLdl</t>
    </r>
  </si>
  <si>
    <t>MLt</t>
  </si>
  <si>
    <t>Mlvov</t>
  </si>
  <si>
    <t>Mlbod</t>
  </si>
  <si>
    <t>Mlverm</t>
  </si>
  <si>
    <t>MLd</t>
  </si>
  <si>
    <t>MLdl</t>
  </si>
  <si>
    <t>Formule uitkomst</t>
  </si>
  <si>
    <r>
      <rPr>
        <sz val="10"/>
        <color theme="9"/>
        <rFont val="Verdana"/>
        <family val="2"/>
      </rPr>
      <t>MLt+Mlvov</t>
    </r>
    <r>
      <rPr>
        <sz val="10"/>
        <color theme="1"/>
        <rFont val="Verdana"/>
        <family val="2"/>
      </rPr>
      <t>+Mlbod+</t>
    </r>
    <r>
      <rPr>
        <sz val="10"/>
        <color theme="9"/>
        <rFont val="Verdana"/>
        <family val="2"/>
      </rPr>
      <t>Mlverm</t>
    </r>
    <r>
      <rPr>
        <sz val="10"/>
        <color theme="1"/>
        <rFont val="Verdana"/>
        <family val="2"/>
      </rPr>
      <t>+MLd+MLdl</t>
    </r>
  </si>
  <si>
    <t xml:space="preserve">gemiddelde, </t>
  </si>
  <si>
    <t>Week_max, 15-28-35;0;0,5;1</t>
  </si>
  <si>
    <t>Breedte</t>
  </si>
  <si>
    <t>MaxPotBiomAlg</t>
  </si>
  <si>
    <t>Dlheid</t>
  </si>
  <si>
    <t>Bodemtype</t>
  </si>
  <si>
    <t>Temperatuur_O2</t>
  </si>
  <si>
    <t>MLt_o2</t>
  </si>
  <si>
    <t>MLvov</t>
  </si>
  <si>
    <t>Bodem_O2</t>
  </si>
  <si>
    <t>Vermesting_O2</t>
  </si>
  <si>
    <t>Overstort fractie_O2</t>
  </si>
  <si>
    <t>Diepte_O2</t>
  </si>
  <si>
    <t>Factor</t>
  </si>
  <si>
    <t>Primaire lagen</t>
  </si>
  <si>
    <t>Maatlat naam</t>
  </si>
  <si>
    <t>Maatlat data</t>
  </si>
  <si>
    <t>0 - 0,5 - 1</t>
  </si>
  <si>
    <t>Week_max, 15-28-35;0 - 0,5 - 1</t>
  </si>
  <si>
    <t>gemiddelde: 0 - gemiddelde</t>
  </si>
  <si>
    <t>MLbod_o2</t>
  </si>
  <si>
    <t>MLverm_o2</t>
  </si>
  <si>
    <t>MLd_O2</t>
  </si>
  <si>
    <t>Score_Zuurstofloosheid = Ao2*MLt_02+Bo2*MLvov+Co2*MLbod_O2+Do2*MLverm_O2+Eo2*MLd_O2+Fo2*MLdl_O2</t>
  </si>
  <si>
    <t>RO001</t>
  </si>
  <si>
    <t>RO017</t>
  </si>
  <si>
    <t>RO021b</t>
  </si>
  <si>
    <t>RO027</t>
  </si>
  <si>
    <t>instraling</t>
  </si>
  <si>
    <t>RO032</t>
  </si>
  <si>
    <t>Max. Pot. Algenbiomassa</t>
  </si>
  <si>
    <t>Bovengrens</t>
  </si>
  <si>
    <t>Ondergrens</t>
  </si>
  <si>
    <t xml:space="preserve">deelmaatlat </t>
  </si>
  <si>
    <t>Cyanobacterien</t>
  </si>
  <si>
    <t>Groenalgen</t>
  </si>
  <si>
    <t>Diatomeeen</t>
  </si>
  <si>
    <t>Dinoflagellaten</t>
  </si>
  <si>
    <t>Biomassa Algen</t>
  </si>
  <si>
    <t>Temp_cyan</t>
  </si>
  <si>
    <t>Vermesting_alg</t>
  </si>
  <si>
    <t>Temp_Biomass_alg</t>
  </si>
  <si>
    <t>Mlverm_alg</t>
  </si>
  <si>
    <t>MLt_alg</t>
  </si>
  <si>
    <t>MLmpa_alg</t>
  </si>
  <si>
    <t>Score_alg = Aalg*MLt_alg+Balg*MLverm_alg+Calg*Mlmpa_alg</t>
  </si>
  <si>
    <t>0,15 - 30,45;0-1-0</t>
  </si>
  <si>
    <t>Score_Cyanos = Acyan*MLt_cyan+Bcyan*MLverm_cyan+Ccyan*Mlmpa_cyan</t>
  </si>
  <si>
    <t>MLverm_cyan</t>
  </si>
  <si>
    <t>MLt_cyan</t>
  </si>
  <si>
    <t>Mlmpa_cyan</t>
  </si>
  <si>
    <t>0 tot 27;27-35;45 ev;0-1-0</t>
  </si>
  <si>
    <t>Functie van(10*P+N)</t>
  </si>
  <si>
    <t>Score</t>
  </si>
  <si>
    <t>A-F</t>
  </si>
  <si>
    <t>MLdl_O2</t>
  </si>
  <si>
    <t>Doodlopendheid_O2</t>
  </si>
  <si>
    <t>ja of nee</t>
  </si>
  <si>
    <t>3 - 0,1;0-0.1</t>
  </si>
  <si>
    <t>0 - 1400;0-1</t>
  </si>
  <si>
    <t>0 - 1400;1 - 0</t>
  </si>
  <si>
    <t>A-C</t>
  </si>
  <si>
    <t>Acyan</t>
  </si>
  <si>
    <t>Bcyan</t>
  </si>
  <si>
    <t>Ccyan</t>
  </si>
  <si>
    <t>Balg</t>
  </si>
  <si>
    <t>Aalg</t>
  </si>
  <si>
    <t>Calg</t>
  </si>
  <si>
    <t>Ao2</t>
  </si>
  <si>
    <t>Bo2</t>
  </si>
  <si>
    <t>Co2</t>
  </si>
  <si>
    <t>Do2</t>
  </si>
  <si>
    <t>Eo2</t>
  </si>
  <si>
    <t>Fo2</t>
  </si>
  <si>
    <t/>
  </si>
  <si>
    <t>Res_Tim_O2</t>
  </si>
  <si>
    <t>Go2</t>
  </si>
  <si>
    <t>MLrt_O2</t>
  </si>
  <si>
    <t>mediaan zomer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</si>
</sst>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Verdana"/>
      <family val="2"/>
    </font>
    <font>
      <sz val="10"/>
      <color theme="9"/>
      <name val="Verdana"/>
      <family val="2"/>
    </font>
    <font>
      <b/>
      <sz val="10"/>
      <color theme="1"/>
      <name val="Verdana"/>
      <family val="2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quotePrefix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3" fillId="0" borderId="0" xfId="0" quotePrefix="1" applyFont="1" applyAlignment="1">
      <alignment horizontal="left"/>
    </xf>
    <xf numFmtId="0" fontId="4" fillId="0" borderId="0" xfId="0" quotePrefix="1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 textRotation="180"/>
    </xf>
    <xf numFmtId="0" fontId="2" fillId="0" borderId="0" xfId="0" quotePrefix="1" applyFont="1" applyAlignment="1">
      <alignment horizontal="center" vertical="center" textRotation="180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fill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84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Relatie tussen maximale algenbiomassa en diepte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84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6232419476977143E-2"/>
                  <c:y val="2.44867350764838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7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'Max Pot Algenbiomassa'!$R$8:$R$16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2.1</c:v>
                </c:pt>
                <c:pt idx="2">
                  <c:v>3.1</c:v>
                </c:pt>
                <c:pt idx="3">
                  <c:v>3.7</c:v>
                </c:pt>
                <c:pt idx="4">
                  <c:v>4</c:v>
                </c:pt>
                <c:pt idx="5">
                  <c:v>0.05</c:v>
                </c:pt>
                <c:pt idx="6">
                  <c:v>2</c:v>
                </c:pt>
                <c:pt idx="7">
                  <c:v>3.5</c:v>
                </c:pt>
                <c:pt idx="8">
                  <c:v>4.5</c:v>
                </c:pt>
              </c:numCache>
            </c:numRef>
          </c:xVal>
          <c:yVal>
            <c:numRef>
              <c:f>'Max Pot Algenbiomassa'!$S$8:$S$16</c:f>
              <c:numCache>
                <c:formatCode>General</c:formatCode>
                <c:ptCount val="9"/>
                <c:pt idx="0">
                  <c:v>570</c:v>
                </c:pt>
                <c:pt idx="1">
                  <c:v>520</c:v>
                </c:pt>
                <c:pt idx="2">
                  <c:v>300</c:v>
                </c:pt>
                <c:pt idx="3">
                  <c:v>180</c:v>
                </c:pt>
                <c:pt idx="4">
                  <c:v>150</c:v>
                </c:pt>
                <c:pt idx="5">
                  <c:v>1400</c:v>
                </c:pt>
                <c:pt idx="6">
                  <c:v>550</c:v>
                </c:pt>
                <c:pt idx="7">
                  <c:v>250</c:v>
                </c:pt>
                <c:pt idx="8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9-4C14-82BD-F1715BD61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303375"/>
        <c:axId val="1170300879"/>
      </c:scatterChart>
      <c:valAx>
        <c:axId val="117030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7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70300879"/>
        <c:crosses val="autoZero"/>
        <c:crossBetween val="midCat"/>
      </c:valAx>
      <c:valAx>
        <c:axId val="117030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7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7030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70" b="1" i="0" baseline="0"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Zuurstofloosheid!$D$4:$D$6</c:f>
              <c:numCache>
                <c:formatCode>General</c:formatCode>
                <c:ptCount val="3"/>
                <c:pt idx="0">
                  <c:v>10</c:v>
                </c:pt>
                <c:pt idx="1">
                  <c:v>28</c:v>
                </c:pt>
                <c:pt idx="2">
                  <c:v>35</c:v>
                </c:pt>
              </c:numCache>
            </c:numRef>
          </c:xVal>
          <c:yVal>
            <c:numRef>
              <c:f>Zuurstofloosheid!$E$4:$E$6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0-4249-81B6-B87947B58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818032"/>
        <c:axId val="1836824272"/>
      </c:scatterChart>
      <c:valAx>
        <c:axId val="183681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36824272"/>
        <c:crosses val="autoZero"/>
        <c:crossBetween val="midCat"/>
      </c:valAx>
      <c:valAx>
        <c:axId val="18368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3681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5" Type="http://schemas.openxmlformats.org/officeDocument/2006/relationships/chart" Target="../charts/chart2.xml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5</xdr:row>
      <xdr:rowOff>76200</xdr:rowOff>
    </xdr:from>
    <xdr:to>
      <xdr:col>12</xdr:col>
      <xdr:colOff>278130</xdr:colOff>
      <xdr:row>33</xdr:row>
      <xdr:rowOff>97155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0B5A3C2-9730-4F56-8D51-E23D49D1B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12</xdr:col>
      <xdr:colOff>685522</xdr:colOff>
      <xdr:row>21</xdr:row>
      <xdr:rowOff>116625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4E96D288-6342-4842-91A6-7704EFFDF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0"/>
          <a:ext cx="2057122" cy="51468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19</xdr:row>
      <xdr:rowOff>0</xdr:rowOff>
    </xdr:from>
    <xdr:ext cx="3648075" cy="3067050"/>
    <xdr:pic>
      <xdr:nvPicPr>
        <xdr:cNvPr id="2" name="Afbeelding 1" descr="Temperature dependence of soil nitrogen mineralization rate ...">
          <a:extLst>
            <a:ext uri="{FF2B5EF4-FFF2-40B4-BE49-F238E27FC236}">
              <a16:creationId xmlns:a16="http://schemas.microsoft.com/office/drawing/2014/main" id="{75D3A05C-8220-4A0F-8E14-FE9DB49A0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3076575"/>
          <a:ext cx="3648075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441365</xdr:colOff>
      <xdr:row>1</xdr:row>
      <xdr:rowOff>104774</xdr:rowOff>
    </xdr:from>
    <xdr:ext cx="5835609" cy="3171825"/>
    <xdr:pic>
      <xdr:nvPicPr>
        <xdr:cNvPr id="3" name="Afbeelding 2" descr="3 : effet de la température sur la minéralisation du carbone ...">
          <a:extLst>
            <a:ext uri="{FF2B5EF4-FFF2-40B4-BE49-F238E27FC236}">
              <a16:creationId xmlns:a16="http://schemas.microsoft.com/office/drawing/2014/main" id="{FC4F0147-F9B5-4C39-8913-0EAFDD4DD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0965" y="266699"/>
          <a:ext cx="5835609" cy="3171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324225</xdr:colOff>
      <xdr:row>26</xdr:row>
      <xdr:rowOff>66675</xdr:rowOff>
    </xdr:from>
    <xdr:ext cx="5619375" cy="5286375"/>
    <xdr:pic>
      <xdr:nvPicPr>
        <xdr:cNvPr id="4" name="Afbeelding 3" descr="The temperature sensitivity of soil organic carbon decomposition is greater  in subsoil than in topsoil during laboratory incubation | Scientific Reports">
          <a:extLst>
            <a:ext uri="{FF2B5EF4-FFF2-40B4-BE49-F238E27FC236}">
              <a16:creationId xmlns:a16="http://schemas.microsoft.com/office/drawing/2014/main" id="{FE54473E-6B75-4EF8-BAC5-B5D17895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825" y="4276725"/>
          <a:ext cx="5619375" cy="528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723900</xdr:colOff>
      <xdr:row>32</xdr:row>
      <xdr:rowOff>66675</xdr:rowOff>
    </xdr:from>
    <xdr:ext cx="4496118" cy="3400425"/>
    <xdr:pic>
      <xdr:nvPicPr>
        <xdr:cNvPr id="5" name="Afbeelding 4">
          <a:extLst>
            <a:ext uri="{FF2B5EF4-FFF2-40B4-BE49-F238E27FC236}">
              <a16:creationId xmlns:a16="http://schemas.microsoft.com/office/drawing/2014/main" id="{B2E17903-FFBB-40DB-AECC-D27EFDE6E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248275"/>
          <a:ext cx="4496118" cy="3400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11</xdr:col>
      <xdr:colOff>228599</xdr:colOff>
      <xdr:row>18</xdr:row>
      <xdr:rowOff>90487</xdr:rowOff>
    </xdr:from>
    <xdr:to>
      <xdr:col>17</xdr:col>
      <xdr:colOff>276224</xdr:colOff>
      <xdr:row>35</xdr:row>
      <xdr:rowOff>80962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FBFF4966-F48E-4D6B-82EA-D21BEAB0C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8EBFA-9FF6-4796-A717-B51F9A1FE3DE}">
  <sheetPr>
    <tabColor rgb="FFFF0000"/>
  </sheetPr>
  <dimension ref="A2:H16"/>
  <sheetViews>
    <sheetView tabSelected="1" topLeftCell="B1" workbookViewId="0">
      <selection activeCell="H5" sqref="H5"/>
    </sheetView>
  </sheetViews>
  <sheetFormatPr defaultRowHeight="12.6" x14ac:dyDescent="0.2"/>
  <cols>
    <col min="1" max="1" width="17.7265625" customWidth="1"/>
    <col min="2" max="2" width="19.36328125" customWidth="1"/>
    <col min="3" max="3" width="18.08984375" customWidth="1"/>
    <col min="4" max="4" width="17.36328125" customWidth="1"/>
    <col min="5" max="5" width="28.7265625" bestFit="1" customWidth="1"/>
    <col min="6" max="6" width="11.26953125" customWidth="1"/>
    <col min="7" max="7" width="30.08984375" customWidth="1"/>
    <col min="8" max="8" width="39.7265625" customWidth="1"/>
  </cols>
  <sheetData>
    <row r="2" spans="1:8" ht="13.8" x14ac:dyDescent="0.2">
      <c r="C2" s="9" t="s">
        <v>33</v>
      </c>
      <c r="D2" s="9" t="s">
        <v>0</v>
      </c>
      <c r="E2" s="10" t="s">
        <v>34</v>
      </c>
      <c r="F2" s="10" t="s">
        <v>31</v>
      </c>
      <c r="G2" s="9" t="s">
        <v>71</v>
      </c>
    </row>
    <row r="3" spans="1:8" x14ac:dyDescent="0.2">
      <c r="C3" s="11"/>
      <c r="D3" s="11"/>
      <c r="E3" s="11"/>
      <c r="F3" s="11" t="s">
        <v>72</v>
      </c>
      <c r="G3" s="11"/>
    </row>
    <row r="4" spans="1:8" ht="13.8" x14ac:dyDescent="0.25">
      <c r="A4" s="6" t="s">
        <v>32</v>
      </c>
      <c r="C4" s="19" t="s">
        <v>25</v>
      </c>
      <c r="D4" s="12" t="s">
        <v>24</v>
      </c>
      <c r="E4" s="12" t="s">
        <v>36</v>
      </c>
      <c r="F4" s="19" t="s">
        <v>86</v>
      </c>
      <c r="G4" s="11"/>
    </row>
    <row r="5" spans="1:8" x14ac:dyDescent="0.2">
      <c r="C5" s="20" t="s">
        <v>26</v>
      </c>
      <c r="D5" s="12" t="s">
        <v>29</v>
      </c>
      <c r="E5" s="12" t="s">
        <v>37</v>
      </c>
      <c r="F5" s="19" t="s">
        <v>87</v>
      </c>
      <c r="G5" s="11"/>
      <c r="H5" s="1"/>
    </row>
    <row r="6" spans="1:8" x14ac:dyDescent="0.2">
      <c r="A6" t="s">
        <v>2</v>
      </c>
      <c r="C6" s="20" t="s">
        <v>38</v>
      </c>
      <c r="D6" s="11" t="s">
        <v>27</v>
      </c>
      <c r="E6" s="11" t="s">
        <v>35</v>
      </c>
      <c r="F6" s="19" t="s">
        <v>88</v>
      </c>
      <c r="G6" s="11"/>
    </row>
    <row r="7" spans="1:8" x14ac:dyDescent="0.2">
      <c r="A7" t="s">
        <v>20</v>
      </c>
      <c r="C7" s="20" t="s">
        <v>39</v>
      </c>
      <c r="D7" s="12" t="s">
        <v>28</v>
      </c>
      <c r="E7" s="12" t="s">
        <v>70</v>
      </c>
      <c r="F7" s="19" t="s">
        <v>89</v>
      </c>
      <c r="G7" s="11"/>
    </row>
    <row r="8" spans="1:8" x14ac:dyDescent="0.2">
      <c r="A8" t="s">
        <v>22</v>
      </c>
      <c r="C8" s="20" t="s">
        <v>40</v>
      </c>
      <c r="D8" s="11" t="s">
        <v>30</v>
      </c>
      <c r="E8" s="12" t="s">
        <v>76</v>
      </c>
      <c r="F8" s="19" t="s">
        <v>90</v>
      </c>
      <c r="G8" s="11"/>
    </row>
    <row r="9" spans="1:8" x14ac:dyDescent="0.2">
      <c r="A9" t="s">
        <v>23</v>
      </c>
      <c r="C9" s="19" t="s">
        <v>73</v>
      </c>
      <c r="D9" s="11" t="s">
        <v>74</v>
      </c>
      <c r="E9" s="11" t="s">
        <v>75</v>
      </c>
      <c r="F9" s="19" t="s">
        <v>91</v>
      </c>
    </row>
    <row r="10" spans="1:8" x14ac:dyDescent="0.2">
      <c r="A10" t="s">
        <v>21</v>
      </c>
      <c r="C10" s="19" t="s">
        <v>95</v>
      </c>
      <c r="D10" s="11" t="s">
        <v>93</v>
      </c>
      <c r="F10" s="19" t="s">
        <v>94</v>
      </c>
      <c r="H10" t="s">
        <v>96</v>
      </c>
    </row>
    <row r="11" spans="1:8" ht="16.2" x14ac:dyDescent="0.2">
      <c r="C11" s="7"/>
    </row>
    <row r="12" spans="1:8" ht="16.2" x14ac:dyDescent="0.2">
      <c r="C12" s="7" t="s">
        <v>41</v>
      </c>
    </row>
    <row r="16" spans="1:8" ht="12.75" x14ac:dyDescent="0.2">
      <c r="H16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FB1A-4B0F-4C43-BD87-08F476784933}">
  <sheetPr>
    <tabColor rgb="FFFF0000"/>
  </sheetPr>
  <dimension ref="A2:U30"/>
  <sheetViews>
    <sheetView workbookViewId="0">
      <selection activeCell="G4" sqref="G4:G6"/>
    </sheetView>
  </sheetViews>
  <sheetFormatPr defaultRowHeight="12.6" x14ac:dyDescent="0.2"/>
  <cols>
    <col min="1" max="1" width="16" bestFit="1" customWidth="1"/>
    <col min="2" max="2" width="10" bestFit="1" customWidth="1"/>
    <col min="3" max="3" width="11.54296875" bestFit="1" customWidth="1"/>
    <col min="4" max="4" width="21.7265625" bestFit="1" customWidth="1"/>
    <col min="5" max="5" width="17.90625" bestFit="1" customWidth="1"/>
    <col min="6" max="6" width="28.7265625" bestFit="1" customWidth="1"/>
    <col min="8" max="8" width="26.6328125" bestFit="1" customWidth="1"/>
    <col min="21" max="21" width="10" bestFit="1" customWidth="1"/>
  </cols>
  <sheetData>
    <row r="2" spans="1:21" ht="14.25" x14ac:dyDescent="0.2">
      <c r="A2" s="6" t="s">
        <v>32</v>
      </c>
      <c r="D2" s="9" t="s">
        <v>0</v>
      </c>
      <c r="E2" s="9" t="s">
        <v>33</v>
      </c>
      <c r="F2" s="10" t="s">
        <v>34</v>
      </c>
      <c r="G2" s="10" t="s">
        <v>31</v>
      </c>
      <c r="H2" s="9" t="s">
        <v>71</v>
      </c>
      <c r="T2" t="s">
        <v>46</v>
      </c>
      <c r="U2" t="s">
        <v>5</v>
      </c>
    </row>
    <row r="3" spans="1:21" ht="12.75" x14ac:dyDescent="0.2">
      <c r="D3" s="11"/>
      <c r="E3" s="11"/>
      <c r="F3" s="11"/>
      <c r="G3" s="11" t="s">
        <v>79</v>
      </c>
      <c r="H3" s="11"/>
    </row>
    <row r="4" spans="1:21" x14ac:dyDescent="0.2">
      <c r="A4" t="s">
        <v>2</v>
      </c>
      <c r="D4" s="19" t="s">
        <v>60</v>
      </c>
      <c r="E4" s="1" t="s">
        <v>58</v>
      </c>
      <c r="F4" s="12" t="s">
        <v>70</v>
      </c>
      <c r="G4" s="19" t="s">
        <v>83</v>
      </c>
      <c r="H4" s="11"/>
    </row>
    <row r="5" spans="1:21" x14ac:dyDescent="0.2">
      <c r="A5" t="s">
        <v>20</v>
      </c>
      <c r="D5" s="20" t="s">
        <v>61</v>
      </c>
      <c r="E5" s="1" t="s">
        <v>59</v>
      </c>
      <c r="F5" s="12" t="s">
        <v>64</v>
      </c>
      <c r="G5" s="19" t="s">
        <v>84</v>
      </c>
      <c r="H5" s="11"/>
    </row>
    <row r="6" spans="1:21" x14ac:dyDescent="0.2">
      <c r="A6" t="s">
        <v>22</v>
      </c>
      <c r="D6" s="20" t="s">
        <v>62</v>
      </c>
      <c r="E6" t="s">
        <v>48</v>
      </c>
      <c r="F6" s="12" t="s">
        <v>77</v>
      </c>
      <c r="G6" s="19" t="s">
        <v>85</v>
      </c>
      <c r="H6" s="11"/>
    </row>
    <row r="7" spans="1:21" ht="12.75" x14ac:dyDescent="0.2">
      <c r="A7" t="s">
        <v>23</v>
      </c>
      <c r="D7" s="12"/>
      <c r="E7" s="12"/>
      <c r="F7" s="11"/>
      <c r="G7" s="11"/>
      <c r="H7" s="11"/>
    </row>
    <row r="8" spans="1:21" ht="16.2" x14ac:dyDescent="0.2">
      <c r="A8" t="s">
        <v>21</v>
      </c>
      <c r="D8" s="7" t="s">
        <v>63</v>
      </c>
      <c r="E8" s="12"/>
      <c r="F8" s="11"/>
      <c r="G8" s="11"/>
      <c r="H8" s="11"/>
    </row>
    <row r="24" spans="3:5" ht="12.75" x14ac:dyDescent="0.2">
      <c r="D24" s="5"/>
    </row>
    <row r="26" spans="3:5" x14ac:dyDescent="0.2">
      <c r="C26" s="12"/>
      <c r="D26" s="1"/>
      <c r="E26" s="12"/>
    </row>
    <row r="27" spans="3:5" x14ac:dyDescent="0.2">
      <c r="C27" s="12"/>
      <c r="E27" s="1"/>
    </row>
    <row r="28" spans="3:5" x14ac:dyDescent="0.2">
      <c r="C28" s="12"/>
    </row>
    <row r="29" spans="3:5" x14ac:dyDescent="0.2">
      <c r="C29" s="12"/>
    </row>
    <row r="30" spans="3:5" x14ac:dyDescent="0.2">
      <c r="C30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32F0D-A15D-4928-8A7D-490D7A3770A0}">
  <sheetPr>
    <tabColor rgb="FFFF0000"/>
  </sheetPr>
  <dimension ref="A2:H18"/>
  <sheetViews>
    <sheetView workbookViewId="0">
      <selection activeCell="D32" sqref="D32"/>
    </sheetView>
  </sheetViews>
  <sheetFormatPr defaultRowHeight="12.6" x14ac:dyDescent="0.2"/>
  <cols>
    <col min="1" max="1" width="14.54296875" bestFit="1" customWidth="1"/>
    <col min="2" max="2" width="12.36328125" customWidth="1"/>
    <col min="3" max="3" width="11.7265625" customWidth="1"/>
    <col min="4" max="4" width="20.54296875" bestFit="1" customWidth="1"/>
    <col min="5" max="6" width="23.08984375" bestFit="1" customWidth="1"/>
  </cols>
  <sheetData>
    <row r="2" spans="1:8" ht="13.8" x14ac:dyDescent="0.25">
      <c r="A2" s="6" t="s">
        <v>32</v>
      </c>
      <c r="D2" s="9" t="s">
        <v>0</v>
      </c>
      <c r="E2" s="9" t="s">
        <v>33</v>
      </c>
      <c r="F2" s="10" t="s">
        <v>34</v>
      </c>
      <c r="G2" s="10" t="s">
        <v>31</v>
      </c>
      <c r="H2" s="9" t="s">
        <v>71</v>
      </c>
    </row>
    <row r="3" spans="1:8" x14ac:dyDescent="0.2">
      <c r="G3" t="s">
        <v>79</v>
      </c>
    </row>
    <row r="4" spans="1:8" x14ac:dyDescent="0.2">
      <c r="A4" t="s">
        <v>2</v>
      </c>
      <c r="D4" s="20" t="s">
        <v>66</v>
      </c>
      <c r="E4" s="11" t="s">
        <v>5</v>
      </c>
      <c r="F4" s="12" t="s">
        <v>70</v>
      </c>
      <c r="G4" s="19" t="s">
        <v>81</v>
      </c>
    </row>
    <row r="5" spans="1:8" x14ac:dyDescent="0.2">
      <c r="A5" t="s">
        <v>20</v>
      </c>
      <c r="D5" s="20" t="s">
        <v>67</v>
      </c>
      <c r="E5" s="12" t="s">
        <v>57</v>
      </c>
      <c r="F5" s="12" t="s">
        <v>69</v>
      </c>
      <c r="G5" s="19" t="s">
        <v>80</v>
      </c>
    </row>
    <row r="6" spans="1:8" x14ac:dyDescent="0.2">
      <c r="A6" t="s">
        <v>22</v>
      </c>
      <c r="D6" s="20" t="s">
        <v>68</v>
      </c>
      <c r="E6" s="11" t="s">
        <v>48</v>
      </c>
      <c r="F6" s="12" t="s">
        <v>78</v>
      </c>
      <c r="G6" s="20" t="s">
        <v>82</v>
      </c>
    </row>
    <row r="7" spans="1:8" x14ac:dyDescent="0.2">
      <c r="A7" t="s">
        <v>23</v>
      </c>
      <c r="D7" s="11"/>
      <c r="E7" s="11"/>
      <c r="F7" s="11"/>
      <c r="G7" s="11"/>
    </row>
    <row r="8" spans="1:8" ht="16.2" x14ac:dyDescent="0.2">
      <c r="A8" t="s">
        <v>21</v>
      </c>
      <c r="D8" s="7" t="s">
        <v>65</v>
      </c>
      <c r="E8" s="11"/>
      <c r="F8" s="11"/>
      <c r="G8" s="11"/>
    </row>
    <row r="17" spans="2:2" x14ac:dyDescent="0.2">
      <c r="B17" s="1"/>
    </row>
    <row r="18" spans="2:2" x14ac:dyDescent="0.2">
      <c r="B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46725-C727-4776-A702-344CBBDADD9C}">
  <sheetPr>
    <tabColor rgb="FF92D050"/>
  </sheetPr>
  <dimension ref="A1"/>
  <sheetViews>
    <sheetView workbookViewId="0">
      <selection activeCell="P49" sqref="P49"/>
    </sheetView>
  </sheetViews>
  <sheetFormatPr defaultRowHeight="12.6" x14ac:dyDescent="0.2"/>
  <sheetData>
    <row r="1" spans="1:1" x14ac:dyDescent="0.2">
      <c r="A1" s="21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5469-38B8-4F99-86FB-64B052688360}">
  <dimension ref="A7:S28"/>
  <sheetViews>
    <sheetView workbookViewId="0">
      <selection activeCell="A28" sqref="A28"/>
    </sheetView>
  </sheetViews>
  <sheetFormatPr defaultRowHeight="12.6" x14ac:dyDescent="0.2"/>
  <cols>
    <col min="1" max="1" width="16" bestFit="1" customWidth="1"/>
  </cols>
  <sheetData>
    <row r="7" spans="1:19" ht="14.25" x14ac:dyDescent="0.2">
      <c r="A7" s="6" t="s">
        <v>32</v>
      </c>
    </row>
    <row r="8" spans="1:19" ht="12.75" x14ac:dyDescent="0.2">
      <c r="Q8" t="s">
        <v>42</v>
      </c>
      <c r="R8">
        <v>2.2000000000000002</v>
      </c>
      <c r="S8">
        <v>570</v>
      </c>
    </row>
    <row r="9" spans="1:19" ht="12.75" x14ac:dyDescent="0.2">
      <c r="A9" t="s">
        <v>2</v>
      </c>
      <c r="Q9" t="s">
        <v>43</v>
      </c>
      <c r="R9">
        <v>2.1</v>
      </c>
      <c r="S9">
        <v>520</v>
      </c>
    </row>
    <row r="10" spans="1:19" ht="12.75" x14ac:dyDescent="0.2">
      <c r="A10" t="s">
        <v>20</v>
      </c>
      <c r="Q10" t="s">
        <v>44</v>
      </c>
      <c r="R10">
        <v>3.1</v>
      </c>
      <c r="S10">
        <v>300</v>
      </c>
    </row>
    <row r="11" spans="1:19" ht="12.75" x14ac:dyDescent="0.2">
      <c r="A11" t="s">
        <v>22</v>
      </c>
      <c r="Q11" t="s">
        <v>45</v>
      </c>
      <c r="R11">
        <v>3.7</v>
      </c>
      <c r="S11">
        <v>180</v>
      </c>
    </row>
    <row r="12" spans="1:19" ht="12.75" x14ac:dyDescent="0.2">
      <c r="A12" t="s">
        <v>23</v>
      </c>
      <c r="Q12" t="s">
        <v>47</v>
      </c>
      <c r="R12">
        <v>4</v>
      </c>
      <c r="S12">
        <v>150</v>
      </c>
    </row>
    <row r="13" spans="1:19" ht="12.75" x14ac:dyDescent="0.2">
      <c r="A13" t="s">
        <v>21</v>
      </c>
      <c r="R13">
        <v>0.05</v>
      </c>
      <c r="S13">
        <v>1400</v>
      </c>
    </row>
    <row r="14" spans="1:19" ht="12.75" x14ac:dyDescent="0.2">
      <c r="R14">
        <v>2</v>
      </c>
      <c r="S14">
        <v>550</v>
      </c>
    </row>
    <row r="15" spans="1:19" ht="12.75" x14ac:dyDescent="0.2">
      <c r="R15">
        <v>3.5</v>
      </c>
      <c r="S15">
        <v>250</v>
      </c>
    </row>
    <row r="16" spans="1:19" ht="12.75" x14ac:dyDescent="0.2">
      <c r="R16">
        <v>4.5</v>
      </c>
      <c r="S16">
        <v>115</v>
      </c>
    </row>
    <row r="24" spans="1:2" ht="12.75" x14ac:dyDescent="0.2">
      <c r="A24" t="s">
        <v>49</v>
      </c>
      <c r="B24">
        <v>1400</v>
      </c>
    </row>
    <row r="25" spans="1:2" ht="12.75" x14ac:dyDescent="0.2">
      <c r="A25" t="s">
        <v>50</v>
      </c>
      <c r="B25">
        <v>1</v>
      </c>
    </row>
    <row r="28" spans="1:2" ht="12.75" x14ac:dyDescent="0.2">
      <c r="A28" s="1" t="s">
        <v>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C392-43ED-4955-B8D6-DFB0CB26F8EB}">
  <dimension ref="D1:M35"/>
  <sheetViews>
    <sheetView zoomScale="90" zoomScaleNormal="90" workbookViewId="0">
      <selection activeCell="M35" sqref="M35"/>
    </sheetView>
  </sheetViews>
  <sheetFormatPr defaultRowHeight="12.6" x14ac:dyDescent="0.2"/>
  <cols>
    <col min="4" max="8" width="4.453125" customWidth="1"/>
  </cols>
  <sheetData>
    <row r="1" spans="4:8" ht="139.19999999999999" customHeight="1" x14ac:dyDescent="0.2">
      <c r="D1" s="13" t="s">
        <v>1</v>
      </c>
      <c r="E1" s="13" t="s">
        <v>52</v>
      </c>
      <c r="F1" s="13" t="s">
        <v>53</v>
      </c>
      <c r="G1" s="13" t="s">
        <v>54</v>
      </c>
      <c r="H1" s="14" t="s">
        <v>55</v>
      </c>
    </row>
    <row r="2" spans="4:8" ht="12.75" x14ac:dyDescent="0.2">
      <c r="D2">
        <v>14</v>
      </c>
    </row>
    <row r="3" spans="4:8" ht="12.75" x14ac:dyDescent="0.2">
      <c r="D3">
        <v>15</v>
      </c>
      <c r="H3" s="15"/>
    </row>
    <row r="4" spans="4:8" ht="12.75" x14ac:dyDescent="0.2">
      <c r="D4">
        <v>16</v>
      </c>
      <c r="G4" s="16"/>
      <c r="H4" s="15"/>
    </row>
    <row r="5" spans="4:8" ht="12.75" x14ac:dyDescent="0.2">
      <c r="D5">
        <v>17</v>
      </c>
      <c r="G5" s="16"/>
      <c r="H5" s="15"/>
    </row>
    <row r="6" spans="4:8" ht="12.75" x14ac:dyDescent="0.2">
      <c r="D6">
        <v>18</v>
      </c>
      <c r="G6" s="16"/>
      <c r="H6" s="15"/>
    </row>
    <row r="7" spans="4:8" ht="12.75" x14ac:dyDescent="0.2">
      <c r="D7">
        <v>19</v>
      </c>
      <c r="G7" s="16"/>
      <c r="H7" s="15"/>
    </row>
    <row r="8" spans="4:8" ht="12.75" x14ac:dyDescent="0.2">
      <c r="D8">
        <v>20</v>
      </c>
      <c r="G8" s="16"/>
      <c r="H8" s="15"/>
    </row>
    <row r="9" spans="4:8" ht="12.75" x14ac:dyDescent="0.2">
      <c r="D9">
        <v>21</v>
      </c>
      <c r="G9" s="16"/>
    </row>
    <row r="10" spans="4:8" ht="12.75" x14ac:dyDescent="0.2">
      <c r="D10">
        <v>22</v>
      </c>
      <c r="G10" s="16"/>
    </row>
    <row r="11" spans="4:8" ht="12.75" x14ac:dyDescent="0.2">
      <c r="D11">
        <v>23</v>
      </c>
    </row>
    <row r="12" spans="4:8" ht="12.75" x14ac:dyDescent="0.2">
      <c r="D12">
        <v>24</v>
      </c>
    </row>
    <row r="13" spans="4:8" ht="12.75" x14ac:dyDescent="0.2">
      <c r="D13">
        <v>25</v>
      </c>
      <c r="F13" s="17"/>
    </row>
    <row r="14" spans="4:8" ht="12.75" x14ac:dyDescent="0.2">
      <c r="D14">
        <v>26</v>
      </c>
      <c r="F14" s="17"/>
    </row>
    <row r="15" spans="4:8" ht="12.75" x14ac:dyDescent="0.2">
      <c r="D15">
        <v>27</v>
      </c>
      <c r="E15" s="18"/>
      <c r="F15" s="17"/>
    </row>
    <row r="16" spans="4:8" ht="12.75" x14ac:dyDescent="0.2">
      <c r="D16">
        <v>28</v>
      </c>
      <c r="E16" s="18"/>
      <c r="F16" s="17"/>
    </row>
    <row r="17" spans="4:6" ht="12.75" x14ac:dyDescent="0.2">
      <c r="D17">
        <v>29</v>
      </c>
      <c r="E17" s="18"/>
      <c r="F17" s="17"/>
    </row>
    <row r="18" spans="4:6" ht="12.75" x14ac:dyDescent="0.2">
      <c r="D18">
        <v>30</v>
      </c>
      <c r="E18" s="18"/>
      <c r="F18" s="17"/>
    </row>
    <row r="19" spans="4:6" ht="12.75" x14ac:dyDescent="0.2">
      <c r="D19">
        <v>31</v>
      </c>
      <c r="E19" s="18"/>
      <c r="F19" s="17"/>
    </row>
    <row r="20" spans="4:6" ht="12.75" x14ac:dyDescent="0.2">
      <c r="D20">
        <v>32</v>
      </c>
      <c r="E20" s="18"/>
    </row>
    <row r="21" spans="4:6" ht="12.75" x14ac:dyDescent="0.2">
      <c r="D21">
        <v>33</v>
      </c>
      <c r="E21" s="18"/>
    </row>
    <row r="22" spans="4:6" ht="12.75" x14ac:dyDescent="0.2">
      <c r="D22">
        <v>34</v>
      </c>
      <c r="E22" s="18"/>
    </row>
    <row r="23" spans="4:6" ht="12.75" x14ac:dyDescent="0.2">
      <c r="D23">
        <v>35</v>
      </c>
      <c r="E23" s="18"/>
    </row>
    <row r="24" spans="4:6" ht="12.75" x14ac:dyDescent="0.2">
      <c r="D24">
        <v>36</v>
      </c>
    </row>
    <row r="25" spans="4:6" ht="12.75" x14ac:dyDescent="0.2">
      <c r="D25">
        <v>37</v>
      </c>
    </row>
    <row r="26" spans="4:6" ht="12.75" x14ac:dyDescent="0.2">
      <c r="D26">
        <v>38</v>
      </c>
    </row>
    <row r="34" spans="13:13" x14ac:dyDescent="0.2">
      <c r="M34" t="s">
        <v>56</v>
      </c>
    </row>
    <row r="35" spans="13:13" x14ac:dyDescent="0.2">
      <c r="M35" s="1" t="s">
        <v>57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69FC5-62EE-4387-83AB-07A9F9AFD077}">
  <dimension ref="A4:S32"/>
  <sheetViews>
    <sheetView workbookViewId="0">
      <selection activeCell="D16" sqref="D16"/>
    </sheetView>
  </sheetViews>
  <sheetFormatPr defaultRowHeight="12.6" x14ac:dyDescent="0.2"/>
  <cols>
    <col min="3" max="3" width="13" bestFit="1" customWidth="1"/>
    <col min="4" max="4" width="28.26953125" customWidth="1"/>
    <col min="5" max="5" width="39.7265625" customWidth="1"/>
    <col min="11" max="11" width="26.36328125" customWidth="1"/>
  </cols>
  <sheetData>
    <row r="4" spans="1:19" x14ac:dyDescent="0.2">
      <c r="D4">
        <v>10</v>
      </c>
      <c r="E4">
        <v>0</v>
      </c>
    </row>
    <row r="5" spans="1:19" x14ac:dyDescent="0.2">
      <c r="D5">
        <v>28</v>
      </c>
      <c r="E5">
        <v>0.5</v>
      </c>
    </row>
    <row r="6" spans="1:19" x14ac:dyDescent="0.2">
      <c r="D6">
        <v>35</v>
      </c>
      <c r="E6">
        <v>1</v>
      </c>
      <c r="M6" t="s">
        <v>10</v>
      </c>
      <c r="N6" s="1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16</v>
      </c>
    </row>
    <row r="7" spans="1:19" x14ac:dyDescent="0.2">
      <c r="M7">
        <v>0.1</v>
      </c>
      <c r="N7">
        <v>0</v>
      </c>
      <c r="O7">
        <v>0.3</v>
      </c>
      <c r="P7">
        <v>0</v>
      </c>
      <c r="Q7">
        <v>0.01</v>
      </c>
      <c r="R7">
        <v>0</v>
      </c>
      <c r="S7">
        <f>M7*(N7+O7+P7)+Q7+R7</f>
        <v>0.04</v>
      </c>
    </row>
    <row r="8" spans="1:19" x14ac:dyDescent="0.2"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f>M8*(N8+O8+P8)+Q8+R8</f>
        <v>5</v>
      </c>
    </row>
    <row r="12" spans="1:19" x14ac:dyDescent="0.2">
      <c r="A12" s="1" t="s">
        <v>8</v>
      </c>
    </row>
    <row r="14" spans="1:19" x14ac:dyDescent="0.2">
      <c r="E14" s="1" t="s">
        <v>17</v>
      </c>
      <c r="K14" t="s">
        <v>7</v>
      </c>
    </row>
    <row r="15" spans="1:19" x14ac:dyDescent="0.2">
      <c r="K15">
        <v>0.1</v>
      </c>
      <c r="L15">
        <v>1</v>
      </c>
    </row>
    <row r="16" spans="1:19" x14ac:dyDescent="0.2">
      <c r="B16" t="s">
        <v>0</v>
      </c>
      <c r="C16" s="2" t="s">
        <v>4</v>
      </c>
      <c r="D16" s="2" t="s">
        <v>18</v>
      </c>
      <c r="E16" s="1" t="s">
        <v>9</v>
      </c>
    </row>
    <row r="17" spans="2:7" x14ac:dyDescent="0.2">
      <c r="C17" s="3" t="s">
        <v>1</v>
      </c>
      <c r="D17" s="2" t="s">
        <v>19</v>
      </c>
    </row>
    <row r="18" spans="2:7" x14ac:dyDescent="0.2">
      <c r="C18" t="s">
        <v>2</v>
      </c>
    </row>
    <row r="19" spans="2:7" x14ac:dyDescent="0.2">
      <c r="C19" t="s">
        <v>3</v>
      </c>
    </row>
    <row r="20" spans="2:7" x14ac:dyDescent="0.2">
      <c r="C20" s="3" t="s">
        <v>5</v>
      </c>
      <c r="D20" s="3"/>
    </row>
    <row r="21" spans="2:7" x14ac:dyDescent="0.2">
      <c r="C21" t="s">
        <v>6</v>
      </c>
    </row>
    <row r="27" spans="2:7" x14ac:dyDescent="0.2">
      <c r="B27" s="1" t="s">
        <v>11</v>
      </c>
      <c r="C27" s="1" t="s">
        <v>4</v>
      </c>
      <c r="D27" s="1"/>
      <c r="F27">
        <v>0.01</v>
      </c>
      <c r="G27">
        <v>1</v>
      </c>
    </row>
    <row r="28" spans="2:7" x14ac:dyDescent="0.2">
      <c r="B28" t="s">
        <v>10</v>
      </c>
      <c r="C28" t="s">
        <v>1</v>
      </c>
      <c r="F28">
        <v>0.1</v>
      </c>
      <c r="G28">
        <v>1</v>
      </c>
    </row>
    <row r="29" spans="2:7" x14ac:dyDescent="0.2">
      <c r="B29" t="s">
        <v>14</v>
      </c>
      <c r="C29" t="s">
        <v>2</v>
      </c>
      <c r="F29" s="4">
        <f>1/3</f>
        <v>0.33333333333333331</v>
      </c>
      <c r="G29" s="4">
        <v>1</v>
      </c>
    </row>
    <row r="30" spans="2:7" x14ac:dyDescent="0.2">
      <c r="B30" t="s">
        <v>12</v>
      </c>
      <c r="C30" t="s">
        <v>3</v>
      </c>
      <c r="F30">
        <v>0.3</v>
      </c>
      <c r="G30">
        <v>1</v>
      </c>
    </row>
    <row r="31" spans="2:7" x14ac:dyDescent="0.2">
      <c r="B31" t="s">
        <v>13</v>
      </c>
      <c r="C31" t="s">
        <v>5</v>
      </c>
      <c r="F31">
        <v>0.01</v>
      </c>
      <c r="G31">
        <v>1</v>
      </c>
    </row>
    <row r="32" spans="2:7" x14ac:dyDescent="0.2">
      <c r="B32" t="s">
        <v>15</v>
      </c>
      <c r="C32" t="s">
        <v>6</v>
      </c>
      <c r="F32">
        <v>0</v>
      </c>
      <c r="G32"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Zuurstofloosheid Formules</vt:lpstr>
      <vt:lpstr>Biomassa algen formules</vt:lpstr>
      <vt:lpstr>Soorten formules</vt:lpstr>
      <vt:lpstr>KroosFormules</vt:lpstr>
      <vt:lpstr>Max Pot Algenbiomassa</vt:lpstr>
      <vt:lpstr>Soortenss</vt:lpstr>
      <vt:lpstr>Zuurstofloosheid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Michielsen, Bruce</dc:creator>
  <cp:lastModifiedBy>Michielsen, Bruce</cp:lastModifiedBy>
  <dcterms:created xsi:type="dcterms:W3CDTF">2023-10-04T14:40:44Z</dcterms:created>
  <dcterms:modified xsi:type="dcterms:W3CDTF">2023-10-25T09:50:24Z</dcterms:modified>
</cp:coreProperties>
</file>