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_input" sheetId="1" r:id="rId4"/>
  </sheets>
  <definedNames/>
  <calcPr/>
  <extLst>
    <ext uri="GoogleSheetsCustomDataVersion2">
      <go:sheetsCustomData xmlns:go="http://customooxmlschemas.google.com/" r:id="rId5" roundtripDataChecksum="+jC88c/WbW2yqeOmGZDhbc/THdgP0xWByOo91CzrWp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0 = not used for feed
1 = highest priority
2 = lower priority
3 = even lower etc.
======</t>
      </text>
    </comment>
    <comment authorId="0" ref="A7">
      <text>
        <t xml:space="preserve">1 = True (crop will be used for this purpose)
0 = False (crop won't be used for this purpose)
======</t>
      </text>
    </comment>
  </commentList>
</comments>
</file>

<file path=xl/sharedStrings.xml><?xml version="1.0" encoding="utf-8"?>
<sst xmlns="http://schemas.openxmlformats.org/spreadsheetml/2006/main" count="74" uniqueCount="63">
  <si>
    <t>unit_of_measurement</t>
  </si>
  <si>
    <t>Oat_food_grain</t>
  </si>
  <si>
    <t>Oat_feed_grain</t>
  </si>
  <si>
    <t>Oat_hay</t>
  </si>
  <si>
    <t>Wheat_grain</t>
  </si>
  <si>
    <t>Wheat_hay</t>
  </si>
  <si>
    <t>Winter_rye_grain</t>
  </si>
  <si>
    <t>Winter_rye_hay/straw</t>
  </si>
  <si>
    <t>Rapeseed_seeds</t>
  </si>
  <si>
    <t>Rape_straw</t>
  </si>
  <si>
    <t>Hemp_seeds</t>
  </si>
  <si>
    <t>Hemp_oil_seed_cake</t>
  </si>
  <si>
    <t>Buckwheat_grain</t>
  </si>
  <si>
    <t>Buckwheat_straw</t>
  </si>
  <si>
    <t>grass_clover</t>
  </si>
  <si>
    <t>silage_(3_cuts)</t>
  </si>
  <si>
    <t>Silage_(1_cut)</t>
  </si>
  <si>
    <t>peranial_grasses_uncut</t>
  </si>
  <si>
    <t>perennial_grasses_cut</t>
  </si>
  <si>
    <t>Silage_perennial</t>
  </si>
  <si>
    <t>Pea_pods</t>
  </si>
  <si>
    <t>Pea_straw</t>
  </si>
  <si>
    <t>Barley</t>
  </si>
  <si>
    <t>Barley_straw</t>
  </si>
  <si>
    <t>BS_grain</t>
  </si>
  <si>
    <t>BS_yeast</t>
  </si>
  <si>
    <t>grassland_ratio</t>
  </si>
  <si>
    <t>float_or_int</t>
  </si>
  <si>
    <t>cropping_ratio</t>
  </si>
  <si>
    <t>feeding_priority</t>
  </si>
  <si>
    <t>int</t>
  </si>
  <si>
    <t>bedding_use</t>
  </si>
  <si>
    <t>boolean</t>
  </si>
  <si>
    <t>bioprocessor_use</t>
  </si>
  <si>
    <t>mulch_use</t>
  </si>
  <si>
    <t>sale_use</t>
  </si>
  <si>
    <t>N_Yield</t>
  </si>
  <si>
    <t>g_N/Kg</t>
  </si>
  <si>
    <t>P_requirement</t>
  </si>
  <si>
    <t>g_P/Kg</t>
  </si>
  <si>
    <t>Cultivation_costs</t>
  </si>
  <si>
    <t>€/Kg</t>
  </si>
  <si>
    <t>Contract_work_costs</t>
  </si>
  <si>
    <t>Subsidies</t>
  </si>
  <si>
    <t>general_labour_needed</t>
  </si>
  <si>
    <t>hrs/Kg</t>
  </si>
  <si>
    <t>yield</t>
  </si>
  <si>
    <t>kg/ha</t>
  </si>
  <si>
    <t>Sale_value</t>
  </si>
  <si>
    <t>€/kg</t>
  </si>
  <si>
    <t>N_content</t>
  </si>
  <si>
    <t>P_content</t>
  </si>
  <si>
    <t>feed_energy_content</t>
  </si>
  <si>
    <t>MJ/Kg</t>
  </si>
  <si>
    <t>feed_protein_content</t>
  </si>
  <si>
    <t>g/Kg</t>
  </si>
  <si>
    <t>feed_fiber_content</t>
  </si>
  <si>
    <t>bedding_yield</t>
  </si>
  <si>
    <t>Kg/Kg</t>
  </si>
  <si>
    <t>food_energy_content</t>
  </si>
  <si>
    <t>Kcal/Kg</t>
  </si>
  <si>
    <t>food_fat_content</t>
  </si>
  <si>
    <t>food_protein_content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</si>
</sst>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"/>
    <numFmt numFmtId="165" formatCode="0.000"/>
  </numFmts>
  <fonts count="5">
    <font>
      <sz val="11.0"/>
      <color theme="1"/>
      <name val="Calibri"/>
      <scheme val="minor"/>
    </font>
    <font>
      <sz val="10.0"/>
      <color theme="1"/>
      <name val="Calibri"/>
    </font>
    <font>
      <sz val="10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2" fillId="0" fontId="2" numFmtId="0" xfId="0" applyAlignment="1" applyBorder="1" applyFont="1">
      <alignment horizontal="right" shrinkToFit="0" vertical="bottom" wrapText="0"/>
    </xf>
    <xf borderId="0" fillId="0" fontId="3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0"/>
    </xf>
    <xf borderId="0" fillId="0" fontId="1" numFmtId="165" xfId="0" applyAlignment="1" applyFont="1" applyNumberFormat="1">
      <alignment readingOrder="0" vertical="bottom"/>
    </xf>
    <xf borderId="0" fillId="0" fontId="1" numFmtId="165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1" xfId="0" applyAlignment="1" applyFont="1" applyNumberFormat="1">
      <alignment vertical="bottom"/>
    </xf>
    <xf borderId="0" fillId="0" fontId="1" numFmtId="1" xfId="0" applyAlignment="1" applyFont="1" applyNumberFormat="1">
      <alignment horizontal="right" vertical="bottom"/>
    </xf>
    <xf borderId="3" fillId="0" fontId="2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2.86"/>
    <col customWidth="1" min="2" max="2" width="20.57"/>
    <col customWidth="1" min="3" max="4" width="14.14"/>
    <col customWidth="1" min="5" max="5" width="8.71"/>
    <col customWidth="1" min="6" max="6" width="12.0"/>
    <col customWidth="1" min="7" max="7" width="10.86"/>
    <col customWidth="1" min="8" max="8" width="16.0"/>
    <col customWidth="1" min="9" max="9" width="13.86"/>
    <col customWidth="1" min="10" max="10" width="8.71"/>
    <col customWidth="1" min="11" max="11" width="11.29"/>
    <col customWidth="1" min="12" max="12" width="12.14"/>
    <col customWidth="1" min="13" max="13" width="19.29"/>
    <col customWidth="1" min="14" max="14" width="15.86"/>
    <col customWidth="1" min="15" max="15" width="16.29"/>
    <col customWidth="1" min="16" max="16" width="12.29"/>
    <col customWidth="1" min="17" max="18" width="16.29"/>
    <col customWidth="1" min="19" max="19" width="18.71"/>
    <col customWidth="1" min="20" max="21" width="15.29"/>
    <col customWidth="1" min="22" max="22" width="15.14"/>
    <col customWidth="1" min="23" max="23" width="9.43"/>
    <col customWidth="1" min="24" max="24" width="11.86"/>
    <col customWidth="1" min="25" max="25" width="8.71"/>
    <col customWidth="1" min="26" max="26" width="9.0"/>
    <col customWidth="1" min="27" max="27" width="8.57"/>
    <col customWidth="1" min="28" max="29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</row>
    <row r="2">
      <c r="A2" s="2" t="s">
        <v>26</v>
      </c>
      <c r="B2" s="2" t="s">
        <v>27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 t="str">
        <f t="shared" ref="P2:Q2" si="1">(#REF!/(SUM(#REF!)))*82.37</f>
        <v>#REF!</v>
      </c>
      <c r="Q2" s="2" t="str">
        <f t="shared" si="1"/>
        <v>#REF!</v>
      </c>
      <c r="R2" s="3">
        <v>0.0</v>
      </c>
      <c r="S2" s="3">
        <v>0.0</v>
      </c>
      <c r="T2" s="2" t="str">
        <f t="shared" ref="T2:U2" si="2">(#REF!/(SUM(#REF!)))*17.63</f>
        <v>#REF!</v>
      </c>
      <c r="U2" s="2" t="str">
        <f t="shared" si="2"/>
        <v>#REF!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</row>
    <row r="3">
      <c r="A3" s="2" t="s">
        <v>28</v>
      </c>
      <c r="B3" s="2" t="s">
        <v>27</v>
      </c>
      <c r="C3" s="2">
        <v>3.177647059</v>
      </c>
      <c r="D3" s="2">
        <v>12.71058824</v>
      </c>
      <c r="E3" s="2">
        <v>11.12176471</v>
      </c>
      <c r="F3" s="2">
        <v>3.852756892</v>
      </c>
      <c r="G3" s="2">
        <v>3.297243108</v>
      </c>
      <c r="H3" s="2">
        <v>3.643489111</v>
      </c>
      <c r="I3" s="2">
        <v>3.826510889</v>
      </c>
      <c r="J3" s="2">
        <v>0.0</v>
      </c>
      <c r="K3" s="2">
        <v>0.0</v>
      </c>
      <c r="L3" s="2">
        <v>9.436387097</v>
      </c>
      <c r="M3" s="2">
        <v>1.802390635</v>
      </c>
      <c r="N3" s="2">
        <v>8.873377483</v>
      </c>
      <c r="O3" s="2">
        <v>14.49662252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11.43486211</v>
      </c>
      <c r="W3" s="2">
        <v>8.005137892</v>
      </c>
      <c r="X3" s="2">
        <v>0.0</v>
      </c>
      <c r="Y3" s="2">
        <v>0.0</v>
      </c>
      <c r="Z3" s="2">
        <v>0.0</v>
      </c>
      <c r="AA3" s="2">
        <v>0.0</v>
      </c>
    </row>
    <row r="4">
      <c r="A4" s="2" t="s">
        <v>29</v>
      </c>
      <c r="B4" s="2" t="s">
        <v>30</v>
      </c>
      <c r="C4" s="4">
        <v>0.0</v>
      </c>
      <c r="D4" s="4">
        <v>4.0</v>
      </c>
      <c r="E4" s="4">
        <v>3.0</v>
      </c>
      <c r="F4" s="4">
        <v>0.0</v>
      </c>
      <c r="G4" s="4">
        <v>3.0</v>
      </c>
      <c r="H4" s="4">
        <v>0.0</v>
      </c>
      <c r="I4" s="4">
        <v>3.0</v>
      </c>
      <c r="J4" s="4">
        <v>0.0</v>
      </c>
      <c r="K4" s="4">
        <v>3.0</v>
      </c>
      <c r="L4" s="4">
        <v>0.0</v>
      </c>
      <c r="M4" s="4">
        <v>2.0</v>
      </c>
      <c r="N4" s="4">
        <v>0.0</v>
      </c>
      <c r="O4" s="4">
        <v>3.0</v>
      </c>
      <c r="P4" s="5">
        <v>1.0</v>
      </c>
      <c r="Q4" s="2">
        <v>1.0</v>
      </c>
      <c r="R4" s="4">
        <v>1.0</v>
      </c>
      <c r="S4" s="4">
        <v>1.0</v>
      </c>
      <c r="T4" s="6">
        <v>1.0</v>
      </c>
      <c r="U4" s="4">
        <v>1.0</v>
      </c>
      <c r="V4" s="4">
        <v>0.0</v>
      </c>
      <c r="W4" s="7">
        <v>3.0</v>
      </c>
      <c r="X4" s="8">
        <v>0.0</v>
      </c>
      <c r="Y4" s="7">
        <v>3.0</v>
      </c>
      <c r="Z4" s="8">
        <v>2.0</v>
      </c>
      <c r="AA4" s="2">
        <v>2.0</v>
      </c>
    </row>
    <row r="5">
      <c r="A5" s="2" t="s">
        <v>31</v>
      </c>
      <c r="B5" s="2" t="s">
        <v>32</v>
      </c>
      <c r="C5" s="2">
        <v>0.0</v>
      </c>
      <c r="D5" s="2">
        <v>0.0</v>
      </c>
      <c r="E5" s="2">
        <v>1.0</v>
      </c>
      <c r="F5" s="2">
        <v>0.0</v>
      </c>
      <c r="G5" s="2">
        <v>1.0</v>
      </c>
      <c r="H5" s="2">
        <v>0.0</v>
      </c>
      <c r="I5" s="2">
        <v>1.0</v>
      </c>
      <c r="J5" s="2">
        <v>0.0</v>
      </c>
      <c r="K5" s="2">
        <v>1.0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0.0</v>
      </c>
    </row>
    <row r="6">
      <c r="A6" s="2" t="s">
        <v>33</v>
      </c>
      <c r="B6" s="2" t="s">
        <v>32</v>
      </c>
      <c r="C6" s="2">
        <v>0.0</v>
      </c>
      <c r="D6" s="2">
        <v>0.0</v>
      </c>
      <c r="E6" s="2">
        <v>1.0</v>
      </c>
      <c r="F6" s="2">
        <v>0.0</v>
      </c>
      <c r="G6" s="2">
        <v>1.0</v>
      </c>
      <c r="H6" s="2">
        <v>0.0</v>
      </c>
      <c r="I6" s="2">
        <v>1.0</v>
      </c>
      <c r="J6" s="2">
        <v>0.0</v>
      </c>
      <c r="K6" s="2">
        <v>1.0</v>
      </c>
      <c r="L6" s="2">
        <v>0.0</v>
      </c>
      <c r="M6" s="2">
        <v>1.0</v>
      </c>
      <c r="N6" s="2">
        <v>0.0</v>
      </c>
      <c r="O6" s="2">
        <v>1.0</v>
      </c>
      <c r="P6" s="2">
        <v>0.0</v>
      </c>
      <c r="Q6" s="2">
        <v>1.0</v>
      </c>
      <c r="R6" s="2">
        <v>1.0</v>
      </c>
      <c r="S6" s="2">
        <v>0.0</v>
      </c>
      <c r="T6" s="2">
        <v>0.0</v>
      </c>
      <c r="U6" s="2">
        <v>1.0</v>
      </c>
      <c r="V6" s="2">
        <v>0.0</v>
      </c>
      <c r="W6" s="2">
        <v>1.0</v>
      </c>
      <c r="X6" s="2">
        <v>0.0</v>
      </c>
      <c r="Y6" s="2">
        <v>1.0</v>
      </c>
      <c r="Z6" s="2">
        <v>1.0</v>
      </c>
      <c r="AA6" s="2">
        <v>1.0</v>
      </c>
      <c r="AB6" s="9"/>
      <c r="AC6" s="9"/>
    </row>
    <row r="7" ht="15.75" customHeight="1">
      <c r="A7" s="2" t="s">
        <v>34</v>
      </c>
      <c r="B7" s="2" t="s">
        <v>32</v>
      </c>
      <c r="C7" s="2">
        <v>0.0</v>
      </c>
      <c r="D7" s="2">
        <v>0.0</v>
      </c>
      <c r="E7" s="2">
        <v>1.0</v>
      </c>
      <c r="F7" s="2">
        <v>0.0</v>
      </c>
      <c r="G7" s="2">
        <v>1.0</v>
      </c>
      <c r="H7" s="2">
        <v>0.0</v>
      </c>
      <c r="I7" s="2">
        <v>1.0</v>
      </c>
      <c r="J7" s="2">
        <v>0.0</v>
      </c>
      <c r="K7" s="2">
        <v>1.0</v>
      </c>
      <c r="L7" s="2">
        <v>0.0</v>
      </c>
      <c r="M7" s="2">
        <v>0.0</v>
      </c>
      <c r="N7" s="2">
        <v>0.0</v>
      </c>
      <c r="O7" s="2">
        <v>1.0</v>
      </c>
      <c r="P7" s="2">
        <v>1.0</v>
      </c>
      <c r="Q7" s="2">
        <v>0.0</v>
      </c>
      <c r="R7" s="2">
        <v>0.0</v>
      </c>
      <c r="S7" s="2">
        <v>1.0</v>
      </c>
      <c r="T7" s="2">
        <v>1.0</v>
      </c>
      <c r="U7" s="2">
        <v>0.0</v>
      </c>
      <c r="V7" s="2">
        <v>0.0</v>
      </c>
      <c r="W7" s="2">
        <v>1.0</v>
      </c>
      <c r="X7" s="2">
        <v>0.0</v>
      </c>
      <c r="Y7" s="2">
        <v>1.0</v>
      </c>
      <c r="Z7" s="2">
        <v>0.0</v>
      </c>
      <c r="AA7" s="2">
        <v>0.0</v>
      </c>
    </row>
    <row r="8" ht="15.75" customHeight="1">
      <c r="A8" s="2" t="s">
        <v>35</v>
      </c>
      <c r="B8" s="2" t="s">
        <v>32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1.0</v>
      </c>
      <c r="I8" s="2">
        <v>0.0</v>
      </c>
      <c r="J8" s="2">
        <v>1.0</v>
      </c>
      <c r="K8" s="2">
        <v>0.0</v>
      </c>
      <c r="L8" s="2">
        <v>1.0</v>
      </c>
      <c r="M8" s="2">
        <v>0.0</v>
      </c>
      <c r="N8" s="2">
        <v>1.0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1.0</v>
      </c>
      <c r="W8" s="2">
        <v>0.0</v>
      </c>
      <c r="X8" s="2">
        <v>1.0</v>
      </c>
      <c r="Y8" s="2">
        <v>0.0</v>
      </c>
      <c r="Z8" s="2">
        <v>0.0</v>
      </c>
      <c r="AA8" s="2">
        <v>0.0</v>
      </c>
    </row>
    <row r="9">
      <c r="A9" s="2" t="s">
        <v>36</v>
      </c>
      <c r="B9" s="2" t="s">
        <v>37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146.7090261</v>
      </c>
      <c r="Q9" s="3">
        <v>0.0</v>
      </c>
      <c r="R9" s="2">
        <v>0.0</v>
      </c>
      <c r="S9" s="2">
        <v>101.6666667</v>
      </c>
      <c r="T9" s="2">
        <v>101.6666667</v>
      </c>
      <c r="U9" s="2">
        <v>0.0</v>
      </c>
      <c r="V9" s="2">
        <v>45.72896596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</row>
    <row r="10">
      <c r="A10" s="10" t="s">
        <v>38</v>
      </c>
      <c r="B10" s="10" t="s">
        <v>39</v>
      </c>
      <c r="C10" s="11">
        <f t="shared" ref="C10:Y10" si="3">0.075/C15</f>
        <v>0.0002180232558</v>
      </c>
      <c r="D10" s="11">
        <f t="shared" si="3"/>
        <v>0.00005450581395</v>
      </c>
      <c r="E10" s="11">
        <f t="shared" si="3"/>
        <v>0.0000622923588</v>
      </c>
      <c r="F10" s="11">
        <f t="shared" si="3"/>
        <v>0.00004360465116</v>
      </c>
      <c r="G10" s="11">
        <f t="shared" si="3"/>
        <v>0.00005095108696</v>
      </c>
      <c r="H10" s="11">
        <f t="shared" si="3"/>
        <v>0.00003488372093</v>
      </c>
      <c r="I10" s="11">
        <f t="shared" si="3"/>
        <v>0.00003321523472</v>
      </c>
      <c r="J10" s="11">
        <f t="shared" si="3"/>
        <v>0.00006793478261</v>
      </c>
      <c r="K10" s="11">
        <f t="shared" si="3"/>
        <v>0.00005226480836</v>
      </c>
      <c r="L10" s="11">
        <f t="shared" si="3"/>
        <v>0.0003989361702</v>
      </c>
      <c r="M10" s="11">
        <f t="shared" si="3"/>
        <v>0.0006147540984</v>
      </c>
      <c r="N10" s="11">
        <f t="shared" si="3"/>
        <v>0.00008720930233</v>
      </c>
      <c r="O10" s="11">
        <f t="shared" si="3"/>
        <v>0.00005338078292</v>
      </c>
      <c r="P10" s="11">
        <f t="shared" si="3"/>
        <v>0.0000445368171</v>
      </c>
      <c r="Q10" s="11">
        <f t="shared" si="3"/>
        <v>0.0000279781149</v>
      </c>
      <c r="R10" s="11">
        <f t="shared" si="3"/>
        <v>0.0000119047619</v>
      </c>
      <c r="S10" s="11">
        <f t="shared" si="3"/>
        <v>0.00004166666667</v>
      </c>
      <c r="T10" s="11">
        <f t="shared" si="3"/>
        <v>0.00009722222228</v>
      </c>
      <c r="U10" s="11">
        <f t="shared" si="3"/>
        <v>0.00002122241087</v>
      </c>
      <c r="V10" s="11">
        <f t="shared" si="3"/>
        <v>0.00004816955684</v>
      </c>
      <c r="W10" s="11">
        <f t="shared" si="3"/>
        <v>0.00006880733945</v>
      </c>
      <c r="X10" s="11">
        <f t="shared" si="3"/>
        <v>0.00003829168049</v>
      </c>
      <c r="Y10" s="11">
        <f t="shared" si="3"/>
        <v>0.00006685848974</v>
      </c>
      <c r="Z10" s="11">
        <v>0.0</v>
      </c>
      <c r="AA10" s="11">
        <v>0.0</v>
      </c>
      <c r="AB10" s="12"/>
      <c r="AC10" s="12"/>
    </row>
    <row r="11">
      <c r="A11" s="2" t="s">
        <v>40</v>
      </c>
      <c r="B11" s="2" t="s">
        <v>41</v>
      </c>
      <c r="C11" s="2">
        <v>0.08817494829</v>
      </c>
      <c r="D11" s="2">
        <v>0.08817494829</v>
      </c>
      <c r="E11" s="2">
        <v>0.08817494829</v>
      </c>
      <c r="F11" s="2">
        <v>0.08114870435</v>
      </c>
      <c r="G11" s="2">
        <v>0.08114870435</v>
      </c>
      <c r="H11" s="2">
        <v>0.05874733761</v>
      </c>
      <c r="I11" s="2">
        <v>0.05874733761</v>
      </c>
      <c r="J11" s="2">
        <v>0.1016120653</v>
      </c>
      <c r="K11" s="2">
        <v>0.1016120653</v>
      </c>
      <c r="L11" s="2">
        <v>0.6759048313</v>
      </c>
      <c r="M11" s="2">
        <v>0.6759048313</v>
      </c>
      <c r="N11" s="2">
        <v>0.1138592207</v>
      </c>
      <c r="O11" s="2">
        <v>0.1138592207</v>
      </c>
      <c r="P11" s="2">
        <v>0.07350326811</v>
      </c>
      <c r="Q11" s="2">
        <v>0.0</v>
      </c>
      <c r="R11" s="2">
        <v>0.0</v>
      </c>
      <c r="S11" s="2">
        <v>0.02683610697</v>
      </c>
      <c r="T11" s="2">
        <v>0.02683610697</v>
      </c>
      <c r="U11" s="2">
        <v>0.0</v>
      </c>
      <c r="V11" s="2">
        <v>0.1471388391</v>
      </c>
      <c r="W11" s="2">
        <v>0.1471388391</v>
      </c>
      <c r="X11" s="2">
        <v>0.09159435262</v>
      </c>
      <c r="Y11" s="2">
        <v>0.09159435262</v>
      </c>
      <c r="Z11" s="2">
        <v>0.0</v>
      </c>
      <c r="AA11" s="2">
        <v>0.0</v>
      </c>
    </row>
    <row r="12">
      <c r="A12" s="2" t="s">
        <v>42</v>
      </c>
      <c r="B12" s="2" t="s">
        <v>41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0.3584193548</v>
      </c>
      <c r="M12" s="2">
        <v>0.3584193548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</row>
    <row r="13">
      <c r="A13" s="2" t="s">
        <v>43</v>
      </c>
      <c r="B13" s="2" t="s">
        <v>41</v>
      </c>
      <c r="C13" s="2">
        <v>0.1889247437</v>
      </c>
      <c r="D13" s="2">
        <v>0.1889247437</v>
      </c>
      <c r="E13" s="2">
        <v>0.1889247437</v>
      </c>
      <c r="F13" s="2">
        <v>0.1730626412</v>
      </c>
      <c r="G13" s="2">
        <v>0.1730626412</v>
      </c>
      <c r="H13" s="2">
        <v>0.1253212229</v>
      </c>
      <c r="I13" s="2">
        <v>0.1253212229</v>
      </c>
      <c r="J13" s="2">
        <v>0.2635563431</v>
      </c>
      <c r="K13" s="2">
        <v>0.2635563431</v>
      </c>
      <c r="L13" s="2">
        <v>2.158611468</v>
      </c>
      <c r="M13" s="2">
        <v>2.158611468</v>
      </c>
      <c r="N13" s="2">
        <v>0.2954390972</v>
      </c>
      <c r="O13" s="2">
        <v>0.2954390972</v>
      </c>
      <c r="P13" s="2">
        <v>0.3280379755</v>
      </c>
      <c r="Q13" s="2">
        <v>0.0</v>
      </c>
      <c r="R13" s="2">
        <v>0.0</v>
      </c>
      <c r="S13" s="2">
        <v>0.2691240272</v>
      </c>
      <c r="T13" s="2">
        <v>0.2691240272</v>
      </c>
      <c r="U13" s="2">
        <v>0.0</v>
      </c>
      <c r="V13" s="2">
        <v>0.2528030053</v>
      </c>
      <c r="W13" s="2">
        <v>0.2528030053</v>
      </c>
      <c r="X13" s="2">
        <v>0.1793312415</v>
      </c>
      <c r="Y13" s="2">
        <v>0.1793312415</v>
      </c>
      <c r="Z13" s="2">
        <v>0.0</v>
      </c>
      <c r="AA13" s="2">
        <v>0.0</v>
      </c>
    </row>
    <row r="14">
      <c r="A14" s="2" t="s">
        <v>44</v>
      </c>
      <c r="B14" s="2" t="s">
        <v>45</v>
      </c>
      <c r="C14" s="2">
        <v>0.001412476505</v>
      </c>
      <c r="D14" s="2">
        <v>0.001412476505</v>
      </c>
      <c r="E14" s="2">
        <v>0.001412476505</v>
      </c>
      <c r="F14" s="2">
        <v>0.001293885119</v>
      </c>
      <c r="G14" s="13">
        <v>0.001293885119</v>
      </c>
      <c r="H14" s="2">
        <v>9.369512933E-4</v>
      </c>
      <c r="I14" s="2">
        <v>9.369512933E-4</v>
      </c>
      <c r="J14" s="2">
        <v>0.001626656676</v>
      </c>
      <c r="K14" s="13">
        <v>0.001626656676</v>
      </c>
      <c r="L14" s="2">
        <v>0.01203252033</v>
      </c>
      <c r="M14" s="13">
        <v>0.01203252033</v>
      </c>
      <c r="N14" s="2">
        <v>0.001823435453</v>
      </c>
      <c r="O14" s="13">
        <v>0.001823435453</v>
      </c>
      <c r="P14" s="2">
        <v>0.00122627117</v>
      </c>
      <c r="Q14" s="13">
        <v>0.0</v>
      </c>
      <c r="R14" s="2">
        <v>0.0</v>
      </c>
      <c r="S14" s="2">
        <v>7.717828694E-4</v>
      </c>
      <c r="T14" s="2">
        <v>7.717828694E-4</v>
      </c>
      <c r="U14" s="2">
        <v>0.0</v>
      </c>
      <c r="V14" s="2">
        <v>0.001560287609</v>
      </c>
      <c r="W14" s="2">
        <v>0.001560287609</v>
      </c>
      <c r="X14" s="2">
        <v>0.001340751668</v>
      </c>
      <c r="Y14" s="2">
        <v>0.001340751668</v>
      </c>
      <c r="Z14" s="2">
        <v>0.0</v>
      </c>
      <c r="AA14" s="2">
        <v>0.0</v>
      </c>
    </row>
    <row r="15">
      <c r="A15" s="14" t="s">
        <v>46</v>
      </c>
      <c r="B15" s="14" t="s">
        <v>47</v>
      </c>
      <c r="C15" s="15">
        <v>344.0</v>
      </c>
      <c r="D15" s="15">
        <v>1376.0</v>
      </c>
      <c r="E15" s="15">
        <v>1204.0</v>
      </c>
      <c r="F15" s="15">
        <v>1720.0</v>
      </c>
      <c r="G15" s="15">
        <v>1472.0</v>
      </c>
      <c r="H15" s="15">
        <v>2150.0</v>
      </c>
      <c r="I15" s="15">
        <v>2258.0</v>
      </c>
      <c r="J15" s="15">
        <v>1104.0</v>
      </c>
      <c r="K15" s="15">
        <v>1435.0</v>
      </c>
      <c r="L15" s="15">
        <v>188.0</v>
      </c>
      <c r="M15" s="15">
        <v>122.0</v>
      </c>
      <c r="N15" s="15">
        <v>860.0</v>
      </c>
      <c r="O15" s="15">
        <v>1405.0</v>
      </c>
      <c r="P15" s="15">
        <v>1684.0</v>
      </c>
      <c r="Q15" s="15">
        <v>2680.6666666666665</v>
      </c>
      <c r="R15" s="15">
        <v>6300.0</v>
      </c>
      <c r="S15" s="15">
        <v>1800.0</v>
      </c>
      <c r="T15" s="15">
        <v>771.428571</v>
      </c>
      <c r="U15" s="15">
        <v>3534.0</v>
      </c>
      <c r="V15" s="15">
        <v>1557.0</v>
      </c>
      <c r="W15" s="15">
        <v>1090.0</v>
      </c>
      <c r="X15" s="15">
        <v>1958.65</v>
      </c>
      <c r="Y15" s="15">
        <v>1121.772273</v>
      </c>
      <c r="Z15" s="15">
        <v>47826.02</v>
      </c>
      <c r="AA15" s="15">
        <v>2656.25</v>
      </c>
      <c r="AB15" s="12"/>
      <c r="AC15" s="12"/>
    </row>
    <row r="16">
      <c r="A16" s="2" t="s">
        <v>48</v>
      </c>
      <c r="B16" s="2" t="s">
        <v>49</v>
      </c>
      <c r="C16" s="2">
        <v>0.392773256</v>
      </c>
      <c r="D16" s="2">
        <v>0.388581395</v>
      </c>
      <c r="E16" s="2">
        <v>0.0</v>
      </c>
      <c r="F16" s="2">
        <v>0.411726744</v>
      </c>
      <c r="G16" s="2">
        <v>0.0</v>
      </c>
      <c r="H16" s="2">
        <v>0.361267442</v>
      </c>
      <c r="I16" s="2">
        <v>0.0</v>
      </c>
      <c r="J16" s="2">
        <v>0.79456522</v>
      </c>
      <c r="K16" s="2">
        <v>0.0</v>
      </c>
      <c r="L16" s="2">
        <v>0.869565217</v>
      </c>
      <c r="M16" s="2">
        <v>0.0</v>
      </c>
      <c r="N16" s="2">
        <v>1.0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0.3843931</v>
      </c>
      <c r="W16" s="2">
        <v>0.0</v>
      </c>
      <c r="X16" s="2">
        <v>0.391465116</v>
      </c>
      <c r="Y16" s="2">
        <v>0.0</v>
      </c>
      <c r="Z16" s="2">
        <v>0.0</v>
      </c>
      <c r="AA16" s="2">
        <v>0.0</v>
      </c>
    </row>
    <row r="17">
      <c r="A17" s="2" t="s">
        <v>50</v>
      </c>
      <c r="B17" s="2" t="s">
        <v>37</v>
      </c>
      <c r="C17" s="16">
        <v>19.2</v>
      </c>
      <c r="D17" s="16">
        <v>19.2</v>
      </c>
      <c r="E17" s="16">
        <v>14.56</v>
      </c>
      <c r="F17" s="16">
        <v>21.92</v>
      </c>
      <c r="G17" s="16">
        <v>8640.0</v>
      </c>
      <c r="H17" s="16">
        <v>17.6</v>
      </c>
      <c r="I17" s="16">
        <v>6560.0</v>
      </c>
      <c r="J17" s="16">
        <v>38.4</v>
      </c>
      <c r="K17" s="16">
        <v>9120.0</v>
      </c>
      <c r="L17" s="16">
        <v>41.6</v>
      </c>
      <c r="M17" s="16">
        <v>51.04</v>
      </c>
      <c r="N17" s="16">
        <v>20.8</v>
      </c>
      <c r="O17" s="16">
        <v>7.36</v>
      </c>
      <c r="P17" s="16">
        <v>303.36</v>
      </c>
      <c r="Q17" s="2">
        <v>200.1066667</v>
      </c>
      <c r="R17" s="16">
        <v>66.08</v>
      </c>
      <c r="S17" s="16">
        <v>21.6</v>
      </c>
      <c r="T17" s="16">
        <v>21.6</v>
      </c>
      <c r="U17" s="16">
        <v>16.16</v>
      </c>
      <c r="V17" s="16">
        <v>38.24</v>
      </c>
      <c r="W17" s="2">
        <v>13.12</v>
      </c>
      <c r="X17" s="2">
        <v>33.6</v>
      </c>
      <c r="Y17" s="2">
        <v>84.96</v>
      </c>
      <c r="Z17" s="2">
        <v>36.8</v>
      </c>
      <c r="AA17" s="2">
        <v>78.24</v>
      </c>
    </row>
    <row r="18">
      <c r="A18" s="2" t="s">
        <v>51</v>
      </c>
      <c r="B18" s="2" t="s">
        <v>39</v>
      </c>
      <c r="C18" s="2">
        <v>3.0</v>
      </c>
      <c r="D18" s="2">
        <v>13.0</v>
      </c>
      <c r="E18" s="2">
        <v>2.2</v>
      </c>
      <c r="F18" s="2">
        <v>7.0</v>
      </c>
      <c r="G18" s="2">
        <v>9.0</v>
      </c>
      <c r="H18" s="2">
        <v>3.1</v>
      </c>
      <c r="I18" s="2">
        <v>1.0</v>
      </c>
      <c r="J18" s="2">
        <v>6.3</v>
      </c>
      <c r="K18" s="2">
        <v>0.9</v>
      </c>
      <c r="L18" s="2">
        <v>8.1</v>
      </c>
      <c r="M18" s="2">
        <v>10.5</v>
      </c>
      <c r="N18" s="2">
        <v>3.3</v>
      </c>
      <c r="O18" s="2">
        <v>0.0</v>
      </c>
      <c r="P18" s="2">
        <v>2.78466</v>
      </c>
      <c r="Q18" s="2">
        <v>4.667876667</v>
      </c>
      <c r="R18" s="2">
        <v>2.6355</v>
      </c>
      <c r="S18" s="2">
        <v>4.1</v>
      </c>
      <c r="T18" s="2">
        <v>4.1</v>
      </c>
      <c r="U18" s="2">
        <v>4.1</v>
      </c>
      <c r="V18" s="2">
        <v>4.5</v>
      </c>
      <c r="W18" s="2">
        <v>1.1</v>
      </c>
      <c r="X18" s="2">
        <v>3.2</v>
      </c>
      <c r="Y18" s="2">
        <v>2.8</v>
      </c>
      <c r="Z18" s="2">
        <v>58.0</v>
      </c>
      <c r="AA18" s="2">
        <v>13.1</v>
      </c>
    </row>
    <row r="19">
      <c r="A19" s="17" t="s">
        <v>52</v>
      </c>
      <c r="B19" s="18" t="s">
        <v>53</v>
      </c>
      <c r="C19" s="19">
        <v>0.0</v>
      </c>
      <c r="D19" s="19">
        <v>10.4</v>
      </c>
      <c r="E19" s="19">
        <v>8.3</v>
      </c>
      <c r="F19" s="19">
        <v>0.0</v>
      </c>
      <c r="G19" s="19">
        <v>7.8</v>
      </c>
      <c r="H19" s="19">
        <v>0.0</v>
      </c>
      <c r="I19" s="19">
        <v>6.6</v>
      </c>
      <c r="J19" s="19">
        <v>0.0</v>
      </c>
      <c r="K19" s="19">
        <v>5.5</v>
      </c>
      <c r="L19" s="19">
        <v>0.0</v>
      </c>
      <c r="M19" s="19">
        <v>9.0</v>
      </c>
      <c r="N19" s="19">
        <v>0.0</v>
      </c>
      <c r="O19" s="19">
        <v>4.9</v>
      </c>
      <c r="P19" s="19">
        <v>9.9847958</v>
      </c>
      <c r="Q19" s="19">
        <v>10.223</v>
      </c>
      <c r="R19" s="19">
        <v>9.585</v>
      </c>
      <c r="S19" s="19">
        <v>10.2</v>
      </c>
      <c r="T19" s="19">
        <v>10.2</v>
      </c>
      <c r="U19" s="19">
        <v>8.976</v>
      </c>
      <c r="V19" s="19">
        <v>0.0</v>
      </c>
      <c r="W19" s="19">
        <v>7.9</v>
      </c>
      <c r="X19" s="19">
        <v>0.0</v>
      </c>
      <c r="Y19" s="19">
        <v>9.3</v>
      </c>
      <c r="Z19" s="19">
        <v>10.7</v>
      </c>
      <c r="AA19" s="19">
        <v>13.4</v>
      </c>
    </row>
    <row r="20">
      <c r="A20" s="20" t="s">
        <v>54</v>
      </c>
      <c r="B20" s="20" t="s">
        <v>55</v>
      </c>
      <c r="C20" s="21">
        <v>0.0</v>
      </c>
      <c r="D20" s="21">
        <v>120.0</v>
      </c>
      <c r="E20" s="21">
        <v>91.0</v>
      </c>
      <c r="F20" s="19">
        <v>0.0</v>
      </c>
      <c r="G20" s="21">
        <v>54.0</v>
      </c>
      <c r="H20" s="19">
        <v>0.0</v>
      </c>
      <c r="I20" s="21">
        <v>41.0</v>
      </c>
      <c r="J20" s="19">
        <v>0.0</v>
      </c>
      <c r="K20" s="21">
        <v>57.0</v>
      </c>
      <c r="L20" s="19">
        <v>0.0</v>
      </c>
      <c r="M20" s="21">
        <v>319.0</v>
      </c>
      <c r="N20" s="19">
        <v>0.0</v>
      </c>
      <c r="O20" s="21">
        <v>46.0</v>
      </c>
      <c r="P20" s="21">
        <v>174.502565</v>
      </c>
      <c r="Q20" s="21">
        <v>153.329108</v>
      </c>
      <c r="R20" s="21">
        <v>127.5</v>
      </c>
      <c r="S20" s="21">
        <v>135.0</v>
      </c>
      <c r="T20" s="21">
        <v>135.0</v>
      </c>
      <c r="U20" s="21">
        <v>101.0</v>
      </c>
      <c r="V20" s="19">
        <v>0.0</v>
      </c>
      <c r="W20" s="21">
        <v>82.0</v>
      </c>
      <c r="X20" s="21">
        <v>0.0</v>
      </c>
      <c r="Y20" s="21">
        <v>87.0</v>
      </c>
      <c r="Z20" s="21">
        <v>230.0</v>
      </c>
      <c r="AA20" s="21">
        <v>489.0</v>
      </c>
    </row>
    <row r="21">
      <c r="A21" s="20" t="s">
        <v>56</v>
      </c>
      <c r="B21" s="20" t="s">
        <v>55</v>
      </c>
      <c r="C21" s="21">
        <v>0.0</v>
      </c>
      <c r="D21" s="21">
        <v>350.0</v>
      </c>
      <c r="E21" s="21">
        <v>617.0</v>
      </c>
      <c r="F21" s="19">
        <v>0.0</v>
      </c>
      <c r="G21" s="21">
        <v>542.0</v>
      </c>
      <c r="H21" s="19">
        <v>0.0</v>
      </c>
      <c r="I21" s="21">
        <v>77.9</v>
      </c>
      <c r="J21" s="19">
        <v>0.0</v>
      </c>
      <c r="K21" s="21">
        <v>742.0</v>
      </c>
      <c r="L21" s="19">
        <v>0.0</v>
      </c>
      <c r="M21" s="21">
        <v>457.0</v>
      </c>
      <c r="N21" s="19">
        <v>0.0</v>
      </c>
      <c r="O21" s="21">
        <v>730.0</v>
      </c>
      <c r="P21" s="21">
        <v>497.113666</v>
      </c>
      <c r="Q21" s="21">
        <v>526.5542254</v>
      </c>
      <c r="R21" s="21">
        <v>580.95</v>
      </c>
      <c r="S21" s="21">
        <v>640.0</v>
      </c>
      <c r="T21" s="21">
        <v>640.0</v>
      </c>
      <c r="U21" s="21">
        <v>541.0</v>
      </c>
      <c r="V21" s="19">
        <v>0.0</v>
      </c>
      <c r="W21" s="21">
        <v>549.0</v>
      </c>
      <c r="X21" s="21">
        <v>0.0</v>
      </c>
      <c r="Y21" s="21">
        <v>531.0</v>
      </c>
      <c r="Z21" s="21">
        <v>570.0</v>
      </c>
      <c r="AA21" s="21">
        <v>88.0</v>
      </c>
    </row>
    <row r="22">
      <c r="A22" s="2" t="s">
        <v>57</v>
      </c>
      <c r="B22" s="2" t="s">
        <v>58</v>
      </c>
      <c r="C22" s="4">
        <v>0.0</v>
      </c>
      <c r="D22" s="4">
        <v>0.0</v>
      </c>
      <c r="E22" s="4">
        <v>1204.0</v>
      </c>
      <c r="F22" s="4">
        <v>0.0</v>
      </c>
      <c r="G22" s="4">
        <v>1472.0</v>
      </c>
      <c r="H22" s="4">
        <v>0.0</v>
      </c>
      <c r="I22" s="4">
        <v>2258.0</v>
      </c>
      <c r="J22" s="4">
        <v>0.0</v>
      </c>
      <c r="K22" s="4">
        <v>1435.0</v>
      </c>
      <c r="L22" s="4">
        <v>0.0</v>
      </c>
      <c r="M22" s="4">
        <v>0.0</v>
      </c>
      <c r="N22" s="4">
        <v>860.0</v>
      </c>
      <c r="O22" s="4">
        <v>0.0</v>
      </c>
      <c r="P22" s="5">
        <v>0.0</v>
      </c>
      <c r="Q22" s="2">
        <v>0.0</v>
      </c>
      <c r="R22" s="4">
        <v>0.0</v>
      </c>
      <c r="S22" s="4">
        <v>0.0</v>
      </c>
      <c r="T22" s="6">
        <v>0.0</v>
      </c>
      <c r="U22" s="4">
        <v>0.0</v>
      </c>
      <c r="V22" s="4">
        <v>0.0</v>
      </c>
      <c r="W22" s="4">
        <v>1090.0</v>
      </c>
      <c r="X22" s="22">
        <v>0.0</v>
      </c>
      <c r="Y22" s="4">
        <v>1121.772273</v>
      </c>
      <c r="Z22" s="22">
        <v>0.0</v>
      </c>
      <c r="AA22" s="2">
        <v>0.0</v>
      </c>
    </row>
    <row r="23">
      <c r="A23" s="17" t="s">
        <v>59</v>
      </c>
      <c r="B23" s="18" t="s">
        <v>60</v>
      </c>
      <c r="C23" s="19">
        <v>1776.744186</v>
      </c>
      <c r="D23" s="19">
        <v>0.0</v>
      </c>
      <c r="E23" s="19">
        <v>0.0</v>
      </c>
      <c r="F23" s="19">
        <v>347.8430233</v>
      </c>
      <c r="G23" s="19">
        <v>0.0</v>
      </c>
      <c r="H23" s="19">
        <v>398.3469767</v>
      </c>
      <c r="I23" s="19">
        <v>0.0</v>
      </c>
      <c r="J23" s="19">
        <v>1247.528986</v>
      </c>
      <c r="K23" s="19">
        <v>0.0</v>
      </c>
      <c r="L23" s="19">
        <v>374.2021277</v>
      </c>
      <c r="M23" s="19">
        <v>0.0</v>
      </c>
      <c r="N23" s="19">
        <v>711.8372093</v>
      </c>
      <c r="O23" s="19">
        <v>0.0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93.6416185</v>
      </c>
      <c r="W23" s="19">
        <v>0.0</v>
      </c>
      <c r="X23" s="19">
        <v>411.627907</v>
      </c>
      <c r="Y23" s="19">
        <v>0.0</v>
      </c>
      <c r="Z23" s="19">
        <v>0.0</v>
      </c>
      <c r="AA23" s="19">
        <v>0.0</v>
      </c>
    </row>
    <row r="24">
      <c r="A24" s="17" t="s">
        <v>61</v>
      </c>
      <c r="B24" s="18" t="s">
        <v>55</v>
      </c>
      <c r="C24" s="19">
        <v>27.39534884</v>
      </c>
      <c r="D24" s="19">
        <v>0.0</v>
      </c>
      <c r="E24" s="19">
        <v>0.0</v>
      </c>
      <c r="F24" s="19">
        <v>2.566517442</v>
      </c>
      <c r="G24" s="19">
        <v>0.0</v>
      </c>
      <c r="H24" s="19">
        <v>1.73492093</v>
      </c>
      <c r="I24" s="19">
        <v>0.0</v>
      </c>
      <c r="J24" s="19">
        <v>59.27173913</v>
      </c>
      <c r="K24" s="19">
        <v>0.0</v>
      </c>
      <c r="L24" s="19">
        <v>24.94680851</v>
      </c>
      <c r="M24" s="19">
        <v>0.0</v>
      </c>
      <c r="N24" s="19">
        <v>6.893581395</v>
      </c>
      <c r="O24" s="19">
        <v>0.0</v>
      </c>
      <c r="P24" s="19">
        <v>0.0</v>
      </c>
      <c r="Q24" s="19">
        <v>0.0</v>
      </c>
      <c r="R24" s="19">
        <v>0.0</v>
      </c>
      <c r="S24" s="19">
        <v>0.0</v>
      </c>
      <c r="T24" s="19">
        <v>0.0</v>
      </c>
      <c r="U24" s="19">
        <v>0.0</v>
      </c>
      <c r="V24" s="19">
        <v>0.4624277457</v>
      </c>
      <c r="W24" s="19">
        <v>0.0</v>
      </c>
      <c r="X24" s="19">
        <v>2.674418605</v>
      </c>
      <c r="Y24" s="19">
        <v>0.0</v>
      </c>
      <c r="Z24" s="19">
        <v>0.0</v>
      </c>
      <c r="AA24" s="19">
        <v>0.0</v>
      </c>
    </row>
    <row r="25">
      <c r="A25" s="17" t="s">
        <v>62</v>
      </c>
      <c r="B25" s="18" t="s">
        <v>55</v>
      </c>
      <c r="C25" s="19">
        <v>62.79069767</v>
      </c>
      <c r="D25" s="19">
        <v>0.0</v>
      </c>
      <c r="E25" s="19">
        <v>0.0</v>
      </c>
      <c r="F25" s="19">
        <v>14.19575581</v>
      </c>
      <c r="G25" s="19">
        <v>0.0</v>
      </c>
      <c r="H25" s="19">
        <v>12.4412093</v>
      </c>
      <c r="I25" s="19">
        <v>0.0</v>
      </c>
      <c r="J25" s="19">
        <v>0.0</v>
      </c>
      <c r="K25" s="19">
        <v>0.0</v>
      </c>
      <c r="L25" s="19">
        <v>19.60106383</v>
      </c>
      <c r="M25" s="19">
        <v>0.0</v>
      </c>
      <c r="N25" s="19">
        <v>27.49939535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0.0</v>
      </c>
      <c r="V25" s="19">
        <v>6.265895954</v>
      </c>
      <c r="W25" s="19">
        <v>0.0</v>
      </c>
      <c r="X25" s="19">
        <v>14.53488372</v>
      </c>
      <c r="Y25" s="19">
        <v>0.0</v>
      </c>
      <c r="Z25" s="19">
        <v>0.0</v>
      </c>
      <c r="AA25" s="19">
        <v>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2023-11-29T14:46:44Z</dcterms:created>
</cp:coreProperties>
</file>