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1E51ED83-7A43-45F9-900E-C41CDB3F96C7}" xr6:coauthVersionLast="47" xr6:coauthVersionMax="47" xr10:uidLastSave="{00000000-0000-0000-0000-000000000000}"/>
  <bookViews>
    <workbookView xWindow="-120" yWindow="-120" windowWidth="29040" windowHeight="15840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K17" i="1" l="1"/>
  <c r="I17" i="1"/>
  <c r="G17" i="1"/>
  <c r="Q15" i="1" l="1"/>
  <c r="R15" i="1"/>
  <c r="S15" i="1"/>
  <c r="P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<sst xmlns="http://schemas.openxmlformats.org/spreadsheetml/2006/main" count="70" uniqueCount="61">
  <si>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</si>
  <si>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</si>
  <si>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</si>
  <si>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</si>
  <si>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</si>
  <si>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</si>
  <si>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</si>
  <si>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</si>
  <si>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</si>
  <si>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</si>
  <si>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</si>
  <si>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</si>
  <si>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</si>
  <si>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</si>
  <si>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</si>
  <si>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</si>
  <si>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</si>
  <si>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</si>
  <si>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</si>
  <si>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</si>
  <si>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</si>
  <si>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</si>
  <si>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</si>
  <si>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</si>
  <si>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</si>
  <si>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</si>
  <si>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</si>
  <si>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</si>
  <si>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</si>
  <si>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</si>
  <si>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</si>
  <si>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</si>
  <si>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</si>
  <si>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</si>
  <si>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</si>
  <si>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</si>
  <si>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</si>
  <si>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</si>
  <si>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</si>
  <si>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</si>
  <si>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</si>
  <si>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</si>
  <si>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</si>
  <si>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</si>
  <si>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</si>
  <si>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</si>
  <si>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</si>
  <si>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</si>
  <si>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</si>
  <si>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</si>
  <si>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</si>
  <si>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</si>
  <si>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</si>
  <si>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</si>
  <si>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</si>
  <si>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</si>
  <si>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</si>
  <si>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</si>
  <si>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</si>
  <si>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</si>
  <si>
    <t>€/ha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</si>
</sst>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0" xfId="0" applyNumberFormat="1"/>
    <xf numFmtId="1" fontId="1" fillId="2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" fontId="1" fillId="3" borderId="0" xfId="0" applyNumberFormat="1" applyFont="1" applyFill="1"/>
    <xf numFmtId="166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ColWidth="14.42578125" defaultRowHeight="15" customHeight="1" x14ac:dyDescent="0.25"/>
  <cols>
    <col min="1" max="1" width="22.85546875" customWidth="1"/>
    <col min="2" max="2" width="20.5703125" customWidth="1"/>
    <col min="3" max="27" width="13.28515625" customWidth="1"/>
  </cols>
  <sheetData>
    <row r="1" spans="1:27" ht="26.2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x14ac:dyDescent="0.25">
      <c r="A2" s="15" t="s">
        <v>25</v>
      </c>
      <c r="B2" s="15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5">
      <c r="A3" s="15" t="s">
        <v>27</v>
      </c>
      <c r="B3" s="15" t="s">
        <v>26</v>
      </c>
      <c r="C3" s="3">
        <v>3.8099908142267198</v>
      </c>
      <c r="D3" s="3">
        <v>15.239963256906879</v>
      </c>
      <c r="E3" s="3">
        <v>13.334967849793516</v>
      </c>
      <c r="F3" s="3">
        <v>5.0442037993743662</v>
      </c>
      <c r="G3" s="3">
        <v>4.3155965839091799</v>
      </c>
      <c r="H3" s="3">
        <v>6.5803022134931641</v>
      </c>
      <c r="I3" s="3">
        <v>6.9093173241678212</v>
      </c>
      <c r="J3" s="3">
        <v>0</v>
      </c>
      <c r="K3" s="3">
        <v>0</v>
      </c>
      <c r="L3" s="3">
        <v>1.1975759651113547</v>
      </c>
      <c r="M3" s="3">
        <v>0.77842437732238057</v>
      </c>
      <c r="N3" s="3">
        <v>8.2397552479535676</v>
      </c>
      <c r="O3" s="3">
        <v>13.458266904990829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12.406844507500125</v>
      </c>
      <c r="W3" s="3">
        <v>8.6847911552500872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5">
      <c r="A4" s="16" t="s">
        <v>28</v>
      </c>
      <c r="B4" s="16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x14ac:dyDescent="0.25">
      <c r="A5" s="16" t="s">
        <v>30</v>
      </c>
      <c r="B5" s="16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x14ac:dyDescent="0.25">
      <c r="A6" s="18" t="s">
        <v>32</v>
      </c>
      <c r="B6" s="18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25">
      <c r="A7" s="13" t="s">
        <v>33</v>
      </c>
      <c r="B7" s="13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25">
      <c r="A8" s="16" t="s">
        <v>34</v>
      </c>
      <c r="B8" s="16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x14ac:dyDescent="0.25">
      <c r="A9" s="15" t="s">
        <v>54</v>
      </c>
      <c r="B9" s="15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x14ac:dyDescent="0.25">
      <c r="A10" s="17" t="s">
        <v>55</v>
      </c>
      <c r="B10" s="17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x14ac:dyDescent="0.25">
      <c r="A11" s="14" t="s">
        <v>56</v>
      </c>
      <c r="B11" s="14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x14ac:dyDescent="0.25">
      <c r="A12" s="14" t="s">
        <v>57</v>
      </c>
      <c r="B12" s="14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5">
      <c r="A13" s="15" t="s">
        <v>58</v>
      </c>
      <c r="B13" s="15" t="s">
        <v>60</v>
      </c>
      <c r="C13" s="3">
        <v>552.41595070458231</v>
      </c>
      <c r="D13" s="3">
        <v>552.41595070458231</v>
      </c>
      <c r="E13" s="3">
        <v>552.41595070458231</v>
      </c>
      <c r="F13" s="3">
        <v>552.4159507045822</v>
      </c>
      <c r="G13" s="3">
        <v>552.4159507045822</v>
      </c>
      <c r="H13" s="3">
        <v>552.4159507045822</v>
      </c>
      <c r="I13" s="3">
        <v>552.4159507045822</v>
      </c>
      <c r="J13" s="3">
        <v>669.1695551108678</v>
      </c>
      <c r="K13" s="3">
        <v>669.1695551108678</v>
      </c>
      <c r="L13" s="3">
        <v>669.1695551108678</v>
      </c>
      <c r="M13" s="3">
        <v>669.1695551108678</v>
      </c>
      <c r="N13" s="3">
        <v>669.1695551108678</v>
      </c>
      <c r="O13" s="3">
        <v>669.1695551108678</v>
      </c>
      <c r="P13" s="3">
        <v>552.4159507045822</v>
      </c>
      <c r="Q13" s="3">
        <v>552.4159507045822</v>
      </c>
      <c r="R13" s="3">
        <v>552.4159507045822</v>
      </c>
      <c r="S13" s="3">
        <v>484.42324895801562</v>
      </c>
      <c r="T13" s="3">
        <v>484.42324895801562</v>
      </c>
      <c r="U13" s="3">
        <v>484.42324895801562</v>
      </c>
      <c r="V13" s="3">
        <v>669.1695551108678</v>
      </c>
      <c r="W13" s="3">
        <v>669.1695551108678</v>
      </c>
      <c r="X13" s="3">
        <v>552.41595070458231</v>
      </c>
      <c r="Y13" s="3">
        <v>552.41595070458231</v>
      </c>
      <c r="Z13" s="3">
        <v>0</v>
      </c>
      <c r="AA13" s="3">
        <v>0</v>
      </c>
    </row>
    <row r="14" spans="1:27" x14ac:dyDescent="0.25">
      <c r="A14" s="14" t="s">
        <v>38</v>
      </c>
      <c r="B14" s="14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8">
        <v>0</v>
      </c>
      <c r="R14" s="3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x14ac:dyDescent="0.25">
      <c r="A15" s="15" t="s">
        <v>40</v>
      </c>
      <c r="B15" s="15" t="s">
        <v>41</v>
      </c>
      <c r="C15" s="3">
        <v>2924</v>
      </c>
      <c r="D15" s="3">
        <v>2924</v>
      </c>
      <c r="E15" s="3">
        <v>2924</v>
      </c>
      <c r="F15" s="3">
        <v>3191.5555555555547</v>
      </c>
      <c r="G15" s="3">
        <v>3191.5555555555547</v>
      </c>
      <c r="H15" s="3">
        <v>4407.5</v>
      </c>
      <c r="I15" s="3">
        <v>4407.5</v>
      </c>
      <c r="J15" s="3">
        <v>1104</v>
      </c>
      <c r="K15" s="3">
        <v>1435</v>
      </c>
      <c r="L15" s="3">
        <v>309.67200000000003</v>
      </c>
      <c r="M15" s="3">
        <v>309.67200000000003</v>
      </c>
      <c r="N15" s="3">
        <v>2264.666666666667</v>
      </c>
      <c r="O15" s="3">
        <v>2264.666666666667</v>
      </c>
      <c r="P15" s="3">
        <f>(P2/100)*(478771.7688+46926)</f>
        <v>91332.797150337021</v>
      </c>
      <c r="Q15" s="3">
        <f t="shared" ref="Q15:S15" si="0">(Q2/100)*(478771.7688+46926)</f>
        <v>0</v>
      </c>
      <c r="R15" s="3">
        <f t="shared" si="0"/>
        <v>341684.45501022291</v>
      </c>
      <c r="S15" s="3">
        <f t="shared" si="0"/>
        <v>92675.259661751988</v>
      </c>
      <c r="T15" s="3">
        <v>0</v>
      </c>
      <c r="U15" s="3">
        <v>3534</v>
      </c>
      <c r="V15" s="3">
        <v>2264.666666666667</v>
      </c>
      <c r="W15" s="3">
        <v>2264.666666666667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x14ac:dyDescent="0.25">
      <c r="A16" s="15" t="s">
        <v>59</v>
      </c>
      <c r="B16" s="15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x14ac:dyDescent="0.25">
      <c r="A17" s="15" t="s">
        <v>43</v>
      </c>
      <c r="B17" s="15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f xml:space="preserve"> 8640 / 1000</f>
        <v>8.64</v>
      </c>
      <c r="H17" s="9">
        <v>17.600000000000001</v>
      </c>
      <c r="I17" s="9">
        <f>6560 / 1000</f>
        <v>6.56</v>
      </c>
      <c r="J17" s="9">
        <v>38.4</v>
      </c>
      <c r="K17" s="9">
        <f xml:space="preserve"> 9120 / 1000</f>
        <v>9.1199999999999992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x14ac:dyDescent="0.25">
      <c r="A18" s="15" t="s">
        <v>44</v>
      </c>
      <c r="B18" s="15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x14ac:dyDescent="0.25">
      <c r="A19" s="15" t="s">
        <v>45</v>
      </c>
      <c r="B19" s="15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x14ac:dyDescent="0.25">
      <c r="A20" s="16" t="s">
        <v>47</v>
      </c>
      <c r="B20" s="16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x14ac:dyDescent="0.25">
      <c r="A21" s="15" t="s">
        <v>49</v>
      </c>
      <c r="B21" s="15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x14ac:dyDescent="0.25">
      <c r="A22" s="15" t="s">
        <v>51</v>
      </c>
      <c r="B22" s="15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x14ac:dyDescent="0.25">
      <c r="A23" s="15" t="s">
        <v>52</v>
      </c>
      <c r="B23" s="15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2023-11-29T14:46:44Z</dcterms:created>
  <dcterms:modified xsi:type="dcterms:W3CDTF">2024-01-04T13:28:32Z</dcterms:modified>
</cp:coreProperties>
</file>