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4.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iegf\Documents\ASG_NextCloud\TU\Veroeffentlichugen und Papers\Journal papers\LiteratureReview\"/>
    </mc:Choice>
  </mc:AlternateContent>
  <bookViews>
    <workbookView xWindow="0" yWindow="0" windowWidth="16380" windowHeight="8190" tabRatio="500" firstSheet="2" activeTab="6"/>
  </bookViews>
  <sheets>
    <sheet name="SurveyOntos" sheetId="1" r:id="rId1"/>
    <sheet name="GaugeChart" sheetId="2" r:id="rId2"/>
    <sheet name="Search Strings" sheetId="3" r:id="rId3"/>
    <sheet name="ALL IEEE results" sheetId="4" r:id="rId4"/>
    <sheet name="ALL Scopus results" sheetId="5" r:id="rId5"/>
    <sheet name="ALL ACM results" sheetId="6" r:id="rId6"/>
    <sheet name="screened results normalized" sheetId="7" r:id="rId7"/>
    <sheet name="Publication_graphics" sheetId="8" r:id="rId8"/>
    <sheet name="Affiliation_authors" sheetId="9" r:id="rId9"/>
    <sheet name="venues" sheetId="10" r:id="rId10"/>
    <sheet name="Type_Facets" sheetId="11" r:id="rId11"/>
    <sheet name="Domains_Intersection" sheetId="12" r:id="rId12"/>
  </sheets>
  <definedNames>
    <definedName name="_xlnm._FilterDatabase" localSheetId="8" hidden="1">Affiliation_authors!$A$1:$C$40</definedName>
    <definedName name="_xlnm._FilterDatabase" localSheetId="5" hidden="1">'ALL ACM results'!$A$1:$AE$404</definedName>
    <definedName name="_xlnm._FilterDatabase" localSheetId="3" hidden="1">'ALL IEEE results'!$B$1:$AF$48</definedName>
    <definedName name="_xlnm._FilterDatabase" localSheetId="4" hidden="1">'ALL Scopus results'!$A$1:$AK$204</definedName>
    <definedName name="_xlnm._FilterDatabase" localSheetId="7" hidden="1">Publication_graphics!$A$122:$N$329</definedName>
    <definedName name="_xlnm._FilterDatabase" localSheetId="6" hidden="1">'screened results normalized'!$A$3:$V$218</definedName>
    <definedName name="_xlnm._FilterDatabase" localSheetId="9" hidden="1">venues!$A$1:$R$209</definedName>
  </definedNames>
  <calcPr calcId="162913"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H12" i="12" l="1"/>
  <c r="G12" i="12"/>
  <c r="F12" i="12"/>
  <c r="E12" i="12"/>
  <c r="D12" i="12"/>
  <c r="C12" i="12"/>
  <c r="B12" i="12"/>
  <c r="A12" i="12"/>
  <c r="H8" i="11"/>
  <c r="H7" i="11"/>
  <c r="H6" i="11"/>
  <c r="H5" i="11"/>
  <c r="H4" i="11"/>
  <c r="H3" i="11"/>
  <c r="H9" i="11" s="1"/>
  <c r="C494" i="9"/>
  <c r="E13" i="9"/>
  <c r="G9" i="9"/>
  <c r="H7" i="9" s="1"/>
  <c r="H6" i="9"/>
  <c r="B33" i="8"/>
  <c r="B32" i="8"/>
  <c r="B31" i="8"/>
  <c r="B30" i="8"/>
  <c r="B29" i="8"/>
  <c r="D17" i="8"/>
  <c r="C17" i="8"/>
  <c r="B17" i="8"/>
  <c r="C14" i="8"/>
  <c r="D11" i="8"/>
  <c r="C11" i="8"/>
  <c r="B11" i="8"/>
  <c r="AS213" i="7"/>
  <c r="AR213" i="7"/>
  <c r="AQ213" i="7"/>
  <c r="AP213" i="7"/>
  <c r="AO213" i="7"/>
  <c r="AN213" i="7"/>
  <c r="AM213" i="7"/>
  <c r="AL213" i="7"/>
  <c r="AK213" i="7"/>
  <c r="AJ213" i="7"/>
  <c r="AI213" i="7"/>
  <c r="AH213" i="7"/>
  <c r="AH216" i="7" s="1"/>
  <c r="AG213" i="7"/>
  <c r="AF213" i="7"/>
  <c r="AE213" i="7"/>
  <c r="AD213" i="7"/>
  <c r="AC213" i="7"/>
  <c r="AB213" i="7"/>
  <c r="AA213" i="7"/>
  <c r="Z213" i="7"/>
  <c r="Y213" i="7"/>
  <c r="X213" i="7"/>
  <c r="W213" i="7"/>
  <c r="V213" i="7"/>
  <c r="U213" i="7"/>
  <c r="T213" i="7"/>
  <c r="S213" i="7"/>
  <c r="R213" i="7"/>
  <c r="Q213" i="7"/>
  <c r="P213" i="7"/>
  <c r="O213" i="7"/>
  <c r="N213" i="7"/>
  <c r="F32" i="3"/>
  <c r="H2" i="9" l="1"/>
  <c r="H3" i="9"/>
  <c r="H4" i="9"/>
  <c r="H5" i="9"/>
</calcChain>
</file>

<file path=xl/sharedStrings.xml><?xml version="1.0" encoding="utf-8"?>
<sst xmlns="http://schemas.openxmlformats.org/spreadsheetml/2006/main" count="15412" uniqueCount="7713">
  <si>
    <t>Ontology - Typ</t>
  </si>
  <si>
    <t>Ontologien</t>
  </si>
  <si>
    <t>Pros</t>
  </si>
  <si>
    <t>Cons</t>
  </si>
  <si>
    <t>Files needed to implement Ontology</t>
  </si>
  <si>
    <t>Ressource / Paper</t>
  </si>
  <si>
    <t>In meine Ontologie verlinken?</t>
  </si>
  <si>
    <t>Anknüpfungspunkte mit meinem Modell</t>
  </si>
  <si>
    <t>Threat Model</t>
  </si>
  <si>
    <t>OWASP</t>
  </si>
  <si>
    <t xml:space="preserve">* Contains various domains
* Supports multiple threat modeling methodologies (STRIDE, CIA, MITRE ATT&amp;CK)
* Implementiert alle Mitre Threat Ontologien genannt in Resource (https://ieeexplore.ieee.org/document/8240774/)
</t>
  </si>
  <si>
    <t>* Focused on IT domain only</t>
  </si>
  <si>
    <t>OdTMIntegratedModel.owl
OdTMBaseThreatModel.owl</t>
  </si>
  <si>
    <t>https://www.researchgate.net/publication/339415212_Security_patterns_based_approach_to_automatically_select_mitigations_in_ontology-driven_threat_modelling</t>
  </si>
  <si>
    <t>ja</t>
  </si>
  <si>
    <t>Florian Patzer</t>
  </si>
  <si>
    <t>* OT-specific attacks are included
* Mapping to security requirements and mitigations is included</t>
  </si>
  <si>
    <t>* Focused on OT domain only
* Last activity was 2 years ago (seems to be not maintained anymore)
* Uses older version of IEC 62443 standard (-3-3:2013)</t>
  </si>
  <si>
    <t>ics-attAck.owl
iec62443.owl
ics-attAck_iec62443_mapping.owl</t>
  </si>
  <si>
    <t>https://www.google.com/url?sa=t&amp;rct=j&amp;q=&amp;esrc=s&amp;source=web&amp;cd=&amp;ved=2ahUKEwjl9fap6uX8AhVv_CoKHSJ9CAYQFnoECA0QAQ&amp;url=https%3A%2F%2Flibrary.oapen.org%2Fbitstream%2Fhandle%2F20.500.12657%2F59048%2Fautomatisierte-minimalinvasive-sicherheitsanalyse-und-vorfallreaktion-fur-industrielle-systeme.pdf%3Fsequence%3D1%26isAllowed%3Dy&amp;usg=AOvVaw2HqZ1EBXFVTxfYLTnq-pAc
List ist zwar "nur" Dissertation aber ich finde keine Bessere Quelle ... GGf. kanns ich mit Zitieren ein bisschen besser darstellen</t>
  </si>
  <si>
    <t>Kabul (ACDP)</t>
  </si>
  <si>
    <t>* Attacks are modeled on very detailed scope
TODO: Nach Verlinkung noch genauer durchdenken</t>
  </si>
  <si>
    <t>im paper genannt</t>
  </si>
  <si>
    <t>IoT Sec Ontology, wo jedoch angenommen wird, dass JEDER threat über das Netzwerk kommt</t>
  </si>
  <si>
    <t>https://iotcrawler.eu/wp-content/uploads/2019/07/Towards-an-Ontology-for-IoT-Context-Based-Security-Evaluation.pdf
https://github.com/brunomozza/IoTSecurityOntology</t>
  </si>
  <si>
    <t>unbrauchbar…</t>
  </si>
  <si>
    <t>Mitre Att&amp;CK framework ontology angewandt auf OT Software Entwicklung / SEC OPS</t>
  </si>
  <si>
    <t>https://github.com/CDSRV/ops-ontology</t>
  </si>
  <si>
    <t>Unified Cybersecurity Ontology</t>
  </si>
  <si>
    <t>Hat Konsequenzen von erfolgreichen Angriffen drin! GGf. mitaufnehmen!</t>
  </si>
  <si>
    <t>https://github.com/Ebiquity/Unified-Cybersecurity-Ontology</t>
  </si>
  <si>
    <t>UCO_1_5.owl</t>
  </si>
  <si>
    <t>OT Domain-specific</t>
  </si>
  <si>
    <t>GGF. pros und cons aus Papers von Sebatian übernehmen?</t>
  </si>
  <si>
    <t>full_ontology.owl - confists of
fpi.owl
FMEA.owl
VDI3682.owl</t>
  </si>
  <si>
    <t xml:space="preserve">IoT domain-specific M2M communication </t>
  </si>
  <si>
    <t>https://github.com/brunomozza/IoTSecurityOntology
Siehe entsprechende Zeile bei Threat Model</t>
  </si>
  <si>
    <t>unbrauchbar</t>
  </si>
  <si>
    <t>Definest formally how production tasks have to be executed (vgl. production of PPR)
Medical Domain, betrachtet auch ein bisschen Security und Privacy</t>
  </si>
  <si>
    <t>https://build.fhir.org/task.profile.ttl
https://build.fhir.org/workflow-module.html</t>
  </si>
  <si>
    <t>Safety measures</t>
  </si>
  <si>
    <t>Security und safety requirements für IIoT in einer Ontologie (bzw. Metric Model)</t>
  </si>
  <si>
    <t>scheint nicht öffentlich verfügbar zu sein (das Tool an sich)</t>
  </si>
  <si>
    <t>https://journals.sagepub.com/doi/pdf/10.1177/1550147720922731
nach langen suchen doch öffentlich verfügbar: https://forge.soa4d.org/anonscm/gitweb?p=arrowhead-f/arrowhead-f.git;a=tree;f=11_ToDos/OWL;h=7a0d4242af0daefdb24f6e199b39506f446f5cd8;hb=302fc9b7c14e0c526a986014f034f90ca070b77c
Clone nach Dokumente -&gt; Tools am Laptop gemacht vom gesamten Projekt!
Resultat: Ontology zwar da, aber nicht in OWL ausformuliert. Hier wurde nur ein TODO-OWL File gefunden.</t>
  </si>
  <si>
    <t>nein, weil nicht öffentlich verfügbar</t>
  </si>
  <si>
    <t>? hier ggf. die Ontologien von Thomas Frühwirth's survey auch reingeben?</t>
  </si>
  <si>
    <t>Chemical process safety ontology (HAZOP)</t>
  </si>
  <si>
    <t>https://www.aidic.it/cet/19/77/012.pdf</t>
  </si>
  <si>
    <t>HAZOP Ontology</t>
  </si>
  <si>
    <t>https://www.google.com/url?sa=t&amp;rct=j&amp;q=&amp;esrc=s&amp;source=web&amp;cd=&amp;cad=rja&amp;uact=8&amp;ved=2ahUKEwjf0c-xr-j8AhWPQ_EDHUHSDx84HhAWegQIIhAB&amp;url=https%3A%2F%2Fwww.iieta.org%2Fdownload%2Ffile%2Ffid%2F35605&amp;usg=AOvVaw0roT4AMIvrJ5zFSZcN3A3W</t>
  </si>
  <si>
    <t>Ontology for safety in automation and railway</t>
  </si>
  <si>
    <t>* does not address discrete automation / factory automation / IIoT / industry 4.0</t>
  </si>
  <si>
    <t>https://hal.inria.fr/hal-01647717/document</t>
  </si>
  <si>
    <t>Safety incident likelihoods based on study, ontology for accident types in OWL!</t>
  </si>
  <si>
    <t>https://mpra.ub.uni-muenchen.de/112007/1/MPRA_paper_112007.pdf</t>
  </si>
  <si>
    <t>Another HAZOP ontology</t>
  </si>
  <si>
    <t>https://www.sciencedirect.com/science/article/pii/B9780128233771502986?via%3Dihub</t>
  </si>
  <si>
    <t>scheint nicht passend zu sein, nicht nach standard iso 12100</t>
  </si>
  <si>
    <t xml:space="preserve">Ontology Safety Risks Cobot ISO 12100 </t>
  </si>
  <si>
    <t>https://link.springer.com/article/10.1007/s10846-022-01701-5</t>
  </si>
  <si>
    <t>neue Quelle im paper passte besser</t>
  </si>
  <si>
    <t>Ontology for process safety</t>
  </si>
  <si>
    <t>plan b, falls zu kompliziert mit sebatian; zitiert im Onto Paper</t>
  </si>
  <si>
    <t>FMECA Safety ontology</t>
  </si>
  <si>
    <t>https://www.mdpi.com/2073-431X/7/4/68</t>
  </si>
  <si>
    <t>Safe&amp;Sec measures</t>
  </si>
  <si>
    <t>CAPEC.owl</t>
  </si>
  <si>
    <t>Schwächen zeigen auch gleichzeitig potentielle Auswirkungen auf Safety! (vgl. CWE-221, warn user of unsafe actions)</t>
  </si>
  <si>
    <t>Sollte aber schon bei OWASP oder Fraunhofer OWL dabei sein mit dem CWE mapping!?</t>
  </si>
  <si>
    <t>https://vistology.com/ont/STIX/Capec.owl</t>
  </si>
  <si>
    <t>Security measures</t>
  </si>
  <si>
    <t>* Focused on OT domain only</t>
  </si>
  <si>
    <t>Security Training ontology</t>
  </si>
  <si>
    <t>* Focused on IT domain only
* Very abstract</t>
  </si>
  <si>
    <t>https://ieeexplore.ieee.org/document/6329226</t>
  </si>
  <si>
    <t>nein</t>
  </si>
  <si>
    <t>Common Criteria ontology</t>
  </si>
  <si>
    <t>* very abstract</t>
  </si>
  <si>
    <t>https://ieeexplore.ieee.org/document/9015599</t>
  </si>
  <si>
    <t>nein?</t>
  </si>
  <si>
    <t>Ontology würde zwar passen, ist aber nicht frei verfügbar</t>
  </si>
  <si>
    <t>* not publically availiable</t>
  </si>
  <si>
    <t>https://link.springer.com/article/10.1007/s10270-022-01019-8</t>
  </si>
  <si>
    <t>Security Ontology in Automotive Domäne</t>
  </si>
  <si>
    <t>* not availiable for IIoT domain</t>
  </si>
  <si>
    <t>https://eprints.cs.univie.ac.at/6380/1/3366030.3366070.pdf</t>
  </si>
  <si>
    <t>Mitre DEFEND Security ontology</t>
  </si>
  <si>
    <t>https://d3fend.mitre.org/ontologies/d3fend.owl
https://github.com/d3fend/d3fend-ontology</t>
  </si>
  <si>
    <t>Mapping Threats to security measures</t>
  </si>
  <si>
    <t>Unbedingt mit aufnehmen!!</t>
  </si>
  <si>
    <t>Ist deprecated und wird nicht mehr gewartet/unterstützt! Außerdem ist OWL file nur halbfertig
https://forge.soa4d.org/plugins/mediawiki/wiki/arrowhead-f/index.php/Do_I_comply%3F#Arrowhead_Framework_Compliance_Criteria</t>
  </si>
  <si>
    <t>https://ieeexplore.ieee.org/stamp/stamp.jsp?arnumber=9505607</t>
  </si>
  <si>
    <t>OWL File im TODO Ordner von Arrowhead</t>
  </si>
  <si>
    <t>Kommunikation wie in dieser Ontology aufdröseln oder übernehmen (OSI 1_2, OSI 3_4 und OSI 5_7 als unterschiedliche Klassen und hier HTTP, OPC UA, 5G, etc. einbauen!)</t>
  </si>
  <si>
    <t>Nur Safety-Standards genannt und keine Security Standards. In Construction und nicht fertig …</t>
  </si>
  <si>
    <t>State of the art</t>
  </si>
  <si>
    <t>SafeSec combinded ontology</t>
  </si>
  <si>
    <t>https://ieeexplore.ieee.org/document/9736319</t>
  </si>
  <si>
    <t>keine Ontologie-Datei auffindbar!</t>
  </si>
  <si>
    <t>ISO 27000, PCI DSS ontology survey paper</t>
  </si>
  <si>
    <t>https://pdf.sciencedirectassets.com/280203/1-s2.0-S1877050919X00162/1-s2.0-S187705091931662X/main.pdf?X-Amz-Security-Token=IQoJb3JpZ2luX2VjEM3%2F%2F%2F%2F%2F%2F%2F%2F%2F%2FwEaCXVzLWVhc3QtMSJIMEYCIQC96M4ypUe3C7nWAq68YFkK%2FiCcXmWabAk%2BAUW6i%2FHWMAIhAMuVkQ1HghAv51nazfZJWf6sHobaYRvR0BPFKnOMEbL9KrMFCEUQBRoMMDU5MDAzNTQ2ODY1Igx%2FNR6IcJakf5Z7LMYqkAU2a0wR4XIMlaSXkgliZMDCqovyj%2BKI2HFWIpZP%2FIZcX98U8xX7EvlKOG1gg9eKV4xTUHPj4EknHZQOCgzJFyT%2FvtlBj50SR0Kzxi2upLaTvqkKn%2FtWXtkDaXjKAZE6nRaStuISVEYsG2%2BaDiHteKs4kMHL25Cl%2FTw9xZBfjCi92dcOu7xBcVYJeHwRKqNOYkCXF9RlYSbCHh3iwEBHDUMVvKIWVWnjgEX25sW9Q9GAPPymyPK2wQ2rWJSkuOfoqUYlltzkBj2qNm9cIT505cul4MmAwn95Y2djGgtXCoRq3Hvz3SBFyULQHFE4p1BxOvWQDBa9FdiIF4cBB3j0Ftr3FKnJbSbVyKRlkzO2OtHtuPv9QTdZjn2%2FgxVgel3Sn%2FS0R1RSt%2B1Gdz03uZHiSnn%2FwMP9pWuPHNcAbmWReWpEJoXJAUOELkMOila5jslhn5%2BhlH7XIllgkelD%2FKt85XeHDuj8AHaTO1ikQyvoQYzQfF1GZfOCQ4eWTgbJnPp3HSJDER4DRXvunk3ixK54ncVgFuDvkPRatYqW9Iuw0I%2F8w3jyvt7qnBrJ%2FJd6fmB3iYD2ijkrdVzCmqqSzG3YmLEZaQgnhDVpilqcH1hZ3o%2Bq4iJwWz4oDwSBaUOCgQUzSomVhe7q8S4LQztZpIhQdwgpO2vgW1Tesyfye3qdO2JgAapehpwJe0jKfLVi%2BJX9Qf4iJ8JaVCosrnYBOz0vvqkfi%2BLBHzFJQMxnCERWxxN8zWNxH8QIUjAnDG7bZQpTX9gqTawEed4vIZt0K3oiFPwHD0FKi1HmGpnlYXsJIXz%2FO7fdDJIlVA4K8A%2Fq%2BAsvPulF5tM46WqqQsogNSnzm1fbdXkyBw1AZCFihDEJ7gp%2BQTCpg8%2BeBjqwAR2iRdVTv2jIASrj9R2ck5rDKNnHF9GHdsCdn2LVugvFP%2FxHbXI2V44rFvz3%2B2JvhUVCaYSGt4qGdEnFU%2FEfawpQjXgCC5KiAD8kjZJ8ECoi4i0859L%2FvVai2C3ByJhMNNE8fAaRXWhWn9wioEjD%2BuoH0bckVlGcdusOfcARJOgn4BnrIWXSStv0hhk008qx4GSgUukP%2BH1ABfAvXUBPzlam1IVkKL3zyYn7QMMZuPPU&amp;X-Amz-Algorithm=AWS4-HMAC-SHA256&amp;X-Amz-Date=20230127T124217Z&amp;X-Amz-SignedHeaders=host&amp;X-Amz-Expires=300&amp;X-Amz-Credential=ASIAQ3PHCVTYWKCG54RP%2F20230127%2Fus-east-1%2Fs3%2Faws4_request&amp;X-Amz-Signature=cf54fe612919cd0ccd7861fe36e53c469dc0c46d02fbd5ddb5f197f428c7cf4c&amp;hash=358f49775b06f4edff37f4bb651d2a7e2e357ae790bfbf4171ef9ebf2a8e0ff0&amp;host=68042c943591013ac2b2430a89b270f6af2c76d8dfd086a07176afe7c76c2c61&amp;pii=S187705091931662X&amp;tid=spdf-50f94b9e-3337-407e-8c39-309706ed68c9&amp;sid=22ade7c79e7a9748d969309-fed22f34af0bgxrqa&amp;type=client&amp;tsoh=d3d3LnNjaWVuY2VkaXJlY3QuY29t&amp;ua=071758575f5f565550&amp;rr=790191419e9c77f8&amp;cc=at</t>
  </si>
  <si>
    <t>ISO 27000 automatable requirements survey paper</t>
  </si>
  <si>
    <t>https://ieeexplore.ieee.org/document/6061245</t>
  </si>
  <si>
    <t>Security Attack Graph</t>
  </si>
  <si>
    <t>https://ieeexplore.ieee.org/document/8488002</t>
  </si>
  <si>
    <t>Threat ontologies</t>
  </si>
  <si>
    <t>https://ieeexplore.ieee.org/document/8240774/</t>
  </si>
  <si>
    <t>Gute Argumentation warum trotzdem STRIDE + MITRE sich mehr anbietet als Attack Trees!!! 
Spricht außerdem auch das Incompletenessproblem generell bei Threat Modeling an!!</t>
  </si>
  <si>
    <t>https://ieeexplore.ieee.org/document/9941346</t>
  </si>
  <si>
    <t>ISO 27000, COBIT, PCI DSS ontology</t>
  </si>
  <si>
    <t>https://ieeexplore.ieee.org/document/8002514</t>
  </si>
  <si>
    <t>OT Attack testbed</t>
  </si>
  <si>
    <t>https://ieeexplore.ieee.org/document/7158687</t>
  </si>
  <si>
    <t>System / Threat Model, welches nicht soweit ist als meins und als Motivation hergenommen werden kann!</t>
  </si>
  <si>
    <t>https://ieeexplore.ieee.org/document/8756379</t>
  </si>
  <si>
    <t>genug security vermutlich mittlerweile</t>
  </si>
  <si>
    <t>Wieder ontology, die nur bis zur threat erkennung geht und countermeasures außen vor lasst</t>
  </si>
  <si>
    <t>https://www.mdpi.com/2076-3417/12/11/5653</t>
  </si>
  <si>
    <t>Constrains Security Requirements Industrial Automation</t>
  </si>
  <si>
    <t>Jürgen Jaspernite Projekt!</t>
  </si>
  <si>
    <t>https://ieeexplore.ieee.org/abstract/document/9779174</t>
  </si>
  <si>
    <t>NIST 800-82 ist zwar Security Standard, beinhält aber auch Safety Empfehlungen!</t>
  </si>
  <si>
    <t>https://pdf.sciencedirectassets.com/313346/1-s2.0-S2405896318X00111/1-s2.0-S2405896318309029/main.pdf?X-Amz-Security-Token=IQoJb3JpZ2luX2VjEM%2F%2F%2F%2F%2F%2F%2F%2F%2F%2F%2FwEaCXVzLWVhc3QtMSJGMEQCIFfE%2BwhTAwRy4w%2FiDnua8vEnluwaEBWyYBv7ipywl3ANAiBe3dsg%2FWmBrLjqM08fd5GHbzrA2xRf8fMW7e%2FCg9vftiqzBQhIEAUaDDA1OTAwMzU0Njg2NSIMWpWZFrLMLcVRtqtEKpAFCNxgr87H4h2V9D7kI3Zxu3iwwL2glKf5g3cFZkJN2g9zf3R2phymn%2BFnd8%2B%2B88tAzCyzF9RkT%2FHQJXmTVj0WOtCJIdiKhmYIOqcO0W7tejqBZhg5JqpB6CjnfN58LqcjF6f%2B8qA3Ka%2Fg%2FX1NXN1WhzKF49N6O3lq2IP%2Fup7xbtSZMqlxEqmiLQwyrLakHGBHLJKQrUM0bYv3ePQVTfCSRU%2FunLUfKmTgihngKLNWukf2%2BTRgVsEcYmtbYnlTHjAknurIC%2FZsVB%2FXHpwO%2FzRyWLMJi7PTWBvqh9s70WB26QqbK7KfWTtV9ktfYc5tbW9gDSQ5aaJ1SFV4nNkgjHLbxwyuSx%2FG45CjGrE1LKBSi6HQdisEY3hEPO7eLtTfvI2g8frhJ%2FidaWG2pvz9GlLBWiywQOH%2Fv7VfnI2bO4BLGDChBGfecLC0PGvflmZVBBXZciBr21gM9gBWpGtqpzfFa37RLao29nwWUYTV8Enk2QMNpaLukdUEXtxwYGw%2BLHKqBMcqyO6%2F0hpnWifJX1tTw16FJXvxctO8u2ZxquW3pOnAyhDs%2BIbX90PUrG8eNJpMV%2F2U9f1%2ByGWtq9QSEhWN%2BJFXRSYjdQUuSCxQsLH06izcoZf3SzwO2hhh1GTo5gU3PkB9Q%2F5Bu32RrCGPEUFyJHtF2SVxulyKz4PDblSI8Nx2OLmgpvEHqLsv2JhAgt%2B%2BBRCLMQOQbkyrFxTTJF2g3h3WYoRLaRVT4K1LLIaIjdDf1h%2BVBywreZauHpKtlcs7YPJ52S1niuwFubaGJ3aPM51fJTfVepNGoPTZO1KDBsFsCMSUZLLN2P8Gzd3jx%2BhXBEYrmQxzO6Bro0LW9RRvw%2F2vmlvC0Af0CFeyuvidyagw88vPngY6sgGn%2FcpJxnpCCnxx9tL5lAvm3pIJWFN%2FHByonugy8BeuKZxxGFc%2FmQDca5UJgAA2QmB6uTbxtPE8yIh0w6A%2BcAygeunbU1QbK4iVx5AOrQPKDwLj9Jm1zMY22blSnszb%2FzexcbBVsC8giv5KNA%2BWW88Rk%2BegVXfP2vBz0RdbVzWZtaurBnILj0C6UnkTW9RyNrRIdVCdcMClUrDr2gPHJtW3CJqYGYgVpVGsRSCSsTqVz%2F%2B%2B&amp;X-Amz-Algorithm=AWS4-HMAC-SHA256&amp;X-Amz-Date=20230127T163503Z&amp;X-Amz-SignedHeaders=host&amp;X-Amz-Expires=300&amp;X-Amz-Credential=ASIAQ3PHCVTYSKT5ORYP%2F20230127%2Fus-east-1%2Fs3%2Faws4_request&amp;X-Amz-Signature=322e8de02751083ffd94f537a3d019998017fc0666b945476842a1b7a7c4f925&amp;hash=bbf6094d47187ca658e74ddb6869adef362901ec958fe1050d133ba9fbc15db8&amp;host=68042c943591013ac2b2430a89b270f6af2c76d8dfd086a07176afe7c76c2c61&amp;pii=S2405896318309029&amp;tid=spdf-ae9d0b4c-b0b3-4a5a-8133-2140016d39a5&amp;sid=22ade7c79e7a9748d969309-fed22f34af0bgxrqa&amp;type=client&amp;tsoh=d3d3LnNjaWVuY2VkaXJlY3QuY29t&amp;ua=071758575f5c0a5257&amp;rr=7902e6377f3ec242&amp;cc=at</t>
  </si>
  <si>
    <t>Auflistung relevanter Security und Safety Standards</t>
  </si>
  <si>
    <t>https://www.sciencedirect.com/science/article/pii/S0925753521003015</t>
  </si>
  <si>
    <t>Ähnliches Projekt wie meins, wo Jaspernite dabei war!</t>
  </si>
  <si>
    <t>https://link.springer.com/content/pdf/10.1007/978-3-662-64283-2_9.pdf</t>
  </si>
  <si>
    <t>Auflistung der Security Standards und wie sie mit IEC 62443 zusammenhängen</t>
  </si>
  <si>
    <t>https://ieeexplore.ieee.org/abstract/document/8402337</t>
  </si>
  <si>
    <t>genannt im Paper</t>
  </si>
  <si>
    <t>Motivation für meine Diss: Warum wir ein Security Informationsmodell brauchen</t>
  </si>
  <si>
    <t>https://htwk-leipzig.qucosa.de/recherche/landing-page/https%3A%2F%2Fhtwk-leipzig.qucosa.de%2Fapi%2Fqucosa%253A77622%2Fmets%2F%3FL%3D1/?L=1&amp;cHash=f44597ed3f016cf34f84a6d089de30fd</t>
  </si>
  <si>
    <t>Ein anderes SysModell im Bereich Industry 4.0, welches ich im Hinterkopf behalten sollte (State of the art, motivation in künftigen Model-Papers)</t>
  </si>
  <si>
    <t>Sarah Fluchs, Rainer Draht: Infomodell Security</t>
  </si>
  <si>
    <t>https://www.researchgate.net/profile/Usharani-Hareesh-Govindarajan/publication/310823803_A_Review_of_Technology_Standards_and_Patent_Portfolios_for_Enabling_Cyber-Physical_Systems_in_Advanced_Manufacturing/links/597be199aca272d568d60760/A-Review-of-Technology-Standards-and-Patent-Portfolios-for-Enabling-Cyber-Physical-Systems-in-Advanced-Manufacturing.pdf</t>
  </si>
  <si>
    <t>OWL und Modeling Basics nochmal erklärt</t>
  </si>
  <si>
    <t>https://www.diva-portal.org/smash/get/diva2:1316312/FULLTEXT01.pdf</t>
  </si>
  <si>
    <t>deutsche Quelle, deswegen noch nicht verwertet</t>
  </si>
  <si>
    <t>Komplexität Automatisierung (Jürgen Jaspernite)</t>
  </si>
  <si>
    <t>https://docplayer.org/13796413-Systemkomplexitaet-in-der-automation-beherrschen.html</t>
  </si>
  <si>
    <t>Attack Graph for Power Systems</t>
  </si>
  <si>
    <t>https://ieeexplore.ieee.org/abstract/document/10017381</t>
  </si>
  <si>
    <t>Projektseite</t>
  </si>
  <si>
    <t>Projekt AutoS2 - Sehr ähnlich zu meinem, von Jürgen Jaspernite</t>
  </si>
  <si>
    <t>https://www.iosb-ina.fraunhofer.de/de/geschaeftsbereiche/industrielle-kommunikation-und-iot/safety-fuer-modulare-Produktion/Innovationsprojekt_AutoS.html</t>
  </si>
  <si>
    <t>https://link.springer.com/article/10.1007/s00502-021-00927-9</t>
  </si>
  <si>
    <t>Eher fürs Deliverable interessant, da es selbst ein Deliverable ist</t>
  </si>
  <si>
    <t>Applicable Standards Literature Survey</t>
  </si>
  <si>
    <t>file:///home/shollerer/Downloads/Attachment_0.pdf</t>
  </si>
  <si>
    <t>sehr allgemein</t>
  </si>
  <si>
    <t>Model-based engineering of collaborative embedded systems</t>
  </si>
  <si>
    <t>http://publications.rwth-aachen.de/record/810259/files/810259.pdf</t>
  </si>
  <si>
    <t>Infos über Validierung drin!! In Conclusion</t>
  </si>
  <si>
    <t>Knowledge-based Engineering of Automation Systems using Ontologies and Engineering Data</t>
  </si>
  <si>
    <t>https://pdfs.semanticscholar.org/cc04/3b8993ca8faa815c5b475f3a9fb4c40179f9.pdf</t>
  </si>
  <si>
    <t>-</t>
  </si>
  <si>
    <t>Investigation of Resource constratins fot the automation of industrial security risk assessment</t>
  </si>
  <si>
    <t>https://rt-solutions.de/wp-content/uploads/2022/05/WFCS-2022-Final-Version.pdf</t>
  </si>
  <si>
    <t>Ontology for Security in Enterprise IT</t>
  </si>
  <si>
    <t>https://academic-publishing.org/index.php/ejise/article/view/197/160</t>
  </si>
  <si>
    <t>OWL and Modeling basics (math. Expressions)</t>
  </si>
  <si>
    <t>https://link.springer.com/article/10.1007/s00500-020-04688-z</t>
  </si>
  <si>
    <t>Security Ontologies Literature survey</t>
  </si>
  <si>
    <t>https://www.redalyc.org/journal/5122/512267931002/html/</t>
  </si>
  <si>
    <t>Ontologie-Dateien Quellen</t>
  </si>
  <si>
    <t>Smart Cities</t>
  </si>
  <si>
    <t>iso37120 - University of Toronto</t>
  </si>
  <si>
    <t>OT Domain Model (safety paramter)</t>
  </si>
  <si>
    <r>
      <rPr>
        <sz val="11"/>
        <color rgb="FF000000"/>
        <rFont val="Calibri"/>
        <charset val="1"/>
      </rPr>
      <t xml:space="preserve">Contains instructions enabling the operator to assemble a physical product so that it fulfills its intended use and does not endanger the health and </t>
    </r>
    <r>
      <rPr>
        <i/>
        <sz val="11"/>
        <color rgb="FF000000"/>
        <rFont val="Calibri"/>
        <charset val="1"/>
      </rPr>
      <t>safety</t>
    </r>
    <r>
      <rPr>
        <sz val="11"/>
        <color rgb="FF000000"/>
        <rFont val="Calibri"/>
        <charset val="1"/>
      </rPr>
      <t> ...</t>
    </r>
  </si>
  <si>
    <t>https://www.i4icm.de/scr/</t>
  </si>
  <si>
    <t>https://www.i4icm.de/downloads/scr/1.1.0/PI-fan.iirds.class_instance_scr.owl</t>
  </si>
  <si>
    <t>SEASAR Aviation Model (vgl. Lecture Frequentis)</t>
  </si>
  <si>
    <t>Schaut sich Safety und Security (und Mitigationsmaßnahmen an!)</t>
  </si>
  <si>
    <t>http://project-best.eu/owl/airm-mod/</t>
  </si>
  <si>
    <t>Hat scheinbar die IEC 61508 Safety-Requirements drin</t>
  </si>
  <si>
    <t>https://github.com/SmartDataAnalytics/boost40</t>
  </si>
  <si>
    <t>Safety auf PLC Ebene?</t>
  </si>
  <si>
    <t>https://www.risc-software.at/boost-4-0/</t>
  </si>
  <si>
    <t>Die 62443 kommt da vor!</t>
  </si>
  <si>
    <t>http://docs.oasis-open.org/plcs/plcslib/v1.0/cs01/data/PLCS/psm_model/refdata/plcs-psm-en.owl</t>
  </si>
  <si>
    <t>Gehört zum selben Projekt</t>
  </si>
  <si>
    <t>http://docs.oasis-open.org/plcs/plcslib/v1.0/cs01/data/contexts/OASIS/refdata/plcs-rdl-en.owl</t>
  </si>
  <si>
    <t>Security und Safety Violations auf Code Ebene</t>
  </si>
  <si>
    <t>Buffer Overflow, Dangling pointers, formant string attacks, etc.</t>
  </si>
  <si>
    <t>https://www.ida.liu.se/divisions/adit/security/projects/secont/MemoryProtection.owl</t>
  </si>
  <si>
    <t>Sehr generell Safety und Security im Smart Bulding Bereich</t>
  </si>
  <si>
    <t>https://data.cityofnewyork.us/api/views/24nr-gahi/rows.rdf?accessType=DOWNLOAD</t>
  </si>
  <si>
    <t>Domain Model: MQTT und dafür Security hinzufügen</t>
  </si>
  <si>
    <t>http://docs.oasis-open.org/mqtt/mqtt-nist-cybersecurity/v1.0/mqtt-nist-cybersecurity-v1.0.pdf</t>
  </si>
  <si>
    <t>Domain Model: IoT Security Ontology, M2M Appliations</t>
  </si>
  <si>
    <t>https://github.com/brunomozza/IoTSecurityOntology</t>
  </si>
  <si>
    <t>Security Ontology mit schwachen ICT Charakter</t>
  </si>
  <si>
    <t>Unbedingt mitaufnehmen!</t>
  </si>
  <si>
    <t>https://ceur-ws.org/Vol-3260/paper4.pdf</t>
  </si>
  <si>
    <t>Survey types of security ontologies</t>
  </si>
  <si>
    <t>https://arxiv.org/pdf/2204.04769.pdf</t>
  </si>
  <si>
    <t>ICAS Ontology: Beschreibung von Security relevanten Infos einer Netzwerktopologie</t>
  </si>
  <si>
    <t>Wieder nur IT im Fokus</t>
  </si>
  <si>
    <t>DARPA IACS project (DOD von Amerika)</t>
  </si>
  <si>
    <t>https://github.com/twosixlabs/icas-ontology</t>
  </si>
  <si>
    <t>Industry 4.0 Standards Knowledge Graph</t>
  </si>
  <si>
    <t>https://github.com/i40-Tools/I40KG</t>
  </si>
  <si>
    <t>ASIIO (Airport Security integrated ontology)</t>
  </si>
  <si>
    <t>https://www.gecad.isep.ipp.pt/ASIIO_SITE/index-en.html
https://www.gecad.isep.ipp.pt/ASIIO_SITE/ontology.rdf</t>
  </si>
  <si>
    <t>Motivation compliance safety und security standards Industry 4.0</t>
  </si>
  <si>
    <t>https://ieeexplore.ieee.org/stamp/stamp.jsp?tp=&amp;arnumber=8390801</t>
  </si>
  <si>
    <t>SPARQL(?) Queries</t>
  </si>
  <si>
    <t>https://github.com/i40-Tools/I40KG/tree/master/Queries</t>
  </si>
  <si>
    <t>Google Query: ot security norm +filetype:owl OR +filetype:rdf OR +filetype:ttl</t>
  </si>
  <si>
    <t>Domänen</t>
  </si>
  <si>
    <t>Domänen Table</t>
  </si>
  <si>
    <t>Wert</t>
  </si>
  <si>
    <t>Ontologien Tabelle</t>
  </si>
  <si>
    <t>HilfsTable</t>
  </si>
  <si>
    <t>OT domain-specific model</t>
  </si>
  <si>
    <t>UCO</t>
  </si>
  <si>
    <t xml:space="preserve"> OT domain-specific 
model</t>
  </si>
  <si>
    <t>Operations and quality</t>
  </si>
  <si>
    <t>OWASP OdTM</t>
  </si>
  <si>
    <t>Operations and 
quality</t>
  </si>
  <si>
    <t>Hazard identification</t>
  </si>
  <si>
    <t>IEC 62443 and MITRE ATT&amp;CK</t>
  </si>
  <si>
    <t>Threat identification</t>
  </si>
  <si>
    <t>Security in IoT</t>
  </si>
  <si>
    <t>Safety fucntions and requirements</t>
  </si>
  <si>
    <t>Industry 4.0 knowledge graph</t>
  </si>
  <si>
    <t>Safety fucntions 
and requirements</t>
  </si>
  <si>
    <t>Security controls and requirements</t>
  </si>
  <si>
    <t>FMECA ontology</t>
  </si>
  <si>
    <t>Security controls 
and requirements</t>
  </si>
  <si>
    <t>Risk evaluation and prioritization</t>
  </si>
  <si>
    <t>Hazard identification and causation analysis</t>
  </si>
  <si>
    <t>Risk evaluation 
and prioritization</t>
  </si>
  <si>
    <t>Risk treatment</t>
  </si>
  <si>
    <t>Total</t>
  </si>
  <si>
    <t>Keyword</t>
  </si>
  <si>
    <t>Digital Library</t>
  </si>
  <si>
    <t>Result</t>
  </si>
  <si>
    <t>Filter</t>
  </si>
  <si>
    <t>safety ontology</t>
  </si>
  <si>
    <t>IEEE Xplore</t>
  </si>
  <si>
    <t>ACM DL</t>
  </si>
  <si>
    <t>seit 2015</t>
  </si>
  <si>
    <t>Scopus</t>
  </si>
  <si>
    <t>DBLP</t>
  </si>
  <si>
    <t>ACM</t>
  </si>
  <si>
    <t>ACM query</t>
  </si>
  <si>
    <t>[Title: security ontology] AND [Abstract: operation technology ontology] AND [Abstract: security ontology] AND [Title: safety ontology] AND [Abstract: safety ontology] AND [Title: operation ontology] AND [Abstract: operation ontology] AND [Title: operation technology ontology] AND [E-Publication Date: (01/01/2019 TO 12/31/2024)]</t>
  </si>
  <si>
    <t>filter seit 2015</t>
  </si>
  <si>
    <t>Title:(ontology AND (security safety operation risk)) AND Abstract:(ontology AND (security safety operation risk))</t>
  </si>
  <si>
    <t>Filter confrences und journals</t>
  </si>
  <si>
    <t>[Title: security ontology] AND [Title: safety ontology] AND [Title: process quality ontology] AND [Title: product quality ontology] AND [Title: operation ontology] AND [Title: ot ontology] AND [Title: manufactoring ontology] AND [Title: industrial process ontology] AND [E-Publication Date: (01/01/2019 TO 12/31/2023)]</t>
  </si>
  <si>
    <t>Creds: shollerer/GurWatz</t>
  </si>
  <si>
    <t>Muss bei ACM wohl mit Bib. Datei arbeiten…</t>
  </si>
  <si>
    <t>Subject Area: Limited to Computer Science</t>
  </si>
  <si>
    <t>TITLE ( security AND ontology ) OR TITLE ( safety AND ontology ) OR TITLE ( process AND quality AND ontology ) OR TITLE ( product AND quality AND ontology ) OR TITLE ( operation AND ontology ) OR TITLE ( ot AND ontology ) OR TITLE ( manufactoring AND ontology ) OR TITLE ( industrial AND process AND ontology ) AND PUBYEAR &gt; 2018</t>
  </si>
  <si>
    <t>silter seit 2019</t>
  </si>
  <si>
    <t>Limits</t>
  </si>
  <si>
    <t>Only conference papers and articles bzw. journal papers</t>
  </si>
  <si>
    <t>no books, book chapters, posters, poster papers, etc.</t>
  </si>
  <si>
    <t>Search string only applied in title</t>
  </si>
  <si>
    <t>IEEE</t>
  </si>
  <si>
    <t>("Document Title":security ontology) OR ("Document Title":safety ontology) OR ("Document Title":process quality ontology) OR ("Document Title":product quality ontology) OR ("Document Title":operation ontology) OR ("Document Title":ot ontology) OR ("Document Title":manufactoringy ontology) OR ("Document Title":industrial process ontology)</t>
  </si>
  <si>
    <t>filter seit 2019</t>
  </si>
  <si>
    <t>Bei Scopus: Subject area limited to computer science and engineering</t>
  </si>
  <si>
    <t>Ins Paper: Suche executed am 10.02.2024</t>
  </si>
  <si>
    <t>Ins Paper schreiben -&gt;</t>
  </si>
  <si>
    <t>ca. 4000 results ohne Limits!</t>
  </si>
  <si>
    <t xml:space="preserve">jetzt mit limits sind es </t>
  </si>
  <si>
    <t>Operations/quality keywords</t>
  </si>
  <si>
    <t>anz</t>
  </si>
  <si>
    <t>OT ontology keywords</t>
  </si>
  <si>
    <t>("Document Title":process quality ontology) OR ("Document Title":product quality ontology) OR ("Document Title":operation ontology)</t>
  </si>
  <si>
    <t>(("Document Title":operation ontology) OR ("Document Title":ot ontology) OR ("Document Title":manufactoringy ontology) OR ("Document Title":industrial process ontology) )</t>
  </si>
  <si>
    <t>Seit 2019</t>
  </si>
  <si>
    <t>Type facet</t>
  </si>
  <si>
    <t>screening passed</t>
  </si>
  <si>
    <t>Ontology domains addressed</t>
  </si>
  <si>
    <t>Exclusion reason</t>
  </si>
  <si>
    <t>Document Title</t>
  </si>
  <si>
    <t>Authors</t>
  </si>
  <si>
    <t>Author Affiliations</t>
  </si>
  <si>
    <t>Publication Title</t>
  </si>
  <si>
    <t>Date Added To Xplore</t>
  </si>
  <si>
    <t>Publication Year</t>
  </si>
  <si>
    <t>Volume</t>
  </si>
  <si>
    <t>Issue</t>
  </si>
  <si>
    <t>Start Page</t>
  </si>
  <si>
    <t>End Page</t>
  </si>
  <si>
    <t>Abstract</t>
  </si>
  <si>
    <t>ISSN</t>
  </si>
  <si>
    <t>ISBNs</t>
  </si>
  <si>
    <t>DOI</t>
  </si>
  <si>
    <t>Funding Information</t>
  </si>
  <si>
    <t>PDF Link</t>
  </si>
  <si>
    <t>Author Keywords</t>
  </si>
  <si>
    <t>IEEE Terms</t>
  </si>
  <si>
    <t>Mesh_Terms</t>
  </si>
  <si>
    <t>Article Citation Count</t>
  </si>
  <si>
    <t>Patent Citation Count</t>
  </si>
  <si>
    <t>Reference Count</t>
  </si>
  <si>
    <t>License</t>
  </si>
  <si>
    <t>Online Date</t>
  </si>
  <si>
    <t>Issue Date</t>
  </si>
  <si>
    <t>Meeting Date</t>
  </si>
  <si>
    <t>Publisher</t>
  </si>
  <si>
    <t>Document Identifier</t>
  </si>
  <si>
    <t>WiP</t>
  </si>
  <si>
    <t>Towards a Comprehensive Ontology Considering Safety, Security, and Operation Requirements in OT</t>
  </si>
  <si>
    <t>S. Hollerer; W. Kastner; T. Sauter</t>
  </si>
  <si>
    <t>Institute of Computer Engineering, TU Wien, Vienna, Austria; Institute of Computer Engineering, TU Wien, Vienna, Austria; Inst. of Computer Technology, TU Wien</t>
  </si>
  <si>
    <t>2023 IEEE 28th International Conference on Emerging Technologies and Factory Automation (ETFA)</t>
  </si>
  <si>
    <t>The convergence of Information Technology (IT) and Operational Technology (OT) increases the interdependencies of operation, safety, and security requirements of OT systems. Cyber attacks may interfere with safety functionality which may lead to severe injuries. A possible conflict between safety and security is the usage of authentication. A safety requirement for machinery is violated if a safety function is not accessible at all times (e.g., due to the usage of authentication). There is a variety of standards and best practices on how to implement security or safety from an isolated viewpoint. Some standards even consider safety and security or link at least to other standards when the other domain has to be considered. However, there is no integrated approach to address conflicts between safety and security. Other relevant domains needed for risk or site managers (e.g., operation, product quality, risk evaluation, and risk treatment) are not addressed in a single holistic standard or approach. Without holistic guidance, risk managers are forced to solve this issue manually on best effort or include knowledge of domain experts who provide their expertise which is typically bound to a single domain in scope of the manager’s interest. Due to the complex interdisciplinary interplay of these domains, knowledge representation using ontologies may be key to model all relations and constraints needed for risk or state managers to consider in their risk managing business process. Therefore, this work presents the results of a literature survey analyzing several ontologies considering at least one relevant domain to address when performing risk management at OT systems.</t>
  </si>
  <si>
    <t>1946-0759</t>
  </si>
  <si>
    <t>979-8-3503-3991-8</t>
  </si>
  <si>
    <t>10.1109/ETFA54631.2023.10275521</t>
  </si>
  <si>
    <t>https://ieeexplore.ieee.org/stamp/stamp.jsp?arnumber=10275521</t>
  </si>
  <si>
    <t>OT Security;Safety;Operations and quality;IT/OT convergence;Risk management;Threat modeling</t>
  </si>
  <si>
    <t>Surveys;OWL;Authentication;Ontologies;Product design;Safety;Quality assessment</t>
  </si>
  <si>
    <t>IEEE Conferences</t>
  </si>
  <si>
    <t>Abstract missmatch</t>
  </si>
  <si>
    <t>Creation of Management Systems for Business Processes of an Industrial Enterprise Using Ontologies</t>
  </si>
  <si>
    <t>V. Goryunova; T. Goryunova</t>
  </si>
  <si>
    <t>Penza State Technological University, Faculty of biotechnology, Penza, Russia; V. A. Trapeznikov Institute of Control, Sciences of Russian Academy of Sciences, Moscow, Russia</t>
  </si>
  <si>
    <t>2019 1st International Conference on Control Systems, Mathematical Modelling, Automation and Energy Efficiency (SUMMA)</t>
  </si>
  <si>
    <t>2 Jan 2020</t>
  </si>
  <si>
    <t>The issues related to the creation of a business process management system of an enterprise are considered. A model of business processes based on formalized ontological models and their graphical presentation are considered. Also presented is a conceptual model of an ontological unit for managing business processes. The possibility of using ontologically-oriented methods of description and intellectual support for the planning and organization of production processes in the context of digital transformation is considered. It is emphasized that the use of ontologically-oriented methods in building business processes allows you to create an intelligent system for managing them based on knowledge of the subject area. Thanks to such a system, it is possible to formalize and use all the accumulated experience for effective enterprise management. Successful development of application systems that ensure the implementation of business processes throughout the product life cycle from start to finish is possible only with the use of intelligent information support tools for complex platform solutions.</t>
  </si>
  <si>
    <t>978-1-7281-4911-0</t>
  </si>
  <si>
    <t>10.1109/SUMMA48161.2019.8947499</t>
  </si>
  <si>
    <t>https://ieeexplore.ieee.org/stamp/stamp.jsp?arnumber=8947499</t>
  </si>
  <si>
    <t>business process management systems;industrial enterprises;digital transformation;ontologies</t>
  </si>
  <si>
    <t>Ontologies;Organizations;Object oriented modeling;Business process management;Tools</t>
  </si>
  <si>
    <t>x</t>
  </si>
  <si>
    <t>safety functions, security controls, ot domain</t>
  </si>
  <si>
    <t>An Ontology-Based Framework for Formal Verification of Safety and Security Properties of Control Logics</t>
  </si>
  <si>
    <t>R. Neupane; H. Mehrpouyan</t>
  </si>
  <si>
    <t>Department of Computer Science Boise State University, Boise, USA; Department of Computer Science Boise State University, Boise, USA</t>
  </si>
  <si>
    <t>2022 14th International Conference on Electronics, Computers and Artificial Intelligence (ECAI)</t>
  </si>
  <si>
    <t>Any safety issues or cyber attacks on an Industrial Control Systems (ICS) may have catastrophic consequences on human lives and the environment. Hence, it is imperative to have resilient tools and mechanisms to protect ICS. To verify the safety and security of the control logic, complete and consistent specifications should be defined to guide the testing process. Second, it is vital to ensure that those requirements are met by the program control algorithm. In this paper, we proposed an approach to formally define the system specifications, safety, and security requirements to build an ontology that is used further to verify the control logic of the PLC software. The use of ontology allowed us to reason about semantic concepts, check the consistency of concepts, and extract specifications by inference. For the proof of concept, we studied part of an industrial chemical process to implement the proposed approach. The experimental results in this work showed that the proposed approach detects inconsistencies in the formally defined requirements and is capable of verifying the correctness and completeness of the control logic. The tools and algorithms designed and developed as part of this work will help technicians and engineers create safer and more secure control logic for ICS processes.</t>
  </si>
  <si>
    <t>978-1-6654-9535-6</t>
  </si>
  <si>
    <t>10.1109/ECAI54874.2022.9847508</t>
  </si>
  <si>
    <t>https://ieeexplore.ieee.org/stamp/stamp.jsp?arnumber=9847508</t>
  </si>
  <si>
    <t>Integrated circuits;Software algorithms;Semantics;Process control;Ontologies;Software;Safety</t>
  </si>
  <si>
    <t>literature review</t>
  </si>
  <si>
    <t>Concepts and Relationships in Safety and Security Ontologies: A Comparative Study</t>
  </si>
  <si>
    <t>M. Adach; K. Hänninen; K. Lundqvist</t>
  </si>
  <si>
    <t>School of Innovation, Design and Engineering, Mälardalen University, Västerås, Sweden; School of Innovation, Design and Engineering, Mälardalen University, Västerås, Sweden; School of Innovation, Design and Engineering, Mälardalen University, Västerås, Sweden</t>
  </si>
  <si>
    <t>2022 6th International Conference on System Reliability and Safety (ICSRS)</t>
  </si>
  <si>
    <t>Safety and security ontologies quickly become essential support for integrating heterogeneous knowledge from various sources. Today, there is little standardization of ontologies and almost no discussion of how to compare concepts and their relationships, establish a general approach to create relationships or model them in general. However, concepts with similar names are not semantically similar or compatible in some cases. In this case, the problem of correspondence arises among the concepts and relationships found in the ontologies. To solve this problem, a comparison between the Hazard Ontology (HO) and the Combined Security Ontology (CSO) is proposed, in which the value of equivalence between their concepts and their relationships was extracted and analyzed. Although the HO covers the concepts related to the safety domain and the CSO includes securityrelated concepts, both are based on the Unified Foundational Ontology (UFO). For this study, HO and CSO were compared, and the results were summarized in the form of comparison tables. Our main contribution involves the comparisons among the concepts in HO and CSO to identify equivalences and differences between the two. Due to the increasing number of ontologies, their mapping, merging, and alignment are primary challenges in bridging the gaps that exist between the safety and security domains.</t>
  </si>
  <si>
    <t>978-1-6654-7092-6</t>
  </si>
  <si>
    <t>10.1109/ICSRS56243.2022.10067740</t>
  </si>
  <si>
    <t>https://ieeexplore.ieee.org/stamp/stamp.jsp?arnumber=10067740</t>
  </si>
  <si>
    <t>Hazard Ontology;safety;Combined Security Ontology;concepts;relationships;comparison;security</t>
  </si>
  <si>
    <t>Merging;Standardization;Ontologies;Hazards;Security;Reliability</t>
  </si>
  <si>
    <t>hazard identification, threat identification, ot domain</t>
  </si>
  <si>
    <t>Integrated Safety-Security Risk Assessment for Industrial Control System: An Ontology-based Approach</t>
  </si>
  <si>
    <t>P. Bhosale; W. Kastner; T. Sauter</t>
  </si>
  <si>
    <t>Industrial control systems (ICSs) are critical to the operation of industrial processes and critical infrastructure. Safety and security are crucial in any system or process, particularly in ICSs where failures can lead to severe consequences such as injury, loss of life, and damage to equipment and infrastructure. However, safety and security are often considered separately during the concept and design stages. An integrated risk assessment approach can combine safety and security considerations and provide a holistic evaluation of the overall risk to ICSs. Ontology-based approaches provide a systematic and structured method for representing knowledge and concepts related to risk assessment in industry. The aim of this paper is to develop an ontology based approach and generate a concept for integrating safety and security risk assessment. A case study is analysed using the ontology with a SPARQL query example.</t>
  </si>
  <si>
    <t>10.1109/ETFA54631.2023.10275530</t>
  </si>
  <si>
    <t>https://ieeexplore.ieee.org/stamp/stamp.jsp?arnumber=10275530</t>
  </si>
  <si>
    <t>Risk;assessment;safety;security;ontology;industrial control system</t>
  </si>
  <si>
    <t>Industries;Systematics;Collaboration;Ontologies;Safety;Critical infrastructure;Risk management</t>
  </si>
  <si>
    <t>risk evaluation, risk treatment, ot domain, threat identification, hazard identification, safety functions, security controls</t>
  </si>
  <si>
    <t>A Security Analysis Method of Security Protocol Implementation Based on Unpurified Security Protocol Trace and Security Protocol Implementation Ontology</t>
  </si>
  <si>
    <t>X. He; J. Liu; C. -T. Huang; D. Wang; B. Meng</t>
  </si>
  <si>
    <t>School of Computer Science, South-Central University for Nationalities, Wuhan, China; School of Computer Science, South-Central University for Nationalities, Wuhan, China; Department of Computer Science and Engineering, University of South Carolina, Columbia, SC, USA; School of Computer Science, South-Central University for Nationalities, Wuhan, China; School of Computer Science, South-Central University for Nationalities, Wuhan, China</t>
  </si>
  <si>
    <t>IEEE Access</t>
  </si>
  <si>
    <t>The security analysis of Security Protocol Implementations(SPI) is an important part of cybersecurity. However, with the strength of property protection and the widely used applications of code obfuscation technology, the previous security analysis method based on SPI is hard to carry out. Therefore, under the condition that SPI is not available, this paper analyzes the security of the SPI using the unpurified security protocol traces and security protocol implementation ontology. First, we construct the implementation ontology to describes the attributes of the ontology terms. Second, the format analysis method is presented based on unpurified flow. Third, the mapping method is proposed to build the mapping between the security protocol trace and the implementation ontology. Fourth, a is presented to analyze the security of SPI. Finally, FSIA software is designed and implemented according to the method we proposed to analyze the login module of a university information system, the result shows that there is a risk of Ticket leakage in the login module. Compared to the previous method,our proposed method can deal with unpurified network traces and find the vulnerabilities of network and system.</t>
  </si>
  <si>
    <t>2169-3536</t>
  </si>
  <si>
    <t>10.1109/ACCESS.2019.2940512</t>
  </si>
  <si>
    <t xml:space="preserve">Fundamental Research Funds for the Central Universities, South-Central University for Nationalities(grant numbers:CZZ19003,QSZ17007); Natural Science Foundation of Hubei Province(grant numbers:2018ADC150); </t>
  </si>
  <si>
    <t>https://ieeexplore.ieee.org/stamp/stamp.jsp?arnumber=8830439</t>
  </si>
  <si>
    <t>Security protocol implementation;network trace;security protocol implementation ontology;format analysis;semantic analysis</t>
  </si>
  <si>
    <t>Protocols;Security;Ontologies;Semantics;Feature extraction;Particle separators;Hidden Markov models</t>
  </si>
  <si>
    <t>CCBY</t>
  </si>
  <si>
    <t>IEEE Journals</t>
  </si>
  <si>
    <t>safety functions, ot domain</t>
  </si>
  <si>
    <t>Integration of Machine Learning Safety Functions in the Ontology of Functional Safety</t>
  </si>
  <si>
    <t>M. Kieviet; P. Iyenghar</t>
  </si>
  <si>
    <t>NA; Hochschule Osnabrück, Osnabrück, Germany</t>
  </si>
  <si>
    <t>2023 IEEE 21st International Conference on Industrial Informatics (INDIN)</t>
  </si>
  <si>
    <t>Safety awareness is extremely important when Artificial Intelligence (AI)/Machine Learning (ML) is introduced in the functional safety domain. This paper shows a way to bring the characteristics of the ML development process as well as their particular characteristics into a consensus of the engineering process of functional safety and its reliability requirements.</t>
  </si>
  <si>
    <t>2378-363X</t>
  </si>
  <si>
    <t>978-1-6654-9313-0</t>
  </si>
  <si>
    <t>10.1109/INDIN51400.2023.10217928</t>
  </si>
  <si>
    <t>https://ieeexplore.ieee.org/stamp/stamp.jsp?arnumber=10217928</t>
  </si>
  <si>
    <t>Functional Safety;Artificial Intelligence;Machine Learning;Safety Engineering</t>
  </si>
  <si>
    <t>Measurement;Error probability;Stochastic processes;Machine learning;Learning (artificial intelligence);Ontologies;Reliability engineering</t>
  </si>
  <si>
    <t>Food Safety Block Chain System using Ontology in UHT Milk Factory</t>
  </si>
  <si>
    <t>P. Hemnil; E. Boonchieng; S. Osiriphun</t>
  </si>
  <si>
    <t>Department of Food Science and Technology, Faculty of Agro-Industry, Chiang Mai University, Chiang Mai, Thailand; Department of Computer Science, Faculty of Science, Chiang Mai University, Chiang Mai, Thailand; Department of Food Science and Technology, Faculty of Agro-Industry, Chiang Mai University, Chiang Mai, Thailand</t>
  </si>
  <si>
    <t>2023 17th International Conference on Ubiquitous Information Management and Communication (IMCOM)</t>
  </si>
  <si>
    <t>8 Feb 2023</t>
  </si>
  <si>
    <t>This article details our experience setting up a UHT milk traceability system, which involved integrating blockchain technology to control the factory's food safety system and ontology technology to assist milk cooperatives provide a comprehensive perspective of the entire system. to the store in raw. The area of milk traceability is the key subject. Knowledge exchange between supply chain participants is facilitated by UHT milk and to serve as the guiding concept for milk quality assurance throughout the whole production chain.</t>
  </si>
  <si>
    <t>978-1-6654-5348-6</t>
  </si>
  <si>
    <t>10.1109/IMCOM56909.2023.10035606</t>
  </si>
  <si>
    <t>https://ieeexplore.ieee.org/stamp/stamp.jsp?arnumber=10035606</t>
  </si>
  <si>
    <t>food;ontology;traceability;block chain;UHT milk</t>
  </si>
  <si>
    <t>Dairy products;Quality assurance;Supply chains;Ontologies;Production facilities;Safety;Blockchains</t>
  </si>
  <si>
    <t>safety functions, ot domain, risk evaluation, risk treatment</t>
  </si>
  <si>
    <t>Automatic modeling for Chinese ontology of safety risk knowledge in subway construction projects</t>
  </si>
  <si>
    <t>S. Wang; M. Li; K. Lu; X. Yao; S. Wu</t>
  </si>
  <si>
    <t>School of Civil Engineering, Hefei University of Technology, Hefei, Anhui, China; School of Civil Engineering, Hefei University of Technology, Hefei, Anhui, China; School of Civil Engineering, Hefei University of Technology, Hefei, Anhui, China; School of Civil Engineering, Hefei University of Technology, Hefei, Anhui, China; School of Civil Engineering, Hefei University of Technology, Hefei, Anhui, China</t>
  </si>
  <si>
    <t>2020 International Conference on Urban Engineering and Management Science (ICUEMS)</t>
  </si>
  <si>
    <t>Subway construction projects are usually large in scale, complex in technology, and long in cycle. These characteristics will make it difficult to share and reuse knowledge of safety risk in subway construction (SRSC). This paper develops a preliminary Chinese ontology automatic modeling tool (COAMT) to support the automatic acquisition of SRSC. First, SRSC is divided into 4 unified classes, namely, human behavior risks, equipment risks, environment risks, and organizational management risks, and the text information is used to collect knowledge. Then the information is preprocessed by natural language processing technology to obtain the asserted text information. Finally, the obtained assertions are added to the ontology with the support of cognitive operations, and the ontology is continuously expanded or modified to update the ontology knowledge base. In this paper, the COAMT can promote knowledge sharing and reuse between engineers and computer applications, and solve the problems of low efficiency and error-prone by manual modeling.</t>
  </si>
  <si>
    <t>978-1-7281-8832-4</t>
  </si>
  <si>
    <t>10.1109/ICUEMS50872.2020.00025</t>
  </si>
  <si>
    <t>https://ieeexplore.ieee.org/stamp/stamp.jsp?arnumber=9151793</t>
  </si>
  <si>
    <t>component;safety risk knowledge;subway construction;ontology;automatic modeling</t>
  </si>
  <si>
    <t>Ontologies;Safety;Public transportation;Tools;Risk management;Natural language processing</t>
  </si>
  <si>
    <t>threat identification, security controls</t>
  </si>
  <si>
    <t>A Combined Security Ontology based on the Unified Foundational Ontology</t>
  </si>
  <si>
    <t>2022 IEEE 16th International Conference on Semantic Computing (ICSC)</t>
  </si>
  <si>
    <t>While ontology comparison and alignment have been extensively researched in the last decade, there are still some challenges to these disciplines, such as incomplete ontologies, those that cover only a portion of a domain, and differences in domain modeling due to varying viewpoints. Although the literature has compared ontological concepts from the same domain, comparisons of concepts from different domains (e.g., security and safety) remain unexplored. To compare the concepts of security and safety domains, a security ontology must first be created to bridge the gap between these domains. Therefore, this paper presents a Combined Security Ontology (CSO) based on the Unified Foundational Ontology (UFO) that could be compared to or aligned with other ontologies. This CSO includes the core ontological concepts and their respective relationships that had been extracted through a previous systematic literature review. The CSO concepts and their relationships were mapped to the UFO to get a common terminology that facilitates to bridge the gap between the security and safety domains. Since the proposed CSO is based on the UFO, it could be compared to or aligned with other ontologies from different domains.</t>
  </si>
  <si>
    <t>2325-6516</t>
  </si>
  <si>
    <t>978-1-6654-3418-8</t>
  </si>
  <si>
    <t>10.1109/ICSC52841.2022.00039</t>
  </si>
  <si>
    <t xml:space="preserve">Swedish Foundation for Strategic Research (SSF); </t>
  </si>
  <si>
    <t>https://ieeexplore.ieee.org/stamp/stamp.jsp?arnumber=9736319</t>
  </si>
  <si>
    <t>security ontology;UFO ontology;security concepts;security relationships</t>
  </si>
  <si>
    <t>Systematics;Terminology;Conferences;Bibliographies;Semantics;Ontologies;Safety</t>
  </si>
  <si>
    <t>OT domain, hazard identification, risk evaluation, risk treatment</t>
  </si>
  <si>
    <t>Domain Specific Ontology Enhancing Communication Accuracy in Airport Operation</t>
  </si>
  <si>
    <t>D. Abdullah; H. Takahashi; U. Lakhani</t>
  </si>
  <si>
    <t>Adminstration &amp; Execution Department, Dewan Air Express, Karachi, Pakistan; Department of Computer Science, Preston University, Karachi, Pakistan; Research &amp; Development Department, DTS Inc, Karachi, Pakistan</t>
  </si>
  <si>
    <t>2019 IEEE 14th International Symposium on Autonomous Decentralized System (ISADS)</t>
  </si>
  <si>
    <t>4 Aug 2020</t>
  </si>
  <si>
    <t>Improved communication between pilots and ground control operator in aviation industry is one of the highest priority tasks in order to maintain safety at takeoff and landing. It has been observed that many accidents happen on these two critical events. One major cause of mistake is human related error or in other words un-recognized conversation between them. To improve the communication process we propose domain specific ontology based text support system. Although general purpose ontology is available but pilot and ground control operator communication is mission critical that requires high accuracy of understanding of conversation by text based guidance. In this paper we propose designing domain specific ontology to improve the accuracy of understanding. The domain specific ontology is designed using three different input sources and Natural Language Processing techniques. Our proposed solution not only improves accuracy but is economical also as it does not require any major hardware investment.</t>
  </si>
  <si>
    <t>2640-7485</t>
  </si>
  <si>
    <t>978-1-7281-1672-3</t>
  </si>
  <si>
    <t>10.1109/ISADS45777.2019.9155591</t>
  </si>
  <si>
    <t>https://ieeexplore.ieee.org/stamp/stamp.jsp?arnumber=9155591</t>
  </si>
  <si>
    <t>domain specific ontology;pilot and ground operator communication;improved communication;air traffic control;semantic web</t>
  </si>
  <si>
    <t>Ontologies;Airports;Organizations;Natural language processing;Aircraft;Poles and towers;Speech recognition</t>
  </si>
  <si>
    <t>threat identification</t>
  </si>
  <si>
    <t>Research on Fault Prediction of Fully Automatic Operation System Based on Ontology and Bayesian Network</t>
  </si>
  <si>
    <t>C. He; F. Yan</t>
  </si>
  <si>
    <t>School of Electronics and Information Engineering, Beijing Jiaotong University, Beijing; National Engineering Research Centre of Rail Transportation Operation and Control Systems, Beijing Jiaotong University, Beijing</t>
  </si>
  <si>
    <t>2022 34th Chinese Control and Decision Conference (CCDC)</t>
  </si>
  <si>
    <t>The emergence of fully automatic operation (FAO) system realizes the automation of the whole process of train operation and improves the overall automation level and system performance. In order to predict the possible faults of the system in operation, facilitate relevant personnel to formulate risk control measures, explore the causes of risk events, and carry out early prevention of accidents. In this paper, a fault prediction method based on ontology and Bayesian reasoning is proposed: firstly, the class in a specific scenario, the attribute relationship of the class and the case model are defined based on ontology to describe the interaction behavior and scenario parameters between subsystems; Then, according to the concepts described in the ontology model - the relationship between concepts, the Bayesian network topology is established to qualitatively describe the relationship between nodes, and the conditional probability distribution between network nodes is determined according to the historical fault data and expert experience; Finally, the proposed method is verified by an actual fault case of Yanfang line.</t>
  </si>
  <si>
    <t>1948-9447</t>
  </si>
  <si>
    <t>978-1-6654-7896-0</t>
  </si>
  <si>
    <t>10.1109/CCDC55256.2022.10033670</t>
  </si>
  <si>
    <t>https://ieeexplore.ieee.org/stamp/stamp.jsp?arnumber=10033670</t>
  </si>
  <si>
    <t>Ontology Modeling;Bayesian Network;Fault Prediction;Fully Automatic Operation</t>
  </si>
  <si>
    <t>Analytical models;Automation;Semantics;Ontologies;Predictive models;Market research;Data models</t>
  </si>
  <si>
    <t>Ontology-based Dynamic and Context-aware Security Assessment Automation for Critical Applications</t>
  </si>
  <si>
    <t>W. Aman; F. Khan</t>
  </si>
  <si>
    <t>Information Systems Department, College of Economics and Political Science, Sultan Qaboos University, Muscat, Oman; Computer Science Department, Abdul Wali Khan University, Mardan, KPK, Pakistan</t>
  </si>
  <si>
    <t>2019 IEEE 8th Global Conference on Consumer Electronics (GCCE)</t>
  </si>
  <si>
    <t>Several assessment techniques and methodologies exist to analyze the security of an application dynamically. However, they either are focused on a particular product or are mainly concerned about the assessment process rather than the product's security confidence. Most crucially, they tend to assess the security of a target application as a standalone artifact without assessing its host infrastructure. Such attempts can undervalue the overall security posture since the infrastructure becomes crucial when it hosts a critical application. We present an ontology-based security model that aims to provide the necessary knowledge, including network settings, application configurations, testing techniques and tools, and security metrics to evaluate the security aptitude of a critical application in the context of its hosting infrastructure. The objective is to integrate the current good practices and standards in security testing and virtualization to furnish an on-demand and test-ready virtual target infrastructure to execute the critical application and to initiate a context-aware and quantifiable security assessment process in an automated manner. Furthermore, we present a security assessment architecture to reflect on how the ontology can be integrated into a standard process.</t>
  </si>
  <si>
    <t>2378-8143</t>
  </si>
  <si>
    <t>978-1-7281-3575-5</t>
  </si>
  <si>
    <t>10.1109/GCCE46687.2019.9015599</t>
  </si>
  <si>
    <t>https://ieeexplore.ieee.org/stamp/stamp.jsp?arnumber=9015599</t>
  </si>
  <si>
    <t>Ontology;Dynamic Application Security Testing;Automation;Critical Infrastructure;Virtualization</t>
  </si>
  <si>
    <t>Testing;Ontologies;Application security;Tools;Standards;Business</t>
  </si>
  <si>
    <t>threat identificaation, security controls</t>
  </si>
  <si>
    <t>Ontology Construction for Security Analysis of Network Nodes</t>
  </si>
  <si>
    <t>K. Zhang; J. Liu</t>
  </si>
  <si>
    <t>College of Electromagnetic Countermeasure, National University of Defense Technology, Hefei, China; College of Electromagnetic Countermeasure, National University of Defense Technology, Hefei, China</t>
  </si>
  <si>
    <t>2020 International Conference on Communications, Information System and Computer Engineering (CISCE)</t>
  </si>
  <si>
    <t>Security related data in cyberspace is multi-source and heterogeneous, so it cannot be effectively used in network security analysis. To solve this problem, a network security ontology model for network node security analysis is proposed. The model reflects the security status of network nodes through three key sub domains: network assets, security information, defense strategy, and modeling concepts and relationships in a hierarchical and structured form. Ontology related language is used for query, and user-defined rules are used to enhance the reasoning ability of ontology, so as to assist network security analysis. Experiments and quality evaluation results show that the ontology model can integrate multi-source data, query and reason the network security status, and has higher quality evaluation than the same type of ontology.</t>
  </si>
  <si>
    <t>978-1-7281-9761-6</t>
  </si>
  <si>
    <t>10.1109/CISCE50729.2020.00065</t>
  </si>
  <si>
    <t>https://ieeexplore.ieee.org/stamp/stamp.jsp?arnumber=9258805</t>
  </si>
  <si>
    <t>component;network security;ontology;security analysis;query;reasoning</t>
  </si>
  <si>
    <t>Ontologies;Security;Communication networks;Knowledge engineering;Analytical models;Cognition;OWL</t>
  </si>
  <si>
    <t>OT domain, security controls</t>
  </si>
  <si>
    <t>Automatically Generate E-Learning Quizzes from IoT Security Ontology</t>
  </si>
  <si>
    <t>Y. Wang; A. Allakany; S. Kulshrestha; W. Shi; R. Bose; K. Okamura</t>
  </si>
  <si>
    <t>Graduate school of Information, Science and Electrical Engineering, Kyushu University, Fukuoka, Japan; Japan &amp; Faculty of Computers and Information, Cybersecurity Center, Kyushu University, Kafrelsheikh University, Egypt; School of Information Technology, IIT Delhi, India; Innovation Center for Educational Resources (ICER), Kyushu University Fukuoka, Japan; Department of Electrical Engineering, Research Institute for Information Technology, IIT Delhiline, India; Research Institute for Information Technology, Kyushu University, Fukuoka, Japan</t>
  </si>
  <si>
    <t>2019 8th International Congress on Advanced Applied Informatics (IIAI-AAI)</t>
  </si>
  <si>
    <t>The Internet-of-Things is a network platform which provides service to physical world by connecting electronic devices, processing and analyzing data. Meanwhile, such fragile connectivity, low security awareness and the lack of knowledge of users can lead IoT devices to be the target of some attackers and then becomes insecurity of things. To solve that problem, in this research, we aim to build an E-learning system which is based on Ontology method to educate users in order to improve their security awareness. Basically, our system mainly consists of three steps. Firstly, we classified, analyzed and characterized the concepts of IoT security domain. Then we built an IoT security Ontology based on the output of classification and analysis. Finally, we developed a java program to implement the function of automatically generate Multiple Choice Questions based on IoT security Ontology descriptions. In this research, we made E-learning materials by extracting and rearranging useful knowledge from on results of classification and analysis. And using a Moodle as e-Learning platform, we upload those learning materials and all the outputs from our system to Moodle and utilized Moodle to create courses and quizzes in order to let user study through our system.</t>
  </si>
  <si>
    <t>978-1-7281-2627-2</t>
  </si>
  <si>
    <t>10.1109/IIAI-AAI.2019.00042</t>
  </si>
  <si>
    <t>https://ieeexplore.ieee.org/stamp/stamp.jsp?arnumber=8992785</t>
  </si>
  <si>
    <t>Internet-of-Thing (IoT), E-learning, Ontology, IoT security</t>
  </si>
  <si>
    <t>A Tool for Security Requirements Recommendation using Case-Based Problem Domain Ontology</t>
  </si>
  <si>
    <t>J. -W. Jung; S. -H. Park; S. -W. Lee</t>
  </si>
  <si>
    <t>Dept. of Artificial Intelligence, Ajou University, Suwon, Korea; Dept. of Artificial Intelligence, Ajou University, Suwon, Korea; Dept. of Artificial Intelligence Dept. of Software and Computer Engineering, Ajou University, Suwon, Korea</t>
  </si>
  <si>
    <t>2021 IEEE 29th International Requirements Engineering Conference (RE)</t>
  </si>
  <si>
    <t>With the significant increase of various cyber threats, the strategies of the attacks are becoming more diverse. In particular, more attention needs to be paid to Advanced Persistent Threat (APT) attacks since these attacks are continuously performed on a specific target for an apparent purpose through numerous tactics and techniques without being discovered for a long time. Although it is difficult to detect and respond to such APT attacks, it is more challenging to elicit security requirements that sufficiently reflect these complex characteristics for proactive defense. To address this problem, we propose a tool that recommends security requirements for APT attacks using the Case-Based Problem Domain Ontology specialized for APT attacks.</t>
  </si>
  <si>
    <t>2332-6441</t>
  </si>
  <si>
    <t>978-1-6654-2856-9</t>
  </si>
  <si>
    <t>10.1109/RE51729.2021.00059</t>
  </si>
  <si>
    <t>https://ieeexplore.ieee.org/stamp/stamp.jsp?arnumber=9604682</t>
  </si>
  <si>
    <t>Advanced Persistent Threat;Security Requirements;Problem Domain Ontology;Case-Based Reasoning</t>
  </si>
  <si>
    <t>Conferences;Tools;Ontologies;Cognition;Security;Requirements engineering</t>
  </si>
  <si>
    <t>Construction of Ontology Graphs in a Cyber Security Framework (OCSF)</t>
  </si>
  <si>
    <t>R. P. Pandey; S. Jebaraj</t>
  </si>
  <si>
    <t>College Of Computing Science And Information Technology, Teerthanker Mahaveer University, Moradabad, Uttar Pradesh, India; College of Computing Sciences And Information Technology, Jain (deemed to be) University, Bangalore, Karnataka, India</t>
  </si>
  <si>
    <t>2023 6th International Conference on Contemporary Computing and Informatics (IC3I)</t>
  </si>
  <si>
    <t>The paper develops ontology for cyber security to provide information from huge collection of structured and unstructured web data. It deals with identification of several aspects related to cyber security including vulnerability, attacks identification, virus, snort alerts and many more. Therefore, it is mandatory to develop cyber security knowledge graph by incorporating the use of ontologies and reasoning rules.</t>
  </si>
  <si>
    <t>979-8-3503-0448-0</t>
  </si>
  <si>
    <t>10.1109/IC3I59117.2023.10398083</t>
  </si>
  <si>
    <t>https://ieeexplore.ieee.org/stamp/stamp.jsp?arnumber=10398083</t>
  </si>
  <si>
    <t>Cyber security;ontology;attacks;worm;reasoning rules</t>
  </si>
  <si>
    <t>Computer viruses;Knowledge graphs;Ontologies;Cognition;Computer crime;Informatics;Viruses (medical)</t>
  </si>
  <si>
    <t>OT domain, threat identification</t>
  </si>
  <si>
    <t>Ontology Based Security Risk Model for Power Terminal Equipment</t>
  </si>
  <si>
    <t>X. Liang; L. Ma; N. An; D. Jiang; C. Li; X. Chen; L. Zhao</t>
  </si>
  <si>
    <t>Artificial Intelligence on Electric Power System State Grid Corporation Joint Laboratory (GEIRI), Global Energy Interconnection Research Institute Co. Ltd, Beijing, China; State Grid Jilin Electric Power Co. Ltd, Changchun, Jilin Province, China; Artificial Intelligence on Electric Power System State Grid Corporation Joint Laboratory (GEIRI), Global Energy Interconnection Research Institute Co. Ltd, Beijing, China; State Grid Jilin Province Electric Power Research Institute, Changchun, Jilin Province, China; State Grid Jilin Province Electric Power Research Institute, Changchun, Jilin Province, China; School of Control and Computer Engineering, North China Electric Power University, Beijing, China; School of Control and Computer Engineering, North China Electric Power University, Beijing, China</t>
  </si>
  <si>
    <t>2019 12th International Symposium on Computational Intelligence and Design (ISCID)</t>
  </si>
  <si>
    <t>IoT based technology are drastically accelerating the informationization development of the power grid system of China that consists of a huge number of power terminal devices interconnected by the network of electric power IoT. However, the networked power terminal equipment oriented cyberspace security has continually become a challenging problem as network attack is continually varying and evolving. In this paper, we concentrate on the security risk of power terminal equipment and their vulnerability based on ATP attack detection and defense. We first analyze the attack mechanism of APT security attack based on power terminal equipment. Based on the analysis of the security and attack of power IoT terminal device, an ontology-based knowledge representation method of power terminal device and its vulnerability is proposed.</t>
  </si>
  <si>
    <t>2473-3547</t>
  </si>
  <si>
    <t>978-1-7281-4653-9</t>
  </si>
  <si>
    <t>10.1109/ISCID.2019.10132</t>
  </si>
  <si>
    <t>https://ieeexplore.ieee.org/stamp/stamp.jsp?arnumber=9092583</t>
  </si>
  <si>
    <t>ontology;APT attack;power terminal device;vulnerability;security risk model</t>
  </si>
  <si>
    <t>Security;Ontologies;Power system stability;Hardware;Operating systems</t>
  </si>
  <si>
    <t>security controls</t>
  </si>
  <si>
    <t>Research on University Network Security Management Assistant Decision System Based on Semantic Ontology</t>
  </si>
  <si>
    <t>N. Han; Y. Zhao</t>
  </si>
  <si>
    <t>Information Department, Wuhan Business University, Wuhan, China; Business Administration, School of Wuhan Business University, Wuhan, China</t>
  </si>
  <si>
    <t>2021 2nd International Conference on Information Science and Education (ICISE-IE)</t>
  </si>
  <si>
    <t>The research on university network security management assistant decision-making system for massive heterogeneous and multi-source is an important and difficult topic in the construction of university network security system. Firstly, this paper proposes a multi-source heterogeneous university network security knowledge integration strategy based on semantic ontology technology, constructs a network security management auxiliary decision-making knowledge base based on computable and reasoning resources, and designs and develops a university network security management auxiliary decision-making system platform. The system can better realize the support services such as association query, knowledge reasoning and auxiliary decision-making of university network security events, and provides an effective solution for multi-source heterogeneous data integration, knowledge modeling and intelligent management in the field of university network security.</t>
  </si>
  <si>
    <t>978-1-6654-3829-2</t>
  </si>
  <si>
    <t>10.1109/ICISE-IE53922.2021.00288</t>
  </si>
  <si>
    <t xml:space="preserve">Wuhan Business University; </t>
  </si>
  <si>
    <t>https://ieeexplore.ieee.org/stamp/stamp.jsp?arnumber=9742613</t>
  </si>
  <si>
    <t>University network security;network planning;network management;knowledge base</t>
  </si>
  <si>
    <t>Knowledge engineering;Information science;Decision making;Semantics;Knowledge based systems;Data integration;Network security</t>
  </si>
  <si>
    <t>Ontology-Based Security Context Reasoning for Power IoT-Cloud Security Service</t>
  </si>
  <si>
    <t>C. Choi; J. Choi</t>
  </si>
  <si>
    <t>IT Research Institute, Chosun University, Gwangju, South Korea; Division of Undeclared Majors, Chosun University, Gwangju, South Korea</t>
  </si>
  <si>
    <t>For a variety of cyber-attacks occurring in a power IoT-Cloud environment, conventional security intrusion incident detection and response technologies typically use pattern- and behavior-based statistical methods. However, they cannot provide fundamental solutions for a security intrusion or attacks, which are becoming more intelligent and diverse as time passes. Therefore, an effective response method that can respond to security intrusions intelligently while using an access control technique based on ontology reasoning is required. This can be achieved by adopting a variety of intelligent reasoning technologies for security intrusion incidents of power systems, such as various reasoning technologies based on the ontology and semantic-web technologies being actively studied in the field of intelligent systems, and malicious code detection technologies based on an intelligent access control model, text mining, and natural language processing technologies. Accordingly, a security context ontology was modeled by analyzing the security vulnerabilities of a power system in a power IoT-Cloud environment, and security context inference rules were defined. Furthermore, this paper presents an appropriate power IoT-Cloud security service framework that can be used in a power IoT-Cloud environment. In addition, a security mechanism that can be efficiently operated in such an environment is implemented. In experiments conducted for this application, attack context scenarios that commonly occur were created using a smart meter as an example, which is an essential power system device. Inference rules were then composed for each attack stage to check the paths of attacks those that exploit the vulnerability of a smart meter system. As a result, it was confirmed that a high level attack detection results can be obtained based on the inference rules.</t>
  </si>
  <si>
    <t>10.1109/ACCESS.2019.2933859</t>
  </si>
  <si>
    <t xml:space="preserve">Korea Electric Power Corporation(grant numbers:R18XA06-12); National Research Foundation of Korea(grant numbers:2017R1E1A1A01077913); </t>
  </si>
  <si>
    <t>https://ieeexplore.ieee.org/stamp/stamp.jsp?arnumber=8792053</t>
  </si>
  <si>
    <t>Power system security;IoT;ontology modeling;security ontology;context reasoning</t>
  </si>
  <si>
    <t>Security;Cognition;Ontologies;Cloud computing;Power system reliability;Internet of Things</t>
  </si>
  <si>
    <t>8 Aug 2019</t>
  </si>
  <si>
    <t>OT domain, operations and quality</t>
  </si>
  <si>
    <t>Ontology-based reasoning to reconFigure industrial processes for energy efficiency</t>
  </si>
  <si>
    <t>D. Kouzapas; N. Stylianidis; C. G. Panayiotou; D. G. Eliades</t>
  </si>
  <si>
    <t>KIOS Research and Innovation Center of Excellence, University of Cyprus, Cyprus; KIOS Research and Innovation Center of Excellence, University of Cyprus, Cyprus; KIOS Research and Innovation Center of Excellence, University of Cyprus, Cyprus; KIOS Research and Innovation Center of Excellence, University of Cyprus, Cyprus</t>
  </si>
  <si>
    <t>2023 31st Mediterranean Conference on Control and Automation (MED)</t>
  </si>
  <si>
    <t>Modern factories collect and process a large volume of different types of industrial process data. These data are used to develop metrics and Key Performance Indicators to monitor and improve productivity and the efficiency of a factory. Improving the efficiency of an industrial process, however, This work develops an ontology-based framework that semantically describes an industrial process, and in particular it describes the elements of physical connectivity, industrial behaviour, and KPIs. Using a notion of sub-process hierarchy, a Decision Support System explores and suggests options for reconfiguring the elements of the industrial process, to improve efficiency. A proof-of-concept use-case from the KIOS Water System Testbed is presented. The pumping station (connectivity, behaviour and energy efficiency KPIs) of the Testbed is semantically modelled, whereas the DSS suggests reconfiguration options for improving its overall energy efficiency.</t>
  </si>
  <si>
    <t>2473-3504</t>
  </si>
  <si>
    <t>979-8-3503-1543-1</t>
  </si>
  <si>
    <t>10.1109/MED59994.2023.10185805</t>
  </si>
  <si>
    <t>https://ieeexplore.ieee.org/stamp/stamp.jsp?arnumber=10185805</t>
  </si>
  <si>
    <t>Decision support systems;Productivity;Automation;Key performance indicator;Process control;Energy efficiency;Production facilities</t>
  </si>
  <si>
    <t>hazard identification, OT domain, safety functions</t>
  </si>
  <si>
    <t>A Linked Data and Ontology-Based Framework for Enhanced Sharing of Safety Training Materials in the Construction Industry</t>
  </si>
  <si>
    <t>A. Pedro; S. Baik; J. Jo; D. Lee; R. Hussain; C. Park</t>
  </si>
  <si>
    <t>School of Architecture and Building Science, Chung-Ang University, Seoul, South Korea; School of Architecture and Building Science, Chung-Ang University, Seoul, South Korea; School of Architecture and Building Science, Chung-Ang University, Seoul, South Korea; School of Architecture and Building Science, Chung-Ang University, Seoul, South Korea; School of Architecture and Building Science, Chung-Ang University, Seoul, South Korea; School of Architecture and Building Science, Chung-Ang University, Seoul, South Korea</t>
  </si>
  <si>
    <t>3 Oct 2023</t>
  </si>
  <si>
    <t>The provision of suitable training materials is crucial in preparing construction workers for the safety risks inherent in their work environments. However, retrieving relevant training resources for specific work tasks and worksites poses challenges due to the dispersed, unstructured, and multifarious nature of available content. This paper proposes a linked data and ontology-based system framework for effectively sharing and accessing educational safety contents from heterogeneous sources in a standardized way. The main technical solutions in the framework include an ontology that leverages the Resource Description Framework and Ontology Web Language to structure and publish educational safety training contents based on the linked data principles, and a content retrieval method which leverages the SPARQL protocol and RDF query language. Experimental results confirm that the proposed approach outperforms existing repositories in terms of search time, search result precision, and accuracy. It is envisaged that the framework would aid safety trainers in sharing, searching, and retrieving didactically appropriate materials to prepare workers for the unique safety challenges of their jobsite environments.</t>
  </si>
  <si>
    <t>10.1109/ACCESS.2023.3319090</t>
  </si>
  <si>
    <t xml:space="preserve">Chung-Ang University Research Grants, in 2021; National Research and Development Project for Smart Construction Technology; Korea Agency for Infrastructure Technology Advancement under the Ministry of Land, Infrastructure and Transport(grant numbers:23SMIP-A158708-04); Korea Expressway Corporation; </t>
  </si>
  <si>
    <t>https://ieeexplore.ieee.org/stamp/stamp.jsp?arnumber=10262313</t>
  </si>
  <si>
    <t>Construction safety;safety training;linked data;ontology;semantic web;knowledge management;information retrieval;content retrieval</t>
  </si>
  <si>
    <t>Safety;Training;Linked data;Ontologies;Construction industry;Hazards;Semantics;Knowledge management;Information retrieval;Content management</t>
  </si>
  <si>
    <t>CCBYNCND</t>
  </si>
  <si>
    <t>safety functions, OT domain</t>
  </si>
  <si>
    <t>Semi-automatic construction method of power safety ontology based on AR-K-means</t>
  </si>
  <si>
    <t>D. Zhao; J. Sun; X. Chen; X. Bo; M. Yi; L. Xia</t>
  </si>
  <si>
    <t>Safety Supervision Department, State Grid Jilin Electric Power Co., Ltd. Baishan Power Supply Company, Baishan, China; Safety Supervision Department, State Grid Jilin Electric Power Co., Ltd. Baishan Power Supply Company, Baishan, China; Safety Supervision Department, State Grid Jilin Electric Power Co., Ltd. Baishan Power Supply Company, Baishan, China; School of Electrical Engineering, Northeast Electric Power University, Jilin, China; Safety Supervision Department, State Grid Jilin Electric Power Co., Ltd. Baishan Power Supply Company, Baishan, China; Safety Supervision Department, State Grid Jilin Electric Power Co., Ltd. Baishan Power Supply Company, Baishan, China</t>
  </si>
  <si>
    <t>2021 IEEE International Conference on Power Electronics, Computer Applications (ICPECA)</t>
  </si>
  <si>
    <t>1 Mar 2021</t>
  </si>
  <si>
    <t>In terms of data modeling during the construction of the power safety knowledge map, the traditional manual method of constructing the power safety ontology has the problem of time-consuming and labor-intensive. Therefore, a semi-automatic construction method of power safety ontology based on Association Rules (AR) and improved K-means is proposed in this paper. First, according to the authoritative data power safety regulations issued by State Grid Corporation as the data source, the BP neural network is used to semi-automatically extract the ontology concept; Then semi-automatically extract hierarchical and non-hierarchical relationships between ontology concepts through Association Rules and an improved K-means algorithm; Finally, the Protégé ontology editor is used to visually express the power safety ontology concept, the relationship between concepts and examples, and improve the construction of the power safety knowledge graph. The analysis of the calculation examples verifies the effectiveness of the method.</t>
  </si>
  <si>
    <t>978-1-7281-9004-4</t>
  </si>
  <si>
    <t>10.1109/ICPECA51329.2021.9362555</t>
  </si>
  <si>
    <t>https://ieeexplore.ieee.org/stamp/stamp.jsp?arnumber=9362555</t>
  </si>
  <si>
    <t>Knowledge Graph;Knowledge of electrical safety regulations;Automatic ontology construction;Visual</t>
  </si>
  <si>
    <t>Knowledge engineering;Neural networks;Ontologies;Feature extraction;Regulation;Safety;Data mining</t>
  </si>
  <si>
    <t>Ontology Construction and Reasoning of Air Defense and Anti-missile Assistant Decision Based on Distributed Operation</t>
  </si>
  <si>
    <t>J. Ji; W. Zhou; M. Yu; Y. Xu; X. Sun; K. Zhu</t>
  </si>
  <si>
    <t>College of Systems Engineering, National University of Defense Technology, Changsha, China; College of Systems Engineering, National University of Defense Technology, Changsha, China; College of Systems Engineering, National University of Defense Technology, Changsha, China; College of Systems Engineering, National University of Defense Technology, Changsha, China; College of Systems Engineering, National University of Defense Technology, Changsha, China; College of Systems Engineering, National University of Defense Technology, Changsha, China</t>
  </si>
  <si>
    <t>2021 7th International Conference on Big Data and Information Analytics (BigDIA)</t>
  </si>
  <si>
    <t>6 Dec 2021</t>
  </si>
  <si>
    <t>With the rapid development of big data technology, the battlefield situation space of air defense and anti-missile has been extended to six-dimensional space such as land, sea, air, space, network, and electricity. The wide-area distribution of combat resources makes the resource organization more difficult and unable to deal with the rapidly changing battlefield situation in time. According to the different operational requirements of the multi-stage battlefield situation of air defense and anti-missile, based on the concept of distributed operation, this paper decomposes the operational resources according to the functional elements and puts forward a distributed air defense and anti-missile architecture with on-demand service, dynamic adaptation, and independent cooperation. The air defense and anti-missile combat resources auxiliary decision ontology (ADACR) is constructed by ontology modeling, and the combat rules are established based on SWRL language to realize the matching of battlefield situation, combat services, and combat resources, and quickly generate the combat resource organization scheme, to provide strong support for emergency decision-making under complex battlefield situation.</t>
  </si>
  <si>
    <t>978-1-6654-2466-0</t>
  </si>
  <si>
    <t>10.1109/BigDIA53151.2021.9619638</t>
  </si>
  <si>
    <t xml:space="preserve">National Science Foundation of China(grant numbers:71702186); </t>
  </si>
  <si>
    <t>https://ieeexplore.ieee.org/stamp/stamp.jsp?arnumber=9619638</t>
  </si>
  <si>
    <t>big data technology;distributed operations;decision support;air defense;anti-missile;ontology construction;reasoning</t>
  </si>
  <si>
    <t>Command and control systems;Adaptation models;Atmospheric modeling;Decision making;Organizations;Ontologies;Big Data</t>
  </si>
  <si>
    <t>OT domain, security controls, operations and quality, threat identification, risk treatment</t>
  </si>
  <si>
    <t>Ontology-Based Security Recommendation for the Internet of Medical Things</t>
  </si>
  <si>
    <t>F. Alsubaei; A. Abuhussein; S. Shiva</t>
  </si>
  <si>
    <t>Department of Computer Science, The University of Memphis, Memphis, TN, USA; Information Systems Department, St. Cloud State University, St. Cloud, MN, USA; Department of Computer Science, The University of Memphis, Memphis, TN, USA</t>
  </si>
  <si>
    <t>Security and privacy are among the key barriers to adopting the Internet of Medical Things (IoMT) solutions. IoMT adopters have to adhere to security and privacy policies to ensure that patient data remains confidential and secure. However, there is confusion among IoMT stakeholders as to what security measures they should expect from the IoMT manufacturers and whether these measures would comply with the adopter's security and compliance requirements. In this paper, we present a recommendation tool that models IoMT concepts and security issues in addition to successively recommending security measures. The presented tool utilizes semantically enriched ontology to model the IoMT components, security issues, and measures. The developed ontology is equipped with context-aware rules to enable reasoning in order to build a recommendation system that empowers users to make well-educated decisions. The recommendation tool classifies IoMT security threats faced by IoMT stakeholders and automatically recommends security controls that have to be enforced for each threat. We have experimented the proposed tool with respect to the completeness and effectiveness of its output (i.e., security issues and recommended security measures). The results show that the tool was effectively able to recommend necessary security measures.</t>
  </si>
  <si>
    <t>10.1109/ACCESS.2019.2910087</t>
  </si>
  <si>
    <t>https://ieeexplore.ieee.org/stamp/stamp.jsp?arnumber=8689354</t>
  </si>
  <si>
    <t>IoMT;Internet of Medical Things;healthcare;recommendation;security;privacy;IoT;stakeholder-centric;medical;health;ontology</t>
  </si>
  <si>
    <t>Security;Tools;Stakeholders;Medical devices;Standards;Internet;Medical services</t>
  </si>
  <si>
    <t>OAPA</t>
  </si>
  <si>
    <t>threat identification, security controls, risk treatment</t>
  </si>
  <si>
    <t>An Ontology-Driven Approach to Automating the Process of Integrating Security Software Systems</t>
  </si>
  <si>
    <t>C. Islam; M. A. Babar; S. Nepal</t>
  </si>
  <si>
    <t>CREST Centre Australia School of Computer Science, University of Adelaide, Adelaide, Australia; CREST Centre Australia School of Computer Science, University of Adelaide, Adelaide, Australia; Data61 CSIRO, Sydney, Australia</t>
  </si>
  <si>
    <t>2019 IEEE/ACM International Conference on Software and System Processes (ICSSP)</t>
  </si>
  <si>
    <t>A wide variety of security software systems need to be integrated into a Security Orchestration Platform (SecOrP) to streamline the processes of defending against and responding to cybersecurity attacks. Lack of interpretability and interoperability among security systems are considered the key challenges to fully leverage the potential of the collective capabilities of different security systems. The processes of integrating security systems are repetitive, time-consuming and error-prone; these processes are carried out manually by human experts or using ad-hoc methods. To help automate security systems integration processes, we propose an Ontology-driven approach for Security OrchestrAtion Platform (OnSOAP). The developed solution enables interpretability, and interoperability among security systems, which may exist in operational silos. We demonstrate OnSOAP's support for automated integration of security systems to execute the incident response process with three security systems (Splunk, Limacharlie, and Snort) for a Distributed Denial of Service (DDoS) attack. The evaluation results show that OnSOAP enables SecOrP to interpret the input and output of different security systems, produce error-free integration details, and make security systems interoperable with each other to automate and accelerate an incident response process.</t>
  </si>
  <si>
    <t>978-1-7281-3393-5</t>
  </si>
  <si>
    <t>10.1109/ICSSP.2019.00017</t>
  </si>
  <si>
    <t>https://ieeexplore.ieee.org/stamp/stamp.jsp?arnumber=8812856</t>
  </si>
  <si>
    <t>Security Orchestration;incident response process;automated integration process;ontology;security system</t>
  </si>
  <si>
    <t>Task analysis;Semantics;Computer crime;Ontologies;Organizations;Australia</t>
  </si>
  <si>
    <t>Towards an Ontology for IoT Context-Based Security Evaluation</t>
  </si>
  <si>
    <t>P. Gonzalez-Gil; A. F. Skarmeta; J. A. Martinez</t>
  </si>
  <si>
    <t>DIIC, Universidad de Murcia, Murcia, Spain; DIIC, Universidad de Murcia, Murcia, Spain; Odin Solutions, Murcia, Spain</t>
  </si>
  <si>
    <t>2019 Global IoT Summit (GIoTS)</t>
  </si>
  <si>
    <t>As a consequence of the massive adoption of IoT technologies in a wide spectrum of applications, from Smart Cities to Smart Agriculture, security has become a great concern. Many different technologies and devices, often constrained by energy consumption, size or price, make for a complex and difficult scene. Added to that, a broad range of data consumers and agents interacting with those systems have different requirements and expectations regarding security and privacy, while existing approaches at evaluating security do not account for that diversity of security and privacy expectations. Ontologies have proven to be a a good way to represent knowledge in a way that embraces the distributed nature of IoT, as well as the capability of being machine-friendly. On top of that, previous works have been already established a foundation on the representation of those security elements and traits in several scenarios, including IoT, establishing the grounds for this work. In this paper we present an Ontology for IoT Context-Based Security Evaluation (IoTSecEv), developed following the NeOn methodology, performing a conceptual formalization of the observer's context on security preferences, and linking this knowledge to concepts of an existing ontology on IoT Security: IoTSec.</t>
  </si>
  <si>
    <t>978-1-7281-2171-0</t>
  </si>
  <si>
    <t>10.1109/GIOTS.2019.8766400</t>
  </si>
  <si>
    <t>https://ieeexplore.ieee.org/stamp/stamp.jsp?arnumber=8766400</t>
  </si>
  <si>
    <t>IoT;Semantic Web;Linked Data;WoT;Security Evaluation;Ontology</t>
  </si>
  <si>
    <t>Security;Ontologies;Observers;Machine-to-machine communications;Smart cities;Neon;Smart homes</t>
  </si>
  <si>
    <t>An Ontology for Security Patterns</t>
  </si>
  <si>
    <t>A. P. Vale; E. B. Fernandez</t>
  </si>
  <si>
    <t>Departamento de Informática, Universidad Técnica Federico Santa María, Chile, Valparaíso; Department of Computer Science and Engineering, Florida Atlantic University, Boca Raton, USA</t>
  </si>
  <si>
    <t>2019 38th International Conference of the Chilean Computer Science Society (SCCC)</t>
  </si>
  <si>
    <t>Security is a fundamental requirement that we must keep in mind when developing a system. We approach the secure construction of software through the use of security patterns, as a way to mitigate their threats. We propose an ontological approach to security patterns, with the aim of adding semantics to the elements that surround security patterns. We have added ontological descriptions to pattern descriptions to make their use more precise, to allow the development of appropriate tools to present to the developer the relevant patterns in each stage and to be able to build better pattern catalogs. A final objective would be the construction of a complete catalog where each pattern includes ontological descriptions. Our contributions are (i) a representation of security patterns in the form of ontology; (ii) examples through queries on the use of the ontology and (iii) a discussion of the possible uses of this ontology for secure software development.</t>
  </si>
  <si>
    <t>1522-4902</t>
  </si>
  <si>
    <t>978-1-7281-5613-2</t>
  </si>
  <si>
    <t>10.1109/SCCC49216.2019.8966393</t>
  </si>
  <si>
    <t>https://ieeexplore.ieee.org/stamp/stamp.jsp?arnumber=8966393</t>
  </si>
  <si>
    <t>ontologies;security patterns;semantics;secure software development</t>
  </si>
  <si>
    <t>Security;Ontologies;Software;OWL;Semantics;Tools;Databases</t>
  </si>
  <si>
    <t>security controls, threat identification</t>
  </si>
  <si>
    <t>Ontology-Driven Security Requirements Recommendation for APT Attack</t>
  </si>
  <si>
    <t>M. Kim; S. Dey; S. -W. Lee</t>
  </si>
  <si>
    <t>Department of Computer Engineering, Ajou University, Suwon, Korea; Department of Computer Engineering, Ajou University, Suwon, Korea; Department of Software and Computer Engineering, Ajou University, Suwon, Korea</t>
  </si>
  <si>
    <t>2019 IEEE 27th International Requirements Engineering Conference Workshops (REW)</t>
  </si>
  <si>
    <t>Advanced Persistent Threat (APT) is one of the cyber threats that continuously attack specific targets exfiltrate information or destroy the system [1]. Because the attackers use various tools and methods according to the target, it is difficult to describe APT attack in a single pattern. Therefore, APT attacks are difficult to defend against with general countermeasures. In these days, systems consist of various components and related stakeholders, which makes it difficult to consider all the security concerns. In this paper, we propose an ontology knowledge base and its design process to recommend security requirements based on APT attack cases and system domain knowledge. The proposed knowledge base is divided into three parts; APT ontology, general security knowledge ontology, and domain-specific knowledge ontology. Each ontology can help to understand the security concerns in their knowledge. While integrating three ontologies into the problem domain ontology, the appropriate security requirements can be derived with the security requirements recommendation process. The proposed knowledge base and process can help to derive the security requirements while considering both real attacks and systems.</t>
  </si>
  <si>
    <t>978-1-7281-5165-6</t>
  </si>
  <si>
    <t>10.1109/REW.2019.00032</t>
  </si>
  <si>
    <t>https://ieeexplore.ieee.org/stamp/stamp.jsp?arnumber=8933692</t>
  </si>
  <si>
    <t>Advanced Persistent Threat (APT);Security Requirement;Ontology;Knowledge Base</t>
  </si>
  <si>
    <t>Conferences;Requirements engineering</t>
  </si>
  <si>
    <t>security controls, risk evaluation</t>
  </si>
  <si>
    <t>Context-Aware Security Evaluation Ontology for Cloud Services</t>
  </si>
  <si>
    <t>S. Maroc; J. B. Zhang</t>
  </si>
  <si>
    <t>Faculty of Information Technology, Beijing University of Technology; Faculty of Information Technology, Beijing University of Technology</t>
  </si>
  <si>
    <t>2019 IEEE 4th Advanced Information Technology, Electronic and Automation Control Conference (IAEAC)</t>
  </si>
  <si>
    <t>Cloud computing is witnessing a fast development and widespread adoption from small to large organizations due to its cost-effective and resource-efficient services. Nevertheless, security risks remain major concerns. One of the main challenges is how to evaluate the security level of cloud services. Among the problems arising are the large variety of knowledge associated with the security domain and the heterogeneity of cloud services descriptions. An effective solution to such problems is ontologies. Ontologies provide a more structured and formal representation of a particular domain, which will help to reduce the conceptual ambiguity and enable automatic reasoning functionalities. In this paper, we propose an ontology for cloud services security evaluation based on industry standards and best practices. Some of the core concepts included in the ontology are the target, criteria, yardstick, data gathering techniques and data synthesis approaches. The concepts are grouped into five general categories, namely: context, assumptions, external factors, activities, and outcomes. The ontology is implemented using Protégé tool and validated through different uses case scenarios.</t>
  </si>
  <si>
    <t>2381-0947</t>
  </si>
  <si>
    <t>978-1-7281-1907-6</t>
  </si>
  <si>
    <t>10.1109/IAEAC47372.2019.8997783</t>
  </si>
  <si>
    <t>https://ieeexplore.ieee.org/stamp/stamp.jsp?arnumber=8997783</t>
  </si>
  <si>
    <t>ontologies;cloud computing;services evaluation;security evaluation;security ontologies</t>
  </si>
  <si>
    <t>Security;Cloud computing;Ontologies;Computational modeling;NIST;Measurement</t>
  </si>
  <si>
    <t>OT domain, security controls, threat identification</t>
  </si>
  <si>
    <t>An Ontology to Promote Interoperability between Cyber-physical Security Systems in Critical Infrastructures</t>
  </si>
  <si>
    <t>A. Canito; K. Aleid; I. Praça; J. Corchado; G. Marreiros</t>
  </si>
  <si>
    <t>Department of Computer Science, University of Salamanca, Salamanca, Spain; GECAD - Research Group on Intelligent Engineering and Computing for Advanced Innovation and Development, Polytechnic of Porto, Porto, Portugal; GECAD - Research Group on Intelligent Engineering and Computing for Advanced Innovation and Development, Polytechnic of Porto, Porto, Portugal; Department of Computer Science, University of Salamanca, Salamanca, Spain; GECAD - Research Group on Intelligent Engineering and Computing for Advanced Innovation and Development, Polytechnic of Porto, Porto, Portugal</t>
  </si>
  <si>
    <t>2020 IEEE 6th International Conference on Computer and Communications (ICCC)</t>
  </si>
  <si>
    <t>Critical infrastructures, like airports and hospitals, provide essential services and are considered huge investments in any country. Ensuring the security of these critical infrastructures is a necessity in every possible aspect. These infrastructures, however, currently make use of different technological solutions with distinct security levels, features and knowledge representation formats which often do not communicate directly with each other, leaving the task of processing the global view of the institution's security to the end-users. In order to have a complete view of the current cybersecurity status of a given system, interoperability between these tools must be addressed. Different ontologies have been proposed to deal with subdomains of cybersecurity. Similarly, these fail to provide a full view of cyber and physical security that would be necessary to achieve a global security approach. In this paper, we explore the current status and activities of cybersecurity as a basis for the development process, propose an integrated ontology for combined cyber and physical security. After that, we suggest several evaluation methods to be applied to the resulting ontology in order to check its usefulness in achieving the interoperability goal. The focus will be on the different systems needed for an integrated security of airports.</t>
  </si>
  <si>
    <t>978-1-7281-8635-1</t>
  </si>
  <si>
    <t>10.1109/ICCC51575.2020.9345163</t>
  </si>
  <si>
    <t xml:space="preserve">European Union(grant numbers:832969); FCT(grant numbers:SFRH/BD/147386/2019); </t>
  </si>
  <si>
    <t>https://ieeexplore.ieee.org/stamp/stamp.jsp?arnumber=9345163</t>
  </si>
  <si>
    <t>Ontology;Cybersecurity;Interoperability;Knowledge Representation</t>
  </si>
  <si>
    <t>Ontologies;Tools;Airports;Critical infrastructure;Computer security;Task analysis;Interoperability</t>
  </si>
  <si>
    <t>A First Step Towards an ISO-Based Information Security Domain Ontology</t>
  </si>
  <si>
    <t>V. Casola; R. Catelli; A. De Benedictis</t>
  </si>
  <si>
    <t>University of Naples Federico II, DIETI, Napoli, Italy; University of Naples Federico II, DIETI, Napoli, Italy; University of Naples Federico II, DIETI, Napoli, Italy</t>
  </si>
  <si>
    <t>2019 IEEE 28th International Conference on Enabling Technologies: Infrastructure for Collaborative Enterprises (WETICE)</t>
  </si>
  <si>
    <t>The need for Information Security Management Systems (SIEMs) has increased the effort requested to companies to improve the security level of their systems and their compliance with national and international standards. Unfortunately, the existence of several different security standards to comply with and the lack of well-defined guidelines related to documents preparation and reporting, may result into a bad security management and may cause several security issues. In this paper, we introduce a modeling approach to the definition of a SIEM that leverages a double-layered ontology: it is composed of a highlevel ontology, used to model complex relations among domains, and of a low-level, domain-specific ontology, aimed at modeling the ISO 27000 family of standards.</t>
  </si>
  <si>
    <t>2641-8169</t>
  </si>
  <si>
    <t>978-1-7281-0676-2</t>
  </si>
  <si>
    <t>10.1109/WETICE.2019.00075</t>
  </si>
  <si>
    <t>https://ieeexplore.ieee.org/stamp/stamp.jsp?arnumber=8795392</t>
  </si>
  <si>
    <t>Information Security Management System;ISO standards;security representation;security interoperability;security management</t>
  </si>
  <si>
    <t>Ontologies;Information security;ISO Standards;Companies;ISO</t>
  </si>
  <si>
    <t>Extending a security ontology framework to model CAPEC attack paths and TAL adversary profiles</t>
  </si>
  <si>
    <t>F. Mariotti; M. Tavanti; L. Montecchi; P. Lollini</t>
  </si>
  <si>
    <t>Dipartimento di Matematica e Informatica ‘U. Dini’, University of Firenze, Firenze, Italy; Dipartimento di Matematica e Informatica ‘U. Dini’, University of Firenze, Firenze, Italy; Department of Computer Science, Norwegian University of Science and Technology, Trondheim, Norway; Dipartimento di Matematica e Informatica ‘U. Dini’, University of Firenze, Firenze, Italy</t>
  </si>
  <si>
    <t>2022 18th European Dependable Computing Conference (EDCC)</t>
  </si>
  <si>
    <t>2 Nov 2022</t>
  </si>
  <si>
    <t>Security evaluation can be performed using a variety of analysis methods, such as attack trees, attack graphs, threat propagation models, stochastic Petri nets, and so on. These methods analyze the effect of attacks on the system, and estimate security attributes from different perspectives. However, they require information from experts in the application domain for properly capturing the key elements of an attack scenario: i) the attack paths a system could be subject to, and ii) the different characteristics of the possible adversaries. For this reason, some recent works focused on the generation of low-level security models from a high-level description of the system, hiding the technical details from the modeler.In this paper we build on an existing ontology framework for security analysis, available in the ADVISE Meta tool, and we extend it in two directions: i) to cover the attack patterns available in the CAPEC database, a comprehensive dictionary of known patterns of attack, and ii) to capture all the adversaries’ profiles as defined in the Threat Agent Library (TAL), a reference library for defining the characteristics of external and internal threat agents ranging from industrial spies to untrained employees. The proposed extension supports a richer combination of adversaries’ profiles and attack paths, and provides guidance on how to further enrich the ontology based on taxonomies of attacks and adversaries.</t>
  </si>
  <si>
    <t>2641-810X</t>
  </si>
  <si>
    <t>978-1-6654-7402-3</t>
  </si>
  <si>
    <t>10.1109/EDCC57035.2022.00016</t>
  </si>
  <si>
    <t>https://ieeexplore.ieee.org/stamp/stamp.jsp?arnumber=9933301</t>
  </si>
  <si>
    <t>adversary profile;ADVISE;attack path;CAPEC;modeling;ontology;security;TAL</t>
  </si>
  <si>
    <t>Dictionaries;Computational modeling;Taxonomy;Petri nets;Stochastic processes;Europe;Ontologies</t>
  </si>
  <si>
    <t>OT domain, threat identification, security controls</t>
  </si>
  <si>
    <t>Towards the Open Ontology for IoT Ecosystem’s Security</t>
  </si>
  <si>
    <t>I. Tomičić; P. Grd</t>
  </si>
  <si>
    <t>Artificial Intelligence Laboratory, Center for Forensics, Biometrics and Privacy Faculty of Organization and Informatics, University of Zagreb, Pavlinska 2, Varaždin, Croatia; Artificial Intelligence Laboratory, Center for Forensics, Biometrics and Privacy Faculty of Organization and Informatics, University of Zagreb, Pavlinska 2, Varaždin, Croatia</t>
  </si>
  <si>
    <t>2020 43rd International Convention on Information, Communication and Electronic Technology (MIPRO)</t>
  </si>
  <si>
    <t>6 Nov 2020</t>
  </si>
  <si>
    <t>The IoT ecosystem is complex and includes hardware devices, services, software, connectivity, standards and protocols. IoT is continuously and persistently contributing to the ubiquity of technology in all aspects of human endeavours, and trends seem to indicate that myriad of IoT solutions are developed and/or bought for various purposes, from the personal home to industrial usages, with the alarming lack of security concerns, giving priority mostly to the fast and cost-effective development. Given the complex nature of such solutions, it is rarely seen that the security aspect is considered through all of the IoT ecosystem elements; also, one of the significant reasons being that the IoT solutions are not always developed in a holistic nature, within the same company, but only provide parts of the complete IoT solution. In order to enable easier and more secure development of IoT solutions, this paper presents first steps towards developing the open ontology for IoT ecosystem elements security, relating them with existing security concepts, primitives, threats, vulnerabilities and practices.</t>
  </si>
  <si>
    <t>2623-8764</t>
  </si>
  <si>
    <t>978-953-233-099-1</t>
  </si>
  <si>
    <t>10.23919/MIPRO48935.2020.9245229</t>
  </si>
  <si>
    <t>https://ieeexplore.ieee.org/stamp/stamp.jsp?arnumber=9245229</t>
  </si>
  <si>
    <t>IoT;security;Internet of Things;Ontology</t>
  </si>
  <si>
    <t>Protocols;Ecosystems;Ontologies;Syntactics;Security;Synchronization;Statistics</t>
  </si>
  <si>
    <t>Supporting Security Requirements Engineering through the Development of The Secure Development Ontology</t>
  </si>
  <si>
    <t>J. Steinmann; O. Ochoa</t>
  </si>
  <si>
    <t>Department of Electrical Engineering and Computer Science, Embry-Riddle Aeronautical University, Daytona Beach, FL, USA; Department of Electrical Engineering and Computer Science, Embry-Riddle Aeronautical University, Daytona Beach, FL, USA</t>
  </si>
  <si>
    <t>Security: the forgotten requirement. With the coming of the digital age comes new challenges to protect assets. Security of systems has become the top priority for many nations and companies due to the devastating results of software attacks. Often, much of security engineering is left up to the imaginations of engineers which is limited to experience; therefore, development of secure systems often requires security experts to analyze security risks, suggest security requirements, propose mitigations, and implement security requirements. Another challenge of security is the constantly shifting landscape. For example, once secure hash algorithms no longer being secure with the cheap availability of resources. This paper presents the development of the Secure Development Ontology (SDO), which has the purpose of assisting with the elicitation of security requirements and design decisions. The ontology defines 183 core entities and 32 object properties. The SDO is implemented in Web Ontology Language 2 through the Protege 5.5.0 tool. While ontologies have been used to map the security domain many have focused on subsets of the security domain or on security for after implementation of a system. Experience has shown that adding features to a development project is cheapest at the earliest stages of the development life cycle therefore this ontology focuses on security requirements, design, and implementation considerations.</t>
  </si>
  <si>
    <t>10.1109/ICSC52841.2022.00031</t>
  </si>
  <si>
    <t>https://ieeexplore.ieee.org/stamp/stamp.jsp?arnumber=9736282</t>
  </si>
  <si>
    <t>Security;Requirements;Elicitation;Ontologies;Cybersecurity;Semantic Web</t>
  </si>
  <si>
    <t>Knowledge engineering;Conferences;Semantics;OWL;Companies;Ontologies;Information age</t>
  </si>
  <si>
    <t>Ontology-Based Scenario Modeling for Cyber Security Exercise</t>
  </si>
  <si>
    <t>S. -F. Wen; M. M. Yamin; B. Katt</t>
  </si>
  <si>
    <t>Department of Information Security and Communication Technology, Norwegian University of Science and Technology, Gjøvik, Norway; Department of Information Security and Communication Technology, Norwegian University of Science and Technology, Gjøvik, Norway; Department of Information Security and Communication Technology, Norwegian University of Science and Technology, Gjøvik, Norway</t>
  </si>
  <si>
    <t>2021 IEEE European Symposium on Security and Privacy Workshops (EuroS&amp;PW)</t>
  </si>
  <si>
    <t>The growing demand for cyber security professionals with practical knowledge is boosting the development and conduct of cyber security exercises around the world. Scenarios stand a central position of the exercise, which sets the stage for later action by providing contextual information that the participants will need during the exercise. To manage the increasing numbers of scenario creation in the different contexts, we propose an ontology to model scenarios for cyber security exercises. This ontology identifies aspects of scenario modeling relevant to cyber security that can be used as a means to achieve a defined taxonomy of knowledge items and a standard vocabulary for cyber scenarios. With the semantic framework based on RDF/OWL, this ontology provides a common structure at a semantic level that allows scenarios to be shared and reused across applications and community boundaries. In this paper, we present the design, implementation, and evaluation of the proposed ontology.</t>
  </si>
  <si>
    <t>2768-0657</t>
  </si>
  <si>
    <t>978-1-6654-1012-0</t>
  </si>
  <si>
    <t>10.1109/EuroSPW54576.2021.00032</t>
  </si>
  <si>
    <t>https://ieeexplore.ieee.org/stamp/stamp.jsp?arnumber=9583704</t>
  </si>
  <si>
    <t>cyber security exercise;scenario modeling;ontology</t>
  </si>
  <si>
    <t>Vocabulary;Semantics;Taxonomy;Ontologies;Boosting;Computer crime;Standards</t>
  </si>
  <si>
    <t>Cyberattack Ontology: A Knowledge Representation for Cyber Supply Chain Security</t>
  </si>
  <si>
    <t>A. Yeboah-Ofori; U. M. Ismail; T. Swidurski; F. Opoku-Boateng</t>
  </si>
  <si>
    <t>School of Computer &amp; Eng, University of West London, London, UK; Sch of Architecture, Computing &amp; Eng, University of East London, London, UK; Sch of Architecture, Computing &amp; Eng, University of East London, London, UK; College of Computer &amp; Cyber Science, Dakota State University, Dakota, USA</t>
  </si>
  <si>
    <t>2021 International Conference on Computing, Computational Modelling and Applications (ICCMA)</t>
  </si>
  <si>
    <t>Cyberattacks on cyber supply chain (CSC) systems and the cascading impacts have brought many challenges and different threat levels with unpredictable consequences. The embedded networks nodes have various loopholes that could be exploited by the threat actors leading to various attacks, risks, and the threat of cascading attacks on the various systems. Key factors such as lack of common ontology vocabulary and semantic interoperability of cyberattack information, inadequate conceptualized ontology learning and hierarchical approach to representing the relationships in the CSC security domain has led to explicit knowledge representation. This paper explores cyberattack ontology learning to describe security concepts, properties and the relationships required to model security goal. Cyberattack ontology provides a semantic mapping between different organizational and vendor security goals has been inherently challenging. The contributions of this paper are threefold. First, we consider CSC security modelling such as goal, actor, attack, TTP, and requirements using semantic rules for logical representation. Secondly, we model a cyberattack ontology for semantic mapping and knowledge representation. Finally, we discuss concepts for threat intelligence and knowledge reuse. The results show that the cyberattack ontology concepts could be used to improve CSC security.</t>
  </si>
  <si>
    <t>978-1-6654-2567-4</t>
  </si>
  <si>
    <t>10.1109/ICCMA53594.2021.00019</t>
  </si>
  <si>
    <t>https://ieeexplore.ieee.org/stamp/stamp.jsp?arnumber=9565164</t>
  </si>
  <si>
    <t>Cyberattack Ontology;Cyber Supply Chain;Cyber Security;Knowledge Representation;Threat Intelligence</t>
  </si>
  <si>
    <t>Vocabulary;Computational modeling;Semantics;Supply chains;Ontologies;Security;Computer crime</t>
  </si>
  <si>
    <t>Autonomous Vehicle Security Through Privacy Integrated Context Ontology(PICO)</t>
  </si>
  <si>
    <t>B. Yankson</t>
  </si>
  <si>
    <t>College of Emergency Preparedness, Homeland Security, and Cybersecurity University at Albany, State University of New York, USA</t>
  </si>
  <si>
    <t>2020 IEEE International Conference on Systems, Man, and Cybernetics (SMC)</t>
  </si>
  <si>
    <t>Autonomous Vehicles (AV), Vehicular Network (VN), and Intelligent Transportation System (ITS) is becoming an emerging way of smart integrated network communication that continues to gain a lot of attention because of the benefits in terms of services, efficiency, productivity, and safety; such as avoiding accidents, traffic time management, and proactive navigation around obstacles or mishap on roads. Within the technological infrastructure, AVs, and Roadside Units (RSU) can communicate as a node, and share information such as safety warnings, location information, and traffic information for achieving and improving safety significantly at the cost of unresolved privacy and cybersecurity vulnerabilities that can lead to a fatal result or privacy breach. We provide an overview of Autonomous Vehicles, Vehicular Network, and Intelligent Transportation Systems with an illustration of potential services, and cybersecurity constraint by presenting the architecture and a Privacy Integrated Context Ontology (PICO) model as a strategy of addressing privacy challenges in contextual information exchanged due to Autonomous Vehicle interactions.</t>
  </si>
  <si>
    <t>2577-1655</t>
  </si>
  <si>
    <t>978-1-7281-8526-2</t>
  </si>
  <si>
    <t>10.1109/SMC42975.2020.9283180</t>
  </si>
  <si>
    <t>https://ieeexplore.ieee.org/stamp/stamp.jsp?arnumber=9283180</t>
  </si>
  <si>
    <t>Autonomous Vehicle;Privacy;Context;Ontology;Security</t>
  </si>
  <si>
    <t>Productivity;Roads;Ontologies;Privacy breach;Safety;Computer security;Autonomous vehicles</t>
  </si>
  <si>
    <t>An Ontology-based Approach for Automatic Specification, Verification, and Validation of Software Security Requirements: Preliminary Results</t>
  </si>
  <si>
    <t>D. Tsoukalas; M. Siavvas; M. Mathioudaki; D. Kehagias</t>
  </si>
  <si>
    <t>Centre for Research and Technology Hellas, Thessaloniki, Greece; Centre for Research and Technology Hellas, Thessaloniki, Greece; Centre for Research and Technology Hellas, Thessaloniki, Greece; Centre for Research and Technology Hellas, Thessaloniki, Greece</t>
  </si>
  <si>
    <t>2021 IEEE 21st International Conference on Software Quality, Reliability and Security Companion (QRS-C)</t>
  </si>
  <si>
    <t>1 Apr 2022</t>
  </si>
  <si>
    <t>Critical software vulnerabilities are often caused by incorrect, vague, or missing security requirements. Hence, there is a strong need in the software engineering community for tools that facilitate software engineers in eliciting and evaluating security requirements. Although several methods have been proposed for specifying, verifying, and validating security requirements, they require a lot of manual effort by requirement engineers, which hinders their practicality. To this end, we introduce a software security requirements specification mechanism, able to automatically identify the main concepts of a given set of security requirements expressed in natural language. Our mechanism applies syntactic and semantic analysis in order to transform requirements into appropriately structured ontology objects. We also propose a software security requirements verification and validation mechanism, which compares a given security requirement to a curated list of well-defined security requirements based on similarity checks, identifies inconsistencies, and proposes refinements. Both of the proposed mechanisms comprise standalone tools, implemented in the form of web services. The capabilities of the proposed mechanisms are demonstrated through a set of test cases.</t>
  </si>
  <si>
    <t>2693-9371</t>
  </si>
  <si>
    <t>978-1-6654-7836-6</t>
  </si>
  <si>
    <t>10.1109/QRS-C55045.2021.00022</t>
  </si>
  <si>
    <t>https://ieeexplore.ieee.org/stamp/stamp.jsp?arnumber=9742019</t>
  </si>
  <si>
    <t>software security;software security requirements;requirements engineering</t>
  </si>
  <si>
    <t>Web services;Semantics;Transforms;Software quality;Syntactics;Reliability engineering;Software</t>
  </si>
  <si>
    <t>threat identification, risk evaluation</t>
  </si>
  <si>
    <t>OnToRisk – a formal ontology approach to automate cyber security risk identification</t>
  </si>
  <si>
    <t>A. Shaked; O. Margalit</t>
  </si>
  <si>
    <t>Systems Engineering Research Initiative, Tel Aviv University, Tel Aviv, Israel; Computer Science Department, Ben-Gurion University of the Negev, Beer-Sheva, Israel</t>
  </si>
  <si>
    <t>2022 17th Annual System of Systems Engineering Conference (SOSE)</t>
  </si>
  <si>
    <t>6 Jul 2022</t>
  </si>
  <si>
    <t>The everchanging cyber risks landscape poses a significant threat to organisations and requires them to continuously manage their risks. Risk identification is the driving force of risk management, and it is typically performed manually, integrating expert knowledge and information from various systems. This hinders the ability to systematically identify new risks as they emerge. This paper introduces a new approach – OnToRisk – to automate aspects of the cyber security risk identification. The approach uses a formal ontology to integrate information from multiple constituent systems and organisational definitions, and then reason about the current organisational situation with respect to formally defined cyber risks. We describe an implementation of the approach to identify cyber vulnerability induced risks, as they become an emergent property of the organisation.</t>
  </si>
  <si>
    <t>978-1-6654-9623-0</t>
  </si>
  <si>
    <t>10.1109/SOSE55472.2022.9812653</t>
  </si>
  <si>
    <t>https://ieeexplore.ieee.org/stamp/stamp.jsp?arnumber=9812653</t>
  </si>
  <si>
    <t>cyber security;risk identification;formal ontology</t>
  </si>
  <si>
    <t>Force;Ontologies;Risk management;Computer crime;System of systems</t>
  </si>
  <si>
    <t>Ontology-driven Security Testing of Web Applications</t>
  </si>
  <si>
    <t>J. Bozic; Y. Li; F. Wotawa</t>
  </si>
  <si>
    <t>Institute of Software Technology, Graz University of Technology, Graz, Austria; Institute of Software Technology, Graz University of Technology, Graz, Austria; Institute of Software Technology, Graz University of Technology, Graz, Austria</t>
  </si>
  <si>
    <t>2020 IEEE International Conference On Artificial Intelligence Testing (AITest)</t>
  </si>
  <si>
    <t>Vulnerabilities in existing software systems represent a great challenge for security assurance, where well known attacks like cross-site scripting (XSS) or SQL injections (SQLI) still represent a common threat for today's web applications. Failure to cover these issues in verification might result in unforeseen consequences for users of such software systems. For this reason, we have to come up with a rigorous testing approach should that should combine knowledge about common attacks and the system under test. Ontologies, which is a concept originating from philosophy and also considered in AI research, provide means for formalizing such knowledge from which we want to obtain test cases in an automated fashion. In this paper, we follow this idea and present a security testing approach that relies on ontologies of attacks and the system under test. In particular, the used ontology depicts information from the domain of web applications as well as their communication protocol. Actually, such a model represents an attack ontology that serves as the initial step in a test generation process. In turn, the inferred output is used in order to test a SUT for vulnerabilities. The test case generation process converts ontologies into input models for combinatorial testing (CT), from which we obtain abstract test cases that can be automatically mapped to concrete ones. Besides outlining the foundations behind this approach, we also show its applicability considering case studies from the domain of web applications.</t>
  </si>
  <si>
    <t>978-1-7281-6984-2</t>
  </si>
  <si>
    <t>10.1109/AITEST49225.2020.00024</t>
  </si>
  <si>
    <t>https://ieeexplore.ieee.org/stamp/stamp.jsp?arnumber=9176758</t>
  </si>
  <si>
    <t>Ontology-based testing;model-based testing;security testing;combinatorial testing;testing web applications</t>
  </si>
  <si>
    <t>Ontologies;Security;Test pattern generators;Databases;Servers</t>
  </si>
  <si>
    <t>A Smart Grid Ontology: Vulnerabilities, Attacks, and Security Policies</t>
  </si>
  <si>
    <t>U. Tefek; E. Esiner; C. Cheh; D. Mashima</t>
  </si>
  <si>
    <t>Illinois Advanced Research Center at Singapore, Singapore; Illinois Advanced Research Center at Singapore, Singapore; Illinois Advanced Research Center at Singapore, Singapore; Illinois Advanced Research Center at Singapore, Singapore</t>
  </si>
  <si>
    <t>2023 IEEE Conference on Communications and Network Security (CNS)</t>
  </si>
  <si>
    <t>Modern energy grids employ network-enabled sensors, meters, and actuators, controlled via a bidirectional flow of information facilitated by communication and networking infrastructure. The increase in information and communication technologies has, however, rendered smart grids vulnerable to cyberattacks. This position paper presents an ontological model of smart grid systems that elucidates the entities involved and their interrelationships, enabling systematic identification of attack surfaces and vectors. We augment this model by providing an automated method to integrate the vulnerabilities in the Common Vulnerabilities and Exposures (CVE) database – an expanding catalog of over 200,000 cybersecurity vulnerabilities maintained by the MITRE Corporation – to the specified smart grid components in the ontology. By populating the ontology with relevant CVE database entries, we provide an enriched understanding that guides vulnerability assessment and security policy design in smart grid systems. Furthermore, we introduce an automation framework to generate security policies, leveraging the machine-readability of our ontology. This research is expected to promote collaboration among various stakeholders, ranging from developers and operators to regulators, fostering enhanced smart grid security.</t>
  </si>
  <si>
    <t>979-8-3503-3945-1</t>
  </si>
  <si>
    <t>10.1109/CNS59707.2023.10289085</t>
  </si>
  <si>
    <t xml:space="preserve">National Research Foundation; </t>
  </si>
  <si>
    <t>https://ieeexplore.ieee.org/stamp/stamp.jsp?arnumber=10289085</t>
  </si>
  <si>
    <t>Meters;Systematics;Regulators;Databases;Knowledge based systems;Ontologies;Network security</t>
  </si>
  <si>
    <t>Towards an Automatic Approach to the Design of A Generic Ontology for Information Security</t>
  </si>
  <si>
    <t>I. Meriah; L. B. A. Rabai; R. Khedri</t>
  </si>
  <si>
    <t>SMART Laboratory, ISG Tunis, University of Tunis, Tunis, Tunisia; SMART Laboratory, ISG Tunis, University of Tunis, Tunis, Tunisia; Dept. of Computing and Software, McMaster University, Hamilton, Ontario, Canada</t>
  </si>
  <si>
    <t>2021 Reconciling Data Analytics, Automation, Privacy, and Security: A Big Data Challenge (RDAAPS)</t>
  </si>
  <si>
    <t>Ontology modeling plays an important role in broadening the scope of cognitive Artificial Intelligence and Data Science. In this paper, we propose an automatic approach to the design of a generic Information Security ontology. Starting from a comprehensive information security online dictionary, we automatically explore dictionary content to extract security related concepts and their hierarchical relationships. The process is fully automatic and leads to a concept-wide complete ontology. It encompasses web scrapping, concepts classification, pre-processing, archetypes identification, and ontology design. We use classification method and Natural Language Processing techniques to identify and regroup concepts. The obtained ontology is formed by several graph components. Each gives a security concern, which is a concept that is a root in a hierarchical relationship with other concepts. Isolated concepts are called trivial concerns. The ontology contains 2518 concepts and attributes regrouped into 1166 trivial and non-trivial concerns. It is captured in an XML format that can be automatically transformed into a graphML format. These two formats enable the total or partial usage, and the browsing of the ontology. Then, using graph theory terminology, we define the notions of archetypes and concept-attributes. The obtained ontology while it is concept complete, it needs further enrichment with other than hierarchical relationships that can be obtained from security corpuses and information security standards.</t>
  </si>
  <si>
    <t>978-1-7281-6937-8</t>
  </si>
  <si>
    <t>10.1109/RDAAPS48126.2021.9452006</t>
  </si>
  <si>
    <t>https://ieeexplore.ieee.org/stamp/stamp.jsp?arnumber=9452006</t>
  </si>
  <si>
    <t>Ontology design;automatic approach;natural language processing;archetype extraction;information security</t>
  </si>
  <si>
    <t>Data privacy;Dictionaries;Information security;XML;Ontologies;Data science;Natural language processing</t>
  </si>
  <si>
    <t>An ontology-based model for evaluating cloud attack scenarios in CATS – a serious game in cloud security</t>
  </si>
  <si>
    <t>T. Zhao; U. Lechner; M. Pinto-Albuquerque; D. Ongu</t>
  </si>
  <si>
    <t>Siemens AG, Munich, Germany; University of the Bundeswehr Munich, Neubiberg, Germany; Instituto Universitário de Lisboa (ISCTE-IUL), Lisboa, Portugal; Siemens AG, Munich, Germany</t>
  </si>
  <si>
    <t>2023 IEEE International Conference on Engineering, Technology and Innovation (ICE/ITMC)</t>
  </si>
  <si>
    <t>4 Dec 2023</t>
  </si>
  <si>
    <t>In recent years, the market of cloud services has been growing rapidly. Consequently, cloud security has become a heavily discussed topic in the industry. If cloud assets are misconfigured, it can lead to severe security issues and be exposured to cybersecurity attacks. It is of great importance that industry practitioners understand the security challenges and their responsibilities to protect cloud assets. We designed a serious game: Cloud of Assets and Threats (CATS) as an enrichment to the traditional training method to empower users of the cloud infrastructure in terms of cloud security awareness. In this work, we propose a new ontology-based model to support the evaluation of the simulated attack scenarios in CATS. We share the implementation details and the algorithm, based on the Common Vulnerability Scoring System (CVSS), which is used in CATS to evaluate the simulated attack scenarios. With this innovative effort, we maximize the level to which the CATS game reflects real-world facts, and provide a reasonable level of abstraction in the serious game. Our work contributes to the body of knowledge by extending the existing ontology and applying it in the evaluator algorithm, which stands at the core of our serious game CATS. We apply CATS in training in the industry and discovered that CATS is a promising approach to help the industry practitioners to understand cloud security concepts and raise awareness about cloud security. Scholars in the academic world benefit from the work by gaining experience in instantiating the design science paradigm.</t>
  </si>
  <si>
    <t>2693-8855</t>
  </si>
  <si>
    <t>979-8-3503-1517-2</t>
  </si>
  <si>
    <t>10.1109/ICE/ITMC58018.2023.10332371</t>
  </si>
  <si>
    <t>https://ieeexplore.ieee.org/stamp/stamp.jsp?arnumber=10332371</t>
  </si>
  <si>
    <t>technology and engineering learning;cloud security;awareness;industry;serious game;shared-responsibility model;ontology-based model</t>
  </si>
  <si>
    <t>Industries;Training;Technological innovation;Cloud computing security;Games;Ontologies</t>
  </si>
  <si>
    <t>EU</t>
  </si>
  <si>
    <t>Towards an Ontology for Technical Security Standards</t>
  </si>
  <si>
    <t>J. Illescas; L. Ehrlinger; G. Denk; G. Buchgeher</t>
  </si>
  <si>
    <t>Software Competence Center Hagenberg GmbH, Hagenberg, Austria; Software Competence Center Hagenberg GmbH, Hagenberg, Austria; LIMES Security GmbH, Hagenberg, Austria; Software Competence Center Hagenberg GmbH, Hagenberg, Austria</t>
  </si>
  <si>
    <t>Security is an important quality attribute of today’s systems and services. Much security knowledge is encoded in technical security standards that define requirements on how to develop secure systems. Applying this knowledge is challenging and strives for the development of intelligent applications supporting developers and security experts in their work. We report on the development of an ontology as the structural basis for a knowledge graph that enables reasoning and AI-based methods. For the development of the ontology, we systematically analyzed technical standards in the field of industrial automation and control systems and industrial internet of things to identify the elements and concepts required to describe the standards in a machine-processable form. In this paper, we describe the systematic development and the structure of an ontology to represent technical security standards. The ontology is available online to facilitate further discussion. In our ongoing work, we use the ontology to populate a KG, which serves as basis for a domain expert evaluation on how semantically encoded security standards can support system developer in practice.</t>
  </si>
  <si>
    <t>10.1109/ETFA54631.2023.10275669</t>
  </si>
  <si>
    <t>https://ieeexplore.ieee.org/stamp/stamp.jsp?arnumber=10275669</t>
  </si>
  <si>
    <t>Ontology;Knowledge Graph;Technical Standards;Systematic Analysis;Semantic Modelling;Security</t>
  </si>
  <si>
    <t>Analytical models;Systematics;Knowledge graphs;Ontologies;Control systems;Cognition;Security</t>
  </si>
  <si>
    <t>An Ontology-Centric Approach for Network Security Situation Awareness</t>
  </si>
  <si>
    <t>Y. Wang; B. Zhao; W. Li; L. Zhu</t>
  </si>
  <si>
    <t>School of Cyber Science and Engineering, Wuhan University, Wuhan, China; School of Cyber Science and Engineering, Wuhan University, Wuhan, China; School of Cyber Science and Engineering, Wuhan University, Wuhan, China; School of Cyber Science and Engineering, Wuhan University, Wuhan, China</t>
  </si>
  <si>
    <t>2023 IEEE 47th Annual Computers, Software, and Applications Conference (COMPSAC)</t>
  </si>
  <si>
    <t>2 Aug 2023</t>
  </si>
  <si>
    <t>Nowadays, the network-centric computing environment poses numerous security risks. Network Security Situation Awareness (NSSA) is a crucial action that involves monitoring and preventing ongoing and potential threats to information systems. To support this work, this paper proposes an extended cybersecurity ontology, which can be utilized as the core component of NSSA implementations. Our ontology consists of several modular sub-ontologies, each of which has a specific function that contributes to NSSA. And it is relatively more comprehensive and better organized than existing security ontologies. To demonstrate the applicability and efficiency of our ontology, we applied it to the construction process of a practical knowledge graph. We also conducted experiments in two practical situation awareness scenarios to validate the efficacy of our ontology in monitoring system situations. In the first case we apply our ontology to mine potential ongoing attack behaviors and discover attack scenarios. In the second validation scenario, we obtain the trend of changing situation based on the knowledge graph. The results of these experiments showed that our ontology can be easily used to link available information and perform effectively in practical situation awareness scenarios.</t>
  </si>
  <si>
    <t>0730-3157</t>
  </si>
  <si>
    <t>979-8-3503-2697-0</t>
  </si>
  <si>
    <t>10.1109/COMPSAC57700.2023.00107</t>
  </si>
  <si>
    <t xml:space="preserve">National Natural Science Foundation of China; </t>
  </si>
  <si>
    <t>https://ieeexplore.ieee.org/stamp/stamp.jsp?arnumber=10196943</t>
  </si>
  <si>
    <t>NSSA (Network Security Situation Awareness);cybersecurity;ontology;knowledge graph</t>
  </si>
  <si>
    <t>Knowledge graphs;Ontologies;Network security;Market research;Software;Behavioral sciences;Computer security</t>
  </si>
  <si>
    <t>SecureOnt: A Security Ontology for Establishing Data Provenance in Semantic Web</t>
  </si>
  <si>
    <t>A. Patel; N. C. Debnath; P. K. Shukla</t>
  </si>
  <si>
    <t>Department of Software Engineering, School of Computing and Information Technology, Eastern International University, Vietnam; Department of Software Engineering, School of Computing and Information Technology, Eastern International University, Vietnam; Department of Computer Science and Engineering, Koneru Lakshmaiah Education Foundation, Vaddeswaram, Andhra Pradesh, India</t>
  </si>
  <si>
    <t>Journal of Web Engineering</t>
  </si>
  <si>
    <t>Security becomes a primary concern during sharing of information over the web. To overcome this problem, many security ontologies have been developed so far. The available security ontologies help to track data provenance and contain different aspects of data security like confidentiality, integrity, data availability, and access control. This paper provides a security ontology for establishing data provenance in the semantic web. The proposed ontology contains a comprehensive knowledge base of data security by consolidating all the available security ontologies and derives data provenance with annotations at the extensional level and thus lower maintenance cost. By this paper, analysts and researchers find a road map, an overview of what exists in terms of security ontologies.</t>
  </si>
  <si>
    <t>1544-5976</t>
  </si>
  <si>
    <t>10.13052/jwe1540-9589.21415</t>
  </si>
  <si>
    <t>https://ieeexplore.ieee.org/stamp/stamp.jsp?arnumber=10246913</t>
  </si>
  <si>
    <t>Security ontology;data provenance;ontology evaluation tools;semantic web;ontology richness;anomalies;pitfall rate</t>
  </si>
  <si>
    <t>Semantic Web;Access control;Annotations;Data security;Roads;Knowledge based systems;Ontologies</t>
  </si>
  <si>
    <t>River Publishers</t>
  </si>
  <si>
    <t>River Publishers Journals</t>
  </si>
  <si>
    <t>Screening passed</t>
  </si>
  <si>
    <t>Domains addressed</t>
  </si>
  <si>
    <t>Author full names</t>
  </si>
  <si>
    <t>Author(s) ID</t>
  </si>
  <si>
    <t>Title</t>
  </si>
  <si>
    <t>Year</t>
  </si>
  <si>
    <t>Source title</t>
  </si>
  <si>
    <t>Art. No.</t>
  </si>
  <si>
    <t>Page start</t>
  </si>
  <si>
    <t>Page end</t>
  </si>
  <si>
    <t>Page count</t>
  </si>
  <si>
    <t>Cited by</t>
  </si>
  <si>
    <t>Link</t>
  </si>
  <si>
    <t>Affiliations</t>
  </si>
  <si>
    <t>Authors with affiliations</t>
  </si>
  <si>
    <t>Index Keywords</t>
  </si>
  <si>
    <t>Correspondence Address</t>
  </si>
  <si>
    <t>Editors</t>
  </si>
  <si>
    <t>ISBN</t>
  </si>
  <si>
    <t>CODEN</t>
  </si>
  <si>
    <t>PubMed ID</t>
  </si>
  <si>
    <t>Language of Original Document</t>
  </si>
  <si>
    <t>Abbreviated Source Title</t>
  </si>
  <si>
    <t>Document Type</t>
  </si>
  <si>
    <t>Publication Stage</t>
  </si>
  <si>
    <t>Open Access</t>
  </si>
  <si>
    <t>Source</t>
  </si>
  <si>
    <t>EID</t>
  </si>
  <si>
    <t>OT domain, safety functions, hazard identification</t>
  </si>
  <si>
    <t>Farghaly K.; Soman R.K.; Collinge W.; Mosleh M.H.; Manu P.; Cheung C.M.</t>
  </si>
  <si>
    <t>Farghaly, Karim (57195290066); Soman, Ranjith K. (57188757365); Collinge, William (56787735700); Mosleh, Mojgan Hadi (57189458030); Manu, Patrick (35756460600); Cheung, Clara Man (57189854261)</t>
  </si>
  <si>
    <t>57195290066; 57188757365; 56787735700; 57189458030; 35756460600; 57189854261</t>
  </si>
  <si>
    <t>CONSTRUCTION SAFETY ONTOLOGY DEVELOPMENT AND ALIGNMENT WITH INDUSTRY FOUNDATION CLASSES (IFC)</t>
  </si>
  <si>
    <t>Journal of Information Technology in Construction</t>
  </si>
  <si>
    <t>10.36680/j.itcon.2022.005</t>
  </si>
  <si>
    <t>https://www.scopus.com/inward/record.uri?eid=2-s2.0-85122752701&amp;doi=10.36680%2fj.itcon.2022.005&amp;partnerID=40&amp;md5=8f4217b3a2ea98f9d3aac1eb2be91002</t>
  </si>
  <si>
    <t>University College London, United Kingdom; Imperial College London, United Kingdom; The University of Manchester, United Kingdom</t>
  </si>
  <si>
    <t>Farghaly K., University College London, United Kingdom; Soman R.K., Imperial College London, United Kingdom; Collinge W., The University of Manchester, United Kingdom; Mosleh M.H., The University of Manchester, United Kingdom; Manu P., The University of Manchester, United Kingdom; Cheung C.M., The University of Manchester, United Kingdom</t>
  </si>
  <si>
    <t>A pronounced gap often exists between expected and actual safety performance in the construction industry. The multifaceted causes of this performance gap are resulting from the misalignment between design assumptions and actual construction processes that take place on-site. In general, critical factors are rooted in the lack of interoperability around the building and work-environment information due to its heterogeneous nature. To overcome the interoperability challenge in safety management, this paper represents the development of an ontological model consisting of terms and relationships between these terms, creating a conceptual information model for construction safety management and linking that ontology to IfcOWL. The developed ontology, named Safety and Health Exchange (SHE), comprises eight concepts and their relationships required to identify and manage safety risks in the design and planning stages. The main concepts of the developed ontology are identified based on reviewing accident cases from 165 Reporting of Injuries, Diseases and Dangerous Occurrences Regulations (RIDDOR) and 31 Press Releases from the database of the Health and Safety Executive (HSE) in the United Kingdom. Consequently, a semantic mapping between the developed ontology and IfcOWL (the most popular ontology and schema for interoperability in the AEC sector) is proposed. Then several SPARQL queries were developed and implemented to evaluate the semantic consistency of the developed ontology and the cross-mapping. The proposed ontology and cross-mapping gained recognition for its innovation in utilising OpenBIM and won the BuildingSMART professional research award 2020. This work could facilitate developing a knowledge-based system in the BIM environment to assist designers in addressing health and safety issues during the design and planning phases in the construction sector. © 2022 The author(s). This is an open access article distributed under the terms of the Creative Commons Attribution 4.0 International (https://creativecommons.org/licenses/by/4.0/), which permits unrestricted use, distribution, and reproduction in any medium, provided the original work is properly cited.</t>
  </si>
  <si>
    <t>BIM; Building information modelling; Design for safety; Linked data; Ontology; Prevention through design</t>
  </si>
  <si>
    <t>Accident prevention; Construction industry; Health; Health risks; Information theory; Interoperability; Knowledge based systems; Linked data; Mapping; Occupational risks; Ontology; Public relations; Semantics; BIM; Building Information Modelling; Construction safety; Design and planning; Design for safety; Ontology alignment; Ontology development; Ontology's; Prevention through design; Safety management; Architectural design</t>
  </si>
  <si>
    <t>International Council for Research and Innovation in Building and Construction</t>
  </si>
  <si>
    <t>English</t>
  </si>
  <si>
    <t>J. Inf. Technol. Constr.</t>
  </si>
  <si>
    <t>Article</t>
  </si>
  <si>
    <t>Final</t>
  </si>
  <si>
    <t>All Open Access; Gold Open Access; Green Open Access</t>
  </si>
  <si>
    <t>2-s2.0-85122752701</t>
  </si>
  <si>
    <t>Mcheick H.; Nasser Y.; Al Wardani F.; Msheik B.</t>
  </si>
  <si>
    <t>Mcheick, Hamid (6508070583); Nasser, Youmna (57802333400); Al Wardani, Farah (57802796600); Msheik, Batoul (57802796700)</t>
  </si>
  <si>
    <t>6508070583; 57802333400; 57802796600; 57802796700</t>
  </si>
  <si>
    <t>Design COVID-19 Ontology: A Healthcare and Safety Perspective</t>
  </si>
  <si>
    <t>Lecture Notes in Computer Science (including subseries Lecture Notes in Artificial Intelligence and Lecture Notes in Bioinformatics)</t>
  </si>
  <si>
    <t>13287 LNCS</t>
  </si>
  <si>
    <t>10.1007/978-3-031-09593-1_11</t>
  </si>
  <si>
    <t>https://www.scopus.com/inward/record.uri?eid=2-s2.0-85134170518&amp;doi=10.1007%2f978-3-031-09593-1_11&amp;partnerID=40&amp;md5=feeecaa7daa3f2b3b5d72bbf71249a5a</t>
  </si>
  <si>
    <t>Department of Computer Science and Mathematics, University of Québec at Chicoutimi, Chicoutimi, G7H 2B1, QC, Canada; Department of Applied Mathematics and Ecole Doctorale, Lebanese University, Beirut, Lebanon</t>
  </si>
  <si>
    <t>Mcheick H., Department of Computer Science and Mathematics, University of Québec at Chicoutimi, Chicoutimi, G7H 2B1, QC, Canada; Nasser Y., Department of Applied Mathematics and Ecole Doctorale, Lebanese University, Beirut, Lebanon; Al Wardani F., Department of Applied Mathematics and Ecole Doctorale, Lebanese University, Beirut, Lebanon; Msheik B., Department of Applied Mathematics and Ecole Doctorale, Lebanese University, Beirut, Lebanon</t>
  </si>
  <si>
    <t>The COVID-19 pandemic has flooded a vast amount of information into the world. To help control this situation, good utilization of the overflow in data is required. However, data come in different forms, posing numerous challenges in subsequent processing. Therefore, a uniform knowledge representation of COVID-19 information is needed, and ontology can play a role. The ontology will model patient healthcare-related data, ranging from symptoms to side effects and medical conditions, and the necessary precautions, especially for healthcare workers, to obtain protection from the COVID-19 virus. We followed Sánchez’s methodology to build the vocabularies, which include current ontology concepts, W3C standards RDF, OWL and SWRL. This work shows promising results that can be applied by different organizations. © 2022, The Author(s).</t>
  </si>
  <si>
    <t>COVID-19; Design ontology; Healthcare; Knowledge representation collaboration; Knowledge uniform methodology</t>
  </si>
  <si>
    <t>Design; Health care; Knowledge representation; Ontology; Viruses; Amount of information; Design ontologies; Healthcare; Healthcare workers; Knowledge representation collaboration; Knowledge uniform methodology; Knowledge-representation; Medical conditions; Ontology's; Side effect; COVID-19</t>
  </si>
  <si>
    <t>H. Mcheick; Department of Computer Science and Mathematics, University of Québec at Chicoutimi, Chicoutimi, G7H 2B1, Canada; email: Hamid_mcheick@uqac.ca</t>
  </si>
  <si>
    <t>Aloulou H.; Abdulrazak B.; de Marassé-Enouf A.; Mokhtari M.</t>
  </si>
  <si>
    <t>Springer Science and Business Media Deutschland GmbH</t>
  </si>
  <si>
    <t>978-303109592-4</t>
  </si>
  <si>
    <t>Lect. Notes Comput. Sci.</t>
  </si>
  <si>
    <t>Conference paper</t>
  </si>
  <si>
    <t>All Open Access; Hybrid Gold Open Access</t>
  </si>
  <si>
    <t>2-s2.0-85134170518</t>
  </si>
  <si>
    <t>OT domain, safety functions, security controls</t>
  </si>
  <si>
    <t>Ukegbu C.; Neupane R.; Mehrpouyan H.</t>
  </si>
  <si>
    <t>Ukegbu, Chibuzo (57223867929); Neupane, Ramesh (56921888600); Mehrpouyan, Hoda (55221145400)</t>
  </si>
  <si>
    <t>57223867929; 56921888600; 55221145400</t>
  </si>
  <si>
    <t>Ontology-based Framework for Boundary Verification of Safety and Security Properties in Industrial Control Systems</t>
  </si>
  <si>
    <t>ACM International Conference Proceeding Series</t>
  </si>
  <si>
    <t>10.1145/3590777.3590785</t>
  </si>
  <si>
    <t>https://www.scopus.com/inward/record.uri?eid=2-s2.0-85161431576&amp;doi=10.1145%2f3590777.3590785&amp;partnerID=40&amp;md5=7c64a674688d3adcb84d16695abea3bf</t>
  </si>
  <si>
    <t>Boise State University, Boise, ID, United States</t>
  </si>
  <si>
    <t>Ukegbu C., Boise State University, Boise, ID, United States; Neupane R., Boise State University, Boise, ID, United States; Mehrpouyan H., Boise State University, Boise, ID, United States</t>
  </si>
  <si>
    <t>As part of Industrial Control Systems (ICS), the control logic controls the physical processes of critical infrastructures such as power plants and water and gas distribution. The Programmable Logic Controller (PLC) commonly manages these processes through actuators based on information received from sensor readings. Therefore, boundary checking is essential in ICS because sensor readings and actuator values must be within the safe range to ensure safe and secure ICS operation. In this paper, we propose an ontology-based approach to provide the knowledge required to verify the boundaries of ICS components with respect to their safety and security specifications. For the proof of concept, the formal model of the Programmable Logic Controller (PLC) is created in UPPAAL and validated in UPPAAL-API. Then, the proposed boundary verification algorithm is used to import the required information from the safety/security ontology  © 2023 ACM.</t>
  </si>
  <si>
    <t>Control Systems; Formal Verification; Security Properties</t>
  </si>
  <si>
    <t>Accident prevention; Actuators; Computer circuits; Controllers; Formal verification; Gas plants; Internet of things; Ontology; Process control; Programmed control systems; Control logic; Industrial control systems; Logic control; Ontology-based; Physical process; Safety and securities; Safety property; Security properties; Sensor readings; Water distributions; Programmable logic controllers</t>
  </si>
  <si>
    <t>Association for Computing Machinery</t>
  </si>
  <si>
    <t>978-145039829-9</t>
  </si>
  <si>
    <t>ACM Int. Conf. Proc. Ser.</t>
  </si>
  <si>
    <t>2-s2.0-85161431576</t>
  </si>
  <si>
    <t>Salem S.; Benchikha F.</t>
  </si>
  <si>
    <t>Salem, Samah (57224901789); Benchikha, Fouzia (36633989800)</t>
  </si>
  <si>
    <t>57224901789; 36633989800</t>
  </si>
  <si>
    <t>LODQuMa: A Free-ontology process for Linked (Open) Data quality management</t>
  </si>
  <si>
    <t>Journal of King Saud University - Computer and Information Sciences</t>
  </si>
  <si>
    <t>10.1016/j.jksuci.2021.06.001</t>
  </si>
  <si>
    <t>https://www.scopus.com/inward/record.uri?eid=2-s2.0-85108580397&amp;doi=10.1016%2fj.jksuci.2021.06.001&amp;partnerID=40&amp;md5=3d489bbc3d7f67f3998418da66c2f8a0</t>
  </si>
  <si>
    <t>LIRE Laboratory, Abdelhamid Mehri - Constantine 2 University, Constantine, Algeria</t>
  </si>
  <si>
    <t>Salem S., LIRE Laboratory, Abdelhamid Mehri - Constantine 2 University, Constantine, Algeria; Benchikha F., LIRE Laboratory, Abdelhamid Mehri - Constantine 2 University, Constantine, Algeria</t>
  </si>
  <si>
    <t>For many years, data quality is among the most commonly discussed issue in Linked Open Data (LOD) due to the huge volume of integrated datasets that are usually heterogeneous. Several ontology-based approaches dealing with quality problems have been proposed. However, when datasets lack a well-defined schema, these approaches become ineffective because of the lack of metadata. Moreover, the detection of quality problems based on an analysis between RDF (Resource Description Framework) triples without requiring ontology statistical and semantical information is not addressed. Keeping in mind that ontologies are not always available and they may be incomplete or misused. In this paper, a novel free-ontology process called LODQuMa is proposed to assess and improve the quality of LOD. It is mainly based on profiling statistics, synonym relationships between predicates, QVCs (Quality Verification Cases), and SPARQL (SPARQL Protocol and RDF Query Language) query templates. Experiments on the DBpedia dataset demonstrate that the proposed process is effective for increasing the intrinsic quality dimensions, resulting in correct and compact datasets. © 2021 The Authors</t>
  </si>
  <si>
    <t>DBpedia; Linked Open Data; Profiling statistics; Quality assessment; Quality improvement; Synonym predicates</t>
  </si>
  <si>
    <t>S. Salem; LIRE Laboratory, Abdelhamid Mehri - Constantine 2 University, Constantine, Algeria; email: samah.salem@univ-constantine2.dz</t>
  </si>
  <si>
    <t>King Saud bin Abdulaziz University</t>
  </si>
  <si>
    <t xml:space="preserve"> J. King Saud Univ. - Comput. Inform. Sci.</t>
  </si>
  <si>
    <t>All Open Access; Gold Open Access</t>
  </si>
  <si>
    <t>2-s2.0-85108580397</t>
  </si>
  <si>
    <t>Iqbal M.; Kormiltsyn A.; Dwivedi V.; Matulevičius R.</t>
  </si>
  <si>
    <t>Iqbal, Mubashar (57198833089); Kormiltsyn, Aleksandr (57197751723); Dwivedi, Vimal (57205883053); Matulevičius, Raimundas (6507155888)</t>
  </si>
  <si>
    <t>57198833089; 57197751723; 57205883053; 6507155888</t>
  </si>
  <si>
    <t>Blockchain-based ontology driven reference framework for security risk management</t>
  </si>
  <si>
    <t>Data and Knowledge Engineering</t>
  </si>
  <si>
    <t>10.1016/j.datak.2023.102257</t>
  </si>
  <si>
    <t>https://www.scopus.com/inward/record.uri?eid=2-s2.0-85179122332&amp;doi=10.1016%2fj.datak.2023.102257&amp;partnerID=40&amp;md5=493d0f685c50a681e7b3ad2e76b6abb3</t>
  </si>
  <si>
    <t>Institute of Computer Science, University of Tartu, Narva mnt 18, Tartumaa, Tartu, 51009, Estonia; Department of Software Science, Tallinn University of Technology, Akadeemia tee 15A, Harjumaa, Tallinn, 12816, Estonia; Queen's University of Belfast, Northern Ireland, Belfast, BT7 1NN, United Kingdom</t>
  </si>
  <si>
    <t>Iqbal M., Institute of Computer Science, University of Tartu, Narva mnt 18, Tartumaa, Tartu, 51009, Estonia; Kormiltsyn A., Department of Software Science, Tallinn University of Technology, Akadeemia tee 15A, Harjumaa, Tallinn, 12816, Estonia; Dwivedi V., Queen's University of Belfast, Northern Ireland, Belfast, BT7 1NN, United Kingdom; Matulevičius R., Institute of Computer Science, University of Tartu, Narva mnt 18, Tartumaa, Tartu, 51009, Estonia</t>
  </si>
  <si>
    <t>Security risk management (SRM) is crucial for protecting valuable assets from malicious harm. While blockchain technology has been proposed to mitigate security threats in traditional applications, it is not a perfect solution, and its security threats must be managed. This paper addresses the research problem of having no unified and formal knowledge models to support the SRM of traditional applications using blockchain and the SRM of blockchain-based applications. In accordance with this, we present a blockchain-based reference model (BbRM) and an ontology driven reference framework (OntReF) for the SRM of traditional and blockchain-based applications. The BbRM consolidates security threats of traditional and blockchain-based applications, structured following the SRM domain model and offers guidance for creating the OntReF using the domain model. OntReF is grounded on unified foundational ontology (UFO) and provides semantic interoperability and supporting the dynamic knowledge representation and instantiation of information security knowledge for the SRM. Our evaluation approaches demonstrate that OntReF is practical to use. © 2023 Elsevier B.V.</t>
  </si>
  <si>
    <t>Blockchain; CPNs tool; Ontology framework; Security risk management; Unified foundational ontology; Web ontology language</t>
  </si>
  <si>
    <t>Blockchain; Knowledge representation; Risk management; Security of data; Security systems; Semantics; Block-chain; Cpn tools; Foundational ontologies; Ontology framework; Ontology's; Reference frameworks; Security risk managements; Security threats; Unified foundational ontology; Web ontology language (OWL); Ontology</t>
  </si>
  <si>
    <t>M. Iqbal; Institute of Computer Science, University of Tartu, Tartu, Narva mnt 18, Tartumaa, 51009, Estonia; email: mubashar.iqbal@ut.ee</t>
  </si>
  <si>
    <t>Elsevier B.V.</t>
  </si>
  <si>
    <t>DKENE</t>
  </si>
  <si>
    <t>Data Knowl Eng</t>
  </si>
  <si>
    <t>2-s2.0-85179122332</t>
  </si>
  <si>
    <t>Blanco C.; Rosado D.G.; Varela-Vaca Á.J.; Gómez-López M.T.; Fernández-Medina E.</t>
  </si>
  <si>
    <t>Blanco, Carlos (57213021063); Rosado, David G. (15048635400); Varela-Vaca, Ángel Jesús (25642067800); Gómez-López, María Teresa (8889556800); Fernández-Medina, Eduardo (6508031693)</t>
  </si>
  <si>
    <t>57213021063; 15048635400; 25642067800; 8889556800; 6508031693</t>
  </si>
  <si>
    <t>Onto-CARMEN: Ontology-driven approach for Cyber–Physical System Security Requirements meta-modelling and reasoning</t>
  </si>
  <si>
    <t>Internet of Things (Netherlands)</t>
  </si>
  <si>
    <t>10.1016/j.iot.2023.100989</t>
  </si>
  <si>
    <t>https://www.scopus.com/inward/record.uri?eid=2-s2.0-85178212443&amp;doi=10.1016%2fj.iot.2023.100989&amp;partnerID=40&amp;md5=7e67d873b1f01b23f07adbf3c7e16fe9</t>
  </si>
  <si>
    <t>ISTR research group, Department of Computer Science and Electronics, University of Cantabria, Spain; GSyA Research Group, Dpto. Tecnologías y Sistemas de Información, Universidad Castilla-La Mancha, Ciudad Real, Spain; IDEA Research Group, Universidad de Sevilla, Escuela Técnica Superior de Ingeniería Informática, Dpto. Lenguajes y Sistemas Informáticos, Sevilla, Spain</t>
  </si>
  <si>
    <t>Blanco C., ISTR research group, Department of Computer Science and Electronics, University of Cantabria, Spain; Rosado D.G., GSyA Research Group, Dpto. Tecnologías y Sistemas de Información, Universidad Castilla-La Mancha, Ciudad Real, Spain; Varela-Vaca Á.J., IDEA Research Group, Universidad de Sevilla, Escuela Técnica Superior de Ingeniería Informática, Dpto. Lenguajes y Sistemas Informáticos, Sevilla, Spain; Gómez-López M.T., ISTR research group, Department of Computer Science and Electronics, University of Cantabria, Spain; Fernández-Medina E., GSyA Research Group, Dpto. Tecnologías y Sistemas de Información, Universidad Castilla-La Mancha, Ciudad Real, Spain</t>
  </si>
  <si>
    <t>In the last years, Cyber–physical systems (CPS) have attracted substantial mainstream, especially in the industrial sector, since they have become the focus of cyber-attacks. CPS are complex systems that encompass a great variety of hardware and software components with a countless number of configurations and features. For this reason, the construction, validation, and diagnosis of security in CPS become a major challenge. An invalid security requirement for the CPS can produce partial or incomplete configuration, even misconfigurations, and hence catastrophic consequences. Therefore, it is crucial to ensure the validation of the security requirements specification from the earlier design stages. To this end, Onto-CARMEN is proposed, a semantic approach that enables the automatic verification and diagnosis of security requirements according to the ENISA and OWASP recommendations. Our approach provides a mechanism for the specification of security requirements on top of ontologies, and automatic diagnosis through semantic axioms and SPARQL rules. The approach has been validated using security requirements from a real case study. © 2023 The Author(s)</t>
  </si>
  <si>
    <t>Configuration models; Cybersecurity; Cyber–physical system; Diagnosis; Security; Security requirements; Security verification</t>
  </si>
  <si>
    <t>C. Blanco; ISTR research group, Department of Computer Science and Electronics, University of Cantabria, Spain; email: carlos.blanco@unican.es</t>
  </si>
  <si>
    <t>Internet. Thing.</t>
  </si>
  <si>
    <t>2-s2.0-85178212443</t>
  </si>
  <si>
    <t>Chaudhary P.; Gupta B.B.; Singh A.K.</t>
  </si>
  <si>
    <t>Chaudhary, Pooja (57192093993); Gupta, B.B. (34770593700); Singh, A.K. (55487558400)</t>
  </si>
  <si>
    <t>57192093993; 34770593700; 55487558400</t>
  </si>
  <si>
    <t>Adaptive cross-site scripting attack detection framework for smart devices security using intelligent filters and attack ontology</t>
  </si>
  <si>
    <t>Soft Computing</t>
  </si>
  <si>
    <t>10.1007/s00500-022-07697-2</t>
  </si>
  <si>
    <t>https://www.scopus.com/inward/record.uri?eid=2-s2.0-85143732475&amp;doi=10.1007%2fs00500-022-07697-2&amp;partnerID=40&amp;md5=1be0f8b21ab2bfb3d44b3a92b15d1754</t>
  </si>
  <si>
    <t>Department of Computer Engineering, National Institute of Technology, Kurukshetra, India; International Center for AI and Cyber Security Research and Innovations &amp; Department of Computer Science and Information Engineering, Asia University, Taichung, 413, Taiwan; Lebanese American University, Beirut, 1102, Lebanon; Center for Interdisciplinary Research at University of Petroleum and Energy Studies (UPES), Uttarakhand, Dehradun, India; Research and Innovation Department, Skyline University College, Sharjah, 1797, United Arab Emirates</t>
  </si>
  <si>
    <t>Chaudhary P., Department of Computer Engineering, National Institute of Technology, Kurukshetra, India; Gupta B.B., International Center for AI and Cyber Security Research and Innovations &amp; Department of Computer Science and Information Engineering, Asia University, Taichung, 413, Taiwan, Lebanese American University, Beirut, 1102, Lebanon, Center for Interdisciplinary Research at University of Petroleum and Energy Studies (UPES), Uttarakhand, Dehradun, India, Research and Innovation Department, Skyline University College, Sharjah, 1797, United Arab Emirates; Singh A.K., Department of Computer Engineering, National Institute of Technology, Kurukshetra, India</t>
  </si>
  <si>
    <t>Smart devices are equipped with technology that facilitates communication among devices connected via the Internet. These devices are shipped with a user interface that enables users to perform administrative activities using a web browser linked to the device’s server. Cross-site scripting (XSS) is the most prevalent web application vulnerability exploited by attackers to compromise smart devices. In this paper, the authors have designed a framework for shielding smart devices from XSS attacks. It is a machine learning-based attack detection framework which employs self-organizing-map (SOM) to classify XSS attack string. The input vector to the SOM is generated based on attack ontology and the changing behavior of the attack strings in different input fields in the device web interface. Additionally, it also sanitizes the injected attack string to neutralize the harmful effects of attack. The experimental results are obtained using the real-world dataset on the XSS attack. We tested the proposed framework on web interface of two smart devices (TP-link Wi-Fi router and HP color printer) containing hidden XSS vulnerabilities. The observed results unveil the robustness of the proposed work against the existing work as it achieves a high accuracy of 0.9904 on the tested dataset. It is a platform-independent attack detection system deployed on the browser or server side. © 2022, The Author(s), under exclusive licence to Springer-Verlag GmbH Germany, part of Springer Nature.</t>
  </si>
  <si>
    <t>Attack ontology; Cross-site scripting (XSS) attack; Internet-of-things (IoT) network; Self-organizing map algorithm; Smart device security; Smart devices</t>
  </si>
  <si>
    <t>Conformal mapping; Internet of things; Network security; Self organizing maps; User interfaces; Attack detection; Attack ontology; Cross site scripting; Cross-site scripting (XSS) attack; Internet-of-thing  network; Ontology's; Self Organizing Map algorithm; Smart device security; Smart devices; Ontology</t>
  </si>
  <si>
    <t>B.B. Gupta; International Center for AI and Cyber Security Research and Innovations &amp; Department of Computer Science and Information Engineering, Asia University, Taichung, 413, Taiwan; email: gupta.brij@gmail.com</t>
  </si>
  <si>
    <t>Soft Comput.</t>
  </si>
  <si>
    <t>2-s2.0-85143732475</t>
  </si>
  <si>
    <t>operations and quality, hazard identification, risk evaluation, risk treatment</t>
  </si>
  <si>
    <t>Diao X.; Zhao Y.; Vaddi P.K.; Pietrykowski M.; Khafizov M.; Smidts C.</t>
  </si>
  <si>
    <t>Diao, Xiaoxu (57202309906); Zhao, Yunfei (57194829580); Vaddi, Pavan K. (57210586561); Pietrykowski, Michael (55799816300); Khafizov, Marat (6603477473); Smidts, Carol (6603692443)</t>
  </si>
  <si>
    <t>57202309906; 57194829580; 57210586561; 55799816300; 6603477473; 6603692443</t>
  </si>
  <si>
    <t>Multiple aspects maintenance ontology-based intelligent maintenance optimization framework for safety-critical systems</t>
  </si>
  <si>
    <t>Artificial Intelligence for Engineering Design, Analysis and Manufacturing: AIEDAM</t>
  </si>
  <si>
    <t>10.1017/S0890060423000215</t>
  </si>
  <si>
    <t>https://www.scopus.com/inward/record.uri?eid=2-s2.0-85183453306&amp;doi=10.1017%2fS0890060423000215&amp;partnerID=40&amp;md5=6e6d57ddab34bdf8da17edb581afd5f6</t>
  </si>
  <si>
    <t>The Department of Mechanical and Aerospace Engineering, The Ohio State University, Columbus, OH, United States</t>
  </si>
  <si>
    <t>Diao X., The Department of Mechanical and Aerospace Engineering, The Ohio State University, Columbus, OH, United States; Zhao Y., The Department of Mechanical and Aerospace Engineering, The Ohio State University, Columbus, OH, United States; Vaddi P.K., The Department of Mechanical and Aerospace Engineering, The Ohio State University, Columbus, OH, United States; Pietrykowski M., The Department of Mechanical and Aerospace Engineering, The Ohio State University, Columbus, OH, United States; Khafizov M., The Department of Mechanical and Aerospace Engineering, The Ohio State University, Columbus, OH, United States; Smidts C., The Department of Mechanical and Aerospace Engineering, The Ohio State University, Columbus, OH, United States</t>
  </si>
  <si>
    <t>Maintenance optimization is a process for improving the efficiency of maintenance strategies and activities, considering various aspects of the target system and components, such as the probabilities of system failures and the cost of repair and replacement of a failed component. The improvement of maintenance optimization algorithms generally requires information from various data sources. For example, it may require the system risk information derived from risk analysis tools or the residual lifetime of a component from fault prognosis tools. The requirements of data acquisition (DAQ) and aggregation pose new challenges for maintenance management systems (MMSs) that implement and use these maintenance optimization algorithms. This paper proposes a multiple aspects maintenance ontology-based framework to facilitate DAQ from MMSs, online monitoring systems, fault detection and discrimination tools, risk assessment tools, decision-making tools, and component identification tools, and accelerate the implementation and verification of contemporary maintenance optimization models and algorithms. The proposed framework consists of a multi-aspect maintenance ontology with critical information for maintenance optimization and application interfaces for collecting information from various data sources, such as fault prognosis tools, online monitoring tools, risk assessment tools, and decision-making algorithms. In addition, this paper proposes a heuristic method for integrating concepts and properties from other existing ontologies into the proposed framework when the existing ontology is not fully compatible with the ontology under construction. Finally, the paper verifies the proposed ontology framework using a feedwater system designed for nuclear power plants with valves and filters as the components under maintenance.  © The Author(s), 2024. Published by Cambridge University Press.</t>
  </si>
  <si>
    <t>decision-making; maintenance optimization; online monitoring; ontology development; safety-critical systems</t>
  </si>
  <si>
    <t>Data acquisition; Fault detection; Heuristic methods; Information management; Nuclear power plants; Online systems; Ontology; Optimization; Repair; Risk analysis; Risk assessment; Safety engineering; Security systems; Data-source; Decisions makings; Fault prognosis; Maintenance optimization; Online monitoring; Ontology development; Ontology's; Ontology-based; Optimization algorithms; Safety critical systems; Decision making</t>
  </si>
  <si>
    <t>X. Diao; The Department of Mechanical and Aerospace Engineering, The Ohio State University, Columbus, United States; email: diao.38@osu.edu</t>
  </si>
  <si>
    <t>Cambridge University Press</t>
  </si>
  <si>
    <t>AIEME</t>
  </si>
  <si>
    <t>Artif Intell Eng Des Anal Manuf</t>
  </si>
  <si>
    <t>2-s2.0-85183453306</t>
  </si>
  <si>
    <t>duplicate with IEEE</t>
  </si>
  <si>
    <t>Adach M.; Hanninen K.; Lundqvist K.</t>
  </si>
  <si>
    <t>Adach, Malina (57561367600); Hanninen, Kaj (16444341600); Lundqvist, Kristina (6602691527)</t>
  </si>
  <si>
    <t>57561367600; 16444341600; 6602691527</t>
  </si>
  <si>
    <t>Proceedings - 16th IEEE International Conference on Semantic Computing, ICSC 2022</t>
  </si>
  <si>
    <t>https://www.scopus.com/inward/record.uri?eid=2-s2.0-85127609492&amp;doi=10.1109%2fICSC52841.2022.00039&amp;partnerID=40&amp;md5=6d299992c29c884670081eb184005e3e</t>
  </si>
  <si>
    <t>School of Innovation, Design and Engineering, Mälardalen University, Västerås, Sweden</t>
  </si>
  <si>
    <t>Adach M., School of Innovation, Design and Engineering, Mälardalen University, Västerås, Sweden; Hanninen K., School of Innovation, Design and Engineering, Mälardalen University, Västerås, Sweden; Lundqvist K., School of Innovation, Design and Engineering, Mälardalen University, Västerås, Sweden</t>
  </si>
  <si>
    <t>While ontology comparison and alignment have been extensively researched in the last decade, there are still some challenges to these disciplines, such as incomplete ontologies, those that cover only a portion of a domain, and differences in domain modeling due to varying viewpoints. Although the literature has compared ontological concepts from the same domain, comparisons of concepts from different domains (e.g., security and safety) remain unexplored. To compare the concepts of security and safety domains, a security ontology must first be created to bridge the gap between these domains. Therefore, this paper presents a Combined Security Ontology (CSO) based on the Unified Foundational Ontology (UFO) that could be compared to or aligned with other ontologies. This CSO includes the core ontological concepts and their respective relationships that had been extracted through a previous systematic literature review. The CSO concepts and their relationships were mapped to the UFO to get a common terminology that facilitates to bridge the gap between the security and safety domains. Since the proposed CSO is based on the UFO, it could be compared to or aligned with other ontologies from different domains.  © 2022 IEEE.</t>
  </si>
  <si>
    <t>security concepts; security ontology; security relationships; UFO ontology</t>
  </si>
  <si>
    <t>Different domains; Domain model; Foundational ontologies; Ontology's; Ontology-based; Security concept; Security ontologies; Security relationship; Systematic literature review; Unified foundational ontology ontology; Ontology</t>
  </si>
  <si>
    <t>Institute of Electrical and Electronics Engineers Inc.</t>
  </si>
  <si>
    <t>978-166543418-8</t>
  </si>
  <si>
    <t>Proc. - IEEE Int. Conf. Semant. Comput., ICSC</t>
  </si>
  <si>
    <t>2-s2.0-85127609492</t>
  </si>
  <si>
    <t>OT domain, safety functions</t>
  </si>
  <si>
    <t>Yousefzadeh Aghdam M.; Kamel Tabbakh S.R.; Mahdavi Chabok S.J.; kheyrabadi M.</t>
  </si>
  <si>
    <t>Yousefzadeh Aghdam, Mahdi (57222724285); Kamel Tabbakh, Seyed Reza (56539484500); Mahdavi Chabok, Seyed Javad (57222727159); kheyrabadi, Maryam (57222726172)</t>
  </si>
  <si>
    <t>57222724285; 56539484500; 57222727159; 57222726172</t>
  </si>
  <si>
    <t>Ontology generation for flight safety messages in air traffic management</t>
  </si>
  <si>
    <t>Journal of Big Data</t>
  </si>
  <si>
    <t>10.1186/s40537-021-00449-3</t>
  </si>
  <si>
    <t>https://www.scopus.com/inward/record.uri?eid=2-s2.0-85104841959&amp;doi=10.1186%2fs40537-021-00449-3&amp;partnerID=40&amp;md5=8a44e98aec656c5caa8e7893a80c5cc5</t>
  </si>
  <si>
    <t>Department of Computer Engineering, Neyshobur Branch, Islamic Azad University, Neyshabur, Iran; Department of Computer Engineering, Mashhad Branch, Islamic Azad University, Mashhad, Iran</t>
  </si>
  <si>
    <t>Yousefzadeh Aghdam M., Department of Computer Engineering, Neyshobur Branch, Islamic Azad University, Neyshabur, Iran; Kamel Tabbakh S.R., Department of Computer Engineering, Mashhad Branch, Islamic Azad University, Mashhad, Iran; Mahdavi Chabok S.J., Department of Computer Engineering, Mashhad Branch, Islamic Azad University, Mashhad, Iran; kheyrabadi M., Department of Computer Engineering, Neyshobur Branch, Islamic Azad University, Neyshabur, Iran</t>
  </si>
  <si>
    <t>The analysis of various data is a challenging issue in the field of air traffic flow management (ATFM). Managing a large volume of data and their correct interpretation plays a key role in the prevention of air accidents, human errors, and flight interactions. In general, pilots and flight navigators deal with massive and variety information, including flight safety messages, meteorological messages, aviation notes for air man (NOTAMs) and etc. Therefore relationship between Heterogeneous big data is problem. Recently, the semantic web has been recognized as a novel foundation of knowledge management that relies on ontology (concept modeling language). The present study aimed to propose an efficient infrastructure for ATMs by defining the concepts, rules, and relationships between the concepts related to the scope of flight information. To this end, we designed and implemented the ontology of flight safety messages, which included an important part of flight operation information. In this research, the internet protocol suite (IPS)-based aviation networks and methontology methodology were exploited for the engineering of the ontology of flight messages. In addition, the implementation process was carried out using the Protégé software. The analysis of the system was performed using the actual data of Mashhad Airport, Iran. Finally, the implementation of the ontology of flight messages was demonstrated after a case study of several flight examples. The developed ontology could be incorporated into the foundation of an aeronautical telecommunication network (ATN) aviation network as an application. © 2021, The Author(s).</t>
  </si>
  <si>
    <t>Air traffic flow; IPS-based aviation networks; Ontology; Ontology; Protégé; Semantic web</t>
  </si>
  <si>
    <t>S.R. Kamel Tabbakh; Department of Computer Engineering, Mashhad Branch, Islamic Azad University, Mashhad, Iran; email: rezakamel@computer.org</t>
  </si>
  <si>
    <t>J. Big Data</t>
  </si>
  <si>
    <t>2-s2.0-85104841959</t>
  </si>
  <si>
    <t>Kurylets A.; Goranin N.</t>
  </si>
  <si>
    <t>Kurylets, Anastasiya (58250104200); Goranin, Nikolaj (54402801100)</t>
  </si>
  <si>
    <t>58250104200; 54402801100</t>
  </si>
  <si>
    <t>Security Ontology OntoSecRPA for Robotic Process Automation Domain</t>
  </si>
  <si>
    <t>Applied Sciences (Switzerland)</t>
  </si>
  <si>
    <t>10.3390/app13095568</t>
  </si>
  <si>
    <t>https://www.scopus.com/inward/record.uri?eid=2-s2.0-85159282086&amp;doi=10.3390%2fapp13095568&amp;partnerID=40&amp;md5=8344e5534c02a79b36555d4459c783e0</t>
  </si>
  <si>
    <t>Faculty of Fundamental Sciences, Department of Information Systems, Vilnius Gediminas Technical University, Sauletekio al. 11, Vilnius, 10223, Lithuania</t>
  </si>
  <si>
    <t>Kurylets A., Faculty of Fundamental Sciences, Department of Information Systems, Vilnius Gediminas Technical University, Sauletekio al. 11, Vilnius, 10223, Lithuania; Goranin N., Faculty of Fundamental Sciences, Department of Information Systems, Vilnius Gediminas Technical University, Sauletekio al. 11, Vilnius, 10223, Lithuania</t>
  </si>
  <si>
    <t>Robotic process automation (RPA)* based on the use of software robots has proven to be one of the most demanded technologies to emerge in recent years used for automating daily IT routines in many sectors, such as banking and finance. As with any new technology, RPA has a number of potential cyber security weaknesses, caused either by fundamental logical mistakes in the approach or by cyber-human mistakes made during the implementation, configuration, and operation phases. It is important to have an extensive understanding of the related risks before RPA integration into enterprise IT infrastructure. The main asset operated by RPA is confidential enterprise data. Data leakage and theft are the two main threats. The wide application of RPA technology in information security-sensitive sectors makes the protection of RPA against cyber-attacks an important task. Still, this topic is not yet adequately investigated in the scientific press and existing articles mainly concentrate on stating the RPA security importance and describing some threats. In this article, we present a flexible tool, security-oriented ontology OntoSecRPA*, which systematically describes RPA-specific assets, risks, security, threats, vulnerabilities, and countermeasures. To the best of our knowledge, there are currently no ontologies available that are specific to the RPA domain, and existing security ontologies lack RPA-related features. In the future, the proposed ontology can be updated and used in different ways, for example, as a checklist for risk management tasks in RPA solutions and a source of information for an expert system or a concentrated domain-specific source of information, which indicates its wide practical application. The proposed ontology was formally verified by applying ontology completeness assessment and used for risk assessment in a sample scenario. © 2023 by the authors.</t>
  </si>
  <si>
    <t>cybersecurity; risk management; RPA; security ontology</t>
  </si>
  <si>
    <t>N. Goranin; Faculty of Fundamental Sciences, Department of Information Systems, Vilnius Gediminas Technical University, Vilnius, Sauletekio al. 11, 10223, Lithuania; email: nikolaj.goranin@vilniustech.lt</t>
  </si>
  <si>
    <t>MDPI</t>
  </si>
  <si>
    <t>Appl. Sci.</t>
  </si>
  <si>
    <t>2-s2.0-85159282086</t>
  </si>
  <si>
    <t>Zheng W.; Cai Z.; Cheng P.; Yan J.; Xiao Y.</t>
  </si>
  <si>
    <t>Zheng, Weifa (57217134975); Cai, Zitao (58112492100); Cheng, Peiyu (58112729600); Yan, Jingwen (7403729403); Xiao, Yanjun (58112965100)</t>
  </si>
  <si>
    <t>57217134975; 58112492100; 58112729600; 7403729403; 58112965100</t>
  </si>
  <si>
    <t>Research on Network Security Threat Analysis Technology Based on Ontology</t>
  </si>
  <si>
    <t>CEUR Workshop Proceedings</t>
  </si>
  <si>
    <t>https://www.scopus.com/inward/record.uri?eid=2-s2.0-85148615112&amp;partnerID=40&amp;md5=d71a5605378149920bf0b64b542fad1f</t>
  </si>
  <si>
    <t>Network and Information Office, Guangdong University of Finance and Economics, Guangdong, Guangzhou, 510320, China; School of Information, Guangdong University of Finance and Economics, Guangdong, Guangzhou, 510320, China; Engineering institute, Shantou University, Guangdong, Shantou, 515063, China; NSFOCUS, Haidian District, Beijing, 100089, China</t>
  </si>
  <si>
    <t>Zheng W., Network and Information Office, Guangdong University of Finance and Economics, Guangdong, Guangzhou, 510320, China; Cai Z., School of Information, Guangdong University of Finance and Economics, Guangdong, Guangzhou, 510320, China; Cheng P., School of Information, Guangdong University of Finance and Economics, Guangdong, Guangzhou, 510320, China; Yan J., Engineering institute, Shantou University, Guangdong, Shantou, 515063, China; Xiao Y., NSFOCUS, Haidian District, Beijing, 100089, China</t>
  </si>
  <si>
    <t>In order to solve the problem that most of the existing network security knowledge exists in isolation and the entity relationship is not comprehensive, this paper collects and analyzes the network security domain knowledge based on Ontology, constructs an ontology model named CDO for network security domain, including the definition of class, entity and relationship, and then establishes knowledge mapping through the open structured and semi-structured data, such as STIX, CVE, CWE, CPE and CAPEC. Finally, taking a large network attacked by SQL injection as an example, the knowledge map constructed in this paper is used to analyze network security events. Through examples, we can see that the knowledge map of this paper can effectively improve the efficiency of analysis techniques for network attacks. © 2022 Copyright for this paper by its authors.</t>
  </si>
  <si>
    <t>Knowledge map; Network security; Network threat; Ontology</t>
  </si>
  <si>
    <t>Domain Knowledge; Knowledge engineering; Ontology; Domain knowledge; Entity-relationship; Knowledge map; Network threats; Networks security; Ontology's; Security domains; Security threats; Technology-based; Threats analysis; Network security</t>
  </si>
  <si>
    <t>J. Yan; Engineering institute, Shantou University, Shantou, Guangdong, 515063, China; email: jwyan@stu.edu.cn</t>
  </si>
  <si>
    <t>Yuan X.; Yang Q.</t>
  </si>
  <si>
    <t>CEUR-WS</t>
  </si>
  <si>
    <t>CEUR Workshop Proc.</t>
  </si>
  <si>
    <t>2-s2.0-85148615112</t>
  </si>
  <si>
    <t>OT domain, safety function, hazard identification</t>
  </si>
  <si>
    <t>Pedro A.; Pham-Hang A.-T.; Nguyen P.T.; Pham H.C.</t>
  </si>
  <si>
    <t>Pedro, Akeem (56402928500); Pham-Hang, Anh-Tuan (57211886546); Nguyen, Phong Thanh (57211379007); Pham, Hai Chien (57221637337)</t>
  </si>
  <si>
    <t>56402928500; 57211886546; 57211379007; 57221637337</t>
  </si>
  <si>
    <t>Data-Driven Construction Safety Information Sharing System Based on Linked Data, Ontologies, and Knowledge Graph Technologies</t>
  </si>
  <si>
    <t>International Journal of Environmental Research and Public Health</t>
  </si>
  <si>
    <t>10.3390/ijerph19020794</t>
  </si>
  <si>
    <t>https://www.scopus.com/inward/record.uri?eid=2-s2.0-85122510565&amp;doi=10.3390%2fijerph19020794&amp;partnerID=40&amp;md5=506cb9a8df6f65dda018482af5d8dbd3</t>
  </si>
  <si>
    <t>Center for Systems Engineering and Innovation, Imperial College London, London, SW7 2BX, United Kingdom; School of Computer Science and Engineering, International University, Ho Chi Minh City, 700000, Viet Nam; Department of Project Management, Ho Chi Minh City Open University, Ho Chi Minh City, 700000, Viet Nam; Applied Computational Civil and Structural Engineering Research Group, Faculty of Civil Engineering, Ton Duc Thang University, Ho Chi Minh City, 700000, Viet Nam</t>
  </si>
  <si>
    <t>Pedro A., Center for Systems Engineering and Innovation, Imperial College London, London, SW7 2BX, United Kingdom; Pham-Hang A.-T., School of Computer Science and Engineering, International University, Ho Chi Minh City, 700000, Viet Nam; Nguyen P.T., Department of Project Management, Ho Chi Minh City Open University, Ho Chi Minh City, 700000, Viet Nam; Pham H.C., Applied Computational Civil and Structural Engineering Research Group, Faculty of Civil Engineering, Ton Duc Thang University, Ho Chi Minh City, 700000, Viet Nam</t>
  </si>
  <si>
    <t>Accident, injury, and fatality rates remain disproportionately high in the construction industry. Information from past mishaps provides an opportunity to acquire insights, gather lessons learned, and systematically improve safety outcomes. Advances in data science and industry 4.0 present new unprecedented opportunities for the industry to leverage, share, and reuse safety information more efficiently. However, potential benefits of information sharing are missed due to accident data being inconsistently formatted, non-machine-readable, and inaccessible. Hence, learning opportunities and insights cannot be captured and disseminated to proactively prevent accidents. To address these issues, a novel information sharing system is proposed utilizing linked data, ontologies, and knowledge graph technologies. An ontological approach is developed to semantically model safety information and formalize knowledge pertaining to accident cases. A multi-algorithmic approach is developed for automatically processing and converting accident case data to a resource description framework (RDF), and the SPARQL protocol is deployed to enable query functionalities. Trials and test scenarios utilizing a dataset of 200 real accident cases confirm the effectiveness and efficiency of the system in improving information access, retrieval, and reusability. The proposed development facilitates a new “open” information sharing paradigm with major implications for industry 4.0 and data-driven applications in construction safety management. © 2022 by the authors. Licensee MDPI, Basel, Switzerland.</t>
  </si>
  <si>
    <t>Accident prevention; Construction safety; Data-driven; Information sharing; Knowledge engineering; Knowledge graph; Knowledge management; Linked data; Ontology; Semantic web</t>
  </si>
  <si>
    <t>Biological Ontologies; Information Dissemination; Pattern Recognition, Automated; Semantic Web; Semantics; accident; accident prevention; algorithm; construction; injury; knowledge; learning; safety; accident prevention; algorithm; article; comparative effectiveness; human; information retrieval; knowledge management; learning; ontology; semantic web; automated pattern recognition; biological ontology; information dissemination; semantics</t>
  </si>
  <si>
    <t>H.C. Pham; Applied Computational Civil and Structural Engineering Research Group, Faculty of Civil Engineering, Ton Duc Thang University, Ho Chi Minh City, 700000, Viet Nam; email: phamhaichien@tdtu.edu.vn</t>
  </si>
  <si>
    <t>Int. J. Environ. Res. Public Health</t>
  </si>
  <si>
    <t>2-s2.0-85122510565</t>
  </si>
  <si>
    <t>Bhosale P.; Kastner W.; Sauter T.</t>
  </si>
  <si>
    <t>Bhosale, Pushparaj (57414361900); Kastner, Wolfgang (8390971800); Sauter, Thilo (55753172700)</t>
  </si>
  <si>
    <t>57414361900; 8390971800; 55753172700</t>
  </si>
  <si>
    <t>IEEE International Conference on Emerging Technologies and Factory Automation, ETFA</t>
  </si>
  <si>
    <t>2023-September</t>
  </si>
  <si>
    <t>https://www.scopus.com/inward/record.uri?eid=2-s2.0-85175472260&amp;doi=10.1109%2fETFA54631.2023.10275530&amp;partnerID=40&amp;md5=9d19a49243d9c1dbdcbcb013b046857d</t>
  </si>
  <si>
    <t>TU Wien, Institute of Computer Engineering, Vienna, Austria; TU Wien, Inst. of Computer Technology, Austria; Danube Univ. Krems, Integr. Sensor Syst., Austria</t>
  </si>
  <si>
    <t>Bhosale P., TU Wien, Institute of Computer Engineering, Vienna, Austria; Kastner W., TU Wien, Institute of Computer Engineering, Vienna, Austria; Sauter T., TU Wien, Inst. of Computer Technology, Austria, Danube Univ. Krems, Integr. Sensor Syst., Austria</t>
  </si>
  <si>
    <t>Industrial control systems (ICSs) are critical to the operation of industrial processes and critical infrastructure. Safety and security are crucial in any system or process, particularly in ICSs where failures can lead to severe consequences such as injury, loss of life, and damage to equipment and infrastructure. However, safety and security are often considered separately during the concept and design stages. An integrated risk assessment approach can combine safety and security considerations and provide a holistic evaluation of the overall risk to ICSs. Ontology-based approaches provide a systematic and structured method for representing knowledge and concepts related to risk assessment in industry. The aim of this paper is to develop an ontology based approach and generate a concept for integrating safety and security risk assessment. A case study is analysed using the ontology with a SPARQL query example. © 2023 IEEE.</t>
  </si>
  <si>
    <t>assessment; industrial control system; ontology; Risk; safety; security</t>
  </si>
  <si>
    <t>Accident prevention; Control systems; Intelligent control; Ontology; Assessment; Industrial control systems; Industrial processs; Integrated safeties; Ontology's; Ontology-based; Risks assessments; Safety and securities; Security; Security risk assessments; Risk assessment</t>
  </si>
  <si>
    <t>P. Bhosale; TU Wien, Institute of Computer Engineering, Vienna, Austria; email: pushparaj.bhosale@tuwien.ac.at</t>
  </si>
  <si>
    <t>979-835033991-8</t>
  </si>
  <si>
    <t>85ROA</t>
  </si>
  <si>
    <t>IEEE Int. Conf. Emerging Technol. Factory Autom., ETFA</t>
  </si>
  <si>
    <t>2-s2.0-85175472260</t>
  </si>
  <si>
    <t>Durai K.N.; Subha R.; Haldorai A.</t>
  </si>
  <si>
    <t>Durai, K. Naveen (57209454467); Subha, R. (55557360000); Haldorai, Anandakumar (56230218900)</t>
  </si>
  <si>
    <t>57209454467; 55557360000; 56230218900</t>
  </si>
  <si>
    <t>A Novel Method to Detect and Prevent SQLIA Using Ontology to Cloud Web Security</t>
  </si>
  <si>
    <t>Wireless Personal Communications</t>
  </si>
  <si>
    <t>10.1007/s11277-020-07243-z</t>
  </si>
  <si>
    <t>https://www.scopus.com/inward/record.uri?eid=2-s2.0-85082934164&amp;doi=10.1007%2fs11277-020-07243-z&amp;partnerID=40&amp;md5=790b6f89bc9f7017191810e293e26e0b</t>
  </si>
  <si>
    <t>Department of Computer Science and Engineering, Sri Eshwar College of Engineering, Coimbatore, TamilNadu, India</t>
  </si>
  <si>
    <t>Durai K.N., Department of Computer Science and Engineering, Sri Eshwar College of Engineering, Coimbatore, TamilNadu, India; Subha R., Department of Computer Science and Engineering, Sri Eshwar College of Engineering, Coimbatore, TamilNadu, India; Haldorai A., Department of Computer Science and Engineering, Sri Eshwar College of Engineering, Coimbatore, TamilNadu, India</t>
  </si>
  <si>
    <t>Many modern day web applications deal with huge amount of secured and high impact data. As a result security plays a major role in web application development. The security of any web application focuses on data the application handles. The web application framework should prevent and detect web application vulnerabilities. Data will be stored in a database, so the OWASP categorized vulnerability SQL Injection Attacks (SQLIA) is the most critical vulnerability for a web application. An Ontology based model for preventing and detecting SQLIA using ontology (SQLIO) is proposed which implements Ontology Creation and prediction rule based vulnerabilities model. The proposed methodology provides prevents and detects SQLIA web vulnerability to a greater extent in cloud environment. © 2020, Springer Science+Business Media, LLC, part of Springer Nature.</t>
  </si>
  <si>
    <t>Hyper text transfer protocol (HTTP); Open web application security project (OWASP); SQL injection attacks (SQLIA); SQL injection ontology (SQLIO)</t>
  </si>
  <si>
    <t>Computer crime; Computer programming; Hypertext systems; Network security; Ontology; Ontology based modeling; Open web application security projects; SQL injection; Sql injection attacks; Transfer protocol; Web application development; Web application frameworks; Web application vulnerability; HTTP</t>
  </si>
  <si>
    <t>K.N. Durai; Department of Computer Science and Engineering, Sri Eshwar College of Engineering, Coimbatore, India; email: naveendurai.k@sece.ac.in</t>
  </si>
  <si>
    <t>Springer</t>
  </si>
  <si>
    <t>WPCOF</t>
  </si>
  <si>
    <t>Wireless Pers Commun</t>
  </si>
  <si>
    <t>2-s2.0-85082934164</t>
  </si>
  <si>
    <t>Zhao D.; Sun J.; Chen X.; Bo X.; Yi M.; Xia L.</t>
  </si>
  <si>
    <t>Zhao, Dezhi (57222405468); Sun, Jian (57222400021); Chen, Xiaoyu (57221864897); Bo, Xiaoyong (57210435628); Yi, Mingli (57222403894); Xia, Lin (57682394000)</t>
  </si>
  <si>
    <t>57222405468; 57222400021; 57221864897; 57210435628; 57222403894; 57682394000</t>
  </si>
  <si>
    <t>Proceedings of 2021 IEEE International Conference on Power Electronics, Computer Applications, ICPECA 2021</t>
  </si>
  <si>
    <t>https://www.scopus.com/inward/record.uri?eid=2-s2.0-85102646429&amp;doi=10.1109%2fICPECA51329.2021.9362555&amp;partnerID=40&amp;md5=243629635b4081fb60c0cbf6baf5e0d3</t>
  </si>
  <si>
    <t>State Grid Jilin Electric Power Co., Ltd. Baishan Power Supply Company, Safety Supervision Department, Baishan, China; Northeast Electric Power University, School of Electrical Engineering, Jilin, China</t>
  </si>
  <si>
    <t>Zhao D., State Grid Jilin Electric Power Co., Ltd. Baishan Power Supply Company, Safety Supervision Department, Baishan, China; Sun J., Northeast Electric Power University, School of Electrical Engineering, Jilin, China; Chen X., State Grid Jilin Electric Power Co., Ltd. Baishan Power Supply Company, Safety Supervision Department, Baishan, China; Bo X., State Grid Jilin Electric Power Co., Ltd. Baishan Power Supply Company, Safety Supervision Department, Baishan, China; Yi M., State Grid Jilin Electric Power Co., Ltd. Baishan Power Supply Company, Safety Supervision Department, Baishan, China; Xia L., State Grid Jilin Electric Power Co., Ltd. Baishan Power Supply Company, Safety Supervision Department, Baishan, China</t>
  </si>
  <si>
    <t>In terms of data modeling during the construction of the power safety knowledge map, the traditional manual method of constructing the power safety ontology has the problem of time-consuming and labor-intensive. Therefore, a semi-automatic construction method of power safety ontology based on Association Rules (AR) and improved K-means is proposed in this paper. First, according to the authoritative data power safety regulations issued by State Grid Corporation as the data source, the BP neural network is used to semi-automatically extract the ontology concept; Then semi-automatically extract hierarchical and non-hierarchical relationships between ontology concepts through Association Rules and an improved K-means algorithm; Finally, the Protégé ontology editor is used to visually express the power safety ontology concept, the relationship between concepts and examples, and improve the construction of the power safety knowledge graph. The analysis of the calculation examples verifies the effectiveness of the method. © 2021 IEEE.</t>
  </si>
  <si>
    <t>Automatic ontology construction; Knowledge Graph; Knowledge of electrical safety regulations; Visual</t>
  </si>
  <si>
    <t>Association rules; Backpropagation; Data visualization; Graph algorithms; K-means clustering; Knowledge representation; Power electronics; BP neural networks; Improved K-Means algorithm; Labor intensive; Manual methods; Ontology concepts; Ontology editors; Relationship between concepts; Semi-automatics; Ontology</t>
  </si>
  <si>
    <t>978-172819003-7</t>
  </si>
  <si>
    <t>Proc. IEEE Int. Conf. Power Electron., Comput. Appl., ICPECA</t>
  </si>
  <si>
    <t>2-s2.0-85102646429</t>
  </si>
  <si>
    <t>Mariotti F.; Tavanti M.; Montecchi L.; Lollini P.</t>
  </si>
  <si>
    <t>Mariotti, Francesco (57979899700); Tavanti, Matteo (57979533300); Montecchi, Leonardo (25654395000); Lollini, Paolo (7005729296)</t>
  </si>
  <si>
    <t>57979899700; 57979533300; 25654395000; 7005729296</t>
  </si>
  <si>
    <t>Proceedings - 2022 18th European Dependable Computing Conference, EDCC 2022</t>
  </si>
  <si>
    <t>https://www.scopus.com/inward/record.uri?eid=2-s2.0-85142501078&amp;doi=10.1109%2fEDCC57035.2022.00016&amp;partnerID=40&amp;md5=920699c8e5885434072349261e969d07</t>
  </si>
  <si>
    <t>University of Firenze, Dipartimento di Matematica e Informatica 'U. Dini', Firenze, Italy; Norwegian University of Science and Technology, Department of Computer Science, Trondheim, Norway</t>
  </si>
  <si>
    <t>Mariotti F., University of Firenze, Dipartimento di Matematica e Informatica 'U. Dini', Firenze, Italy; Tavanti M., University of Firenze, Dipartimento di Matematica e Informatica 'U. Dini', Firenze, Italy; Montecchi L., Norwegian University of Science and Technology, Department of Computer Science, Trondheim, Norway; Lollini P., University of Firenze, Dipartimento di Matematica e Informatica 'U. Dini', Firenze, Italy</t>
  </si>
  <si>
    <t>Security evaluation can be performed using a variety of analysis methods, such as attack trees, attack graphs, threat propagation models, stochastic Petri nets, and so on. These methods analyze the effect of attacks on the system, and estimate security attributes from different perspectives. However, they require information from experts in the application domain for properly capturing the key elements of an attack scenario: i) the attack paths a system could be subject to, and ii) the different characteristics of the possible adversaries. For this reason, some recent works focused on the generation of low-level security models from a high-level description of the system, hiding the technical details from the modeler.In this paper we build on an existing ontology framework for security analysis, available in the ADVISE Meta tool, and we extend it in two directions: i) to cover the attack patterns available in the CAPEC database, a comprehensive dictionary of known patterns of attack, and ii) to capture all the adversaries' profiles as defined in the Threat Agent Library (TAL), a reference library for defining the characteristics of external and internal threat agents ranging from industrial spies to untrained employees. The proposed extension supports a richer combination of adversaries' profiles and attack paths, and provides guidance on how to further enrich the ontology based on taxonomies of attacks and adversaries.  © 2022 IEEE.</t>
  </si>
  <si>
    <t>adversary profile; ADVISE; attack path; CAPEC; modeling; ontology; security; TAL</t>
  </si>
  <si>
    <t>Ontology; Security systems; Stochastic models; Stochastic systems; Trees (mathematics); Adversary profile; ADVISE; Attack path; CAPEC; Modeling; Ontology's; Security; Security ontologies; Threat agent library; Threat agents; Petri nets</t>
  </si>
  <si>
    <t>978-166547402-3</t>
  </si>
  <si>
    <t>Proc. - Eur. Dependable Comput. Conf., EDCC</t>
  </si>
  <si>
    <t>2-s2.0-85142501078</t>
  </si>
  <si>
    <t>Liu B.; Yi J.; Yao L.; Wang Y.; Ding Z.; Zhu X.</t>
  </si>
  <si>
    <t>Liu, Bin (57196891141); Yi, Jiacai (57226078686); Yao, Li (56421127900); Wang, Yanjuan (57222486991); Ding, Zhaoyun (36080457000); Zhu, Xianqiang (24170469300)</t>
  </si>
  <si>
    <t>57196891141; 57226078686; 56421127900; 57222486991; 36080457000; 24170469300</t>
  </si>
  <si>
    <r>
      <rPr>
        <sz val="11"/>
        <color rgb="FF000000"/>
        <rFont val="Calibri"/>
        <charset val="1"/>
      </rPr>
      <t>Situational awareness ontology modeling for threat from space cyber operations; [</t>
    </r>
    <r>
      <rPr>
        <sz val="11"/>
        <color rgb="FF000000"/>
        <rFont val="Noto Sans CJK SC"/>
        <family val="2"/>
      </rPr>
      <t>面向太空网络战威胁的态势感知本体建模</t>
    </r>
    <r>
      <rPr>
        <sz val="11"/>
        <color rgb="FF000000"/>
        <rFont val="Calibri"/>
        <charset val="1"/>
      </rPr>
      <t>]</t>
    </r>
  </si>
  <si>
    <t>Xi Tong Gong Cheng Yu Dian Zi Ji Shu/Systems Engineering and Electronics</t>
  </si>
  <si>
    <t>10.12305/j.issn.1001-506X.2023.03.15</t>
  </si>
  <si>
    <t>https://www.scopus.com/inward/record.uri?eid=2-s2.0-85156117313&amp;doi=10.12305%2fj.issn.1001-506X.2023.03.15&amp;partnerID=40&amp;md5=08b0ebb1734437fb8a5fce2502b2819f</t>
  </si>
  <si>
    <t>College of System Engineering, National University of Defense Technology, Changsha, 410073, China; Science and Technology on Information Systems and Engineering Laboratory, National University of Defense Technology, Changsha, 410073, China; School of Computer Science and Technology, National University of Defense Technology, Changsha, 410073, China; Beijing Aerospace Control Center, Beijing, 100094, China</t>
  </si>
  <si>
    <t>Liu B., College of System Engineering, National University of Defense Technology, Changsha, 410073, China, Science and Technology on Information Systems and Engineering Laboratory, National University of Defense Technology, Changsha, 410073, China; Yi J., School of Computer Science and Technology, National University of Defense Technology, Changsha, 410073, China; Yao L., Science and Technology on Information Systems and Engineering Laboratory, National University of Defense Technology, Changsha, 410073, China; Wang Y., Beijing Aerospace Control Center, Beijing, 100094, China; Ding Z., Science and Technology on Information Systems and Engineering Laboratory, National University of Defense Technology, Changsha, 410073, China; Zhu X., Science and Technology on Information Systems and Engineering Laboratory, National University of Defense Technology, Changsha, 410073, China</t>
  </si>
  <si>
    <t>Realizing situational awareness of satellite cyberspace threats is the premise of space network security defense. Aiming at the security defense of satellite cyberspace, a series of questions that need to be answered for satellite cyberspace threat situational awareness are put forward, and the ontology of cyber situational awareness for satellite (OntoCSA4Sat) is constructed, which is used for automatic correlation and reasoning of multi-source intelligence of satellite cyberspace. Through a case of representation and reasoning experiment, the consistency of OntoCSA4Sat and the feasibility of reasoning to solve the satellite cyberspace threat situation awareness problem are verified. The case shows that OntoCSA4Sat can provide an analysis framework for satellite cyberspace threat situation awareness and support for space network security defense auxiliary decision-making. © 2023 Chinese Institute of Electronics. All rights reserved.</t>
  </si>
  <si>
    <t>cyber security; knowledge base; ontology; reasoning; satellite; situational awareness; space security</t>
  </si>
  <si>
    <t>Cybersecurity; Decision making; Knowledge based systems; Network security; Satellites; Cyber security; Cyberspaces; Knowledge base; Networks security; Ontology's; Reasoning; Security defense; Situational awareness; Space network; Space security; Ontology</t>
  </si>
  <si>
    <t>Chinese Institute of Electronics</t>
  </si>
  <si>
    <t>XGYDE</t>
  </si>
  <si>
    <t>Chinese</t>
  </si>
  <si>
    <t>Xi Tong Cheng Yu Dian Zi Ji Shu/Syst Eng Electron</t>
  </si>
  <si>
    <t>2-s2.0-85156117313</t>
  </si>
  <si>
    <t>Hemnil P.; Boonchieng E.; Osiriphun S.</t>
  </si>
  <si>
    <t>Hemnil, Priyakorn (57948749100); Boonchieng, Ekkarat (9535623400); Osiriphun, Sukhuntha (37081638600)</t>
  </si>
  <si>
    <t>57948749100; 9535623400; 37081638600</t>
  </si>
  <si>
    <t>Proceedings of the 2023 17th International Conference on Ubiquitous Information Management and Communication, IMCOM 2023</t>
  </si>
  <si>
    <t>https://www.scopus.com/inward/record.uri?eid=2-s2.0-85148577936&amp;doi=10.1109%2fIMCOM56909.2023.10035606&amp;partnerID=40&amp;md5=320ecd7f3b29ae51691832fb9600f05b</t>
  </si>
  <si>
    <t>Chiang Mai University, Faculty of Agro-Industry, Department of Food Science and Technology, Chiang Mai, Thailand; Chiang Mai University, Faculty of Science, Department of Computer Science, Chiang Mai, Thailand</t>
  </si>
  <si>
    <t>Hemnil P., Chiang Mai University, Faculty of Agro-Industry, Department of Food Science and Technology, Chiang Mai, Thailand; Boonchieng E., Chiang Mai University, Faculty of Science, Department of Computer Science, Chiang Mai, Thailand; Osiriphun S., Chiang Mai University, Faculty of Agro-Industry, Department of Food Science and Technology, Chiang Mai, Thailand</t>
  </si>
  <si>
    <t>This article details our experience setting up a UHT milk traceability system, which involved integrating blockchain technology to control the factory's food safety system and ontology technology to assist milk cooperatives provide a comprehensive perspective of the entire system. to the store in raw. The area of milk traceability is the key subject. Knowledge exchange between supply chain participants is facilitated by UHT milk and to serve as the guiding concept for milk quality assurance throughout the whole production chain. © 2023 IEEE.</t>
  </si>
  <si>
    <t>block chain; food; ontology; traceability; UHT milk</t>
  </si>
  <si>
    <t>Food safety; Knowledge management; Quality assurance; Security systems; Supply chains; Block-chain; Chain systems; Food safety systems; Food-safety; Milk factories; Ontology technology; Ontology's; Traceability; Traceability systems; UHT milk; Ontology</t>
  </si>
  <si>
    <t>S. Osiriphun; Chiang Mai University, Faculty of Agro-Industry, Department of Food Science and Technology, Chiang Mai, Thailand; email: sukhuntha@hotmail.com</t>
  </si>
  <si>
    <t>Lee S.; Choo H.; Ismail R.</t>
  </si>
  <si>
    <t>978-166545348-6</t>
  </si>
  <si>
    <t>Proc. Int. Conf. Ubiquitous Inf. Manag. Commun., IMCOM</t>
  </si>
  <si>
    <t>2-s2.0-85148577936</t>
  </si>
  <si>
    <t>Wang Y.; Zhao B.; Li W.; Zhu L.</t>
  </si>
  <si>
    <t>Wang, Yixuan (58486942100); Zhao, Bo (56427296500); Li, Weidong (57211275765); Zhu, Lingzi (57200911027)</t>
  </si>
  <si>
    <t>58486942100; 56427296500; 57211275765; 57200911027</t>
  </si>
  <si>
    <t>Proceedings - International Computer Software and Applications Conference</t>
  </si>
  <si>
    <t>2023-June</t>
  </si>
  <si>
    <t>https://www.scopus.com/inward/record.uri?eid=2-s2.0-85168887017&amp;doi=10.1109%2fCOMPSAC57700.2023.00107&amp;partnerID=40&amp;md5=ca74bc0019f6055c63190236ccacf316</t>
  </si>
  <si>
    <t>Wuhan University, School of Cyber Science and Engineering, Wuhan, China</t>
  </si>
  <si>
    <t>Wang Y., Wuhan University, School of Cyber Science and Engineering, Wuhan, China; Zhao B., Wuhan University, School of Cyber Science and Engineering, Wuhan, China; Li W., Wuhan University, School of Cyber Science and Engineering, Wuhan, China; Zhu L., Wuhan University, School of Cyber Science and Engineering, Wuhan, China</t>
  </si>
  <si>
    <t>Nowadays, the network-centric computing environment poses numerous security risks. Network Security Situation Awareness (NSSA) is a crucial action that involves monitoring and preventing ongoing and potential threats to information systems. To support this work, this paper proposes an extended cybersecurity ontology, which can be utilized as the core component of NSSA implementations. Our ontology consists of several modular sub-ontologies, each of which has a specific function that contributes to NSSA. And it is relatively more comprehensive and better organized than existing security ontologies. To demonstrate the applicability and efficiency of our ontology, we applied it to the construction process of a practical knowledge graph. We also conducted experiments in two practical situation awareness scenarios to validate the efficacy of our ontology in monitoring system situations. In the first case we apply our ontology to mine potential ongoing attack behaviors and discover attack scenarios. In the second validation scenario, we obtain the trend of changing situation based on the knowledge graph. The results of these experiments showed that our ontology can be easily used to link available information and perform effectively in practical situation awareness scenarios. © 2023 IEEE.</t>
  </si>
  <si>
    <t>cybersecurity; knowledge graph; NSSA (Network Security Situation Awareness); ontology</t>
  </si>
  <si>
    <t>Knowledge graph; Network security; Ontology; Computing environments; Cyber security; Knowledge graphs; Network centric computing; Network security situation awareness; Ontology's; Ontology-centric; Security risks; Situation awareness; Cybersecurity</t>
  </si>
  <si>
    <t>Y. Wang; Wuhan University, School of Cyber Science and Engineering, Wuhan, China; email: njwyx94@whu.edu.cn; B. Zhao; Wuhan University, School of Cyber Science and Engineering, Wuhan, China; email: zhaobo@whu.edu.cn</t>
  </si>
  <si>
    <t>Shahriar H.; Teranishi Y.; Cuzzocrea A.; Sharmin M.; Towey D.; Majumder AKM.J.A.; Kashiwazaki H.; Yang J.-J.; Takemoto M.; Sakib N.; Banno R.; Ahamed S.I.</t>
  </si>
  <si>
    <t>IEEE Computer Society</t>
  </si>
  <si>
    <t>979-835032697-0</t>
  </si>
  <si>
    <t>PSICD</t>
  </si>
  <si>
    <t>Proc Int Comput Software Appl Conf</t>
  </si>
  <si>
    <t>2-s2.0-85168887017</t>
  </si>
  <si>
    <t>Kouzapas D.; Stylianidis N.; Panayiotou C.G.; Eliades D.G.</t>
  </si>
  <si>
    <t>Kouzapas, Dimitrios (36189573700); Stylianidis, Nearchos (57190792197); Panayiotou, Christos G. (57050648400); Eliades, Demetrios G. (15057672400)</t>
  </si>
  <si>
    <t>36189573700; 57190792197; 57050648400; 15057672400</t>
  </si>
  <si>
    <t>2023 31st Mediterranean Conference on Control and Automation, MED 2023</t>
  </si>
  <si>
    <t>https://www.scopus.com/inward/record.uri?eid=2-s2.0-85167835393&amp;doi=10.1109%2fMED59994.2023.10185805&amp;partnerID=40&amp;md5=4b6330e05dd6bb1018672093975e202f</t>
  </si>
  <si>
    <t>University of Cyprus, Kios Research and Innovation Center of Excellence, Cyprus; University of Cyprus, Department of Electrical and Computer Engineering, Cyprus</t>
  </si>
  <si>
    <t>Kouzapas D., University of Cyprus, Kios Research and Innovation Center of Excellence, Cyprus; Stylianidis N., University of Cyprus, Kios Research and Innovation Center of Excellence, Cyprus; Panayiotou C.G., University of Cyprus, Kios Research and Innovation Center of Excellence, Cyprus, University of Cyprus, Department of Electrical and Computer Engineering, Cyprus; Eliades D.G., University of Cyprus, Kios Research and Innovation Center of Excellence, Cyprus</t>
  </si>
  <si>
    <t>Modern factories collect and process a large volume of different types of industrial process data. These data are used to develop metrics and Key Performance Indicators to monitor and improve productivity and the efficiency of a factory. Improving the efficiency of an industrial process, however, This work develops an ontology-based framework that semantically describes an industrial process, and in particular it describes the elements of physical connectivity, industrial behaviour, and KPIs. Using a notion of sub-process hierarchy, a Decision Support System explores and suggests options for reconfiguring the elements of the industrial process, to improve efficiency. A proof-of-concept use-case from the KIOS Water System Testbed is presented. The pumping station (connectivity, behaviour and energy efficiency KPIs) of the Testbed is semantically modelled, whereas the DSS suggests reconfiguration options for improving its overall energy efficiency.  © 2023 IEEE.</t>
  </si>
  <si>
    <t>Artificial intelligence; Benchmarking; Decision support systems; Ontology; Testbeds; Based reasonings; Industrial processs; Key performance indicators; Large volumes; Ontology-based; Process data; Proof of concept; Pumping stations; Sub process; Water system; Energy efficiency</t>
  </si>
  <si>
    <t>979-835031543-1</t>
  </si>
  <si>
    <t>Mediterr. Conf. Control Autom., MED</t>
  </si>
  <si>
    <t>2-s2.0-85167835393</t>
  </si>
  <si>
    <t>Sartonen M.; Huhtinen A.-M.; Hanley M.; Simola P.</t>
  </si>
  <si>
    <t>Sartonen, Miika (56816915500); Huhtinen, Aki-Mauri (55570700200); Hanley, Monika (57567476600); Simola, Petteri (6506408685)</t>
  </si>
  <si>
    <t>56816915500; 55570700200; 57567476600; 6506408685</t>
  </si>
  <si>
    <t>Process Ontology Approach to Military Influence Operations</t>
  </si>
  <si>
    <t>Computational Methods in Applied Sciences</t>
  </si>
  <si>
    <t>10.1007/978-3-030-91293-2_6</t>
  </si>
  <si>
    <t>https://www.scopus.com/inward/record.uri?eid=2-s2.0-85127905465&amp;doi=10.1007%2f978-3-030-91293-2_6&amp;partnerID=40&amp;md5=b5f63b6d8e9e93f6848f69297ffeb69d</t>
  </si>
  <si>
    <t>Finnish National Defence University, Helsinki, Finland; University of London, London, United Kingdom; Finnish Defence Research Agency, Tuusula, Finland</t>
  </si>
  <si>
    <t>Sartonen M., Finnish National Defence University, Helsinki, Finland; Huhtinen A.-M., Finnish National Defence University, Helsinki, Finland; Hanley M., University of London, London, United Kingdom; Simola P., Finnish Defence Research Agency, Tuusula, Finland</t>
  </si>
  <si>
    <t>Technology has transformed our information environment into a global village with endless opportunities but also malevolent actors with power to influence the networked world. Militaries are not granted an exception from the new requirements of adaptability and renewal. As always, new technology gives the best rewards to those who use it first. Thus, in a sense, militaries compete with each other for the use of weapons of influence in the global struggle for dominance. Fast-paced changes in communication technology have led to different levels of adaptation by militaries and also different interpretations of the rules of combat regarding the use of influence in a military context. This creates an asymmetry in the selection of target groups, influencing them, and, in turn, protecting them. To help militaries position themselves into the networked ensemble of modern influence operations, the authors suggest a process ontology approach to military influence operations. Finding key interconnected elements of modern influence efforts will help streamline military sense-making processes. © 2022, The Author(s), under exclusive license to Springer Nature Switzerland AG.</t>
  </si>
  <si>
    <t>Influence; Information; Process; Rhizome</t>
  </si>
  <si>
    <t>Springer Science and Business Media B.V.</t>
  </si>
  <si>
    <t>Comput. Methods Appl. Sci.</t>
  </si>
  <si>
    <t>2-s2.0-85127905465</t>
  </si>
  <si>
    <t>OT domain, safety functions, risk treatment, hazard identification</t>
  </si>
  <si>
    <t>Wu Y.; Li Z.; Zhao L.; Yu Z.; Miao H.</t>
  </si>
  <si>
    <t>Wu, Yumei (55707376600); Li, Zhen (57188851187); Zhao, LanJie (57223330765); Yu, Zhengwei (36440645800); Miao, Hong (55168017900)</t>
  </si>
  <si>
    <t>55707376600; 57188851187; 57223330765; 36440645800; 55168017900</t>
  </si>
  <si>
    <t>Safety ontology modeling and verification on MIS of ship-building and repairing enterprise</t>
  </si>
  <si>
    <t>KSII Transactions on Internet and Information Systems</t>
  </si>
  <si>
    <t>10.3837/tiis.2021.04.010</t>
  </si>
  <si>
    <t>https://www.scopus.com/inward/record.uri?eid=2-s2.0-85105588147&amp;doi=10.3837%2ftiis.2021.04.010&amp;partnerID=40&amp;md5=c5e77e2e01add7528ab9efdd59a46627</t>
  </si>
  <si>
    <t>School of Reliability and Systems Engineering, Beihang University, Beijing, 100191, China; School of Electronics and Information, Jiangsu University of Science and Technology, Zhenjiang, JiangSu Province, 212003, China; School of Economics and Management, Jiangsu University of Science and Technology, Zhenjiang, JiangSu Province, 212003, China</t>
  </si>
  <si>
    <t>Wu Y., School of Reliability and Systems Engineering, Beihang University, Beijing, 100191, China; Li Z., School of Electronics and Information, Jiangsu University of Science and Technology, Zhenjiang, JiangSu Province, 212003, China; Zhao L., School of Electronics and Information, Jiangsu University of Science and Technology, Zhenjiang, JiangSu Province, 212003, China; Yu Z., School of Reliability and Systems Engineering, Beihang University, Beijing, 100191, China; Miao H., School of Economics and Management, Jiangsu University of Science and Technology, Zhenjiang, JiangSu Province, 212003, China</t>
  </si>
  <si>
    <t>Shipbuilding and repairing enterprise has the characteristics of many hazards and accidents. Therefore, the safety management ability of shipbuilding and repairing MIS (management information system) must be effectively guaranteed. The verification on safety management is the necessary measure to ensure and improve the safety management ability of MIS. Safety verification can not only increase the safety of MIS, but also make early warning of potential risks in management to avoid the accidents. Based on the authoritative standards in the field of safety in shipbuilding and repairing enterprise, this paper applied modeling and verification method based on ontology to safety verification of MIS, extracted the concepts and associations from related safety standards to construct axiom set to support safety verification on MIS of shipbuilding and repairing enterprise. Then, this paper developed the corresponding safety ontology modeling and verification tool-SOMVT. By the application and comparison of two examples, this paper effectively verified the safety of MIS to prove the modeling method and the SOMVT can improve the safety of MIS in a much more effective and stable way to traditional manual analysis. Copyright 2021 KSII.</t>
  </si>
  <si>
    <t>Management information system; Ontology; Reliability engineering; Safety</t>
  </si>
  <si>
    <t>Accidents; Information management; Ontology; Shipbuilding; Ships; Shipyards; Early warning; Manual analysis; Modeling and verifications; Ontology model; Potential risks; Safety management; Safety standard; Safety verification; Repair</t>
  </si>
  <si>
    <t>Z. Li; School of Electronics and Information, Jiangsu University of Science and Technology, Zhenjiang, JiangSu Province, 212003, China; email: justlz@just.edu.cn</t>
  </si>
  <si>
    <t>Korean Society for Internet Information</t>
  </si>
  <si>
    <t>KSII Trans. Internet Inf. Syst.</t>
  </si>
  <si>
    <t>All Open Access; Bronze Open Access</t>
  </si>
  <si>
    <t>2-s2.0-85105588147</t>
  </si>
  <si>
    <t>Zhao B.; Zhong Y.; Kang J.; Zhao L.</t>
  </si>
  <si>
    <t>Zhao, Bangyao (58108015200); Zhong, Yuan (57462297600); Kang, Jian (55698469900); Zhao, Lili (55338423800)</t>
  </si>
  <si>
    <t>58108015200; 57462297600; 55698469900; 55338423800</t>
  </si>
  <si>
    <t>BAYESIAN LEARNING OF COVID-19 VACCINE SAFETY WHILE INCORPORATING ADVERSE EVENTS ONTOLOGY</t>
  </si>
  <si>
    <t>Annals of Applied Statistics</t>
  </si>
  <si>
    <t>10.1214/23-AOAS1743</t>
  </si>
  <si>
    <t>https://www.scopus.com/inward/record.uri?eid=2-s2.0-85177042773&amp;doi=10.1214%2f23-AOAS1743&amp;partnerID=40&amp;md5=09c63858c81ba2639256e4269aefc7d5</t>
  </si>
  <si>
    <t>Department of Biostatistics, University of Michigan, United States</t>
  </si>
  <si>
    <t>Zhao B., Department of Biostatistics, University of Michigan, United States; Zhong Y., Department of Biostatistics, University of Michigan, United States; Kang J., Department of Biostatistics, University of Michigan, United States; Zhao L., Department of Biostatistics, University of Michigan, United States</t>
  </si>
  <si>
    <t>While vaccines are crucial to end the COVID-19 pandemic, public confidence in vaccine safety has always been vulnerable. Many statistical methods have been applied to VAERS (Vaccine Adverse Event Reporting Sys-tem) database to study the safety of COVID-19 vaccines. However, none of these methods considered the adverse event (AE) ontology. AEs are natu-rally related; for example, events of retching, dysphagia, and reflux are all related to an abnormal digestive system. Explicitly bringing AE relationships into the model can aid in the detection of true AE signals amid the noise while reducing false positives. We propose a Bayesian graph-assisted signal selection (BGrass) model to simultaneously estimate all AEs while incorporating the network of dependence between AEs. Under a fully Bayesian inference framework, we also propose a negative control approach to miti-gate the reporting bias and an enrichment approach to detecting AE groups of concern. For posterior computation we construct an equivalent model representation and develop an efficient Gibbs sampler. We evaluate the performance of BGrass via extensive simulations. To study the safety of COVID-19 vaccines, we apply BGrass to analyze approximately one million VAERS reports (01/01/2016–12/24/2021) involving more than 800 AEs. In particular, we found that blood clots (including deep vein thrombosis, thrombosis, and pulmonary embolism) are more likely to be reported after COVID-19 vacci-nation, compared to influenza vaccines. They are also reported more often for Johnson &amp; Johnson–Janssen vaccine, compared to mRNA-based COVID-19 vaccines. A user-friendly R package BGrass that implements the proposed methods to assess vaccine safety is included in the Supplementary Material and is publicly available at https://github.com/BangyaoZhao/BGrass. © Institute of Mathematical Statistics, 2023.</t>
  </si>
  <si>
    <t>adverse event ontology; Bayesian model; COVID-19 vaccine; graphical model; negative control</t>
  </si>
  <si>
    <t>Institute of Mathematical Statistics</t>
  </si>
  <si>
    <t>Ann. Appl. Statistics</t>
  </si>
  <si>
    <t>All Open Access; Green Open Access</t>
  </si>
  <si>
    <t>2-s2.0-85177042773</t>
  </si>
  <si>
    <t>book chapter</t>
  </si>
  <si>
    <t>Liu W.; Zhu S.; Yang K.; Qi L.; Cong Z.</t>
  </si>
  <si>
    <t>Liu, Wei (57834972100); Zhu, Shishun (57226525505); Yang, Kangle (57221436789); Qi, Longyun (57204147088); Cong, Zhenghai (57203715051)</t>
  </si>
  <si>
    <t>57834972100; 57226525505; 57221436789; 57204147088; 57203715051</t>
  </si>
  <si>
    <t>RIShield: An Ontology Security Framework and Key Technologies for Power Industrial Control System</t>
  </si>
  <si>
    <t>Lecture Notes on Data Engineering and Communications Technologies</t>
  </si>
  <si>
    <t>10.1007/978-3-030-81007-8_32</t>
  </si>
  <si>
    <t>https://www.scopus.com/inward/record.uri?eid=2-s2.0-85111811133&amp;doi=10.1007%2f978-3-030-81007-8_32&amp;partnerID=40&amp;md5=b9659d3190b01f83e2245d99b4c1bc94</t>
  </si>
  <si>
    <t>NARI Group Corporation/State Grid Electric Power Research Institute, Nanjing, 210003, China; NARI Information and Communication Technology Co., Ltd., Nanjing, 210003, China; The Third Evaluation Laboratory of Energy Bureau, Nanjing, 210003, China</t>
  </si>
  <si>
    <t>Liu W., NARI Group Corporation/State Grid Electric Power Research Institute, Nanjing, 210003, China, NARI Information and Communication Technology Co., Ltd., Nanjing, 210003, China, The Third Evaluation Laboratory of Energy Bureau, Nanjing, 210003, China; Zhu S., NARI Group Corporation/State Grid Electric Power Research Institute, Nanjing, 210003, China, NARI Information and Communication Technology Co., Ltd., Nanjing, 210003, China, The Third Evaluation Laboratory of Energy Bureau, Nanjing, 210003, China; Yang K., NARI Group Corporation/State Grid Electric Power Research Institute, Nanjing, 210003, China, NARI Information and Communication Technology Co., Ltd., Nanjing, 210003, China, The Third Evaluation Laboratory of Energy Bureau, Nanjing, 210003, China; Qi L., NARI Group Corporation/State Grid Electric Power Research Institute, Nanjing, 210003, China, NARI Information and Communication Technology Co., Ltd., Nanjing, 210003, China, The Third Evaluation Laboratory of Energy Bureau, Nanjing, 210003, China; Cong Z., NARI Group Corporation/State Grid Electric Power Research Institute, Nanjing, 210003, China, NARI Information and Communication Technology Co., Ltd., Nanjing, 210003, China, The Third Evaluation Laboratory of Energy Bureau, Nanjing, 210003, China</t>
  </si>
  <si>
    <t>At present, the cyberspace security confrontation between countries is becoming more and more fierce. As the main target of cyber warfare, the power industrial control system is always at the forefront of network attack and destruction. The existing security protection of china's power industrial control system mainly focuses on boundary protection. The security protection of the industrial control system itself is insufficient, and it is unable to effectively deal with the emergence of various high-concealment APT attacks. The application of new technologies such as the Internet of Things has further expanded the attack surface. According to the research idea of “reliable hardware, system immunity, unified framework, and controllable software”, this paper proposes an ontology security protection framework and key technologies for power industrial control system. © 2022, The Author(s), under exclusive license to Springer Nature Switzerland AG.</t>
  </si>
  <si>
    <t>Industrial control security; Ontology security; Reliable hardware; System</t>
  </si>
  <si>
    <t>Computer crime; Control systems; Electric power system security; Industrial research; Ontology; Power control; Boundary protection; Cyber warfare; Industrial control systems; Key technologies; Network attack; Security frameworks; Security protection; Unified framework; Electric power system protection</t>
  </si>
  <si>
    <t>K. Yang; NARI Group Corporation/State Grid Electric Power Research Institute, Nanjing, 210003, China; email: yangkangle@sgepri.sgcc.com.cn</t>
  </si>
  <si>
    <t>Lecture. Notes. Data Eng. Commun. Tech.</t>
  </si>
  <si>
    <t>Book chapter</t>
  </si>
  <si>
    <t>2-s2.0-85111811133</t>
  </si>
  <si>
    <t>Fitkau I.; Hartmann T.</t>
  </si>
  <si>
    <t>Fitkau, Isabelle (57804031900); Hartmann, Timo (24824520900)</t>
  </si>
  <si>
    <t>57804031900; 24824520900</t>
  </si>
  <si>
    <t>An ontology-based approach of automatic compliance checking for structural fire safety requirements</t>
  </si>
  <si>
    <t>Advanced Engineering Informatics</t>
  </si>
  <si>
    <t>10.1016/j.aei.2023.102314</t>
  </si>
  <si>
    <t>https://www.scopus.com/inward/record.uri?eid=2-s2.0-85180530544&amp;doi=10.1016%2fj.aei.2023.102314&amp;partnerID=40&amp;md5=6b4dc80ee8e750c3579e918619628e82</t>
  </si>
  <si>
    <t>Department for Civil and Building Systems Engineering, Technische Universität Berlin, Sekr. TIB 1 – B13, Berlin, Gustav-Meyer-Allee, 25 13555, Germany</t>
  </si>
  <si>
    <t>Fitkau I., Department for Civil and Building Systems Engineering, Technische Universität Berlin, Sekr. TIB 1 – B13, Berlin, Gustav-Meyer-Allee, 25 13555, Germany; Hartmann T., Department for Civil and Building Systems Engineering, Technische Universität Berlin, Sekr. TIB 1 – B13, Berlin, Gustav-Meyer-Allee, 25 13555, Germany</t>
  </si>
  <si>
    <t>Achieving a mapping and integration of fire safety requirements into the digital planning process necessitates merging diverse and scattered regulatory knowledge related to fire safety. The nature of how requirements are phrased and described in regulations often lacks a comprehensive and detailed description of one another. Interpreting complex interrelations from these sources requires the expertise of specialists. An automatic code compliance checking is hindered without interpretation and through the absence of a formalization of preventive fire safety domain knowledge. Moreover, the non-involvement of fire safety planners in earlier project phases and the absence of fire safety properties in commonly used building modelling software further complicate the matter. To address these issues, we developed an ontological knowledge formalization, the Fire Safety Ontology (FiSa), enabling the classification of buildings and their components based on fire safety considerations. Combining building codes, technical regulations, guidelines, and semi-structured interviews with fire safety planners, we put emphasis on a fire safety perspective for buildings. Subsequently, we related fire safety domain insights from experts to knowledge about building design from other domains, such as architecture. Through this collaborative effort and the instantiation of building data within the ontology, structural fire safety requirements from regulations were automatically inferred by reasoning with common inference engines, simulating an automatic compliance checking. Our results demonstrate the contribution of ontology knowledge formalization to the integration process. © 2023 Elsevier Ltd</t>
  </si>
  <si>
    <t>Automatic Code Compliance Checking; Ontology; Preventive Fire Safety</t>
  </si>
  <si>
    <t>Architectural design; Codes (symbols); Compliance control; Domain Knowledge; Fires; Automatic code compliance checking; Automatic codes; Code compliance; Compliance checking; Fire safety; Fire safety requirements; Knowledge formalizations; Ontology's; Preventive fire safety; Structural fire safeties; Ontology</t>
  </si>
  <si>
    <t>I. Fitkau; Department for Civil and Building Systems Engineering, Technische Universität Berlin, Gustav-Meyer-Allee, Sekr. TIB 1 – B13, Berlin, 25 13555, Germany; email: i.fitkau@tu-berlin.de</t>
  </si>
  <si>
    <t>Elsevier Ltd</t>
  </si>
  <si>
    <t>Adv. Eng. Inf.</t>
  </si>
  <si>
    <t>2-s2.0-85180530544</t>
  </si>
  <si>
    <t>OT domain, hazard identification, risk treatment, risk evaluation</t>
  </si>
  <si>
    <t>Zhang B.; Yang W.; Ge S.; Dong X.</t>
  </si>
  <si>
    <t>Zhang, Binqiao (55516002300); Yang, Wenjuan (57969392800); Ge, Suye (57970325100); Dong, Xiaoying (57969392900)</t>
  </si>
  <si>
    <t>55516002300; 57969392800; 57970325100; 57969392900</t>
  </si>
  <si>
    <r>
      <rPr>
        <sz val="11"/>
        <color rgb="FF000000"/>
        <rFont val="Calibri"/>
        <charset val="1"/>
      </rPr>
      <t>Construction and application of ontology knowledge base for hydropower plant operation and maintenance; [</t>
    </r>
    <r>
      <rPr>
        <sz val="11"/>
        <color rgb="FF000000"/>
        <rFont val="Noto Sans CJK SC"/>
        <family val="2"/>
      </rPr>
      <t>水电站运维本体知识库构建及应用</t>
    </r>
    <r>
      <rPr>
        <sz val="11"/>
        <color rgb="FF000000"/>
        <rFont val="Calibri"/>
        <charset val="1"/>
      </rPr>
      <t>]</t>
    </r>
  </si>
  <si>
    <t>Shuili Fadian Xuebao/Journal of Hydroelectric Engineering</t>
  </si>
  <si>
    <t>10.11660/slfdxb.20221007</t>
  </si>
  <si>
    <t>https://www.scopus.com/inward/record.uri?eid=2-s2.0-85142170511&amp;doi=10.11660%2fslfdxb.20221007&amp;partnerID=40&amp;md5=b181c6afb54d13a17530dfa57acc9bb8</t>
  </si>
  <si>
    <t>Collage of Electrical Engineering &amp; New Energy, China Three Gorges University, Yichang, 443002, China; Hubei Provincial Key Laboratory for Operation and Control of Cascaded Hydropower Station, Yichang, 443002, China; China Yangtze Power Co., Ltd, Yichang, 443002, China</t>
  </si>
  <si>
    <t>Zhang B., Collage of Electrical Engineering &amp; New Energy, China Three Gorges University, Yichang, 443002, China, Hubei Provincial Key Laboratory for Operation and Control of Cascaded Hydropower Station, Yichang, 443002, China; Yang W., Collage of Electrical Engineering &amp; New Energy, China Three Gorges University, Yichang, 443002, China, China Yangtze Power Co., Ltd, Yichang, 443002, China; Ge S., Collage of Electrical Engineering &amp; New Energy, China Three Gorges University, Yichang, 443002, China, Hubei Provincial Key Laboratory for Operation and Control of Cascaded Hydropower Station, Yichang, 443002, China; Dong X., China Yangtze Power Co., Ltd, Yichang, 443002, China</t>
  </si>
  <si>
    <r>
      <rPr>
        <sz val="11"/>
        <color rgb="FF000000"/>
        <rFont val="Calibri"/>
        <charset val="1"/>
      </rPr>
      <t>The construction and operation of hydropower plants are faced with a large body of multisource heterogeneous structured and unstructured text data that are difficult to manage and reuse effectively. Aiming at the issue, we apply ontology-based knowledge modeling to knowledge management and knowledge service for hydropower plant operation and maintenance (HPOM), and define an ontology-based knowledge representation model. Then, we construct ontology knowledge representation examples in detail and an ontology knowledge base for the three typical business fields</t>
    </r>
    <r>
      <rPr>
        <sz val="11"/>
        <color rgb="FF000000"/>
        <rFont val="Noto Sans CJK SC"/>
        <family val="2"/>
      </rPr>
      <t>－</t>
    </r>
    <r>
      <rPr>
        <sz val="11"/>
        <color rgb="FF000000"/>
        <rFont val="Calibri"/>
        <charset val="1"/>
      </rPr>
      <t>HPOM, fault warning, and emergency plans. Based on this, the ontology-driven visualization of knowledge retrieval, prediction and warning, and emergency drill, as well as its HPOM application are realized. For this ontology-based construction method and the key technologies of the HPOM knowledge base, their feasibility and effectiveness are demonstrated and verified through practical engineering cases, so as to improve the knowledge management of hydropower plants and its application level. © 2022 Tsinghua University Press. All rights reserved.</t>
    </r>
  </si>
  <si>
    <t>emergency plan; fault warning; hydropower plant; knowledge base; ontology</t>
  </si>
  <si>
    <t>X. Dong; China Yangtze Power Co., Ltd, Yichang, 443002, China; email: 762452528@qq.com</t>
  </si>
  <si>
    <t>Tsinghua University</t>
  </si>
  <si>
    <t>Shuili Fadian Xuebao</t>
  </si>
  <si>
    <t>2-s2.0-85142170511</t>
  </si>
  <si>
    <t>de Sousa R.S.R.; Park S.W.</t>
  </si>
  <si>
    <t>de Sousa, Renata Samara Rodrigues (57843270400); Park, Song Won (7501833541)</t>
  </si>
  <si>
    <t>57843270400; 7501833541</t>
  </si>
  <si>
    <t>Ontology for Enhanced Industrial Process Control</t>
  </si>
  <si>
    <t>Computer Aided Chemical Engineering</t>
  </si>
  <si>
    <t>10.1016/B978-0-323-95879-0.50223-X</t>
  </si>
  <si>
    <t>https://www.scopus.com/inward/record.uri?eid=2-s2.0-85135781644&amp;doi=10.1016%2fB978-0-323-95879-0.50223-X&amp;partnerID=40&amp;md5=6b0058a85a9746c6c542e134a157e331</t>
  </si>
  <si>
    <t>Polytechnic School, University of São Paulo, Av. Luciano Gualberto 380, São Paulo, 05508010, Brazil</t>
  </si>
  <si>
    <t>de Sousa R.S.R., Polytechnic School, University of São Paulo, Av. Luciano Gualberto 380, São Paulo, 05508010, Brazil; Park S.W., Polytechnic School, University of São Paulo, Av. Luciano Gualberto 380, São Paulo, 05508010, Brazil</t>
  </si>
  <si>
    <t>The cyber-physical integration in the sense of industry 4.0, applied to industrial process control, needs to develop new methodologies. Both top-down hierarchies of commands for Enterprise Resource Planning, Optimization, Advanced Control, Local Control, and bottom-up flux of information from the plant floor to control system, optimization level, and planning strategy are dissolved, aiming to enhance the vertical and horizontal integration and flexible operability. Even though this is a requirement for Cyber-Physical Systems, it would be merely a coexistence of advanced optimization IoT technologies states of art. Therefore, there is a need for a new architecture of a functional system. Since it works essentially as an event-based system, ontology plays a key concept in the practical working of the new process control. First, an overview of the general ontologies framework applied in Industry 4.0, and on the other hand, some ontologies published for chemical process design are discussed extensively here. Then the practical ontology and taxonomy needed for industrial process control are discussed. Here is presented how to recover the functional layers to each specific application of former traditional hierarchy top-down and bottom-up, now named as semantic layers. A description's language development for process control using this ontology is another challenging task, also proposed. A case based on the transition of the traditional batch reactor process to modern industry 4.0 application illustrates the change of the operation mode. Finally, the potential gains and technology limitations are analyzed as a critique as the enabling technologies (or pillars) of Industry 4.0 to show what concepts apply to this enhanced process control. It also compares and analyzes this modern approach in the manufacturing process and the difference with the industrial process control. The construction of a complete system based on ontology and description language ready for application is an impressive task to be developed further. The main objective of the work, for now, is to clarify the concepts and show the methodology with its practical application, discussing limitations. © 2022 Elsevier B.V.</t>
  </si>
  <si>
    <t>Cyber-Physical Integration; Industry 4.0; Ontology; Process Control</t>
  </si>
  <si>
    <t>Comput. Aided Chem. Eng.</t>
  </si>
  <si>
    <t>2-s2.0-85135781644</t>
  </si>
  <si>
    <t>security controls, risk treatment</t>
  </si>
  <si>
    <t>Can O.; Unalir M.O.</t>
  </si>
  <si>
    <t>Can, Ozgu (15135180500); Unalir, Murat Osman (6506739590)</t>
  </si>
  <si>
    <t>15135180500; 6506739590</t>
  </si>
  <si>
    <t>Improving Data Security and Privacy for Ontology Based Data Access</t>
  </si>
  <si>
    <t>Communications in Computer and Information Science</t>
  </si>
  <si>
    <t>1851 CCIS</t>
  </si>
  <si>
    <t>10.1007/978-3-031-37807-2_4</t>
  </si>
  <si>
    <t>https://www.scopus.com/inward/record.uri?eid=2-s2.0-85169015137&amp;doi=10.1007%2f978-3-031-37807-2_4&amp;partnerID=40&amp;md5=d259bf862672f0e7861cfb3d5e0cfe3c</t>
  </si>
  <si>
    <t>Department of Computer Engineering, Ege University, Bornova-Izmir, 35100, Turkey</t>
  </si>
  <si>
    <t>Can O., Department of Computer Engineering, Ege University, Bornova-Izmir, 35100, Turkey; Unalir M.O., Department of Computer Engineering, Ege University, Bornova-Izmir, 35100, Turkey</t>
  </si>
  <si>
    <t>Data integration is the process of combining data from multiple disparate source systems to provide users a unified view of data. Nevertheless, integrating and transforming data from various sources are significant challenges. Also, providing the semantics in data representation is an important issue to perform effective data analysis and visualization. In this context, ontology based approaches are used to provide an effective and flexible combination of data from multiple heterogeneous sources. Ontologies support more expressive representations and consistency for the data integration process. Ontology Based Data Access (OBDA) allows to map an ontology to a data source in order to query heterogeneous data more easier. Hence, data integration and data access are ensured with this mapping. As a result, large amounts of data can be stored more efficiently, more powerful queries can be written, and management of complex information systems can be performed more effectively. However, security of complex information systems should also be considered besides these advantages of OBDA. Ontology Based Access Control (OBAC) enables the enforcement of an access control mechanism through the utilization of Semantic Web technologies. Thus, only authorized entities can access and modify data. In this study, the OBAC and OBDA approaches are integrated. The proposed Semantic Web based solution’s goal is to ensure data security and preserve privacy while providing an efficient processing of data from different heterogeneous sources. © 2023, The Author(s), under exclusive license to Springer Nature Switzerland AG.</t>
  </si>
  <si>
    <t>Access control; Data access; Data security; Ontology; Privacy; Semantic web</t>
  </si>
  <si>
    <t>Data integration; Data privacy; Data visualization; Information management; Information systems; Information use; Metadata; Ontology; Semantic Web; Complex information systems; Data access; Data security and privacy; Heterogeneous sources; Ontology's; Ontology-based; Ontology-based data access; Privacy; Semantic-Web; Source systems; Access control</t>
  </si>
  <si>
    <t>O. Can; Department of Computer Engineering, Ege University, Bornova-Izmir, 35100, Turkey; email: ozgu.can@ege.edu.tr</t>
  </si>
  <si>
    <t>Mori P.; Lenzini G.; Furnell S.</t>
  </si>
  <si>
    <t>978-303137806-5</t>
  </si>
  <si>
    <t>Commun. Comput. Info. Sci.</t>
  </si>
  <si>
    <t>2-s2.0-85169015137</t>
  </si>
  <si>
    <t>Meriah I.; Arfa Rabai L.B.; Khedri R.</t>
  </si>
  <si>
    <t>Meriah, Ines (57205670790); Arfa Rabai, Latifa Ben (58293905900); Khedri, Ridha (8311727100)</t>
  </si>
  <si>
    <t>57205670790; 58293905900; 8311727100</t>
  </si>
  <si>
    <t>An OWL Multi-Dimensional Information Security Ontology</t>
  </si>
  <si>
    <t>International Conference on Evaluation of Novel Approaches to Software Engineering, ENASE - Proceedings</t>
  </si>
  <si>
    <t>2023-April</t>
  </si>
  <si>
    <t>10.5220/0011841300003464</t>
  </si>
  <si>
    <t>https://www.scopus.com/inward/record.uri?eid=2-s2.0-85160520664&amp;doi=10.5220%2f0011841300003464&amp;partnerID=40&amp;md5=da444435106b91bad85e48412fbc869d</t>
  </si>
  <si>
    <t>Université de Tunis, Institut Supérieur de Gestion de Tunis, SMART Laboratory, Tunis, Tunisia; Department of Computing and Software, McMaster University, Hamilton, ON, Canada</t>
  </si>
  <si>
    <t>Meriah I., Université de Tunis, Institut Supérieur de Gestion de Tunis, SMART Laboratory, Tunis, Tunisia; Arfa Rabai L.B., Université de Tunis, Institut Supérieur de Gestion de Tunis, SMART Laboratory, Tunis, Tunisia; Khedri R., Department of Computing and Software, McMaster University, Hamilton, ON, Canada</t>
  </si>
  <si>
    <t>To deal with problems related to Information Security (IS) and to support requirements activities and architectural design, a full conceptualisation of the IS domain is essential. Several works proposed IS ontologies capturing partial views of the IS domain. These ontologies suffer from incompleteness of concepts, lack of readability, portability, and dependability to a specific IS sub-domain. Following a rigorous and repeatable process, we systematically developed a comprehensive IS ontology. This process includes four steps: concept extraction, XML generation, OWL generation and dimensional view extraction. The obtained ontology is multidimensional, portable and supports ontology modularization. It is presented under XML format and OWL format. It comprises 2660 security concepts and 331 security dimensions. Copyright © 2023 by SCITEPRESS - Science and Technology Publications, Lda. Under CC license (CC BY-NC-ND 4.0)</t>
  </si>
  <si>
    <t>Dimensional View; Information Security; Multi-Dimensional Security Ontology; OWL Security Ontology; Security Dimension</t>
  </si>
  <si>
    <t>Birds; Information systems; Information use; Modular construction; Ontology; Security of data; XML; Dimensional view; Multi dimensional; Multi-dimensional security ontology; Ontology's; OWL security ontology; Security dimension; Security domains; Security ontologies; Support requirements; Extraction</t>
  </si>
  <si>
    <t>Kaindl H.; Kaindl H.; Kaindl H.; Mannion M.; Maciaszek L.; Maciaszek L.</t>
  </si>
  <si>
    <t>Science and Technology Publications, Lda</t>
  </si>
  <si>
    <t>978-989758647-7</t>
  </si>
  <si>
    <t>2-s2.0-85160520664</t>
  </si>
  <si>
    <t>Johansen K.W.; Schultz C.; Teizer J.</t>
  </si>
  <si>
    <t>Johansen, Karsten W. (57224678455); Schultz, Carl (17435671800); Teizer, Jochen (12753630700)</t>
  </si>
  <si>
    <t>57224678455; 17435671800; 12753630700</t>
  </si>
  <si>
    <t>Hazard ontology and 4D benchmark model for facilitation of automated construction safety requirement analysis</t>
  </si>
  <si>
    <t>Computer-Aided Civil and Infrastructure Engineering</t>
  </si>
  <si>
    <t>10.1111/mice.12988</t>
  </si>
  <si>
    <t>https://www.scopus.com/inward/record.uri?eid=2-s2.0-85149397204&amp;doi=10.1111%2fmice.12988&amp;partnerID=40&amp;md5=9c51beb62e859a135c5f140bd5e7b649</t>
  </si>
  <si>
    <t>Department of Civil and Mechanical Engineering, Technical University of Denmark, Copenhagen, Denmark; Department of Electrical and Computer Engineering, Aarhus University, Aarhus, Denmark</t>
  </si>
  <si>
    <t>Johansen K.W., Department of Civil and Mechanical Engineering, Technical University of Denmark, Copenhagen, Denmark; Schultz C., Department of Electrical and Computer Engineering, Aarhus University, Aarhus, Denmark; Teizer J., Department of Civil and Mechanical Engineering, Technical University of Denmark, Copenhagen, Denmark</t>
  </si>
  <si>
    <t>Over the last two decades, numerous approaches have been developed for automating construction safety assessment, that is, prevention through design and planning (PtD/P), that overcome the limitations of a purely manual safety assessment process. Despite this, such automated approaches are yet to be widely adopted in practice. Barriers include a lack of standardization of construction safety concepts within regulatory frameworks and a lack of confidence in automated approaches on the part of practitioners. This work presents a freely available 4D BIM-based benchmark model (3D Building Information Model and 68 schedules) and construction safety ontology covering the two most frequent and severe construction site accidents: falls from height and struck-by falling object hazards. The benchmark model and ontology enable the construction safety community to test and compare the performance of alternative automated approaches. Moreover, they are utilized in our PtD/P tool SafeConAI, and empirical evaluation results show how the safety situation changes among different construction schedules of the same project. © 2022 The Authors. Computer-Aided Civil and Infrastructure Engineering published by Wiley Periodicals LLC on behalf of Editor.</t>
  </si>
  <si>
    <t>3D modeling; Architectural design; Automation; Benchmarking; Hazards; Automated approach; Automated construction; Benchmark models; Construction safety; Construction safety assessments; Design and planning; Ontology's; Requirement analysis; Safety assessments; Safety requirements; benchmarking; building construction; hazard assessment; safety; standard (regulation); Ontology</t>
  </si>
  <si>
    <t>K.W. Johansen; Kgs. Lyngby, Brovej 118, 2800, Denmark; email: kawj@dtu.dk</t>
  </si>
  <si>
    <t>John Wiley and Sons Inc</t>
  </si>
  <si>
    <t>CCIEF</t>
  </si>
  <si>
    <t>Comput.-Aided Civ. Infrastruct. Eng.</t>
  </si>
  <si>
    <t>All Open Access; Green Open Access; Hybrid Gold Open Access</t>
  </si>
  <si>
    <t>2-s2.0-85149397204</t>
  </si>
  <si>
    <t>Hu D.; Weng C.; Wang R.; Song X.; Qin L.</t>
  </si>
  <si>
    <t>Hu, Die (58627385400); Weng, Chunyi (57546738100); Wang, Ruoqi (58160726700); Song, Xueyi (58160770200); Qin, Li (57215352318)</t>
  </si>
  <si>
    <t>58627385400; 57546738100; 58160726700; 58160770200; 57215352318</t>
  </si>
  <si>
    <t>Construction Method of National Food Safety Standard Ontology</t>
  </si>
  <si>
    <t>13744 LNCS</t>
  </si>
  <si>
    <t>10.1007/978-3-031-26118-3_4</t>
  </si>
  <si>
    <t>https://www.scopus.com/inward/record.uri?eid=2-s2.0-85151046352&amp;doi=10.1007%2f978-3-031-26118-3_4&amp;partnerID=40&amp;md5=71f40176bac4516efac1e2b9d22c3a88</t>
  </si>
  <si>
    <t>College of Informations, Huazhong Agricultural University, Wuhan, 430070, China</t>
  </si>
  <si>
    <t>Hu D., College of Informations, Huazhong Agricultural University, Wuhan, 430070, China; Weng C., College of Informations, Huazhong Agricultural University, Wuhan, 430070, China; Wang R., College of Informations, Huazhong Agricultural University, Wuhan, 430070, China; Song X., College of Informations, Huazhong Agricultural University, Wuhan, 430070, China; Qin L., College of Informations, Huazhong Agricultural University, Wuhan, 430070, China</t>
  </si>
  <si>
    <t>The food safety standard ontology is the schema layer of top-bottom building method for constructing the food safety knowledge graph, which can effectively ensure the professionalism and effectiveness of the knowledge graph. However, there are few relevant research in recent literature, which also restricts the application of knowledge graph in the food safety field. In order to solve this problem, this paper proposes the construction method of food safety standard ontology based on the national food safety standards. Firstly, we built the class framework of the food safety standards according to the seven steps of ontology construction, and then entities, attributes and relations between entities are extracted from the national food safety standards by employing the rule-based knowledge extraction algorithm. Finally, we import those entities, attributes and relations into the class framework to complete the ontology. According to the experimental results of our entity mapping, the food safety standard ontology can describe the mainly important concepts, terms, operation process and their relation in the standards. So it will effectively support the construction and integration of knowledge graph. © 2023, The Author(s), under exclusive license to Springer Nature Switzerland AG.</t>
  </si>
  <si>
    <t>Class framework; Domain ontology; Food safety standards; Knowledge extraction algorithm</t>
  </si>
  <si>
    <t>Data mining; Extraction; Food safety; Knowledge graph; Class framework; Domain ontologies; Extraction algorithms; Food safety standard; Food-safety; Knowledge extraction; Knowledge extraction algorithm; Knowledge graphs; Ontology's; Safety standard; Ontology</t>
  </si>
  <si>
    <t>L. Qin; College of Informations, Huazhong Agricultural University, Wuhan, 430070, China; email: qinli@mail.hzau.edu.cn</t>
  </si>
  <si>
    <t>Yu C.; Zhou J.; Song X.; Lu Z.</t>
  </si>
  <si>
    <t>978-303126117-6</t>
  </si>
  <si>
    <t>2-s2.0-85151046352</t>
  </si>
  <si>
    <t>OT domain, hazard identification, safety functions, risk treatment</t>
  </si>
  <si>
    <t>Zhou Y.; Bao T.; Shu X.; Li Y.; Li Y.</t>
  </si>
  <si>
    <t>Zhou, Yuhang (57383809400); Bao, Tengfei (25638251600); Shu, Xiaosong (57216707632); Li, Yueyang (57703444600); Li, Yangtao (57216711349)</t>
  </si>
  <si>
    <t>57383809400; 25638251600; 57216707632; 57703444600; 57216711349</t>
  </si>
  <si>
    <t>BIM and ontology-based knowledge management for dam safety monitoring</t>
  </si>
  <si>
    <t>Automation in Construction</t>
  </si>
  <si>
    <t>10.1016/j.autcon.2022.104649</t>
  </si>
  <si>
    <t>https://www.scopus.com/inward/record.uri?eid=2-s2.0-85141340135&amp;doi=10.1016%2fj.autcon.2022.104649&amp;partnerID=40&amp;md5=fbd0563cca5213872f946a062ffc90f9</t>
  </si>
  <si>
    <t>State Key Laboratory of Hydrology-Water Resources and Hydraulic Engineering, Hohai University, Nanjing, 210098, China; College of Water-conservancy and Hydropower, Hohai University, Nanjing, 210098, China; College of Hydraulic &amp; Environmental Engineering, China Three Gorges University, Yichang, 443002, China; Built Environment, The University of New South Wales, Sydney, 2052, NSW, Australia</t>
  </si>
  <si>
    <t>Zhou Y., State Key Laboratory of Hydrology-Water Resources and Hydraulic Engineering, Hohai University, Nanjing, 210098, China, College of Water-conservancy and Hydropower, Hohai University, Nanjing, 210098, China; Bao T., State Key Laboratory of Hydrology-Water Resources and Hydraulic Engineering, Hohai University, Nanjing, 210098, China, College of Water-conservancy and Hydropower, Hohai University, Nanjing, 210098, China, College of Hydraulic &amp; Environmental Engineering, China Three Gorges University, Yichang, 443002, China; Shu X., State Key Laboratory of Hydrology-Water Resources and Hydraulic Engineering, Hohai University, Nanjing, 210098, China, College of Water-conservancy and Hydropower, Hohai University, Nanjing, 210098, China; Li Y., Built Environment, The University of New South Wales, Sydney, 2052, NSW, Australia; Li Y., State Key Laboratory of Hydrology-Water Resources and Hydraulic Engineering, Hohai University, Nanjing, 210098, China, College of Water-conservancy and Hydropower, Hohai University, Nanjing, 210098, China</t>
  </si>
  <si>
    <t>Dam Safety Monitoring Systems (DSMSs) are crucial in evaluating the operational state of dams. However, heterogeneous monitoring data distributed from multiple sources during the dam operation lacks a unified data integration method and prohibits knowledge extraction and intelligent analysis, which currently poses a labor-intensive task. To address this issue, a solution relying on Building Information Modeling (BIM) and domain ontologies is proposed. Specifically, a DSMS domain ontology (OntoDSMS) is developed by comprehensively collecting domain knowledge and extracting context information from the dam information model. Furthermore, a rule-based reasoner and SPARQL queries are implemented. The proposed approach facilitates the effective integration of dam safety monitoring information while reducing retrieval time effectively compared with traditional databases. A case is illustrated to demonstrate the feasibility and practicality of the proposed approach. © 2022 Elsevier B.V.</t>
  </si>
  <si>
    <t>BIM; Dam; Dam safety monitoring system; Information extraction; Ontology; Reasoning; Relational database</t>
  </si>
  <si>
    <t>Architectural design; Dams; Data integration; Data mining; Domain Knowledge; Information retrieval; Information theory; Knowledge management; Monitoring; Building Information Modelling; Dam safety; Dam safety monitoring system; Domain ontologies; Information extraction; Ontology's; Reasoning; Relational Database; Safety monitoring; Safety monitoring system; Ontology</t>
  </si>
  <si>
    <t>T. Bao; State Key Laboratory of Hydrology-Water Resources and Hydraulic Engineering, Hohai University, Nanjing, 210098, China; email: baotf@hhu.edu.cn</t>
  </si>
  <si>
    <t>AUCOE</t>
  </si>
  <si>
    <t>Autom Constr</t>
  </si>
  <si>
    <t>2-s2.0-85141340135</t>
  </si>
  <si>
    <t>Shaked A.; Margalit O.</t>
  </si>
  <si>
    <t>Shaked, Avi (57203574255); Margalit, Oded (6602770287)</t>
  </si>
  <si>
    <t>57203574255; 6602770287</t>
  </si>
  <si>
    <t>OnToRisk - a formal ontology approach to automate cyber security risk identification</t>
  </si>
  <si>
    <t>2022 17th Annual System of Systems Engineering Conference, SOSE 2022</t>
  </si>
  <si>
    <t>https://www.scopus.com/inward/record.uri?eid=2-s2.0-85135103868&amp;doi=10.1109%2fSOSE55472.2022.9812653&amp;partnerID=40&amp;md5=af698995fd8fc1881efc16b8bd7ed9ea</t>
  </si>
  <si>
    <t>Tel Aviv University, Systems Engineering Research Initiative, Tel Aviv, Israel; Ben-Gurion University of the Negev, Computer Science Department, Beer-Sheva, Israel</t>
  </si>
  <si>
    <t>Shaked A., Tel Aviv University, Systems Engineering Research Initiative, Tel Aviv, Israel; Margalit O., Ben-Gurion University of the Negev, Computer Science Department, Beer-Sheva, Israel</t>
  </si>
  <si>
    <t>The everchanging cyber risks landscape poses a significant threat to organisations and requires them to continuously manage their risks. Risk identification is the driving force of risk management, and it is typically performed manually, integrating expert knowledge and information from various systems. This hinders the ability to systematically identify new risks as they emerge. This paper introduces a new approach - OnToRisk - to automate aspects of the cyber security risk identification. The approach uses a formal ontology to integrate information from multiple constituent systems and organisational definitions, and then reason about the current organisational situation with respect to formally defined cyber risks. We describe an implementation of the approach to identify cyber vulnerability induced risks, as they become an emergent property of the organisation.  © 2022 IEEE.</t>
  </si>
  <si>
    <t>cyber security; formal ontology; risk identification</t>
  </si>
  <si>
    <t>Information management; Ontology; Risk management; Cyber security; Driving forces; Expert informations; Expert knowledge; Formal ontology; New approaches; Organisational; Risk Identification; Risks management; Security risks; Cybersecurity</t>
  </si>
  <si>
    <t>978-166549623-0</t>
  </si>
  <si>
    <t>Annu. Sys. Syst. Eng. Conf., SOSE</t>
  </si>
  <si>
    <t>2-s2.0-85135103868</t>
  </si>
  <si>
    <t>Garcia R.; Harris H.; Beach M.; Couch D.; Khan S.U.</t>
  </si>
  <si>
    <t>Garcia, Rebecca (58651952500); Harris, Hunter (58651729300); Beach, Matthew (58650813900); Couch, Dylan (58651505200); Khan, Samee U. (57467714000)</t>
  </si>
  <si>
    <t>58651952500; 58651729300; 58650813900; 58651505200; 57467714000</t>
  </si>
  <si>
    <t>UAS Integration Safety and Security Technology Ontology</t>
  </si>
  <si>
    <t>2023 Research in Adaptive and Convergent Systems RACS 2023</t>
  </si>
  <si>
    <t>10.1145/3599957.3606210</t>
  </si>
  <si>
    <t>https://www.scopus.com/inward/record.uri?eid=2-s2.0-85174288042&amp;doi=10.1145%2f3599957.3606210&amp;partnerID=40&amp;md5=0203dd793ad7ebb3e7f73410bc24b264</t>
  </si>
  <si>
    <t>Mississippi State University, Starkville, MS, United States</t>
  </si>
  <si>
    <t>Garcia R., Mississippi State University, Starkville, MS, United States; Harris H., Mississippi State University, Starkville, MS, United States; Beach M., Mississippi State University, Starkville, MS, United States; Couch D., Mississippi State University, Starkville, MS, United States; Khan S.U., Mississippi State University, Starkville, MS, United States</t>
  </si>
  <si>
    <t>Unmanned Aerial Systems (UAS) are a versatile and essential tool for law enforcement, first responders, utility providers, and the public. Integrating the UAS into the National Airspace System (NAS) poses a significant challenge to policymakers and manufacturers. A UAS Integration Safety and Security Technology Ontology (ISSTO) has been developed in the Web Ontology Language (OWL) to aid this integration. ISSTO is a domain ontology covering aviation topics corresponding to flights, aircraft types, manufacturers, temporal/spatial, waivers and authorizations, track data, NAS facilities, air traffic control advisories, weather phenomena, surveillance and security equipment, and events, sensor types, radio frequency ranges, actions, and outcomes. As ISSTO is a domain ontology, it models the current state of UAS integration into the NAS and provides a comprehensive view of every aspect of UAS.  © 2023 ACM.</t>
  </si>
  <si>
    <t>Aviation; Ontology; Unmanned Aerial Systems</t>
  </si>
  <si>
    <t>Air traffic control; Antennas; Aviation; Integration; Unmanned aerial vehicles (UAV); Domain ontologies; First responders; National airspace system; Ontology's; Policy makers; Safety and securities; Safety technology; Security technology; System integration; Unmanned aerial systems; Ontology</t>
  </si>
  <si>
    <t>Association for Computing Machinery, Inc</t>
  </si>
  <si>
    <t>979-840070228-0</t>
  </si>
  <si>
    <t>Res. Adapt. Converg. Syst. RACS</t>
  </si>
  <si>
    <t>2-s2.0-85174288042</t>
  </si>
  <si>
    <t>Patel A.; Debnath N.C.; Shukla P.K.</t>
  </si>
  <si>
    <t>Patel, Archana (57200297923); Debnath, Narayan C. (7003461872); Shukla, Prashant Kumar (57190738806)</t>
  </si>
  <si>
    <t>57200297923; 7003461872; 57190738806</t>
  </si>
  <si>
    <t>https://www.scopus.com/inward/record.uri?eid=2-s2.0-85131042078&amp;doi=10.13052%2fjwe1540-9589.21415&amp;partnerID=40&amp;md5=346e5ea102a609c170095f4297ce32f4</t>
  </si>
  <si>
    <t>Department of Software Engineering, School of Computing and Information Technology, Eastern International University, Vietnam, Viet Nam; Department of Computer Science and Engineering, Koneru Lakshmaiah Education Foundation, Andhra Pradesh, Vaddeswaram, India</t>
  </si>
  <si>
    <t>Patel A., Department of Software Engineering, School of Computing and Information Technology, Eastern International University, Vietnam, Viet Nam; Debnath N.C., Department of Software Engineering, School of Computing and Information Technology, Eastern International University, Vietnam, Viet Nam; Shukla P.K., Department of Computer Science and Engineering, Koneru Lakshmaiah Education Foundation, Andhra Pradesh, Vaddeswaram, India</t>
  </si>
  <si>
    <t>Security becomes a primary concern during sharing of information over the web. To overcome this problem, many security ontologies have been developed so far. The available security ontologies help to track data provenance and contain different aspects of data security like confidentiality, integrity, data availability, and access control. This paper provides a security ontology for establishing data provenance in the semantic web. The proposed ontology contains a comprehensive knowledge base of data security by consolidating all the available security ontologies and derives data provenance with annotations at the extensional level and thus lower maintenance cost. By this paper, analysts and researchers find a road map, an overview of what exists in terms of security ontologies. © 2022 River Publishers. All rights reserved.</t>
  </si>
  <si>
    <t>anomalies; data provenance; ontology evaluation tools; ontology richness; pitfall rate; Security ontology; semantic web</t>
  </si>
  <si>
    <t>A. Patel; Department of Software Engineering, School of Computing and Information Technology, Eastern International University, Vietnam, Viet Nam; email: archana.patel@eiu.edu.vn</t>
  </si>
  <si>
    <t>J. Web Eng.</t>
  </si>
  <si>
    <t>Review</t>
  </si>
  <si>
    <t>2-s2.0-85131042078</t>
  </si>
  <si>
    <t>Yuguchi A.; Nakamura T.; Toyoda M.; Yamada M.; Tulathum P.; Aubert M.; Garcia Ricardez G.A.; Takamatsu J.; Ogasawara T.</t>
  </si>
  <si>
    <t>Yuguchi, Akishige (57195073695); Nakamura, Takumi (57208205872); Toyoda, Mayuki (57405695700); Yamada, Masayuki (57697728400); Tulathum, Pattaraporn (57485294000); Aubert, Maël (57194037645); Garcia Ricardez, Gustavo Alfonso (55779197600); Takamatsu, Jun (35243684200); Ogasawara, Tsukasa (7201579979)</t>
  </si>
  <si>
    <t>57195073695; 57208205872; 57405695700; 57697728400; 57485294000; 57194037645; 55779197600; 35243684200; 7201579979</t>
  </si>
  <si>
    <t>Toward robot-agnostic home appliance operation: a task execution framework using motion primitives, ontology, and GUI</t>
  </si>
  <si>
    <t>Advanced Robotics</t>
  </si>
  <si>
    <t>10.1080/01691864.2022.2070422</t>
  </si>
  <si>
    <t>https://www.scopus.com/inward/record.uri?eid=2-s2.0-85130238752&amp;doi=10.1080%2f01691864.2022.2070422&amp;partnerID=40&amp;md5=497078d5ad62626bd75ab6e0491cbf3f</t>
  </si>
  <si>
    <t>Knowledge Acquisition &amp; Dialogue Research Team, Guardian Robot Project, RIKEN, Seika-cho, Kyoto, Japan; Division of Information Science, Nara Institute of Science and Technology, Ikoma, Nara, Japan; UPSSITECH, Université Toulouse III - Paul Sabatier, Toulouse, France; Research Organization of Science and Technology, Ritsumeikan University, Kusatsu, Shiga, Japan</t>
  </si>
  <si>
    <t>Yuguchi A., Knowledge Acquisition &amp; Dialogue Research Team, Guardian Robot Project, RIKEN, Seika-cho, Kyoto, Japan, Division of Information Science, Nara Institute of Science and Technology, Ikoma, Nara, Japan; Nakamura T., Division of Information Science, Nara Institute of Science and Technology, Ikoma, Nara, Japan; Toyoda M., Division of Information Science, Nara Institute of Science and Technology, Ikoma, Nara, Japan; Yamada M., Division of Information Science, Nara Institute of Science and Technology, Ikoma, Nara, Japan; Tulathum P., Division of Information Science, Nara Institute of Science and Technology, Ikoma, Nara, Japan; Aubert M., Division of Information Science, Nara Institute of Science and Technology, Ikoma, Nara, Japan, UPSSITECH, Université Toulouse III - Paul Sabatier, Toulouse, France; Garcia Ricardez G.A., Division of Information Science, Nara Institute of Science and Technology, Ikoma, Nara, Japan, Research Organization of Science and Technology, Ritsumeikan University, Kusatsu, Shiga, Japan; Takamatsu J., Division of Information Science, Nara Institute of Science and Technology, Ikoma, Nara, Japan; Ogasawara T., Division of Information Science, Nara Institute of Science and Technology, Ikoma, Nara, Japan</t>
  </si>
  <si>
    <t>Since home appliances support various human activities in the household, service robots are expected to also use home appliances to perform the same tasks. We assume that most home appliances consist of a rigid cabinet with a few operating parts. Hence, our research question is if each service robot has its own set of motion primitives to handle each operating part, the robots can use common knowledge to perform those operations. In this paper, we propose a task execution framework for robot-agnostic home appliance operations. The proposed framework consists of three aspects. First, we provide a set of the minimum required motion primitives to handle operating parts to each robot arm. Second, we use ontology to represent knowledge of how to operate home appliances. Third, we provide a graphical user interface (GUI) to construct and edit an ontology. In the experiments, we verified the applicability of the proposed framework with three types of conditions: (1) a simulation and/or a real environment, (2) a few types of home appliances, and (3) three types of robot arms. Furthermore, through these experiments, we also verified that the proposed framework could execute a sequential task to operate home appliances. © 2022 Informa UK Limited, trading as Taylor &amp; Francis Group and The Robotics Society of Japan.</t>
  </si>
  <si>
    <t>graphical user interface; home appliance operation; motion primitive; ontology; robot-agnostic</t>
  </si>
  <si>
    <t>Domestic appliances; Graphical user interfaces; Mobile robots; Robotic arms; Execution framework; Home appliance operation; Human activities; Motion primitives; Ontology's; Research questions; Robot arms; Robot-agnostic; Service robots; Task executions; Ontology</t>
  </si>
  <si>
    <t>A. Yuguchi; Knowledge Acquisition &amp; Dialogue Research Team, Guardian Robot Project, RIKEN, Seika-cho, Kyoto, Japan; email: akishige.yuguchi@riken.jp</t>
  </si>
  <si>
    <t>Robotics Society of Japan</t>
  </si>
  <si>
    <t>ADROE</t>
  </si>
  <si>
    <t>Adv .Rob.</t>
  </si>
  <si>
    <t>2-s2.0-85130238752</t>
  </si>
  <si>
    <t>OT domain, hazard identification, operations and quality</t>
  </si>
  <si>
    <t>Alharbi M.; Karimi H.A.</t>
  </si>
  <si>
    <t>Alharbi, Mohammed (57212007087); Karimi, Hassan A. (35575866100)</t>
  </si>
  <si>
    <t>57212007087; 35575866100</t>
  </si>
  <si>
    <t>Towards Developing an Ontology for Safety of Navigation Sensors in Autonomous Vehicles</t>
  </si>
  <si>
    <t>International Joint Conference on Knowledge Discovery, Knowledge Engineering and Knowledge Management, IC3K - Proceedings</t>
  </si>
  <si>
    <t>10.5220/0012207300003598</t>
  </si>
  <si>
    <t>https://www.scopus.com/inward/record.uri?eid=2-s2.0-85179552723&amp;doi=10.5220%2f0012207300003598&amp;partnerID=40&amp;md5=080846cd2604156209760ad615098ad3</t>
  </si>
  <si>
    <t>Geoinformatics Laboratory, School of Computing and Information, University of Pittsburgh, Pittsburgh, 15260, PA, United States; College of Computer Science and Engineering, Taibah University, Medina, 42353, Saudi Arabia</t>
  </si>
  <si>
    <t>Alharbi M., Geoinformatics Laboratory, School of Computing and Information, University of Pittsburgh, Pittsburgh, 15260, PA, United States, College of Computer Science and Engineering, Taibah University, Medina, 42353, Saudi Arabia; Karimi H.A., Geoinformatics Laboratory, School of Computing and Information, University of Pittsburgh, Pittsburgh, 15260, PA, United States</t>
  </si>
  <si>
    <t>Understanding and handling uncertainties associated with navigation sensors in autonomous vehicles (AVs) is vital to enhancing their safety and reliability. Given the unpredictable nature of real-world driving environments, accurate interpretation and management of such uncertainties can significantly improve navigation decision-making in AVs. This paper proposes a novel semantic model (ontology) for navigation sensors and their interactions in AVs, focusing specifically on sensor uncertainties. At the heart of this new ontology is understanding the sources of sensor uncertainties within specific environments. The ultimate goal of the proposed ontology is to standardize knowledge of AV navigation systems for the purpose of alleviating safety concerns that stand in the way of widespread AV adoption. The proposed ontology was evaluated with scenarios to demonstrate its functionality. Copyright © 2023 by SCITEPRESS – Science and Technology Publications, Lda. Under CC license (CC BY-NC-ND 4.0).</t>
  </si>
  <si>
    <t>Autonomous Navigation; Autonomous Vehicles; Ontologies; Sensor Uncertainty; Uncertainty Assessment</t>
  </si>
  <si>
    <t>Automobile drivers; Autonomous vehicles; Decision making; Intelligent systems; Intelligent vehicle highway systems; Navigation systems; Semantics; Autonomous navigation; Autonomous Vehicles; Driving environment; Navigation sensors; Ontology's; Real-world drivings; Safety of navigation; Sensor uncertainty; Uncertainty; Uncertainty assessment; Ontology</t>
  </si>
  <si>
    <t>Aveiro D.; Dietz J.; Poggi A.; Bernardino J.</t>
  </si>
  <si>
    <t>978-989758671-2</t>
  </si>
  <si>
    <t>2-s2.0-85179552723</t>
  </si>
  <si>
    <t>OT domain, safety functions, risk evaluation, risk treatment</t>
  </si>
  <si>
    <t>Shen Y.; Xu M.; Lin Y.; Cui C.; Shi X.; Liu Y.</t>
  </si>
  <si>
    <t>Shen, Ye (57739021600); Xu, Min (57223330670); Lin, Yini (57739021700); Cui, Caiyun (51160973300); Shi, Xiaobo (43361838600); Liu, Yong (36603019100)</t>
  </si>
  <si>
    <t>57739021600; 57223330670; 57739021700; 51160973300; 43361838600; 36603019100</t>
  </si>
  <si>
    <t>Safety Risk Management of Prefabricated Building Construction Based on Ontology Technology in the BIM Environment</t>
  </si>
  <si>
    <t>Buildings</t>
  </si>
  <si>
    <t>10.3390/buildings12060765</t>
  </si>
  <si>
    <t>https://www.scopus.com/inward/record.uri?eid=2-s2.0-85131888906&amp;doi=10.3390%2fbuildings12060765&amp;partnerID=40&amp;md5=ef5c298a3951471eb2506fa29fed11e5</t>
  </si>
  <si>
    <t>School of Civil Engineering and Architecture, Zhejiang Sci-Tech University, Hangzhou, 310018, China; School of Civil Engineering and Architecture, North China Institute of Science and Technology, Langfang, 065201, China; School of Mechanics and Civil Engineering, China University of Mining and Technology, Xuzhou, 221116, China</t>
  </si>
  <si>
    <t>Shen Y., School of Civil Engineering and Architecture, Zhejiang Sci-Tech University, Hangzhou, 310018, China; Xu M., School of Civil Engineering and Architecture, Zhejiang Sci-Tech University, Hangzhou, 310018, China; Lin Y., School of Civil Engineering and Architecture, Zhejiang Sci-Tech University, Hangzhou, 310018, China; Cui C., School of Civil Engineering and Architecture, North China Institute of Science and Technology, Langfang, 065201, China; Shi X., School of Mechanics and Civil Engineering, China University of Mining and Technology, Xuzhou, 221116, China; Liu Y., School of Civil Engineering and Architecture, Zhejiang Sci-Tech University, Hangzhou, 310018, China</t>
  </si>
  <si>
    <t>The extensive application of building information modeling (BIM) technology has brought opportunities and challenges to safety risk management in the field of prefabricated building construction. It is of great significance to provide timely information and knowledge for safety risk decisions in prefabricated building construction, and to display this information visually. In response, based on the ontology theory and using the Revit software, in this study we aimed to establish a monitoring system for the construction of prefabricated buildings, which was verified through a practical case. The results revealed that, first, ontology technology can be applied in the Revit software through plug-in integration, and knowledge regarding construction safety risk management in prefabricated building construction can be shared, reused, and accumulated using this system. Second, problems with the design and construction models of prefabricated buildings that do not meet the specification requirements can be detected by the monitoring system in the Revit software. Third, automatic risk identification and response methods using ontology theory and BIM technologies can effectively promote construction safety risk management performance in relation to prefabricated buildings. These findings examine the application of ontology to the field of prefabricated construction safety risk management for the first time, enrich the research on ontology technology, and contribute to safety risk management in the construction of prefabricated buildings. © 2022 by the authors. Licensee MDPI, Basel, Switzerland.</t>
  </si>
  <si>
    <t>BIM environment; case study; ontology technology; prefabricated buildings; safety risk management</t>
  </si>
  <si>
    <t>X. Shi; School of Mechanics and Civil Engineering, China University of Mining and Technology, Xuzhou, 221116, China; email: 3957@cumt.edu.cn; Y. Liu; School of Civil Engineering and Architecture, Zhejiang Sci-Tech University, Hangzhou, 310018, China; email: jhly1007@zstu.edu.cn</t>
  </si>
  <si>
    <t>2-s2.0-85131888906</t>
  </si>
  <si>
    <t>risk treatment, security controls</t>
  </si>
  <si>
    <t>Oliveira Í.; Sales T.P.; Baratella R.; Fumagalli M.; Guizzardi G.</t>
  </si>
  <si>
    <t>Oliveira, Ítalo (57535674900); Sales, Tiago Prince (57205212495); Baratella, Riccardo (57213192573); Fumagalli, Mattia (56606838500); Guizzardi, Giancarlo (16028392500)</t>
  </si>
  <si>
    <t>57535674900; 57205212495; 57213192573; 56606838500; 16028392500</t>
  </si>
  <si>
    <t>An Ontology of Security from a Risk Treatment Perspective</t>
  </si>
  <si>
    <t>13607 LNCS</t>
  </si>
  <si>
    <t>10.1007/978-3-031-17995-2_26</t>
  </si>
  <si>
    <t>https://www.scopus.com/inward/record.uri?eid=2-s2.0-85141712607&amp;doi=10.1007%2f978-3-031-17995-2_26&amp;partnerID=40&amp;md5=a6d1be057992d09ed6b6543848f61417</t>
  </si>
  <si>
    <t>Conceptual and Cognitive Modeling Research Group (CORE), Free University of Bozen-Bolzano, Bolzano, Italy; Services and Cybersecurity Group, University of Twente, Enschede, Netherlands</t>
  </si>
  <si>
    <t>Oliveira Í., Conceptual and Cognitive Modeling Research Group (CORE), Free University of Bozen-Bolzano, Bolzano, Italy; Sales T.P., Conceptual and Cognitive Modeling Research Group (CORE), Free University of Bozen-Bolzano, Bolzano, Italy; Baratella R., Conceptual and Cognitive Modeling Research Group (CORE), Free University of Bozen-Bolzano, Bolzano, Italy; Fumagalli M., Conceptual and Cognitive Modeling Research Group (CORE), Free University of Bozen-Bolzano, Bolzano, Italy; Guizzardi G., Conceptual and Cognitive Modeling Research Group (CORE), Free University of Bozen-Bolzano, Bolzano, Italy, Services and Cybersecurity Group, University of Twente, Enschede, Netherlands</t>
  </si>
  <si>
    <t>In Risk Management, security issues arise from complex relations among objects and agents, their capabilities and vulnerabilities, the events they are involved in, and the value and risk they ensue to the stakeholders at hand. Further, there are patterns involving these relations that crosscut many domains, ranging from information security to public safety. Understanding and forming a shared conceptualization and vocabulary about these notions and their relations is fundamental for modeling the corresponding scenarios, so that proper security countermeasures can be devised. Ontologies are instruments developed to address these conceptual clarification and terminological systematization issues. Over the years, several ontologies have been proposed in Risk Management and Security Engineering. However, as shown in recent literature, they fall short in many respects, including generality and expressivity - the latter impacting on their interoperability with related models. We propose a Reference Ontology for Security Engineering (ROSE) from a Risk Treatment perspective. Our proposal leverages on two existing Reference Ontologies: the Common Ontology of Value and Risk and a Reference Ontology of Prevention, both of which are grounded on the Unified Foundational Ontology (UFO). ROSE is employed for modeling and analysing some cases, in particular providing clarification to the semantically overloaded notion of Security Mechanism. © 2022, The Author(s), under exclusive license to Springer Nature Switzerland AG.</t>
  </si>
  <si>
    <t>Ontology; Risk Management; Security Engineering</t>
  </si>
  <si>
    <t>Clarifiers; Ontology; Security of data; Security systems; Semantics; Foundational ontologies; Management engineering; Ontology's; Public safety; Risk treatment; Risks management; Security countermeasures; Security engineering; Security issues; Systematisation; Risk management</t>
  </si>
  <si>
    <t>Í. Oliveira; Conceptual and Cognitive Modeling Research Group (CORE), Free University of Bozen-Bolzano, Bolzano, Italy; email: idasilvaoliveira@unibz.it</t>
  </si>
  <si>
    <t>Ralyté J.; Chakravarthy S.; Mohania M.; Jeusfeld M.A.; Karlapalem K.</t>
  </si>
  <si>
    <t>978-303117994-5</t>
  </si>
  <si>
    <t>2-s2.0-85141712607</t>
  </si>
  <si>
    <t>Wen S.-F.; Yamin M.M.; Katt B.</t>
  </si>
  <si>
    <t>Wen, Shao-Fang (57190121041); Yamin, Muhammad Mudassar (57205121104); Katt, Basel (25824984500)</t>
  </si>
  <si>
    <t>57190121041; 57205121104; 25824984500</t>
  </si>
  <si>
    <t>Proceedings - 2021 IEEE European Symposium on Security and Privacy Workshops, Euro S and PW 2021</t>
  </si>
  <si>
    <t>https://www.scopus.com/inward/record.uri?eid=2-s2.0-85119058951&amp;doi=10.1109%2fEuroSPW54576.2021.00032&amp;partnerID=40&amp;md5=8f3f07e80eea1d181ac160ef8d6512c7</t>
  </si>
  <si>
    <t>Norwegian University of Science and Technology, Department of Information Security and Communication Technology, Gjovik, Norway</t>
  </si>
  <si>
    <t>Wen S.-F., Norwegian University of Science and Technology, Department of Information Security and Communication Technology, Gjovik, Norway; Yamin M.M., Norwegian University of Science and Technology, Department of Information Security and Communication Technology, Gjovik, Norway; Katt B., Norwegian University of Science and Technology, Department of Information Security and Communication Technology, Gjovik, Norway</t>
  </si>
  <si>
    <t>The growing demand for cyber security professionals with practical knowledge is boosting the development and conduct of cyber security exercises around the world. Scenarios stand a central position of the exercise, which sets the stage for later action by providing contextual information that the participants will need during the exercise. To manage the increasing numbers of scenario creation in the different contexts, we propose an ontology to model scenarios for cyber security exercises. This ontology identifies aspects of scenario modeling relevant to cyber security that can be used as a means to achieve a defined taxonomy of knowledge items and a standard vocabulary for cyber scenarios. With the semantic framework based on RDF/OWL, this ontology provides a common structure at a semantic level that allows scenarios to be shared and reused across applications and community boundaries. In this paper, we present the design, implementation, and evaluation of the proposed ontology. © 2021 IEEE.</t>
  </si>
  <si>
    <t>cyber security exercise; ontology; scenario modeling</t>
  </si>
  <si>
    <t>Cybersecurity; Semantic Web; Semantics; Contextual information; Cyber security; Cyber security exercise; Growing demand; Knowledge items; Ontology's; Ontology-based; Scenario models; Security professionals; Semantics framework; Ontology</t>
  </si>
  <si>
    <t>978-166541012-0</t>
  </si>
  <si>
    <t>Proc. - IEEE Eur. Symp. Secur. Priv. Workshops, Euro S PW</t>
  </si>
  <si>
    <t>2-s2.0-85119058951</t>
  </si>
  <si>
    <t>OT domain, safety functions, risk treatment, risk evaluation</t>
  </si>
  <si>
    <t>Megaraj M.; Dillibabu S.P.; Durvasulu R.; Manjunathan K.; Palanivel A.; Vasudevan B.; Grace N.</t>
  </si>
  <si>
    <t>Megaraj, Meikandan (56460274000); Dillibabu, Surrya Prakash (57202583215); Durvasulu, Rajesh (57195243428); Manjunathan, Karthick (57222346420); Palanivel, Anand (57802248900); Vasudevan, Balaji (56585564000); Grace, Nancy (58475769200)</t>
  </si>
  <si>
    <t>56460274000; 57202583215; 57195243428; 57222346420; 57802248900; 56585564000; 58475769200</t>
  </si>
  <si>
    <t>Post Lockdown Industrial Accidents and Their Safety Ontology</t>
  </si>
  <si>
    <t>AIP Conference Proceedings</t>
  </si>
  <si>
    <t>10.1063/5.0139346</t>
  </si>
  <si>
    <t>https://www.scopus.com/inward/record.uri?eid=2-s2.0-85164206398&amp;doi=10.1063%2f5.0139346&amp;partnerID=40&amp;md5=152a7dec554b231173f6a01d358d9e1b</t>
  </si>
  <si>
    <t>Vel Tech Rangarajan Dr. Sagunthala R&amp;D Institute of Science and Technology, Avadi, Chennai, India</t>
  </si>
  <si>
    <t>Megaraj M., Vel Tech Rangarajan Dr. Sagunthala R&amp;D Institute of Science and Technology, Avadi, Chennai, India; Dillibabu S.P., Vel Tech Rangarajan Dr. Sagunthala R&amp;D Institute of Science and Technology, Avadi, Chennai, India; Durvasulu R., Vel Tech Rangarajan Dr. Sagunthala R&amp;D Institute of Science and Technology, Avadi, Chennai, India; Manjunathan K., Vel Tech Rangarajan Dr. Sagunthala R&amp;D Institute of Science and Technology, Avadi, Chennai, India; Palanivel A., Vel Tech Rangarajan Dr. Sagunthala R&amp;D Institute of Science and Technology, Avadi, Chennai, India; Vasudevan B., Vel Tech Rangarajan Dr. Sagunthala R&amp;D Institute of Science and Technology, Avadi, Chennai, India; Grace N., Vel Tech Rangarajan Dr. Sagunthala R&amp;D Institute of Science and Technology, Avadi, Chennai, India</t>
  </si>
  <si>
    <t>A nationwide lockdown has been announced on March 25, 2020, for 21 days, limiting movement of the entire residents of India as a preventive measure against the COVID-19 pandemic in India. This lockdown has been extended further in a phased manner up to 3rd May and unlocked some of the areas where they reported no COVID case past 14 days. Since the unlock from May 4th India returned to work, more than 30 industrial accidents happened, at least every two days one accident, killing 75 people, injuring hundreds, polluting the surroundings with long-term health, and environmental implications. Nearly of the accidents on May 7th are toxic gas leaks at LG polymers plant in Andhra Pradesh, boiler explosion at Yashashvi Raasayan Private limited in Gujarat, and Neyveli Lignite Corporation’s thermal power plant in Tamil Nadu. Safety Ontology study gives information about the root causes of these accidents such as process safety management failure, entropy risk occurrence, the role of ergonomics, and the inadequacy of the statutory system in India. This study aids to recover the start-up, shut down trials, hidden threats due to unexpected shutdown, opposing effects of overdue maintenance, and poor valuation of the life cycle of material or product in the various chemical process plants. © 2023 American Institute of Physics Inc.. All rights reserved.</t>
  </si>
  <si>
    <t>M. Megaraj; Vel Tech Rangarajan Dr. Sagunthala R&amp;D Institute of Science and Technology, Chennai, Avadi, India; email: mmeikandan@veltech.edu.in</t>
  </si>
  <si>
    <t>Palanivel A.; Megaraj M.; Packirisamy M.</t>
  </si>
  <si>
    <t>American Institute of Physics Inc.</t>
  </si>
  <si>
    <t>978-073544545-1</t>
  </si>
  <si>
    <t>AIP Conf. Proc.</t>
  </si>
  <si>
    <t>2-s2.0-85164206398</t>
  </si>
  <si>
    <t>Gao S.; Ren G.; Li H.</t>
  </si>
  <si>
    <t>Gao, Shang (57195293007); Ren, Guoqian (57195293143); Li, Haijiang (35194314500)</t>
  </si>
  <si>
    <t>57195293007; 57195293143; 35194314500</t>
  </si>
  <si>
    <t>Knowledge Management in Construction Health and Safety Based on Ontology Modeling</t>
  </si>
  <si>
    <t>10.3390/app12178574</t>
  </si>
  <si>
    <t>https://www.scopus.com/inward/record.uri?eid=2-s2.0-85139554192&amp;doi=10.3390%2fapp12178574&amp;partnerID=40&amp;md5=09b0e28a17b21cf1f0bdb18e4f002358</t>
  </si>
  <si>
    <t>BIM for Smart Engineering Center, Cardiff University, Queen’s Buildings, Cardiff, CF24 3AB, United Kingdom; College of Architecture and Urban Planning, Tongji University, Shanghai, 200092, China</t>
  </si>
  <si>
    <t>Gao S., BIM for Smart Engineering Center, Cardiff University, Queen’s Buildings, Cardiff, CF24 3AB, United Kingdom; Ren G., College of Architecture and Urban Planning, Tongji University, Shanghai, 200092, China; Li H., BIM for Smart Engineering Center, Cardiff University, Queen’s Buildings, Cardiff, CF24 3AB, United Kingdom</t>
  </si>
  <si>
    <t>Knowledge management in construction health and safety is an intensive process involving different stakeholders. However, this domain’s information is still fragmented and stored in various disordered formats that require systematic structure for reusing and sharing. This study aims to develop a domain ontology, HSM-Onto (Health and Safety Management-Ontology), to construct health and safety knowledge and improve health and safety management decision making. The HSM-Onto could implement the organization, storage and reuse of construction health and safety knowledge. It comprises two primary domain knowledge contexts, including construction project context and risk context. Based on the conducted analyses, the findings show that the HSM-Onto’s health and safety knowledge sharing is effective and equips health and safety employees with sound recommendations for decision making. © 2022 by the authors.</t>
  </si>
  <si>
    <t>decision making; health and safety; human–computer interaction; knowledge management; ontology</t>
  </si>
  <si>
    <t>G. Ren; College of Architecture and Urban Planning, Tongji University, Shanghai, 200092, China; email: rengq@tongji.edu.cn</t>
  </si>
  <si>
    <t>2-s2.0-85139554192</t>
  </si>
  <si>
    <t>operations and quality, OT domain</t>
  </si>
  <si>
    <t>Saha S.; Li W.D.; Usman Z.; Shah N.</t>
  </si>
  <si>
    <t>Saha, S. (57194009044); Li, W.D. (56997622800); Usman, Z. (55266690500); Shah, N. (10045709400)</t>
  </si>
  <si>
    <t>57194009044; 56997622800; 55266690500; 10045709400</t>
  </si>
  <si>
    <t>Core manufacturing ontology to model manufacturing operations and sequencing knowledge</t>
  </si>
  <si>
    <t>Service Oriented Computing and Applications</t>
  </si>
  <si>
    <t>10.1007/s11761-022-00355-3</t>
  </si>
  <si>
    <t>https://www.scopus.com/inward/record.uri?eid=2-s2.0-85146647733&amp;doi=10.1007%2fs11761-022-00355-3&amp;partnerID=40&amp;md5=279d416950b7bd0298765e545050bc94</t>
  </si>
  <si>
    <t>Institute for Advanced Manufacturing and Engineering, Coventry University, Coventry, United Kingdom; Rolls-Royce Plc, London, United Kingdom</t>
  </si>
  <si>
    <t>Saha S., Institute for Advanced Manufacturing and Engineering, Coventry University, Coventry, United Kingdom; Li W.D., Institute for Advanced Manufacturing and Engineering, Coventry University, Coventry, United Kingdom; Usman Z., Rolls-Royce Plc, London, United Kingdom; Shah N., Institute for Advanced Manufacturing and Engineering, Coventry University, Coventry, United Kingdom</t>
  </si>
  <si>
    <t>It is critical to capture and share product manufacturability knowledge along with manufacturing operations and their sequences to enhance the competitiveness of manufacturing enterprises. The developed approaches have proven to be expensive and time-consuming. In this paper, a new core manufacturing ontology is developed to model manufacturing operations, sequence knowledge and make it easily shareable. The ontological approach involves identification and definition of a core set of concepts with relations to develop the hierarchical structures of manufacturing models. The ontological model is then formalised through the Web Ontology Language, while formal axioms and rules are written in the Semantic Web Rule Language. The model was validated in an industrial environment via collaboration with one of the largest aero engine manufacturing companies. The generic nature of the proposed model renders that it is capable of capturing manufacturing operations and their sequences into proper categorisation. The multifaceted capability of the ontological model can greatly facilitate manufacturing engineers in decision-making for new product manufacturing planning. © 2023, The Author(s), under exclusive licence to Springer-Verlag London Ltd., part of Springer Nature.</t>
  </si>
  <si>
    <t>Knowledge sharing; Manufacturing operation knowledge; Manufacturing operations; Ontology; Operation sequences</t>
  </si>
  <si>
    <t>Aircraft engines; Competition; Decision making; Core manufacturing; Knowledge-sharing; Manufacturing ontology; Manufacturing operation knowledge; Manufacturing operations; Ontological modeling; Ontology's; Operation sequences; Product manufacturability; Ontology</t>
  </si>
  <si>
    <t>S. Saha; Institute for Advanced Manufacturing and Engineering, Coventry University, Coventry, United Kingdom; email: sahas4@uni.coventry.ac.uk</t>
  </si>
  <si>
    <t>Serv. Oriented Comput. Appl.</t>
  </si>
  <si>
    <t>2-s2.0-85146647733</t>
  </si>
  <si>
    <t>Rathee P.; Malik S.K.</t>
  </si>
  <si>
    <t>Rathee, Preeti (57223035726); Malik, Sanjay Kumar (56249467600)</t>
  </si>
  <si>
    <t>57223035726; 56249467600</t>
  </si>
  <si>
    <t>Merging Operation for Domain Ontologies in Semantic Web: Some Issues</t>
  </si>
  <si>
    <t>Lecture Notes in Networks and Systems</t>
  </si>
  <si>
    <t>10.1007/978-981-19-3148-2_47</t>
  </si>
  <si>
    <t>https://www.scopus.com/inward/record.uri?eid=2-s2.0-85142701677&amp;doi=10.1007%2f978-981-19-3148-2_47&amp;partnerID=40&amp;md5=574cd22cab404b3c71db0dfff243595a</t>
  </si>
  <si>
    <t>GGSIPU, Dwarka, Delhi, India; MSIT, Delhi, India</t>
  </si>
  <si>
    <t>Rathee P., GGSIPU, Dwarka, Delhi, India, MSIT, Delhi, India; Malik S.K., GGSIPU, Dwarka, Delhi, India</t>
  </si>
  <si>
    <t>In the Semantic Web era, ontologies are an essential component for the Semantic Web to represent, process, share knowledge in different domains. It is mainly defined as a vocabulary for Semantic Web to describe a particular domain with meanings of used terms. As ontologies are increasing day by day, so there is requirement or ontology management that involves ontology mapping, merging, creation, reuse, etc. Ontology provides interoperability among different Semantic Web applications across the heterogeneous system. For this ontology, merging and mapping tasks are used to join multiple ontologies to produce accurate, consistent merged ontology for interoperability among heterogeneous systems. This paper presents different techniques used for ontology merging, their characteristics, and the tools used for ontology merging. © 2023, The Author(s), under exclusive license to Springer Nature Singapore Pte Ltd.</t>
  </si>
  <si>
    <t>Chimera; FCA merge; Merging; Merging algorithms; Ontology; OWL diff; Prompt; Protégé</t>
  </si>
  <si>
    <t>P. Rathee; GGSIPU, Dwarka, Delhi, India; email: Preetirathee09@gmail.com</t>
  </si>
  <si>
    <t>Khanna A.; Gupta D.; Kansal V.; Fortino G.; Hassanien A.E.</t>
  </si>
  <si>
    <t>978-981193147-5</t>
  </si>
  <si>
    <t>Lect. Notes Networks Syst.</t>
  </si>
  <si>
    <t>2-s2.0-85142701677</t>
  </si>
  <si>
    <t>Hollerer S.; Kastner W.; Sauter T.</t>
  </si>
  <si>
    <t>Hollerer, Siegfried (57221101250); Kastner, Wolfgang (8390971800); Sauter, Thilo (55753172700)</t>
  </si>
  <si>
    <t>57221101250; 8390971800; 55753172700</t>
  </si>
  <si>
    <t>https://www.scopus.com/inward/record.uri?eid=2-s2.0-85175433402&amp;doi=10.1109%2fETFA54631.2023.10275521&amp;partnerID=40&amp;md5=90ea86f6bc0805ae69a844f5c8b7f972</t>
  </si>
  <si>
    <t>Hollerer S., TU Wien, Institute of Computer Engineering, Vienna, Austria; Kastner W., TU Wien, Institute of Computer Engineering, Vienna, Austria; Sauter T., TU Wien, Inst. of Computer Technology, Austria, Danube Univ. Krems, Integr. Sensor Syst., Austria</t>
  </si>
  <si>
    <t>The convergence of Information Technology (IT) and Operational Technology (OT) increases the interdependencies of operation, safety, and security requirements of OT systems. Cyber attacks may interfere with safety functionality which may lead to severe injuries. A possible conflict between safety and security is the usage of authentication. A safety requirement for machinery is violated if a safety function is not accessible at all times (e.g., due to the usage of authentication). There is a variety of standards and best practices on how to implement security or safety from an isolated viewpoint. Some standards even consider safety and security or link at least to other standards when the other domain has to be considered. However, there is no integrated approach to address conflicts between safety and security. Other relevant domains needed for risk or site managers (e.g., operation, product quality, risk evaluation, and risk treatment) are not addressed in a single holistic standard or approach. Without holistic guidance, risk managers are forced to solve this issue manually on best effort or include knowledge of domain experts who provide their expertise which is typically bound to a single domain in scope of the manager's interest. Due to the complex interdisciplinary interplay of these domains, knowledge representation using ontologies may be key to model all relations and constraints needed for risk or state managers to consider in their risk managing business process. Therefore, this work presents the results of a literature survey analyzing several ontologies considering at least one relevant domain to address when performing risk management at OT systems. © 2023 IEEE.</t>
  </si>
  <si>
    <t>IT/OT convergence; Operations and quality; OT Security; Risk management; Safety; Threat modeling</t>
  </si>
  <si>
    <t>Authentication; Cybersecurity; Knowledge representation; Network security; Risk management; Safety engineering; Information technology/operational technology convergence; Ontology's; Operation and quality; Operational technologies; Operational technology security; Risks management; Safety and securities; Technology convergence; Threat modeling; Ontology</t>
  </si>
  <si>
    <t>2-s2.0-85175433402</t>
  </si>
  <si>
    <t>OT domain, safety functions, risk treatment</t>
  </si>
  <si>
    <t>Liu G.; An P.; Wu Z.; Hu Z.</t>
  </si>
  <si>
    <t>Liu, Guangyu (58798688400); An, Peng (57961176700); Wu, Zhen (58797596500); Hu, Zhenzhong (36147587900)</t>
  </si>
  <si>
    <t>58798688400; 57961176700; 58797596500; 36147587900</t>
  </si>
  <si>
    <r>
      <rPr>
        <sz val="11"/>
        <color rgb="FF000000"/>
        <rFont val="Calibri"/>
        <charset val="1"/>
      </rPr>
      <t>Ontology-based modeling and application of highway engineering safety knowledge; [</t>
    </r>
    <r>
      <rPr>
        <sz val="11"/>
        <color rgb="FF000000"/>
        <rFont val="Noto Sans CJK SC"/>
        <family val="2"/>
      </rPr>
      <t>基于本体的公路工程安全领域知识建模和应用</t>
    </r>
    <r>
      <rPr>
        <sz val="11"/>
        <color rgb="FF000000"/>
        <rFont val="Calibri"/>
        <charset val="1"/>
      </rPr>
      <t>]</t>
    </r>
  </si>
  <si>
    <t>Qinghua Daxue Xuebao/Journal of Tsinghua University</t>
  </si>
  <si>
    <t>10.16511/j.cnki.qhdxxb.2023.22.054</t>
  </si>
  <si>
    <t>https://www.scopus.com/inward/record.uri?eid=2-s2.0-85181686821&amp;doi=10.16511%2fj.cnki.qhdxxb.2023.22.054&amp;partnerID=40&amp;md5=a58a328fdb1df33ad1422065754cb38f</t>
  </si>
  <si>
    <t>Guangdong Road &amp; Bridge Construction Development Co., Ltd., Guangzhou, 510623, China; Tsinghua Shenzhen International Graduate School, Shenzhen, 518055, China</t>
  </si>
  <si>
    <t>Liu G., Guangdong Road &amp; Bridge Construction Development Co., Ltd., Guangzhou, 510623, China; An P., Tsinghua Shenzhen International Graduate School, Shenzhen, 518055, China; Wu Z., Tsinghua Shenzhen International Graduate School, Shenzhen, 518055, China; Hu Z., Tsinghua Shenzhen International Graduate School, Shenzhen, 518055, China</t>
  </si>
  <si>
    <t>[Objective] Ontology structure has been proved to be particularly important in the construction and organization of a knowledge graph (KG). A comprehensive method for the modeling, updating, and application of KG with the guidance of domain ontology needs to be explored. In view of the common knowledge gap in engineering safety management, this paper aims to propose an ontology-based framework to achieve domain knowledge modeling and updating. Using the highway engineering field as an example, this paper demonstrates how safety knowledge can be automatically extracted from industry-standard text data to facilitate the construction of a domain KG. Subsequently, the safety management scenarios are developed based on the building information model (BIM), and the auxiliary role of intelligent knowledge in safety management is demonstrated to verify the effectiveness of the engineering application of the developed KG. [Methods] This paper used the ontology-guided domain knowledge extraction method to construct the domain KG and proposed a knowledge network-guided method to update the ontology. Specifically, a layered knowledge system with multiple dimensions was summarized as the ontology layer based on the management approach and the established standard specifications within highway engineering. Following the guidance of the ontology layer, a structured knowledge network acting as the data layer was extracted from massive text materials by developing a series of knowledge extraction procedures. Consequently, a knowledge-flowing method from the data layer to the ontology layer was proposed. Three categories of methods based on the essence and composition of entities and the clustering of the entity's core words were summarized to realize the automatic updating of the ontology layer. Finally, combined with the developed highway safety information retrieval and application system, this paper demonstrated the organization and application of the constructed domain KG, thus verifying the effect of introducing ontology in the organization and deployment of knowledge. [Results] The developed ontology of highway engineering safety knowledge was featured as a layered knowledge system with seven levels and 390 nodes connected with ~300 000 valid entity nodes in the data layer, facilitating the creation and integration of the KG's logical structures. The proposed method for updating the domain ontology aided by over 1 000 technical terms was demonstrated to be effective, with an increment of 51.5% in the expansion of the nodes to the ontology. The designed method of linking the ontology-guided domain KG with the BIM was validated for its feasibility through practical implementation within a real highway engineering safety management system, displaying the positive impact of ontology's guidance in the organization and expansion of knowledge. [Conclusions] This paper concentrates on the domain of highway engineering safety and presents a comprehensive paradigm for constructing, updating, and applying a domain KG to demonstrate methodological innovation in ontology updating. The results extend the application scope and technical approaches of KG technology, thereby enhancing information technology level in engineering safety management. Moreover, the findings of this research can be used for BIM evaluation and safety guidance in highway engineering construction projects, thereby advancing the level of information technology in construction safety management. © 2024 Press of Tsinghua University. All rights reserved.</t>
  </si>
  <si>
    <t>Building information model (BIM); Highway engineering; Knowledge modeling; Ontology; safety management</t>
  </si>
  <si>
    <t>Accident prevention; Architectural design; Data mining; Domain Knowledge; Extraction; Highway planning; Information theory; Knowledge graph; Search engines; Building information model; Building Information Modelling; Data layer; Domain knowledge; Engineering safety; Knowledge graphs; Knowledge model; Ontology's; Safety knowledge; Safety management; Ontology</t>
  </si>
  <si>
    <t>Z. Hu; Tsinghua Shenzhen International Graduate School, Shenzhen, 518055, China; email: Huzhenzhong@tsinghua.edu.cn</t>
  </si>
  <si>
    <t>QDXKE</t>
  </si>
  <si>
    <t>Qinghua Daxue Xuebao</t>
  </si>
  <si>
    <t>2-s2.0-85181686821</t>
  </si>
  <si>
    <t>OT domain, safety functions, hazard identification, risk treatment</t>
  </si>
  <si>
    <t>Shen Q.; Wu S.; Deng Y.; Deng H.; Cheng J.C.P.</t>
  </si>
  <si>
    <t>Shen, Qiyu (41762445000); Wu, Songfei (57207348086); Deng, Yichuan (56491933800); Deng, Hui (56408801900); Cheng, Jack C. P. (57204665849)</t>
  </si>
  <si>
    <t>41762445000; 57207348086; 56491933800; 56408801900; 57204665849</t>
  </si>
  <si>
    <t>BIM‐Based Dynamic Construction Safety Rule Checking Using Ontology and Natural Language Processing</t>
  </si>
  <si>
    <t>10.3390/buildings12050564</t>
  </si>
  <si>
    <t>https://www.scopus.com/inward/record.uri?eid=2-s2.0-85129765064&amp;doi=10.3390%2fbuildings12050564&amp;partnerID=40&amp;md5=daf30fc785a6b3bd429a37c448e94a48</t>
  </si>
  <si>
    <t>School of Civil Engineering and Transportation, South China University of Technology, Guangzhou, 510641, China; State Key Laboratory of Subtropical Building Science, South China University of Technology, Guangzhou, 510641, China; Department of Civil and Environmental Engineering, The Hong Kong University of Science and Technology, Hong Kong</t>
  </si>
  <si>
    <t>Shen Q., School of Civil Engineering and Transportation, South China University of Technology, Guangzhou, 510641, China; Wu S., School of Civil Engineering and Transportation, South China University of Technology, Guangzhou, 510641, China; Deng Y., School of Civil Engineering and Transportation, South China University of Technology, Guangzhou, 510641, China, State Key Laboratory of Subtropical Building Science, South China University of Technology, Guangzhou, 510641, China; Deng H., School of Civil Engineering and Transportation, South China University of Technology, Guangzhou, 510641, China; Cheng J.C.P., Department of Civil and Environmental Engineering, The Hong Kong University of Science and Technology, Hong Kong</t>
  </si>
  <si>
    <t>Real‐time identification and prevention of safety risks in dynamic construction activities are demanded by construction safety managers to cope with the growing complexity of the construction site. Most of the studies on BIM‐based construction safety inspection and prevention use data from the planning and design stage. Meanwhile, safety managers still need to spend a lot of time gathering reports about construction safety risks in certain periods or areas from inferred results in BIM. Therefore, this paper proposed an automatic safety risk identification and prevention mechanism for the construction process by integrating a safety rule library based on ontology technology and Natural Language Processing. An automatic inspection mechanism integrating BIM and safety rules is constructed, and a presentation mechanism of intelligent detection results based on Natural Language Processing is designed. The construction process safety rule checking system was developed, and the effectiveness of the system was verified by a case study. The outcome of this paper contributes to the development and application of ontology in construction safety research, and the NLP‐based safety rule checking result presentation will benefit safety inspectors and construction managers in practice. © 2022 by the authors. Licensee MDPI, Basel, Switzerland.</t>
  </si>
  <si>
    <t>BIM; construction process; NLP; ontology; safety compliance checking</t>
  </si>
  <si>
    <t>Y. Deng; School of Civil Engineering and Transportation, South China University of Technology, Guangzhou, 510641, China; email: ctycdeng@scut.edu.cn</t>
  </si>
  <si>
    <t>2-s2.0-85129765064</t>
  </si>
  <si>
    <t>Li T.; Wang X.; Ni Y.</t>
  </si>
  <si>
    <t>Li, Tong (56226319700); Wang, Xiaowei (57194046988); Ni, Yeming (57209274766)</t>
  </si>
  <si>
    <t>56226319700; 57194046988; 57209274766</t>
  </si>
  <si>
    <t>Aligning social concerns with information system security: A fundamental ontology for social engineering</t>
  </si>
  <si>
    <t>Information Systems</t>
  </si>
  <si>
    <t>10.1016/j.is.2020.101699</t>
  </si>
  <si>
    <t>https://www.scopus.com/inward/record.uri?eid=2-s2.0-85098063129&amp;doi=10.1016%2fj.is.2020.101699&amp;partnerID=40&amp;md5=ff64bba4552135aee2dfc24bc9b520e1</t>
  </si>
  <si>
    <t>Beijing University of Technology, China; Beijing Institute of Petrochemical Technology, China</t>
  </si>
  <si>
    <t>Li T., Beijing University of Technology, China; Wang X., Beijing Institute of Petrochemical Technology, China; Ni Y., Beijing University of Technology, China</t>
  </si>
  <si>
    <t>Along with the rapid development of socio-technical systems, people are playing an increasingly important role in information system and have actually become an essential system component. However, unlike technology-based attacks that have been investigated for decades, social engineering attacks have not been efficiently addressed. In particular, due to the interdisciplinary nature of social engineering, there is a lack of consensus on its definition, hindering the further development of this research field. In this paper, we propose a comprehensive and fundamental ontology of social engineering based on a systematic review of existing social engineering taxonomies and ontologies in order to provide a theoretical foundation for social engineering analysis. The essential contributions of this paper include: (1) propose a comprehensive ontology of social engineering and precisely specify ontological definitions of its essential concepts based on Situation Calculus; (2) enumerate and summarize a set of social engineering techniques and present their fine-grained classification based on the proposed ontology; (3) incorporate psychology and sociology knowledge into social engineering analysis, encapsulating such knowledge in terms of a formalized ontology. We have evaluated our ontology based on a set of real social engineering attacks, the results of which show the usefulness of our proposal. © 2020 Elsevier Ltd</t>
  </si>
  <si>
    <t>Attacks; Information system security; Ontology; Psychology; Social engineering</t>
  </si>
  <si>
    <t>Calculations; Information systems; Information use; Sociology; Information system security; Situation calculus; Social engineering; Sociotechnical systems; System components; Systematic Review; Technology-based; Theoretical foundations; Ontology</t>
  </si>
  <si>
    <t>X. Wang; Beijing Institute of Petrochemical Technology, China; email: wangxiaowei@bipt.edu.cn</t>
  </si>
  <si>
    <t>INSYD</t>
  </si>
  <si>
    <t>Inf. Syst.</t>
  </si>
  <si>
    <t>2-s2.0-85098063129</t>
  </si>
  <si>
    <t>Adach M.; Hänninen K.; Lundqvist K.</t>
  </si>
  <si>
    <t>Adach, Malina (57561367600); Hänninen, Kaj (16444341600); Lundqvist, Kristina (6602691527)</t>
  </si>
  <si>
    <t>Security Ontologies: A Systematic Literature Review</t>
  </si>
  <si>
    <t>13585 LNCS</t>
  </si>
  <si>
    <t>10.1007/978-3-031-17604-3_3</t>
  </si>
  <si>
    <t>https://www.scopus.com/inward/record.uri?eid=2-s2.0-85140464807&amp;doi=10.1007%2f978-3-031-17604-3_3&amp;partnerID=40&amp;md5=8179b0f609fd619066cb27e765d0b515</t>
  </si>
  <si>
    <t>Adach M., School of Innovation, Design and Engineering, Mälardalen University, Västerås, Sweden; Hänninen K., School of Innovation, Design and Engineering, Mälardalen University, Västerås, Sweden; Lundqvist K., School of Innovation, Design and Engineering, Mälardalen University, Västerås, Sweden</t>
  </si>
  <si>
    <t>Security ontologies have been developed to facilitate the organization and management of security knowledge. A comparison and evaluation of how these ontologies relate to one another is challenging due to their structure, size, complexity, and level of expressiveness. Differences between ontologies can be found on both the ontological and linguistic levels, resulting in errors and inconsistencies (i.e., different concept hierarchies, types of concepts, definitions) when comparing and aligning them. Moreover, many concepts related to security ontologies have not been thoroughly explored and do not fully meet security standards. By using standards, we can ensure that concepts and definitions are unified and coherent. In this study, we address these deficiencies by reviewing existing security ontologies to identify core concepts and relationships. The primary objective of the systematic literature review is to identify core concepts and relationships that are used to describe security issues. We further analyse and map these core concepts and relationships to five security standards (i.e., NIST SP 800-160, NIST SP 800-30 rev.1, NIST SP 800-27 rev.A, ISO/IEC 27001 and NISTIR 8053). As a contribution, this paper provides a set of core concepts and relationships that comply with the standards mentioned above and allow for a new security ontology to be developed. © 2022, The Author(s), under exclusive license to Springer Nature Switzerland AG.</t>
  </si>
  <si>
    <t>Concepts; Ontologies; Relationships; Security ontology; Security standards</t>
  </si>
  <si>
    <t>ISO Standards; Concept; Concept hierarchies; Ontology's; Organization and management; Relationship; Security ontologies; Security standards; Size complexity; Structure sizes; Systematic literature review; Ontology</t>
  </si>
  <si>
    <t>M. Adach; School of Innovation, Design and Engineering, Mälardalen University, Västerås, Sweden; email: malina.adach@mdu.se</t>
  </si>
  <si>
    <t>Almeida J.P.A.; Karastoyanova D.; Guizzardi G.; Fonseca C.M.; Montali M.; Maggi F.M.</t>
  </si>
  <si>
    <t>978-303117603-6</t>
  </si>
  <si>
    <t>2-s2.0-85140464807</t>
  </si>
  <si>
    <t>OT domain, risk treatment, risk evaluation, security controls</t>
  </si>
  <si>
    <t>Dart M.; Ahmed M.</t>
  </si>
  <si>
    <t>Dart, Martin (55327439100); Ahmed, Mohiuddin (57206975377)</t>
  </si>
  <si>
    <t>55327439100; 57206975377</t>
  </si>
  <si>
    <t>CYBER-AIDD: A novel approach to implementing improved cyber security resilience for large Australian healthcare providers using a Unified Modelling Language ontology</t>
  </si>
  <si>
    <t>Digital Health</t>
  </si>
  <si>
    <t>10.1177/20552076231191095</t>
  </si>
  <si>
    <t>https://www.scopus.com/inward/record.uri?eid=2-s2.0-85167344397&amp;doi=10.1177%2f20552076231191095&amp;partnerID=40&amp;md5=b98b1e4e4653d47f454719957a5aed1d</t>
  </si>
  <si>
    <t>School of Science, Edith Cowan University, Joondalup, WA, Australia</t>
  </si>
  <si>
    <t>Dart M., School of Science, Edith Cowan University, Joondalup, WA, Australia; Ahmed M., School of Science, Edith Cowan University, Joondalup, WA, Australia</t>
  </si>
  <si>
    <t>Purpose: This paper proposes a novel cyber security risk governance framework and ontology for large Australian healthcare providers, using the structure and simplicity of the Unified Modelling Language (UML). This framework is intended to mitigate impacts from the risk areas of: (1) cyber-attacks, (2) incidents, (3) data breaches, and (4) data disclosures. Methods: Using a mixed-methods approach comprised of empirical evidence discovery and phenomenological review, existing literature is sourced to confirm baseline ontological definitions. These are supplemented with Australian government reports, professional standards publications and legislation covering cyber security, data breach reporting and healthcare governance. Historical examples of healthcare cyber security incidents are reviewed, and a cyber risk governance UML presented to manage the defined problem areas via a single, simplified ontological diagram. Results: A clear definition of ‘cyber security’ is generated, along with the ‘CYBER-AIDD’ risk model. Specific examples of cyber security incidents impacting Australian healthcare are confirmed as N = 929 over 5 years, with human factors the largest contributor. The CYBER-AIDD UML model presents a workflow across four defined classes, providing a clear approach to implementing the controls required to mitigate risks against verified threats. Conclusions: The governance of cyber security in healthcare is complex, in part due to a lack of clarity around key terms and risks, and this is contributing to consistently poor operational outcomes. A focus on the most essential avenues of risk, using a simple UML model, is beneficial in describing these risks and designing governance controls around them. © The Author(s) 2023.</t>
  </si>
  <si>
    <t>Australia; Cyber security; healthcare; risk management; UML</t>
  </si>
  <si>
    <t>article; Australia; computer security; cyberattack; government; health care personnel; human; human experiment; language; law; ontology; outcome assessment; professional standard; risk management; risk model; systematic review; workflow</t>
  </si>
  <si>
    <t>M. Dart; School of Science, Edith Cowan University, Joondalup, Australia; email: m.dart@ecu.edu.au</t>
  </si>
  <si>
    <t>SAGE Publications Inc.</t>
  </si>
  <si>
    <t>Digit. Health</t>
  </si>
  <si>
    <t>2-s2.0-85167344397</t>
  </si>
  <si>
    <t>risk evaluation, security controls</t>
  </si>
  <si>
    <t>Khaleghi M.; Aref M.R.; Rasti M.</t>
  </si>
  <si>
    <t>Khaleghi, Mahmoud (25927265500); Aref, Mohammad Reza (7003626366); Rasti, Mehdi (36934231700)</t>
  </si>
  <si>
    <t>25927265500; 7003626366; 36934231700</t>
  </si>
  <si>
    <t>Context-Aware Ontology-based Security Measurement Model</t>
  </si>
  <si>
    <t>Journal of Information Security and Applications</t>
  </si>
  <si>
    <t>10.1016/j.jisa.2022.103199</t>
  </si>
  <si>
    <t>https://www.scopus.com/inward/record.uri?eid=2-s2.0-85132359076&amp;doi=10.1016%2fj.jisa.2022.103199&amp;partnerID=40&amp;md5=bdafcb5decac0af62ec7b0e54078e34a</t>
  </si>
  <si>
    <t>Department of Electrical and Computer Engineering, Science and Research Branch, Islamic Azad University, Tehran, Iran; Department of Electrical Engineering, Sharif University of Technology, Tehran, Iran; Department of Computer Engineering and IT, Amirkabir University of Technology, Tehran, Iran</t>
  </si>
  <si>
    <t>Khaleghi M., Department of Electrical and Computer Engineering, Science and Research Branch, Islamic Azad University, Tehran, Iran; Aref M.R., Department of Electrical Engineering, Sharif University of Technology, Tehran, Iran; Rasti M., Department of Computer Engineering and IT, Amirkabir University of Technology, Tehran, Iran</t>
  </si>
  <si>
    <t>Security measurement models (SMMs) and quantitative security metrics (QSMs) are crucial pillars of systematic security measurement. How to design the enhanced SMMs and effective QSMs has been seriously considered in recent years. However, to the best of our knowledge, a desirable SMM has not yet been provided to measure the security effectiveness of a national-level network (NLN) due to its specific attributes. NLN has three main attributes, including plurality and diversity of network components, continuous changes, and simultaneous functionalities. These attributes cause three major challenges to designing a desirable SMM for NLN, including complexity, dynamic measurement, and multidimensionality. Hence, a desirable SMM for NLN should fulfill five desirability criteria to overcome the challenges, including simplicity, dynamics, comprehensiveness, scalability, and simultaneous overall and granular measurement. Considering the comparison of SMMs, such a desirable model should exclusively be a context-aware ontology-based SMM (CAO-SMM). In this paper, we propose a three layers CAO-SMM in which a comprehensive set of contextual dynamic QSMs are embedded. Our proposed SMM measures the security effectiveness component of network security situation relying on three indices: (1) deterrence against threats; (2) resiliency versus attacks; (3) survivability to impacts. First, an ontology-based SMM is designed. Then, the context-awareness feature is embedded to turn it into a CAO-SMM. Eventually, the desirability of our proposed CAO-SMM and its embedded QSMs are evaluated. CAO-SMM desirability along with the comprehensive coverage and distribution of its embedded QSMs enable us to precisely measure the security effectiveness across the whole network and its contextual components, including the network functionalities. © 2022</t>
  </si>
  <si>
    <t>Context modelling; Context-aware; Large-scale network; National network; Security assessment; Security measurement; Security ontology</t>
  </si>
  <si>
    <t>National security; Network components; Ontology; Context models; Context-Aware; Large-scale network; Measurement model; National network; Ontology-based; Security assessment; Security measurement; Security metrics; Security ontologies; Network security</t>
  </si>
  <si>
    <t>M.R. Aref; Sharif University of Technology, Iran; email: aref@sharif.edu</t>
  </si>
  <si>
    <t>J. Inf. Secur. Appl.</t>
  </si>
  <si>
    <t>2-s2.0-85132359076</t>
  </si>
  <si>
    <t>Wen S.-F.; Katt B.</t>
  </si>
  <si>
    <t>Wen, Shao-Fang (57190121041); Katt, Basel (25824984500)</t>
  </si>
  <si>
    <t>57190121041; 25824984500</t>
  </si>
  <si>
    <t>Ontology-Based Metrics Computation for System Security Assurance Evaluation</t>
  </si>
  <si>
    <t>Journal of Applied Security Research</t>
  </si>
  <si>
    <t>10.1080/19361610.2022.2157190</t>
  </si>
  <si>
    <t>https://www.scopus.com/inward/record.uri?eid=2-s2.0-85144311879&amp;doi=10.1080%2f19361610.2022.2157190&amp;partnerID=40&amp;md5=e7ff2196c424a08e8e7295e87025bdcd</t>
  </si>
  <si>
    <t>Department of Information Security and Communication Technology, Norwegian University of Science and Technology, Gjøvik, Norway</t>
  </si>
  <si>
    <t>Wen S.-F., Department of Information Security and Communication Technology, Norwegian University of Science and Technology, Gjøvik, Norway; Katt B., Department of Information Security and Communication Technology, Norwegian University of Science and Technology, Gjøvik, Norway</t>
  </si>
  <si>
    <t>Security assurance evaluation (SAE) is a technique that helps organizations to appraise the trust and confidence that a system can be operated correctly and securely. This paper contributes to the research on quantitative SAE by proposing an ontology-based assurance metrics computation solution, which consists of (1) a quantitative SAE approach, (2) an ontology for modeling the security assurance components and metrics, and (3) a metrics calculation engine for automatically generating metrics values. The feasibility and effectiveness of the proposed ontology-based SAE approach are examined through a preliminary ontology evaluation as well as a practical application-based evaluation. © 2022 The Author(s). Published with license by Taylor &amp; Francis Group, LLC.</t>
  </si>
  <si>
    <t>ontology; quantitative approach; security assurance; security metrics; System security</t>
  </si>
  <si>
    <t>S.-F. Wen; Department of Information Security and Communication Technology, Norwegian University of Science and Technology, Gjøvik, Norway; email: shao-fang.wen@ntnu.no</t>
  </si>
  <si>
    <t>Routledge</t>
  </si>
  <si>
    <t>J. Appl. Secur. Res.</t>
  </si>
  <si>
    <t>Article in press</t>
  </si>
  <si>
    <t>2-s2.0-85144311879</t>
  </si>
  <si>
    <t>Becker P.; Papa M.F.; Tebes G.; Olsina L.</t>
  </si>
  <si>
    <t>Becker, Pablo (36661937200); Papa, María Fernanda (8948166100); Tebes, Guido (57209683329); Olsina, Luis (6603243192)</t>
  </si>
  <si>
    <t>36661937200; 8948166100; 57209683329; 6603243192</t>
  </si>
  <si>
    <t>Discussing the applicability of a process core ontology and aspects of its internal quality</t>
  </si>
  <si>
    <t>Software Quality Journal</t>
  </si>
  <si>
    <t>10.1007/s11219-022-09592-3</t>
  </si>
  <si>
    <t>https://www.scopus.com/inward/record.uri?eid=2-s2.0-85130682243&amp;doi=10.1007%2fs11219-022-09592-3&amp;partnerID=40&amp;md5=811fdae322ee3a921b29214b85eb233a</t>
  </si>
  <si>
    <t>GIDIS_Web, Engineering School, UNLPam, LP, General Pico, Argentina</t>
  </si>
  <si>
    <t>Becker P., GIDIS_Web, Engineering School, UNLPam, LP, General Pico, Argentina; Papa M.F., GIDIS_Web, Engineering School, UNLPam, LP, General Pico, Argentina; Tebes G., GIDIS_Web, Engineering School, UNLPam, LP, General Pico, Argentina; Olsina L., GIDIS_Web, Engineering School, UNLPam, LP, General Pico, Argentina</t>
  </si>
  <si>
    <t>A well-engineered strategy should specify and integrate three capabilities: process, method, and domain terminology specifications. The domain terminology of different strategies should be based on reference vocabularies. Thus, a process ontology should be a common reference since it considers cross-cutting concerns for different domains. This paper defines and represents the main concepts of a process ontology. This process ontology is placed at the core level in the context of a five-tier ontological architecture, where at the top of it there is a single foundational ontology. The practical use of a foundational ontology is to semantically enrich the lower-level ontologies. For example, an ontology at the foundational level can enrich a process core ontology. In turn, the ontologies at the lower level of a core one, such as those at the domain level, can benefit from reusing and extending the core concepts. Therefore, a process core ontology can be considered as a reusable resource to semantically enrich domain ontologies. In an attempt to discuss the applicability of the developed process core ontology, this paper illustrates the semantic enrichment of two top-domain ontologies. By using the process ontology—and other core ontologies—as common terminological references, the domain ontologies used in the different strategies are conceptually harmonized. In this way, strategies ensure terminological uniformity and consistency, thus facilitating the understanding of process and method specifications. In addition, the built process core ontology is compared with another process core ontology concerning its ontological internal quality. Then, recommendations and actions for improvement were performed. © 2022, The Author(s), under exclusive licence to Springer Science+Business Media, LLC, part of Springer Nature.</t>
  </si>
  <si>
    <t>Core ontology; Domain ontology; Foundational ontology; Ontological internal quality; Process; Semantic enrichment</t>
  </si>
  <si>
    <t>Semantics; Specifications; Terminology; Core ontology; Domain ontologies; Foundational ontologies; Internal quality; Ontological internal quality; Ontology's; Process; Process methods; Process ontologies; Semantic enrichment; Ontology</t>
  </si>
  <si>
    <t>L. Olsina; GIDIS_Web, Engineering School, UNLPam, General Pico, LP, Argentina; email: olsinal@ing.unlpam.edu.ar</t>
  </si>
  <si>
    <t>Softw. Qual. J.</t>
  </si>
  <si>
    <t>2-s2.0-85130682243</t>
  </si>
  <si>
    <t>threat identification, risk treatment</t>
  </si>
  <si>
    <t>Akbar K.A.; Rahman F.I.; Singhal A.; Khan L.; Thuraisingham B.</t>
  </si>
  <si>
    <t>Akbar, Khandakar Ashrafi (57204391876); Rahman, Fariha Ishrat (57484976400); Singhal, Anoop (14056810000); Khan, Latifur (26643247800); Thuraisingham, Bhavani (55840981000)</t>
  </si>
  <si>
    <t>57204391876; 57484976400; 14056810000; 26643247800; 55840981000</t>
  </si>
  <si>
    <t>The Design and Application of a Unified Ontology for Cyber Security</t>
  </si>
  <si>
    <t>14424 LNCS</t>
  </si>
  <si>
    <t>10.1007/978-3-031-49099-6_2</t>
  </si>
  <si>
    <t>https://www.scopus.com/inward/record.uri?eid=2-s2.0-85180543289&amp;doi=10.1007%2f978-3-031-49099-6_2&amp;partnerID=40&amp;md5=df4c5547d9ecd0a67ebb07a90fef7944</t>
  </si>
  <si>
    <t>The University of Texas at Dallas, Richardson, United States; National Institute of Standards and Technology, Gaithersburg, United States</t>
  </si>
  <si>
    <t>Akbar K.A., The University of Texas at Dallas, Richardson, United States; Rahman F.I., The University of Texas at Dallas, Richardson, United States; Singhal A., National Institute of Standards and Technology, Gaithersburg, United States; Khan L., The University of Texas at Dallas, Richardson, United States; Thuraisingham B., The University of Texas at Dallas, Richardson, United States</t>
  </si>
  <si>
    <t>Ontology enables semantic interoperability, making it highly valuable for cyber threat hunting. Community-driven frameworks like MITRE ATT &amp;CK, D3FEND, ENGAGE, CWE and CVE have been developed to combat cyber threats. However, manually navigating these independent data sources is time-consuming and impractical in high-stakes situations. By adopting an ontology-based approach, these cybersecurity resources can be unified, enabling a holistic view of the threat landscape. Additionally, leveraging semantic query languages empowers analysts to make the most of existing data sources. This paper explores how through the application of a semantic query language (SPARQL) on a unified cybersecurity ontology, analysts can effectively exploit the information contained within these resources to strengthen their defense strategies against cyber threats. © 2023, The Author(s), under exclusive license to Springer Nature Switzerland AG.</t>
  </si>
  <si>
    <t>Cybersecurity; Ontology; OWL; SPARQL</t>
  </si>
  <si>
    <t>Cybersecurity; Query languages; Semantics; Cyber security; Cyber threats; Data-source; Design and application; Ontology's; Ontology-based; OWL; Semantic interoperability; Semantic query language; SPARQL; Ontology</t>
  </si>
  <si>
    <t>K.A. Akbar; The University of Texas at Dallas, Richardson, United States; email: khandakarashrafi.akbar@utdallas.edu</t>
  </si>
  <si>
    <t>Muthukkumarasamy V.; Sudarsan S.D.; Shyamasundar R.K.</t>
  </si>
  <si>
    <t>978-303149098-9</t>
  </si>
  <si>
    <t>2-s2.0-85180543289</t>
  </si>
  <si>
    <t>Liu Z.</t>
  </si>
  <si>
    <t>Liu, Zhenghao (57433662900)</t>
  </si>
  <si>
    <r>
      <rPr>
        <sz val="11"/>
        <color rgb="FF000000"/>
        <rFont val="Calibri"/>
        <charset val="1"/>
      </rPr>
      <t>Design and Implementation of Multilayer Ontology Cube Based on Knowledge Association -Taking the Financial Securities as an Example; [</t>
    </r>
    <r>
      <rPr>
        <sz val="11"/>
        <color rgb="FF000000"/>
        <rFont val="Noto Sans CJK SC"/>
        <family val="2"/>
      </rPr>
      <t>基于知识关联的多层本体立方体设计与实现</t>
    </r>
    <r>
      <rPr>
        <sz val="11"/>
        <color rgb="FF000000"/>
        <rFont val="Calibri"/>
        <charset val="1"/>
      </rPr>
      <t>-</t>
    </r>
    <r>
      <rPr>
        <sz val="11"/>
        <color rgb="FF000000"/>
        <rFont val="Noto Sans CJK SC"/>
        <family val="2"/>
      </rPr>
      <t>以金融证券领域为例</t>
    </r>
    <r>
      <rPr>
        <sz val="11"/>
        <color rgb="FF000000"/>
        <rFont val="Calibri"/>
        <charset val="1"/>
      </rPr>
      <t>]</t>
    </r>
  </si>
  <si>
    <t>Journal of Modern Information</t>
  </si>
  <si>
    <t>10.3969/j.issn.1008-0821.2022.01.008</t>
  </si>
  <si>
    <t>https://www.scopus.com/inward/record.uri?eid=2-s2.0-85182887746&amp;doi=10.3969%2fj.issn.1008-0821.2022.01.008&amp;partnerID=40&amp;md5=42fd358809e22244cf4f069fdb62d91b</t>
  </si>
  <si>
    <t>School of Information Management, Wuhan University, Wuhan, 430072, China; Institute of Big Data, Wuhan University, Wuhan, 430072, China; Center for Studies of Information Resources, Wuhan University, Wuhan, 430072, China</t>
  </si>
  <si>
    <t>Liu Z., School of Information Management, Wuhan University, Wuhan, 430072, China, Institute of Big Data, Wuhan University, Wuhan, 430072, China, Center for Studies of Information Resources, Wuhan University, Wuhan, 430072, China</t>
  </si>
  <si>
    <t>[Purpose/Significance] Based on the characteristics of financial securities industry, a multilevel domain ontology cube model was proposed and constructed by referring to the concept of hierarchical design and data cube. [Meth⁃ od/Process] FBIO was used ontology for knowledge modeling; LDA topic modeling and Birch hierarchical clustering were used to complete concept extraction. Ontology instance expansion was completed by knowledge extraction based on depend⁃ ency syntax and deep learning framework. Semantic relevance was enhanced through dimension classification and probabilis⁃ tic entity space vector representation. [Result/Conclusion] The multi-level structure and the cube structure increased the internal correlation of knowledge, and provided a multi-level and fine-grained knowledge organization mode for financial concept knowledge. It also provides new ideas for ontology construction. © 2022 Editorial Board of Journal of Modern Information. All rights reserved.</t>
  </si>
  <si>
    <t>financial securities; hierarchical clustering; knowledge association; knowledge extraction; multilayer domain ontology; ontology cube</t>
  </si>
  <si>
    <t>Editorial Board of Journal of Modern Information</t>
  </si>
  <si>
    <t>J. Mod. Inf.</t>
  </si>
  <si>
    <t>2-s2.0-85182887746</t>
  </si>
  <si>
    <t>Ramanauskaitė S.; Shein A.; Čenys A.; Rastenis J.</t>
  </si>
  <si>
    <t>Ramanauskaitė, Simona (56202489100); Shein, Anatoly (57556223100); Čenys, Antanas (55948653000); Rastenis, Justinas (57200447709)</t>
  </si>
  <si>
    <t>56202489100; 57556223100; 55948653000; 57200447709</t>
  </si>
  <si>
    <t>Security Ontology Structure for Formalization of Security Document Knowledge</t>
  </si>
  <si>
    <t>Electronics (Switzerland)</t>
  </si>
  <si>
    <t>10.3390/electronics11071103</t>
  </si>
  <si>
    <t>https://www.scopus.com/inward/record.uri?eid=2-s2.0-85127354593&amp;doi=10.3390%2felectronics11071103&amp;partnerID=40&amp;md5=8f260c9c8f162dcde9d32724fb10c121</t>
  </si>
  <si>
    <t>Department of Information Technologies, Vilnius Gediminas Technical University, Vilnius, LT-10223, Lithuania; Orchestra Group, Tel Aviv-Yafo, 6688314, Israel; Department of Information Systems, Vilnius Gediminas Technical University, Vilnius, LT-10223, Lithuania</t>
  </si>
  <si>
    <t>Ramanauskaitė S., Department of Information Technologies, Vilnius Gediminas Technical University, Vilnius, LT-10223, Lithuania; Shein A., Orchestra Group, Tel Aviv-Yafo, 6688314, Israel; Čenys A., Department of Information Systems, Vilnius Gediminas Technical University, Vilnius, LT-10223, Lithuania; Rastenis J., Department of Information Systems, Vilnius Gediminas Technical University, Vilnius, LT-10223, Lithuania</t>
  </si>
  <si>
    <t>Cybersecurity solutions are highly based on data analysis. Currently, it is not enough to make an automated decision; it also has to be explainable. The decision-making logic traceability should be provided in addition to justification by referencing different data sources and evidence. However, the existing security ontologies, used for the implementation of expert systems and serving as a knowledge base, lack interconnectivity between different data sources and computer-readable linking to the data source. Therefore, this paper aims to increase the possibilities of ontology-based cyber intelligence solutions, by presenting a security ontology structure for data storage to the ontology from different text-based data sources, supporting the knowledge traceability and relationship estimation between different security documents. The proposed ontology structure is tested by storing data of three text-based data sources, and its application possibilities are provided. The study shows that the structure is adaptable for different text data sources and provides an additional value related to security area extension. © 2022 by the authors. Licensee MDPI, Basel, Switzerland.</t>
  </si>
  <si>
    <t>formalization; ontology; security; structure</t>
  </si>
  <si>
    <t>S. Ramanauskaitė; Department of Information Technologies, Vilnius Gediminas Technical University, Vilnius, LT-10223, Lithuania; email: simona.ramanauskaite@vilniustech.lt</t>
  </si>
  <si>
    <t>2-s2.0-85127354593</t>
  </si>
  <si>
    <t>security controls, safety functions, OT domain, operations and quality, risk evaluation, risk treatment</t>
  </si>
  <si>
    <t>Alanen J.; Linnosmaa J.; Malm T.; Papakonstantinou N.; Ahonen T.; Heikkilä E.; Tiusanen R.</t>
  </si>
  <si>
    <t>Alanen, Jarmo (6602413200); Linnosmaa, Joonas (57202282438); Malm, Timo (7004199848); Papakonstantinou, Nikolaos (24722977200); Ahonen, Toni (23984272000); Heikkilä, Eetu (57204956965); Tiusanen, Risto (6507108455)</t>
  </si>
  <si>
    <t>6602413200; 57202282438; 7004199848; 24722977200; 23984272000; 57204956965; 6507108455</t>
  </si>
  <si>
    <t>Hybrid ontology for safety, security, and dependability risk assessments and Security Threat Analysis (STA) method for industrial control systems</t>
  </si>
  <si>
    <t>Reliability Engineering and System Safety</t>
  </si>
  <si>
    <t>10.1016/j.ress.2021.108270</t>
  </si>
  <si>
    <t>https://www.scopus.com/inward/record.uri?eid=2-s2.0-85121400905&amp;doi=10.1016%2fj.ress.2021.108270&amp;partnerID=40&amp;md5=af8e571d531cd09054609b87903ef1f3</t>
  </si>
  <si>
    <t>VTT Technical Research Centre of Finland Ltd, Finland</t>
  </si>
  <si>
    <t>Alanen J., VTT Technical Research Centre of Finland Ltd, Finland; Linnosmaa J., VTT Technical Research Centre of Finland Ltd, Finland; Malm T., VTT Technical Research Centre of Finland Ltd, Finland; Papakonstantinou N., VTT Technical Research Centre of Finland Ltd, Finland; Ahonen T., VTT Technical Research Centre of Finland Ltd, Finland; Heikkilä E., VTT Technical Research Centre of Finland Ltd, Finland; Tiusanen R., VTT Technical Research Centre of Finland Ltd, Finland</t>
  </si>
  <si>
    <t>This paper introduces a model-based methodology for hybrid reliability, availability, maintainability, safety, and security (RAMSS) risk assessment management, which extends our previous work of model-based, data-driven, support for engineering mission-critical systems. It represents a hybrid risk assessment ontology, which harmonises basic concepts between dependability, safety and security based on well-known industrial standards. Based on the proposed ontology, we create a cybersecurity risk analysis method, called Security Threat Analysis (STA), for industrial control systems and successfully demonstrate the method. For the demonstration, we introduce a data model for creating a tool-supported data repository for STA, then implement this repository with a commercial-off-the-shelf tool. We use the repository to carry out an exemplary STA of a nuclear fuel pool cooling control system, assessing a cybersecurity-related hazard. The demonstration suggests that the hybrid RAMSS risk assessment ontology and the related STA data model are ready to be tested in industrial use, offering a structured data repository to support assessment and traceability between the created artefacts. © 2021</t>
  </si>
  <si>
    <t>Cybersecurity analysis method; Hybrid risk assessment; Industrial control systems; Model-based system engineering; Ontology</t>
  </si>
  <si>
    <t>Accident prevention; Control systems; Cybersecurity; Information management; Nuclear fuels; Nuclear power plants; Ontology; Risk analysis; Risk management; Security systems; Analysis method; Cyber security; Cybersecurity analyse method; Hybrid risk assessment; Hybrid risks; Industrial control systems; Model-based system engineerings; Ontology's; Risks assessments; Security threats; Risk assessment</t>
  </si>
  <si>
    <t>J. Alanen; VTT Technical Research Centre of Finland Ltd, Finland; email: jarmo.alanen@vtt.fi</t>
  </si>
  <si>
    <t>RESSE</t>
  </si>
  <si>
    <t>Reliab Eng Syst Saf</t>
  </si>
  <si>
    <t>2-s2.0-85121400905</t>
  </si>
  <si>
    <t>Taheri Moghadam S.; Sheikhtaheri A.; Hooman N.</t>
  </si>
  <si>
    <t>Taheri Moghadam, Sharare (57205108986); Sheikhtaheri, Abbas (28568128800); Hooman, Nakysa (22634317400)</t>
  </si>
  <si>
    <t>57205108986; 28568128800; 22634317400</t>
  </si>
  <si>
    <t>Patient safety classifications, taxonomies and ontologies, part 2: A systematic review on content coverage</t>
  </si>
  <si>
    <t>Journal of Biomedical Informatics</t>
  </si>
  <si>
    <t>10.1016/j.jbi.2023.104549</t>
  </si>
  <si>
    <t>https://www.scopus.com/inward/record.uri?eid=2-s2.0-85174056374&amp;doi=10.1016%2fj.jbi.2023.104549&amp;partnerID=40&amp;md5=ba53cffd9b8ade682a086b6fba6fb9af</t>
  </si>
  <si>
    <t>Department of Health Information Management, School of Health Management and Information Sciences, Iran University of Medical Sciences, Tehran, Iran; Aliasghar Clinical Research Development Center (AACRDC), Aliasghar Children Hospital, Department of Pediatrics, School of Medicine, Iran University of Medical Sciences, Tehran, Iran</t>
  </si>
  <si>
    <t>Taheri Moghadam S., Department of Health Information Management, School of Health Management and Information Sciences, Iran University of Medical Sciences, Tehran, Iran; Sheikhtaheri A., Department of Health Information Management, School of Health Management and Information Sciences, Iran University of Medical Sciences, Tehran, Iran; Hooman N., Aliasghar Clinical Research Development Center (AACRDC), Aliasghar Children Hospital, Department of Pediatrics, School of Medicine, Iran University of Medical Sciences, Tehran, Iran</t>
  </si>
  <si>
    <t>Background: Content coverage of patient safety ontology and classification systems should be evaluated to provide a guide for users to select appropriate ones for specific applications. In this review, we identified and compare content coverage of patient safety classifications and ontologies. Methods: We searched different databases and ontology/classification repositories to identify these classifications and ontologies. We included patient safety-related taxonomies, ontologies, classifications, and terminologies. We identified and extracted different concepts covered by these systems and mapped these concepts to international classification for patient safety (ICPS) and finally compared the content of these systems. Results: Finally, 89 papers (77 classifications or ontologies) were analyzed. Thirteen classifications have been developed to cover all medical domains. Among specific domain systems, most systems cover medication (16), surgery (8), medical devices (3), general practice (3), and primary care (3). The most common patient safety-related concepts covered in these systems include incident types (41), contributing factors/hazards (31), patient outcomes (29), degree of harm (25), and action (18). However, stage/phase (6), incident characteristics (5), detection (5), people involved (5), organizational outcomes (4), error type (4), and care setting (3) are some of the less covered concepts in these classifications/ontologies. Conclusion: Among general systems, ICPS, World Health Organization's Adverse Reaction Terminology (WHO-ART), and Ontology of Adverse Events (OAE) cover most patient safety concepts and can be used as a gold standard for all medical domains. As a result, reporting systems could make use of these broad classifications, but the majority of their covered concepts are related to patient outcomes, with the exception of ICPS, which covers other patient safety concepts. However, the ICPS does not cover specialized domain concepts. For specific medical domains, MedDRA, NCC MERP, OPAE, ADRO, PPST, OCCME, TRTE, TSAHI, and PSIC-PC provide the broadest coverage of concepts. Many of the patient safety classifications and ontologies are not formally registered or available as formal classification/ontology in ontology repositories such as BioPortal. This study may be used as a guide for choosing appropriate classifications for various applications or expanding less developed patient safety classifications/ontologies. Furthermore, the same concepts are not represented by the same terms; therefore, the current study could be used to guide a harmonization process for existing or future patient safety classifications/ontologies. © 2023 Elsevier Inc.</t>
  </si>
  <si>
    <t>Adverse event; Classification; Content coverage; Mapping; Medical errors; Ontology; Patient safety; Taxonomy; Terminology</t>
  </si>
  <si>
    <t>Biological Ontologies; Humans; Patient Safety; Ontology; Systematic errors; Terminology; Adverse events; Content coverage; Medical domains; Medical errors; Ontology's; Patient safety; Safety classification; Safety concepts; Safety-Related; Systematic Review; adverse event; clinical classification; clinical outcome; general practice; gold standard; harm reduction; health hazard; human; incidental finding; medical error; medical informatics; nomenclature; ontology; patient safety; primary medical care; Review; systematic review; taxonomy; World Health Organization; biological ontology; Taxonomies</t>
  </si>
  <si>
    <t>A. Sheikhtaheri; Department of Health Information Management, School of Health Management and Information Sciences, Iran University of Medical Sciences, Tehran, Iran; email: Sheikhtaheri.a@iums.ac.ir</t>
  </si>
  <si>
    <t>Academic Press Inc.</t>
  </si>
  <si>
    <t>JBIOB</t>
  </si>
  <si>
    <t>J. Biomed. Informatics</t>
  </si>
  <si>
    <t>2-s2.0-85174056374</t>
  </si>
  <si>
    <t>Neupane R.; Mehrpouyan H.</t>
  </si>
  <si>
    <t>Neupane, Ramesh (56921888600); Mehrpouyan, Hoda (55221145400)</t>
  </si>
  <si>
    <t>56921888600; 55221145400</t>
  </si>
  <si>
    <t>2022 14th International Conference on Electronics, Computers and Artificial Intelligence, ECAI 2022</t>
  </si>
  <si>
    <t>https://www.scopus.com/inward/record.uri?eid=2-s2.0-85136972580&amp;doi=10.1109%2fECAI54874.2022.9847508&amp;partnerID=40&amp;md5=838a7b0a12412d9622c969efb116cdd1</t>
  </si>
  <si>
    <t>Department of Computer Science, Boise State University, Boise, United States</t>
  </si>
  <si>
    <t>Neupane R., Department of Computer Science, Boise State University, Boise, United States; Mehrpouyan H., Department of Computer Science, Boise State University, Boise, United States</t>
  </si>
  <si>
    <t>Any safety issues or cyber attacks on an Industrial Control Systems (ICS) may have catastrophic consequences on human lives and the environment. Hence, it is imperative to have resilient tools and mechanisms to protect ICS. To verify the safety and security of the control logic, complete and consistent specifications should be defined to guide the testing process. Second, it is vital to ensure that those requirements are met by the program control algorithm. In this paper, we proposed an approach to formally define the system specifications, safety, and security requirements to build an ontology that is used further to verify the control logic of the PLC software. The use of ontology allowed us to reason about semantic concepts, check the consistency of concepts, and extract specifications by inference. For the proof of concept, we studied part of an industrial chemical process to implement the proposed approach. The experimental results in this work showed that the proposed approach detects inconsistencies in the formally defined requirements and is capable of verifying the correctness and completeness of the control logic. The tools and algorithms designed and developed as part of this work will help technicians and engineers create safer and more secure control logic for ICS processes.  © 2022 IEEE.</t>
  </si>
  <si>
    <t>Accident prevention; Computer circuits; Cybersecurity; Formal verification; Intelligent control; Network security; Process control; Safety testing; Semantics; Specifications; Catastrophic consequences; Control logic; Cyber-attacks; Industrial control systems; Ontology's; Ontology-based; Safety and securities; Safety issues; Safety property; Security properties; Ontology</t>
  </si>
  <si>
    <t>978-166549535-6</t>
  </si>
  <si>
    <t>Int. Conf. Electron., Comput. Artif. Intell., ECAI</t>
  </si>
  <si>
    <t>2-s2.0-85136972580</t>
  </si>
  <si>
    <t>safety functions</t>
  </si>
  <si>
    <t>Calvanese D.; Gianola A.; Mazzullo A.; Montali M.</t>
  </si>
  <si>
    <t>Calvanese, Diego (7004220724); Gianola, Alessandro (57195714163); Mazzullo, Andrea (57204721743); Montali, Marco (8871580200)</t>
  </si>
  <si>
    <t>7004220724; 57195714163; 57204721743; 8871580200</t>
  </si>
  <si>
    <t>SMT Safety Verification of Ontology-Based Processes</t>
  </si>
  <si>
    <t>Proceedings of the 37th AAAI Conference on Artificial Intelligence, AAAI 2023</t>
  </si>
  <si>
    <t>https://www.scopus.com/inward/record.uri?eid=2-s2.0-85167872930&amp;partnerID=40&amp;md5=e66fc63cc5c69624b6de1b906821c8bc</t>
  </si>
  <si>
    <t>Faculty of Engineering, Free University of Bozen-Bolzano, Italy; Computing Science Department, Umeå University, Sweden</t>
  </si>
  <si>
    <t>Calvanese D., Faculty of Engineering, Free University of Bozen-Bolzano, Italy, Computing Science Department, Umeå University, Sweden; Gianola A., Faculty of Engineering, Free University of Bozen-Bolzano, Italy; Mazzullo A., Faculty of Engineering, Free University of Bozen-Bolzano, Italy; Montali M., Faculty of Engineering, Free University of Bozen-Bolzano, Italy</t>
  </si>
  <si>
    <t>In the context of verification of data-aware processes, a formal approach based on satisfiability modulo theories (SMT) has been considered to verify parameterised safety properties. This approach requires a combination of model-theoretic notions and algorithmic techniques based on backward reachability. We introduce here Ontology-Based Processes, which are a variant of one of the most investigated models in this spectrum, namely simple artifact systems (SASs), where, instead of managing a database, we operate over a description logic (DL) ontology. We prove that when the DL is expressed in (a slight extension of) RDFS, it enjoys suitable model-theoretic properties, and that by relying on such DL we can define Ontology-Based Processes to which backward reachability can still be applied. Relying on these results we are able to show that in this novel setting, verification of safety properties is decidable in PSPACE. Copyright © 2023, Association for the Advancement of Artificial Intelligence (www.aaai.org). All rights reserved.</t>
  </si>
  <si>
    <t>Data description; Knowledge representation; Safety engineering; Algorithmic techniques; Backward reachability; Description logic; Formal approach; Model-theoretic; Ontology-based; Parameterized; Safety property; Safety verification; Satisfiability modulo Theories; Ontology</t>
  </si>
  <si>
    <t>Williams B.; Chen Y.; Neville J.</t>
  </si>
  <si>
    <t>AAAI Press</t>
  </si>
  <si>
    <t>978-157735880-0</t>
  </si>
  <si>
    <t>Proc. AAAI Conf. Artif. Intell., AAAI</t>
  </si>
  <si>
    <t>2-s2.0-85167872930</t>
  </si>
  <si>
    <t>OT domain, security controls, risk treatment</t>
  </si>
  <si>
    <t>Kiran G.M.; Nalini N.</t>
  </si>
  <si>
    <t>Kiran, G.M. (57218509330); Nalini, N. (57210371547)</t>
  </si>
  <si>
    <t>57218509330; 57210371547</t>
  </si>
  <si>
    <t>Ontology-based data access control model supported with grid computing for improving security in healthcare data</t>
  </si>
  <si>
    <t>Transactions on Emerging Telecommunications Technologies</t>
  </si>
  <si>
    <t>e4589</t>
  </si>
  <si>
    <t>10.1002/ett.4589</t>
  </si>
  <si>
    <t>https://www.scopus.com/inward/record.uri?eid=2-s2.0-85133639207&amp;doi=10.1002%2fett.4589&amp;partnerID=40&amp;md5=1690696a11d9d5c755685c6b0e60838f</t>
  </si>
  <si>
    <t>Computer Science and Engineering, Shridevi Institute of Engineering and Technology, Karnataka, Tumakuru, India; Computer Science and Engineering, NITTE Meenakshi Institute of Technology, Karnataka, Bengaluru, India</t>
  </si>
  <si>
    <t>Kiran G.M., Computer Science and Engineering, Shridevi Institute of Engineering and Technology, Karnataka, Tumakuru, India; Nalini N., Computer Science and Engineering, NITTE Meenakshi Institute of Technology, Karnataka, Bengaluru, India</t>
  </si>
  <si>
    <t>Ontology is broadly applied in various fields for creating trust-based data access control models. In the case of the medical field, utilizing ontology is highly recommended for securing the medical report and patient information. Here, ontology is integrated with the grid computing system for achieving better authentication and security in the healthcare system. Various ontology based data access control models are designed by different authors for achieving enhanced user authorization and security. Security is still found to be a major issue in the existing techniques. To overcome this issue, the proposed work developed a medical ontology with three tier secure access control. The proposed method is processed in three layers. In the first layer, job scheduling for user is achieved. Job scheduling is carried out by scheduler using a deadline priority based scheduling algorithm. Users are scheduled with a different job based on their priority level such as low, medium, and high. In the second layer, role based policy is developed for finding and eliminating the accessing of unauthorized users. The third layer is used for securing medical database. Medical database is secured from various through encrypting the data using XOR cryptography algorithm. The proposed architecture is validated using some of the metrics such as turnaround time, tardiness, actual time delay, and throughput. The turnaround time, tardiness, and actual-time delay attains for the proposed architecture are 64.60, 4.90, and 1.52 seconds, respectively. Then, the throughput value reaches for 25 bits length of encryption is 0.88 Mbps. The simulation analysis reveals that the proposed architecture reduces the waiting time of users and improves medical data security. © 2022 John Wiley &amp; Sons Ltd.</t>
  </si>
  <si>
    <t>Authentication; Authorization; Cryptography; Delay control systems; Grid computing; Health care; Medical information systems; Scheduling; Scheduling algorithms; Time delay; Access control models; Data access control; Jobs scheduling; Medical database; Medical fields; Ontology's; Ontology-based data access; Proposed architectures; Time-delays; Turn-around time; Ontology</t>
  </si>
  <si>
    <t>G.M. Kiran; Shridevi Institute of Engineering and Technology, Tumakuru, Karnataka, 572106, India; email: Kirangm900@gmail.com</t>
  </si>
  <si>
    <t>Trans. emerg. telecommun. technol.</t>
  </si>
  <si>
    <t>2-s2.0-85133639207</t>
  </si>
  <si>
    <t>Steinmann J.; Ochoa O.</t>
  </si>
  <si>
    <t>Steinmann, Jessica (57190259690); Ochoa, Omar (8982210700)</t>
  </si>
  <si>
    <t>57190259690; 8982210700</t>
  </si>
  <si>
    <t>Supporting Security Requirements Engineering through the Development of the Secure Development Ontology</t>
  </si>
  <si>
    <t>https://www.scopus.com/inward/record.uri?eid=2-s2.0-85127612459&amp;doi=10.1109%2fICSC52841.2022.00031&amp;partnerID=40&amp;md5=a7d2c570683a1b1797ac2e71999df08a</t>
  </si>
  <si>
    <t>Embry-Riddle Aeronautical University, Department of Electrical Engineering and Computer Science, Daytona Beach, FL, United States</t>
  </si>
  <si>
    <t>Steinmann J., Embry-Riddle Aeronautical University, Department of Electrical Engineering and Computer Science, Daytona Beach, FL, United States; Ochoa O., Embry-Riddle Aeronautical University, Department of Electrical Engineering and Computer Science, Daytona Beach, FL, United States</t>
  </si>
  <si>
    <t>Security: the forgotten requirement. With the coming of the digital age comes new challenges to protect assets. Security of systems has become the top priority for many nations and companies due to the devastating results of software attacks. Often, much of security engineering is left up to the imaginations of engineers which is limited to experience; therefore, development of secure systems often requires security experts to analyze security risks, suggest security requirements, propose mitigations, and implement security requirements. Another challenge of security is the constantly shifting landscape. For example, once secure hash algorithms no longer being secure with the cheap availability of resources. This paper presents the development of the Secure Development Ontology (SDO), which has the purpose of assisting with the elicitation of security requirements and design decisions. The ontology defines 183 core entities and 32 object properties. The SDO is implemented in Web Ontology Language 2 through the Protege 5.5.0 tool. While ontologies have been used to map the security domain many have focused on subsets of the security domain or on security for after implementation of a system. Experience has shown that adding features to a development project is cheapest at the earliest stages of the development life cycle therefore this ontology focuses on security requirements, design, and implementation considerations.  © 2022 IEEE.</t>
  </si>
  <si>
    <t>Cybersecurity; Elicitation; Ontologies; Requirements; Security; Semantic Web</t>
  </si>
  <si>
    <t>Cybersecurity; Hash functions; Life cycle; Semantic Web; Cyber security; Elicitation; Ontology's; Requirement; Security; Security design; Security domains; Security requirements; Security requirements engineering; Semantic-Web; Ontology</t>
  </si>
  <si>
    <t>2-s2.0-85127612459</t>
  </si>
  <si>
    <t>OT domain, security controls, risk treatment, risk evaluation</t>
  </si>
  <si>
    <t>Nowrozy R.; Ahmed K.</t>
  </si>
  <si>
    <t>Nowrozy, Raza (57219271902); Ahmed, Khandakar (58586796500)</t>
  </si>
  <si>
    <t>57219271902; 58586796500</t>
  </si>
  <si>
    <t>Enhancing Health Information Systems Security: An Ontology Model Approach</t>
  </si>
  <si>
    <t>14305 LNCS</t>
  </si>
  <si>
    <t>10.1007/978-981-99-7108-4_8</t>
  </si>
  <si>
    <t>https://www.scopus.com/inward/record.uri?eid=2-s2.0-85175859153&amp;doi=10.1007%2f978-981-99-7108-4_8&amp;partnerID=40&amp;md5=65619fae1bbb47c25a9b427d64883943</t>
  </si>
  <si>
    <t>Victoria University, 295 Queen Street, Melbourne, 3000, VIC, Australia</t>
  </si>
  <si>
    <t>Nowrozy R., Victoria University, 295 Queen Street, Melbourne, 3000, VIC, Australia; Ahmed K., Victoria University, 295 Queen Street, Melbourne, 3000, VIC, Australia</t>
  </si>
  <si>
    <t>This study explores the implications of integrating Health Information System (HIS) on the security and privacy of sensitive patient information. It identifies existing gaps in research and proposes a novel security ontology model aimed at strengthening the defence of health information systems. The model revolves around the Ontology Conceptual Security Model, which comprehensively captures the intricate relationships between different components of HIS security. By incorporating elements such as Health Information, HIS Security Conditions, and Semantic Web Rule Language (SWRL) rules, the model promotes the establishment of rule-based access policies. It effectively combines various access control strategies, including Role-Based Access Control (RBAC), Attribute-Based Access Control (ABAC), and Mandatory Access Control (MAC). This integration ensures both flexibility and compliance with regulatory requirements. While the model represents a significant advancement in the field, it recognizes the need for further validation and addresses future challenges. Specifically, it highlights the importance of exploring advanced access control mechanisms and seamless integration with existing systems. In essence, this study presents a comprehensive framework for a robust security ontology model designed to enhance the protection of patient data within HIS systems. © The Author(s), under exclusive license to Springer Nature Singapore Pte Ltd 2023.</t>
  </si>
  <si>
    <t>Access Control; Health Information Systems (HIS); Ontology; Privacy; Security</t>
  </si>
  <si>
    <t>Compliance control; Hospital data processing; Information systems; Information use; Ontology; Regulatory compliance; Sensitive data; Health information system; Health information systems; Information systems security; Modeling approach; Ontology model; Ontology's; Privacy; Security; Security and privacy; Security ontologies; Access control</t>
  </si>
  <si>
    <t>R. Nowrozy; Victoria University, Melbourne, 295 Queen Street, 3000, Australia; email: raza.nowrozy@live.vu.edu.au</t>
  </si>
  <si>
    <t>Li Y.; Huang Z.; Sharma M.; Chen L.; Zhou R.</t>
  </si>
  <si>
    <t>978-981997107-7</t>
  </si>
  <si>
    <t>2-s2.0-85175859153</t>
  </si>
  <si>
    <t>He C.; Yan F.</t>
  </si>
  <si>
    <t>He, Congcong (58132049700); Yan, Fei (57198405519)</t>
  </si>
  <si>
    <t>58132049700; 57198405519</t>
  </si>
  <si>
    <t>Proceedings of the 34th Chinese Control and Decision Conference, CCDC 2022</t>
  </si>
  <si>
    <t>https://www.scopus.com/inward/record.uri?eid=2-s2.0-85149490474&amp;doi=10.1109%2fCCDC55256.2022.10033670&amp;partnerID=40&amp;md5=b1fd97f13e2d71d989e06d4a79d4463a</t>
  </si>
  <si>
    <t>Beijing Jiaotong University, School of Electronics and Information Engineering, Beijing, 100044, China; Beijing Jiaotong University, National Engineering Research Centre of Rail Transportation Operation and Control Systems, Beijing, 100044, China</t>
  </si>
  <si>
    <t>He C., Beijing Jiaotong University, School of Electronics and Information Engineering, Beijing, 100044, China; Yan F., Beijing Jiaotong University, National Engineering Research Centre of Rail Transportation Operation and Control Systems, Beijing, 100044, China</t>
  </si>
  <si>
    <t>The emergence of fully automatic operation (FAO) system realizes the automation of the whole process of train operation and improves the overall automation level and system performance. In order to predict the possible faults of the system in operation, facilitate relevant personnel to formulate risk control measures, explore the causes of risk events, and carry out early prevention of accidents. In this paper, a fault prediction method based on ontology and Bayesian reasoning is proposed: firstly, the class in a specific scenario, the attribute relationship of the class and the case model are defined based on ontology to describe the interaction behavior and scenario parameters between subsystems; Then, according to the concepts described in the ontology model - the relationship between concepts, the Bayesian network topology is established to qualitatively describe the relationship between nodes, and the conditional probability distribution between network nodes is determined according to the historical fault data and expert experience; Finally, the proposed method is verified by an actual fault case of Yanfang line. © 2022 IEEE.</t>
  </si>
  <si>
    <t>Bayesian Network; Fault Prediction; Fully Automatic Operation; Ontology Modeling</t>
  </si>
  <si>
    <t>Forecasting; Ontology; Probability distributions; Risk assessment; Risk perception; Automation levels; Automation systems; Bayesia n networks; Fault prediction; Fully automatic operation; Ontology model; Ontology networks; Operation system; Train operations; Whole process; Bayesian networks</t>
  </si>
  <si>
    <t>C. He; Beijing Jiaotong University, School of Electronics and Information Engineering, Beijing, 100044, China; email: 20120205@bjtu.edu.cn</t>
  </si>
  <si>
    <t>978-166547896-0</t>
  </si>
  <si>
    <t>Proc. Chin. Control Decis. Conf., CCDC</t>
  </si>
  <si>
    <t>2-s2.0-85149490474</t>
  </si>
  <si>
    <t>Suter G.</t>
  </si>
  <si>
    <t>Suter, Georg (7004511929)</t>
  </si>
  <si>
    <t>Modeling multiple space views for schematic building design using space ontologies and layout transformation operations</t>
  </si>
  <si>
    <t>10.1016/j.autcon.2021.104041</t>
  </si>
  <si>
    <t>https://www.scopus.com/inward/record.uri?eid=2-s2.0-85121647584&amp;doi=10.1016%2fj.autcon.2021.104041&amp;partnerID=40&amp;md5=aa75eefb8f60918b40d1dc07d1cb3d38</t>
  </si>
  <si>
    <t>Design Computing Group, Faculty of Architecture and Planning, TU Wien, Karlsplatz 13, Vienna, A-1040, Austria</t>
  </si>
  <si>
    <t>Suter G., Design Computing Group, Faculty of Architecture and Planning, TU Wien, Karlsplatz 13, Vienna, A-1040, Austria</t>
  </si>
  <si>
    <t>Modeling multiple views of spaces involves mapping or transformation between multiple models. Automated model transformation is challenging as semantic and spatial criteria need to be considered. This paper proposes a novel method and data processing pipeline to define space views and semi-automatically transform room-based building data created in BIM authoring systems into multi-view space models. The method is based on space ontologies and their integration with space layout transformation operations. It is used to define a set of functional views that are relevant to schematic building design. An existing space modeling system is extended with the method and data processing pipeline. Results from a validation study show that the method can cover specific semantic and spatial aspects of space views. Both are relevant for consistent model transformation and accurate analysis. Results further show that it is feasible to fully automate data processing steps, except for space classification, which is semi-automated. © 2021 The Author</t>
  </si>
  <si>
    <t>Building information modeling; Model transformation; Semantic enrichment; View definition</t>
  </si>
  <si>
    <t>Automation; Data handling; Ontology; Pipeline processing systems; Pipelines; Semantics; Building design; Building Information Modelling; Data processing pipelines; Model transformation; Multiple views; Multiple-modeling; Ontology's; Semantic enrichment; Space models; View definition; Architectural design</t>
  </si>
  <si>
    <t>G. Suter; Design Computing Group, Faculty of Architecture and Planning, TU Wien, Vienna, Karlsplatz 13, A-1040, Austria; email: georg.suter@tuwien.ac.at</t>
  </si>
  <si>
    <t>2-s2.0-85121647584</t>
  </si>
  <si>
    <t>Research on Security Awareness to Protect Data Through Ontology and Cloud Computing</t>
  </si>
  <si>
    <t>Lecture Notes in Electrical Engineering</t>
  </si>
  <si>
    <t>10.1007/978-981-16-1338-8_4</t>
  </si>
  <si>
    <t>https://www.scopus.com/inward/record.uri?eid=2-s2.0-85120521751&amp;doi=10.1007%2f978-981-16-1338-8_4&amp;partnerID=40&amp;md5=f8b533dc3ba6c3e108a72a98dc13a87d</t>
  </si>
  <si>
    <t>Shridevi Institute of Engineering and Technology, Tumakuru, Karnataka, 572106, India; NITTE Meenakshi Institute of Technology, Yelahanka, Bengaluru, Karnataka, 560064, India</t>
  </si>
  <si>
    <t>Kiran G.M., Shridevi Institute of Engineering and Technology, Tumakuru, Karnataka, 572106, India; Nalini N., NITTE Meenakshi Institute of Technology, Yelahanka, Bengaluru, Karnataka, 560064, India</t>
  </si>
  <si>
    <t>Nowadays, providing security for the data is the major concern especially in the cloud storage unit. Therefore, a security aware mechanism has to be developed to improve the security using ontology concepts in the cloud storage most of the existing servers used in the networks are used for storing and accessing the data, but these servers are built in a centralized manner, providing security for the data is a key requirement for the servers. The major threat in the existing servers is the data stored in the servers are subjected to hacking. This paper presents a technique to efficiently store the data in cloud by using concepts of ontology and Secret Sharing Scheme (SSS) has been introduced in the proposed framework to protect the data. This paper presents a model whereby the data can be securely stored for the longer duration in the distributed environments. Ultimately the proposed security scheme has achieved better performance and outperformed the conventional technique. © 2022, The Author(s), under exclusive license to Springer Nature Singapore Pte Ltd.</t>
  </si>
  <si>
    <t>Cloud Computing; Ontology; Secret Sharing Scheme (SSS)</t>
  </si>
  <si>
    <t>Cloud computing; Cloud data security; Digital storage; Personal computing; Centralised; Cloud storages; Cloud-computing; Ontology concepts; Ontology's; Secret sharing scheme; Secret sharing schemes; Security awareness; Security-aware; Storage units; Ontology</t>
  </si>
  <si>
    <t>G.M. Kiran; Shridevi Institute of Engineering and Technology, Tumakuru, Karnataka, 572106, India; email: kirangm900@gmail.com</t>
  </si>
  <si>
    <t>Shetty N.R.; Patnaik L.M.; Nagaraj H.C.; Hamsavath P.N.; Nalini N.</t>
  </si>
  <si>
    <t>978-981161337-1</t>
  </si>
  <si>
    <t>Lect. Notes Electr. Eng.</t>
  </si>
  <si>
    <t>2-s2.0-85120521751</t>
  </si>
  <si>
    <t>safety functions, hazard identification</t>
  </si>
  <si>
    <t>Doukari O.; Wakefield J.; Martinez P.; Kassem M.</t>
  </si>
  <si>
    <t>Doukari, Omar (24490961200); Wakefield, James (58701948800); Martinez, Pablo (57206253811); Kassem, Mohamad (37089116600)</t>
  </si>
  <si>
    <t>24490961200; 58701948800; 57206253811; 37089116600</t>
  </si>
  <si>
    <t>An ontology-based tool for safety management in building renovation projects</t>
  </si>
  <si>
    <t>Journal of Building Engineering</t>
  </si>
  <si>
    <t>10.1016/j.jobe.2024.108609</t>
  </si>
  <si>
    <t>https://www.scopus.com/inward/record.uri?eid=2-s2.0-85183205526&amp;doi=10.1016%2fj.jobe.2024.108609&amp;partnerID=40&amp;md5=b3b4a5e55da0ddfaa2ac2045f945b7c3</t>
  </si>
  <si>
    <t>Department of Architecture and Built Environment, Northumbria University, NE1 8ST, United Kingdom; School of Engineering, Newcastle University, Newcastle Upon Tyne, NE1 7RU, United Kingdom</t>
  </si>
  <si>
    <t>Doukari O., Department of Architecture and Built Environment, Northumbria University, NE1 8ST, United Kingdom; Wakefield J., Department of Architecture and Built Environment, Northumbria University, NE1 8ST, United Kingdom; Martinez P., Department of Architecture and Built Environment, Northumbria University, NE1 8ST, United Kingdom; Kassem M., School of Engineering, Newcastle University, Newcastle Upon Tyne, NE1 7RU, United Kingdom</t>
  </si>
  <si>
    <t>Managing deep renovation projects is challenging due to the interactions with their surroundings, the issues of limited access and space, and the uncertainty around the composition and conditions of existing buildings. The interplay between the building areas, the building elements involved in the deep renovation, and the renovation scenarios and activities present challenging situations for managing safety risks. Research on enhancing safety in building projects using digital approaches such as BIM has mainly focussed on new construction works, yet limited research is available for deep building renovation projects. Using a Design Science Research (DSR) methodology, this paper develops an ontology for representation and identification of hazards in deep building renovations, instantiates the ontology through the development of a digital tool, and demonstrates its usefulness in hazard representation and identification by performing tests with real industry data from deep renovation projects, as part of a Horizon Europe 2020 research project, called RINNO. The testing involved a multi-residence apartment case study and three different renovation scenarios and successfully demonstrated the ability to automatically identify potential hazards relating to a particular renovation strategy. While the proposed ontology can be used to reduce the risk of accidents and injuries in building retrofit projects, its main implication is in laying the foundation for future digitally enabled approaches for managing safety in building renovation projects. © 2024 The Authors</t>
  </si>
  <si>
    <t>BIM; Building renovation; Hazard identification; Intelligent system; Ontology; RINNO project</t>
  </si>
  <si>
    <t>Ability testing; Architectural design; Digital devices; Hazards; Ontology; Risk perception; BIM; Building renovation; Condition; Hazard identification; In-buildings; Ontology's; Ontology-based; RINNO project; Safety management; Uncertainty; Intelligent systems</t>
  </si>
  <si>
    <t>O. Doukari; Department of Architecture and Built Environment, Northumbria University, NE1 8ST, United Kingdom; email: omar.doukari@northumbria.ac.uk</t>
  </si>
  <si>
    <t>J. Build. Eng.</t>
  </si>
  <si>
    <t>2-s2.0-85183205526</t>
  </si>
  <si>
    <t>Kieviet M.; Iyenghar P.</t>
  </si>
  <si>
    <t>Kieviet, Michael (25822664500); Iyenghar, Padma (36702885100)</t>
  </si>
  <si>
    <t>25822664500; 36702885100</t>
  </si>
  <si>
    <t>IEEE International Conference on Industrial Informatics (INDIN)</t>
  </si>
  <si>
    <t>2023-July</t>
  </si>
  <si>
    <t>https://www.scopus.com/inward/record.uri?eid=2-s2.0-85171139505&amp;doi=10.1109%2fINDIN51400.2023.10217928&amp;partnerID=40&amp;md5=10f307658234f41a733ed33419bfcdb8</t>
  </si>
  <si>
    <t>Melle, Germany; Hochschule Osnabr ck, Osnabrück, Germany</t>
  </si>
  <si>
    <t>Kieviet M., Melle, Germany; Iyenghar P., Hochschule Osnabr ck, Osnabrück, Germany</t>
  </si>
  <si>
    <t>Safety awareness is extremely important when Artificial Intelligence (AI)/Machine Learning (ML) is introduced in the functional safety domain. This paper shows a way to bring the characteristics of the ML development process as well as their particular characteristics into a consensus of the engineering process of functional safety and its reliability requirements. © 2023 IEEE.</t>
  </si>
  <si>
    <t>Artificial Intelligence; Functional Safety; Machine Learning; Safety Engineering</t>
  </si>
  <si>
    <t>Machine learning; Development process; Engineering process; Functional Safety; Machine-learning; Ontology's; Reliability requirements; Safety awareness; Safety functions; Safety engineering</t>
  </si>
  <si>
    <t>M. Kieviet; Melle, Germany; email: michael.kieviet@safelabs.de</t>
  </si>
  <si>
    <t>Dorksen H.; Scanzio S.; Jasperneite J.; Wisniewski L.; Man K.F.; Sauter T.; Seno L.; Trsek H.; Vyatkin V.</t>
  </si>
  <si>
    <t>978-166549313-0</t>
  </si>
  <si>
    <t>IEEE Int. Conf. Ind. Informatics (INDIN)</t>
  </si>
  <si>
    <t>2-s2.0-85171139505</t>
  </si>
  <si>
    <t>Zhang H.; Zhu J.; Chen J.; Liu J.; Ji L.</t>
  </si>
  <si>
    <t>Zhang, Han (57207735567); Zhu, Jiaxian (57269859500); Chen, Jicheng (57216319507); Liu, Junxiu (55861392500); Ji, Lixia (55595744800)</t>
  </si>
  <si>
    <t>57207735567; 57269859500; 57216319507; 55861392500; 55595744800</t>
  </si>
  <si>
    <t>Zero-shot fine-grained entity typing in information security based on ontology[Formula presented]</t>
  </si>
  <si>
    <t>Knowledge-Based Systems</t>
  </si>
  <si>
    <t>10.1016/j.knosys.2021.107472</t>
  </si>
  <si>
    <t>https://www.scopus.com/inward/record.uri?eid=2-s2.0-85115635724&amp;doi=10.1016%2fj.knosys.2021.107472&amp;partnerID=40&amp;md5=4332190f2defad1ed36abbb9cb8c169f</t>
  </si>
  <si>
    <t>Zheng Zhou University, No. 100 Science Avenue, Zhengzhou, 450001, China; Information Engineering University, No. 62 Science Avenue, Zhengzhou, 450000, China; Intelligent Systems Research Centre, School of Computing, Engineering &amp; Intelligent Systems, Ulster University, Magee campus, Northern Ireland, BT487JL, United Kingdom</t>
  </si>
  <si>
    <t>Zhang H., Zheng Zhou University, No. 100 Science Avenue, Zhengzhou, 450001, China; Zhu J., Zheng Zhou University, No. 100 Science Avenue, Zhengzhou, 450001, China; Chen J., Information Engineering University, No. 62 Science Avenue, Zhengzhou, 450000, China; Liu J., Intelligent Systems Research Centre, School of Computing, Engineering &amp; Intelligent Systems, Ulster University, Magee campus, Northern Ireland, BT487JL, United Kingdom; Ji L., Zheng Zhou University, No. 100 Science Avenue, Zhengzhou, 450001, China</t>
  </si>
  <si>
    <t>The field of information security suffers from the lack of labelled entities. This study proposes a zero-shot hybrid approach, combining a clustering algorithm with a method for representing category labels, to classify fine-grained entity typing based on unified cybersecurity ontology (UCO) to address this issue. However, certain category labels in UCO do not have distinct domain features, while certain abbreviations cannot be obtained directly from word embedding using Word2vec. Thus, we propose a new method, referred to as mixed entities and hierarchy of UCO (MEHC), to represent the category labels. Moreover, to further improve the performance of fine-grained entity typing we propose the triClustering algorithm to re-cluster coarse-grained classification results or determine corresponding types for new entities, based on the theorem that the sum of two sides of a triangle is greater than the third. The experimental results prove that our triClustering algorithm can effectively shorten the computation time and that the proposed hybrid method is superior to other baselines for information security applications. © 2021 Elsevier B.V.</t>
  </si>
  <si>
    <t>Clustering algorithm; Fine-grained entity typing; Information security; Representation method for categories; Unified cybersecurity ontology</t>
  </si>
  <si>
    <t>Clustering algorithms; Computation theory; Ontology; Security of data; Cyber security; Domain feature; Embeddings; Fine grained; Fine-grained entity typing; Hybrid approach; Ontology's; Representation method; Representation method for category; Unified cybersecurity ontology; Cybersecurity</t>
  </si>
  <si>
    <t>L. Ji; Zheng Zhou University, Zhengzhou, No. 100 Science Avenue, 450001, China; email: jilixia@zzu.edu.cn</t>
  </si>
  <si>
    <t>KNSYE</t>
  </si>
  <si>
    <t>Knowl Based Syst</t>
  </si>
  <si>
    <t>2-s2.0-85115635724</t>
  </si>
  <si>
    <t>Tefek U.; Esiner E.; Cheh C.; Mashima D.</t>
  </si>
  <si>
    <t>Tefek, Utku (56543764000); Esiner, Ertem (55887164700); Cheh, Carmen (55605396500); Mashima, Daisuke (24824759500)</t>
  </si>
  <si>
    <t>56543764000; 55887164700; 55605396500; 24824759500</t>
  </si>
  <si>
    <t>2023 IEEE Conference on Communications and Network Security, CNS 2023</t>
  </si>
  <si>
    <t>https://www.scopus.com/inward/record.uri?eid=2-s2.0-85177570983&amp;doi=10.1109%2fCNS59707.2023.10289085&amp;partnerID=40&amp;md5=946708589e73e673c673c6c4c861c176</t>
  </si>
  <si>
    <t>Illinois Advanced Research Center, Singapore, Singapore</t>
  </si>
  <si>
    <t>Tefek U., Illinois Advanced Research Center, Singapore, Singapore; Esiner E., Illinois Advanced Research Center, Singapore, Singapore; Cheh C., Illinois Advanced Research Center, Singapore, Singapore; Mashima D., Illinois Advanced Research Center, Singapore, Singapore</t>
  </si>
  <si>
    <t>Modern energy grids employ network-enabled sensors, meters, and actuators, controlled via a bidirectional flow of information facilitated by communication and networking infrastructure. The increase in information and communication technologies has, however, rendered smart grids vulnerable to cyberattacks. This position paper presents an ontological model of smart grid systems that elucidates the entities involved and their interrelationships, enabling systematic identification of attack surfaces and vectors. We augment this model by providing an automated method to integrate the vulnerabilities in the Common Vulnerabilities and Exposures (CVE) database - an expanding catalog of over 200,000 cybersecurity vulnerabilities maintained by the MITRE Corporation - to the specified smart grid components in the ontology. By populating the ontology with relevant CVE database entries, we provide an enriched understanding that guides vulnerability assessment and security policy design in smart grid systems. Furthermore, we introduce an automation framework to generate security policies, leveraging the machine-readability of our ontology. This research is expected to promote collaboration among various stakeholders, ranging from developers and operators to regulators, fostering enhanced smart grid security.  © 2023 IEEE.</t>
  </si>
  <si>
    <t>Cybersecurity; Ontology; Security systems; Bi-directional flows; Common vulnerabilities and exposures; Energy grids; Exposure database; Grid ontology; Ontology's; Security policy; Smart grid; Smart grid systems; Vulnerability database; Smart power grids</t>
  </si>
  <si>
    <t>979-835033945-1</t>
  </si>
  <si>
    <t>IEEE Conf. Commun. Netw. Secur., CNS</t>
  </si>
  <si>
    <t>2-s2.0-85177570983</t>
  </si>
  <si>
    <t>Luchman S.; Mundell D.; Perumal A.; Fonou-Dombeu J.V.</t>
  </si>
  <si>
    <t>Luchman, Shaneer (57352412900); Mundell, Daniel (58002213300); Perumal, Akaylan (58352408500); Fonou-Dombeu, Jean Vincent (26421146900)</t>
  </si>
  <si>
    <t>57352412900; 58002213300; 58352408500; 26421146900</t>
  </si>
  <si>
    <t>NSFASonto: An Ontology for South African National Student Financial Aid Scheme Operations</t>
  </si>
  <si>
    <t>14149 LNCS</t>
  </si>
  <si>
    <t>10.1007/978-3-031-39841-4_1</t>
  </si>
  <si>
    <t>https://www.scopus.com/inward/record.uri?eid=2-s2.0-85172114935&amp;doi=10.1007%2f978-3-031-39841-4_1&amp;partnerID=40&amp;md5=e72ab4f6ac3d43c2f2494c1807041a12</t>
  </si>
  <si>
    <t>School of Mathematics, Statistics and Computer Science, University of KwaZulu-Natal, Pietermaritzburg, South Africa</t>
  </si>
  <si>
    <t>Luchman S., School of Mathematics, Statistics and Computer Science, University of KwaZulu-Natal, Pietermaritzburg, South Africa; Mundell D., School of Mathematics, Statistics and Computer Science, University of KwaZulu-Natal, Pietermaritzburg, South Africa; Perumal A., School of Mathematics, Statistics and Computer Science, University of KwaZulu-Natal, Pietermaritzburg, South Africa; Fonou-Dombeu J.V., School of Mathematics, Statistics and Computer Science, University of KwaZulu-Natal, Pietermaritzburg, South Africa</t>
  </si>
  <si>
    <t>The South African government established the National Student Financial Aid Scheme (NSFAS) to help underprivileged families with finances to access higher education. NSFAS and partner institutions run heterogeneous systems and use different processes and data representations for students and funding operations; which create duplications and inconsistencies in the data, resulting in errors and delays in the approval of students’ applications and disbursement of funds. To address these challenges, this study developed an ontology of NSFAS operations, namely, NSFASonto. The resulting NSFASonto ontology was evaluated for reasoning and consistency with the HermiT reasoner and SPARQL queries within Protégé and displayed promising results. The NSFASonto ontology can be leveraged in web-based applications to integrate the NSFAS operations with partner institutions for efficient approval and delivery of financial aid to students across South Africa. Furthermore, the NSFASonto ontology could be reused in other countries to build automated systems for student financial aid operations/processes. © 2023, The Author(s), under exclusive license to Springer Nature Switzerland AG.</t>
  </si>
  <si>
    <t>Higher Education; NSFAS; Protégé; Semantic Web; Student Financial Aid</t>
  </si>
  <si>
    <t>Automation; Finance; Ontology; Students; Financial aids; High educations; National student financial aid scheme; Ontology's; Partner institutions; Protege; Semantic-Web; South African government; Student financial aid; Semantic Web</t>
  </si>
  <si>
    <t>J.V. Fonou-Dombeu; School of Mathematics, Statistics and Computer Science, University of KwaZulu-Natal, Pietermaritzburg, South Africa; email: fonoudombeu@gmail.com</t>
  </si>
  <si>
    <t>Kö A.; Francesconi E.; Asemi A.; Kotsis G.; Khalil I.; Tjoa A.M.</t>
  </si>
  <si>
    <t>978-303139840-7</t>
  </si>
  <si>
    <t>2-s2.0-85172114935</t>
  </si>
  <si>
    <t>operation and quality, safety functions</t>
  </si>
  <si>
    <t>Taher A.; Vahdatikhaki F.; Hammad A.</t>
  </si>
  <si>
    <t>Taher, Alhusain (57194140337); Vahdatikhaki, Faridaddin (36474119300); Hammad, Amin (7006162997)</t>
  </si>
  <si>
    <t>57194140337; 36474119300; 7006162997</t>
  </si>
  <si>
    <t>Formalizing knowledge representation in earthwork operations through development of domain ontology</t>
  </si>
  <si>
    <t>Engineering, Construction and Architectural Management</t>
  </si>
  <si>
    <t>10.1108/ECAM-10-2020-0810</t>
  </si>
  <si>
    <t>https://www.scopus.com/inward/record.uri?eid=2-s2.0-85107798747&amp;doi=10.1108%2fECAM-10-2020-0810&amp;partnerID=40&amp;md5=461586e7757246a6f56179c3a070c7d3</t>
  </si>
  <si>
    <t>Concordia Institute for Information Systems Engineering, Concordia University, Montreal, Canada; Department of Construction Management and Engineering, University of Twente, Enschede, Netherlands</t>
  </si>
  <si>
    <t>Taher A., Concordia Institute for Information Systems Engineering, Concordia University, Montreal, Canada; Vahdatikhaki F., Department of Construction Management and Engineering, University of Twente, Enschede, Netherlands; Hammad A., Concordia Institute for Information Systems Engineering, Concordia University, Montreal, Canada</t>
  </si>
  <si>
    <t>Purpose: This study proposes a framework for Earthwork Ontology (EW-Onto) to support and enhance data exchange in the project and the efficient decision-making in the planning and execution phases. Design/methodology/approach: The development of EW-Onto started from defining the concepts and building taxonomies for earthwork operations and equipment following the METHONTOLOGY approach. In addition, several rules have been extracted from safety codes and implemented as SWRL rules. The ontology has been implemented using Protégé. The consistency of EW-Onto has been checked and it has been evaluated using a survey. Findings: The assessment of EW-Onto by experts indicates an adequate level of consensus with the framework, as an initial step for explicit knowledge exchanges within the earthwork domain. Practical implications: The use of an ontology within the earthwork domain can help: (1) link and identify the relationships between concepts, define earthwork semantics, and classify knowledge in a hierarchical way accepted by experts and end-users; (2) facilitate the management of earthwork operations and simplify information exchange and interoperability between currently fragmented systems; and (3) increase the stakeholders' knowledge of earthwork operations through the provision of the information, which is structured in the context of robust knowledge. Originality/value: This paper proposes a framework for Earthwork Ontology (EW-Onto) to support and enhance data exchange in the project and the efficient decision-making in the planning and execution phases. EW-Onto represents the semantic values of the entities and the relationships, which are identified and formalized based on the basic definitions available in the literature and outlined by experts. © 2021, Emerald Publishing Limited.</t>
  </si>
  <si>
    <t>Earthwork ontology; Earthwork operations; Taxonomies</t>
  </si>
  <si>
    <t>Classification (of information); Decision making; Electronic data interchange; Foundations; Hierarchical systems; Interoperability; Knowledge management; Knowledge representation; Ontology; Semantics; Design/methodology/approach; Domain ontologies; End users; Explicit knowledge; Information exchanges; Planning and execution; Semantic value; Swrl rules; Excavation</t>
  </si>
  <si>
    <t>A. Hammad; Concordia Institute for Information Systems Engineering, Concordia University, Montreal, Canada; email: amin.hammad@concordia.ca</t>
  </si>
  <si>
    <t>Emerald Group Holdings Ltd.</t>
  </si>
  <si>
    <t>Eng. Constr. Archit. Manage.</t>
  </si>
  <si>
    <t>2-s2.0-85107798747</t>
  </si>
  <si>
    <t>Sanjeev Kumar H.M.</t>
  </si>
  <si>
    <t>Sanjeev Kumar, H.M. (46161583100)</t>
  </si>
  <si>
    <t>Deconstructing India-Pakistan relations: Postcolonial ontology and the problématique of State Security in South Asia</t>
  </si>
  <si>
    <t>Deconstructing India-Pakistan Relations: Postcolonial Ontology and the problématique of State Security in South Asia</t>
  </si>
  <si>
    <t>10.4324/9781003438618</t>
  </si>
  <si>
    <t>https://www.scopus.com/inward/record.uri?eid=2-s2.0-85176899479&amp;doi=10.4324%2f9781003438618&amp;partnerID=40&amp;md5=f5e4558e874cd1463d944ec22731dc31</t>
  </si>
  <si>
    <t>Department of Political Science, University of Delhi, India</t>
  </si>
  <si>
    <t>Sanjeev Kumar H.M., Department of Political Science, University of Delhi, India</t>
  </si>
  <si>
    <t>This book examines the complex dynamics of India-Pakistan relations, by situating the same in the postcolonial setting of the subcontinent. In pursuit of this, the book analyses the impact of the linkages between the postcolonial processes of state-making and the structuring of political communities, upon the evolution of the problématique of state security in South Asia. © 2024 Sanjeev Kumar H.M. All rights reserved.</t>
  </si>
  <si>
    <t>Taylor and Francis</t>
  </si>
  <si>
    <t>978-100343861-8; 978-103257268-0</t>
  </si>
  <si>
    <t>Deconstructing India-Pak. relat.: Postcolonial ontol. and the problématique of State Security in South Asia</t>
  </si>
  <si>
    <t>Book</t>
  </si>
  <si>
    <t>2-s2.0-85176899479</t>
  </si>
  <si>
    <t>hazard identification, risk treatment</t>
  </si>
  <si>
    <t>Liu M.; Huang R.; Xu F.</t>
  </si>
  <si>
    <t>Liu, Meng (57207311091); Huang, Rui (57004118600); Xu, Fangting (58034646000)</t>
  </si>
  <si>
    <t>57207311091; 57004118600; 58034646000</t>
  </si>
  <si>
    <t>Research on the Construction of Safety Information Ontology Knowledge Base and Accident Reasoning for Complex Hazardous Production Systems-Taking Methanol Production Process as an Example</t>
  </si>
  <si>
    <t>Sustainability (Switzerland)</t>
  </si>
  <si>
    <t>10.3390/su15032568</t>
  </si>
  <si>
    <t>https://www.scopus.com/inward/record.uri?eid=2-s2.0-85147939207&amp;doi=10.3390%2fsu15032568&amp;partnerID=40&amp;md5=22dfa2d7774d12daef6bc2c80d2021cc</t>
  </si>
  <si>
    <t>School of Resources and Safety Engineering, Central South University, Changsha, 410083, China</t>
  </si>
  <si>
    <t>Liu M., School of Resources and Safety Engineering, Central South University, Changsha, 410083, China; Huang R., School of Resources and Safety Engineering, Central South University, Changsha, 410083, China; Xu F., School of Resources and Safety Engineering, Central South University, Changsha, 410083, China</t>
  </si>
  <si>
    <t>Taking methanol production as an example, the concept of “ontology” is introduced to construct a safety knowledge ontology, and a safety information knowledge base is created with the help of the Protégé software. These can be used to efficiently handle the massive safety information data of dangerous chemical enterprises, associate all kinds of miscellaneous information, and improve the level of safety management. An accident tree reasoning model is designed to determine the cause of the accident using accident tree reasoning, and to mine the vast knowledge of safety information, according to safety information knowledge and accident tree analysis theory. Using these methods, the storage, processing, and reuse of safety information are realized, the efficiency of safety management can be improved, and the defects caused by incomplete personnel knowledge structure can be avoided. © 2023 by the authors.</t>
  </si>
  <si>
    <t>accident tree; hazard enterprise; knowledge base; ontology; reasoning; safety information</t>
  </si>
  <si>
    <t>accident prevention; knowledge; methanol; research work; safety</t>
  </si>
  <si>
    <t>R. Huang; School of Resources and Safety Engineering, Central South University, Changsha, 410083, China; email: huangrui@csu.edu.cn</t>
  </si>
  <si>
    <t>Sustainability</t>
  </si>
  <si>
    <t>2-s2.0-85147939207</t>
  </si>
  <si>
    <t>Peldszus S.; Bürger J.; Kehrer T.; Jürjens J.</t>
  </si>
  <si>
    <t>Peldszus, Sven (56218425500); Bürger, Jens (55910440600); Kehrer, Timo (25960845900); Jürjens, Jan (6602757070)</t>
  </si>
  <si>
    <t>56218425500; 55910440600; 25960845900; 6602757070</t>
  </si>
  <si>
    <t>Ontology-driven evolution of software security</t>
  </si>
  <si>
    <t>10.1016/j.datak.2021.101907</t>
  </si>
  <si>
    <t>https://www.scopus.com/inward/record.uri?eid=2-s2.0-85107765321&amp;doi=10.1016%2fj.datak.2021.101907&amp;partnerID=40&amp;md5=44b1474bbc3b0c00eee5f25863527485</t>
  </si>
  <si>
    <t>Institute for Software Technology, University of Koblenz-Landau, Universitätsstraße 1, Koblenz, 56070, Germany; Knipp Medien und Kommunikation GmbH, Martin-Schmeißer-Weg 9, Dortmund, 44227, Germany; Humboldt-Universität zu Berlin, Unter den Linden 6, Berlin, 10099, Germany; Fraunhofer Institute for Software and Systems Engineering ISST, Emil-Figge-Str. 91, Dortmund, 44227, Germany</t>
  </si>
  <si>
    <t>Peldszus S., Institute for Software Technology, University of Koblenz-Landau, Universitätsstraße 1, Koblenz, 56070, Germany; Bürger J., Knipp Medien und Kommunikation GmbH, Martin-Schmeißer-Weg 9, Dortmund, 44227, Germany; Kehrer T., Humboldt-Universität zu Berlin, Unter den Linden 6, Berlin, 10099, Germany; Jürjens J., Institute for Software Technology, University of Koblenz-Landau, Universitätsstraße 1, Koblenz, 56070, Germany, Fraunhofer Institute for Software and Systems Engineering ISST, Emil-Figge-Str. 91, Dortmund, 44227, Germany</t>
  </si>
  <si>
    <t>Ontologies as a means to formally specify the knowledge of a domain of interest have made their way into information and communication technology. Most often, such knowledge is subject to continuous change, which demands for consistent evolution of ontologies and dependent artifacts. In this article, we study ontology evolution in the context of software security, where ontologies may be used to formalize the security context knowledge which is needed to properly implement security requirements. In this application scenario, techniques for detecting ontology changes and determining their semantic impact are required to maintain the security of a software-intensive system in response to changing security context knowledge. Our solution is capable of detecting semantic editing patterns, which may be customly defined using graph transformation rules, but it does not depend on information about editing processes such as persistently managed changelogs. We leverage semantic editing patterns for (i) generating system co-evolution proposals, (ii) adapting the configuration of standard security checks, and (iii) performing incremental security compliance analyses between co-evolved system models and the implementation. We demonstrate the feasibility of the approach using a realistic medical information system known as iTrust. © 2021 Elsevier B.V.</t>
  </si>
  <si>
    <t>Model-based security; Ontology evolution; Security compliance; Security context knowledge; Semantic editing patterns; Software engineering</t>
  </si>
  <si>
    <t>Application programs; Compliance control; Ontology; Regulatory compliance; Semantics; Application scenario; Graph transformation rules; Information and Communication Technologies; Ontology evolution; Security compliance; Security requirements; Software intensive systems; Software security; Medical information systems</t>
  </si>
  <si>
    <t>S. Peldszus; Institute for Software Technology, University of Koblenz-Landau, Koblenz, Universitätsstraße 1, 56070, Germany; email: speldszus@uni-koblenz.de</t>
  </si>
  <si>
    <t>2-s2.0-85107765321</t>
  </si>
  <si>
    <t>operation and quality</t>
  </si>
  <si>
    <t>Wang M.</t>
  </si>
  <si>
    <t>Wang, Mingzhu (57202642024)</t>
  </si>
  <si>
    <t>Ontology-based modelling of lifecycle underground utility information to support operation and maintenance</t>
  </si>
  <si>
    <t>10.1016/j.autcon.2021.103933</t>
  </si>
  <si>
    <t>https://www.scopus.com/inward/record.uri?eid=2-s2.0-85114610745&amp;doi=10.1016%2fj.autcon.2021.103933&amp;partnerID=40&amp;md5=97913957ec0e218ba040d6269f2648e2</t>
  </si>
  <si>
    <t>School of Architecture, Building and Civil Engineering, Loughborough University, Loughborough, United Kingdom</t>
  </si>
  <si>
    <t>Wang M., School of Architecture, Building and Civil Engineering, Loughborough University, Loughborough, United Kingdom</t>
  </si>
  <si>
    <t>Operation and maintenance (O&amp;M) of underground utilities is crucial to ensure normal functionality of utilities by performing different inspection and maintenance activities. A variety of data are required by maintenance staff to evaluate utility condition and make decisions in planning maintenance works. Nevertheless, data required for utility O&amp;M are usually originated from different sources, with various formats or representations. Interpreting and integrating such heterogenous data for utility O&amp;M remains a significant challenge. Therefore, this paper proposes an ontology-based framework for modelling lifecycle utility information such as to facilitate activities and support decision making during utility O&amp;M. The framework consists of (1) a data layer to collect various types of utility lifecycle data, (2) a knowledge layer to extract common mechanisms and methods for utility O&amp;M, (3) an ontology layer where a domain ontology, Utility Operation and Maintenance Ontology (UOMO), is developed with entities and semantic rules to represent different categories of information related to utility projects, (4) an application layer to automate manual tasks and support decision making by leveraging the query and reasoning capability of ontology. To validate the framework, a case study is performed using real-world inspection data where a user interface is developed to allow users to implement different functions without technical knowledge. The case study demonstrates that the framework can, efficiently and automatically, extract and integrate various information to assist different activities, e.g. defect rating, condition assessment and validation, as well as to support decision making in prioritizing maintenance works, and selecting appropriate maintenance methods. This study contributes by proposing the first ontology-based framework for improving efficiency in utility O&amp;M, where the query and semantic reasoning capabilities of the ontology are fully utilized. The developed ontology with lifecycle utility information is expected to facilitate data interoperability in the utility domain and can be extended with other knowledge for large-scale infrastructure management. © 2021 Elsevier B.V.</t>
  </si>
  <si>
    <t>Data interoperability; Decision support; Information integration; Ontology; Operation and maintenance; Semantic web; Underground utility; Utility management</t>
  </si>
  <si>
    <t>Case based reasoning; Data integration; Data mining; Decision making; Decision support systems; Interoperability; Knowledge management; Life cycle; Maintenance; Semantic Web; User interfaces; Data interoperability; Decision supports; Decisions makings; Information integration; Maintenance work; Ontology's; Operations and maintenance; Semantic-Web; Underground utilities; Utility management; Ontology</t>
  </si>
  <si>
    <t>2-s2.0-85114610745</t>
  </si>
  <si>
    <t>Taheri Moghadam S.; Hooman N.; Sheikhtaheri A.</t>
  </si>
  <si>
    <t>Taheri Moghadam, Sharare (57205108986); Hooman, Nakysa (22634317400); Sheikhtaheri, Abbas (28568128800)</t>
  </si>
  <si>
    <t>57205108986; 22634317400; 28568128800</t>
  </si>
  <si>
    <t>Patient safety classifications, taxonomies and ontologies: A systematic review on development and evaluation methodologies</t>
  </si>
  <si>
    <t>10.1016/j.jbi.2022.104150</t>
  </si>
  <si>
    <t>https://www.scopus.com/inward/record.uri?eid=2-s2.0-85135168141&amp;doi=10.1016%2fj.jbi.2022.104150&amp;partnerID=40&amp;md5=9525bbb35383649b93d378ae1c67b1ad</t>
  </si>
  <si>
    <t>Taheri Moghadam S., Department of Health Information Management, School of Health Management and Information Sciences, Iran University of Medical Sciences, Tehran, Iran; Hooman N., Aliasghar Clinical Research Development Center (AACRDC), Aliasghar Children Hospital, Department of Pediatrics, School of Medicine, Iran University of Medical Sciences, Tehran, Iran; Sheikhtaheri A., Department of Health Information Management, School of Health Management and Information Sciences, Iran University of Medical Sciences, Tehran, Iran</t>
  </si>
  <si>
    <t>Introduction: Patient safety classifications/ontologies enable patient safety information systems to receive and analyze patient safety data to improve patient safety. Patient safety classifications/ontologies have been developed and evaluated using a variety of methods. The purpose of this review was to discuss and analyze the methodologies for developing and evaluating patient safety classifications/ontologies. Methods: Studies that developed or evaluated patient safety classifications, terminologies, taxonomies, or ontologies were searched through Google Scholar, Google search engines, National Center for Biomedical Ontology (NCBO) BioPortal, Open Biological and Biomedical Ontology (OBO) Foundry and World Health Organization (WHO) websites and Scopus, Web of Science, PubMed, and Science Direct. We updated our search on 30 February 2021 and included all studies published until the end of 2020. Studies that developed or evaluated classifications only for patient safety and provided information on how they were developed or evaluated were included. Systems with covered patient safety terms (such as ICD-10) but are not specifically developed for patient safety were excluded. The quality and the risk of bias of studies were not assessed because all methodologies and criteria were intended to be covered. In addition, we analyzed the data through descriptive narrative synthesis and compared and classified the development and evaluation methods and evaluation criteria according to available development and evaluation approaches for biomedical ontologies. Results: We identified 84 articles that met all of the inclusion criteria, resulting in 70 classifications/ontologies, nine of which were for the general medical domain. The most papers were published in 2010 and 2011, with 8 and 7 papers, respectively. The United States (50) and Australia (23) have the most studies. The most commonly used methods for developing classifications/ontologies included the use of existing systems (for expanding or mapping) (44) and qualitative analysis of event reports (39). The most common evaluation methods were coding or classifying some safety report samples (25), quantitative analysis of incidents based on the developed classification (24), and consensus among physicians (16). The most commonly applied evaluation criteria were reliability (27), content and face validity (9), comprehensiveness (6), usability (5), linguistic clarity (5), and impact (4), respectively. Conclusions: Because of the weaknesses and strengths of the development/evaluation methods, it is advised that more than one method for development or evaluation, as well as evaluation criteria, should be used. To organize the processes of developing classification/ontologies, well-established approaches such as Methontology are recommended. The most prevalent evaluation methods applied in this domain are well fitted to the biomedical ontology evaluation methods, but it is also advised to apply some evaluation approaches such as logic, rules, and Natural language processing (NLP) based in combination with other evaluation approaches. This research can assist domain researchers in developing or evaluating domain ontologies using more complete methodologies. There is also a lack of reporting consistency in the literature and same methods or criteria were reported with different terminologies. © 2022 Elsevier Inc.</t>
  </si>
  <si>
    <t>Biological ontologies; Classification; Controlled vocabulary; Development; Evaluation; Medical errors; Ontology; Patient safety; Taxonomy; Terminology</t>
  </si>
  <si>
    <t>Biological Ontologies; Humans; Logic; Natural Language Processing; Patient Safety; Reproducibility of Results; Linguistics; Mapping; Medical information systems; Ontology; Quality control; Risk assessment; Safety engineering; Search engines; Systematic errors; Taxonomies; Thesauri; Biological ontologies; Biomedical ontologies; Development; Evaluation; Evaluation criteria; Evaluation methods; Medical errors; Ontology's; Patient safety; Safety classification; adult; Australia; biological ontology; clinical evaluation; consensus; drug safety; face validity; female; foundry; human; ICD-10; logic; male; medical error; medical ontology; Medline; narrative; natural language processing; nomenclature; patient safety; physician; qualitative analysis; quantitative analysis; reliability; review; risk assessment; ScienceDirect; Scopus; search engine; synthesis; systematic review; taxonomy; United States; usability; Web of Science; World Health Organization; reproducibility; Terminology</t>
  </si>
  <si>
    <t>2-s2.0-85135168141</t>
  </si>
  <si>
    <t>Monge Roffarello A.; De Russis L.</t>
  </si>
  <si>
    <t>Monge Roffarello, Alberto (57194484746); De Russis, Luigi (42761135100)</t>
  </si>
  <si>
    <t>57194484746; 42761135100</t>
  </si>
  <si>
    <t>An Ontology-Based Approach for Setting Security Policies in Smart Homes</t>
  </si>
  <si>
    <t>13782 LNCS</t>
  </si>
  <si>
    <t>10.1007/978-3-031-25467-3_1</t>
  </si>
  <si>
    <t>https://www.scopus.com/inward/record.uri?eid=2-s2.0-85149861121&amp;doi=10.1007%2f978-3-031-25467-3_1&amp;partnerID=40&amp;md5=047c15c7ddc56cd9355651b2a81307ce</t>
  </si>
  <si>
    <t>Politecnico di Torino, Corso Duca degli Abruzzi, 24, Turin, 10129, Italy</t>
  </si>
  <si>
    <t>Monge Roffarello A., Politecnico di Torino, Corso Duca degli Abruzzi, 24, Turin, 10129, Italy; De Russis L., Politecnico di Torino, Corso Duca degli Abruzzi, 24, Turin, 10129, Italy</t>
  </si>
  <si>
    <t>To preserve the security and the integrity of smart home environments, a smart home system should provide end users with mechanisms to define security-based policies on their devices and services without the need to know (and specify) details that strongly depend on the underlying technology. To this end, this paper presents an End-User Development tool that allows users to a) define high-level security policies like “do not record any sound in the living room tonight,” b) check and debug high-level security policies against inconsistencies and redundancies, and c) translate high-level security policies into device-specific policies that can be applied at run-time. The tool implements a trigger-action programming paradigm, and it exploits a hybrid formalism based on ontologies and Petri Networks. © 2023, Springer Nature Switzerland AG.</t>
  </si>
  <si>
    <t>End-user development; High-level policies; Internet of Things; Trigger-action programming</t>
  </si>
  <si>
    <t>Automation; Intelligent buildings; Ontology; Program debugging; Security systems; End-User Development; End-users; High level policies; Higher-level security; Home environment; Ontology-based; Security policy; Smart homes; Smart-home system; Trigger-action programming; Internet of things</t>
  </si>
  <si>
    <t>A. Monge Roffarello; Politecnico di Torino, Turin, Corso Duca degli Abruzzi, 24, 10129, Italy; email: alberto.monge@polito.it</t>
  </si>
  <si>
    <t>Saracino A.; Mori P.</t>
  </si>
  <si>
    <t>978-303125466-6</t>
  </si>
  <si>
    <t>2-s2.0-85149861121</t>
  </si>
  <si>
    <t>Patel A.; Debnath N.C.</t>
  </si>
  <si>
    <t>Patel, Archana (57200297923); Debnath, Narayan C. (7003461872)</t>
  </si>
  <si>
    <t>57200297923; 7003461872</t>
  </si>
  <si>
    <t>Security ontologies: An investigation of pitfall rate</t>
  </si>
  <si>
    <t>Data Science with Semantic Technologies: Theory, Practice and Application</t>
  </si>
  <si>
    <t>10.1002/9781119865339.ch7</t>
  </si>
  <si>
    <t>https://www.scopus.com/inward/record.uri?eid=2-s2.0-85161711377&amp;doi=10.1002%2f9781119865339.ch7&amp;partnerID=40&amp;md5=6c9267ef0c838c1b02667da7976f523d</t>
  </si>
  <si>
    <t>Department of Software Engineering, School of Computing and Information Technology, Eastern International University, Binh Duong, Viet Nam</t>
  </si>
  <si>
    <t>Patel A., Department of Software Engineering, School of Computing and Information Technology, Eastern International University, Binh Duong, Viet Nam; Debnath N.C., Department of Software Engineering, School of Computing and Information Technology, Eastern International University, Binh Duong, Viet Nam</t>
  </si>
  <si>
    <t>This chapter shows the pitfall rate of the security ontologies by utilizing the integrated framework of ontology evaluation (InFra_Ont) along with few questions related to the work of security ontologies. The InFra_Ont uses four well-known approaches for evaluation of ontology. These approaches are as follows: (a) five roles of knowledge representation, (b) evaluation of the effectiveness of the coding standard (a software engineering approach), (c) OOPS! tool for anomalies detection, and (d) a layer-based approach. This chapter helps analysts and researchers in finding a road map to what exists in terms of security ontologies. Our main objective is to review, analyze, select, and classify security ontologies, as a scope study, with an interest in the field of semantic web. © 2023 Scrivener Publishing LLC. All rights reserved.</t>
  </si>
  <si>
    <t>Ontology evaluation tools; OWL; Pitfall rate; Security ontology; Semantic web</t>
  </si>
  <si>
    <t>A. Patel; Department of Software Engineering, School of Computing and Information Technology, Eastern International University, Binh Duong, Viet Nam; email: archana.patel@eiu.edu.vn</t>
  </si>
  <si>
    <t>wiley</t>
  </si>
  <si>
    <t>978-111986531-5; 978-111986498-1</t>
  </si>
  <si>
    <t>Data Sci. with Semant. Technol.: Theory, Pract. and Appl.</t>
  </si>
  <si>
    <t>2-s2.0-85161711377</t>
  </si>
  <si>
    <t>risk treatment, threat identification</t>
  </si>
  <si>
    <t>Liu Y.; Guo Y.</t>
  </si>
  <si>
    <t>Liu, Yingze (57468978200); Guo, Yuanbo (8567316200)</t>
  </si>
  <si>
    <t>57468978200; 8567316200</t>
  </si>
  <si>
    <t>Towards Real-Time Warning and Defense Strategy AI Planning for Cyber Security Systems Aided by Security Ontology</t>
  </si>
  <si>
    <t>10.3390/electronics11244128</t>
  </si>
  <si>
    <t>https://www.scopus.com/inward/record.uri?eid=2-s2.0-85144884501&amp;doi=10.3390%2felectronics11244128&amp;partnerID=40&amp;md5=06a502a0e3d89b6304319a3f94d01a54</t>
  </si>
  <si>
    <t>School of Cryptographic Engineering, PLA Information Engineering University, Zhengzhou, 450001, China</t>
  </si>
  <si>
    <t>Liu Y., School of Cryptographic Engineering, PLA Information Engineering University, Zhengzhou, 450001, China; Guo Y., School of Cryptographic Engineering, PLA Information Engineering University, Zhengzhou, 450001, China</t>
  </si>
  <si>
    <t>Cyber security systems generally have the phenomena of passive defense and low-efficiency early warnings. Aiming at the above problems, this study proposes a real-time warning and plans an AI defense strategy for a cyber security system aided by a security ontology. First, we design a security defense ontology that integrates attack graphs, general purpose and domain-specific knowledge bases, and on this basis, we (1) develop an ontology-driven method of early warnings of real-time attacks, which supports non-intrusive scanning attack detection and (2) combine artificial intelligence planning and bounded rationality to recommend and automatically execute defense strategies in conventional defense scenarios. A case study has been performed, and the results indicate that: (1) the proposed method can quickly analyze network traffic data for real-time warnings, (2) the proposed method is highly feasible and has the ability to implement defense strategies autonomously, and (3) the proposed method performs the best, with a 5.4–11.4% increase in defense effectiveness against the state-of-the-art counterparts considering the APT29 attack. Overall, the proposed method holds the potential to increase the defense effectiveness against cyberattacks under high computing resource constraints. © 2022 by the authors.</t>
  </si>
  <si>
    <t>active defense; AI planning; bounded rationality; defense strategy recommendation; security ontology</t>
  </si>
  <si>
    <t>Y. Liu; School of Cryptographic Engineering, PLA Information Engineering University, Zhengzhou, 450001, China; email: liuyingze94@126.com</t>
  </si>
  <si>
    <t>2-s2.0-85144884501</t>
  </si>
  <si>
    <t>Kumar Shakya H.; Sundar R.; Kushwaha A.; Thakur R.; Rai A.S.D.; Reddy P.K.; Sivasubramanian M.; Jaikumar R.; Venkataramanan V.; Chandragandhi S.; Abera W.</t>
  </si>
  <si>
    <t>Kumar Shakya, Harish (57796715600); Sundar, R. (57215872006); Kushwaha, Ajay (55560475400); Thakur, Rakhi (57742789600); Rai, Anurag S. D. (57211336250); Reddy, Praveen Kumar (57289722500); Sivasubramanian, M. (57215482604); Jaikumar, R. (57430460900); Venkataramanan, V. (56736122600); Chandragandhi, S. (56266706500); Abera, Worku (57727403900)</t>
  </si>
  <si>
    <t>57796715600; 57215872006; 55560475400; 57742789600; 57211336250; 57289722500; 57215482604; 57430460900; 56736122600; 56266706500; 57727403900</t>
  </si>
  <si>
    <t>Internet of Things-Based Intelligent Ontology Model for Safety Purpose Using Wireless Networks</t>
  </si>
  <si>
    <t>Wireless Communications and Mobile Computing</t>
  </si>
  <si>
    <t>10.1155/2022/1342966</t>
  </si>
  <si>
    <t>https://www.scopus.com/inward/record.uri?eid=2-s2.0-85133976632&amp;doi=10.1155%2f2022%2f1342966&amp;partnerID=40&amp;md5=bb291277ed17373883b14621852e26dd</t>
  </si>
  <si>
    <t>Computer Science &amp; Engineering, Amity University, Madhya Pradesh, Gwalior, India; Department of Marine Engineering, AMET Deemed to Be University, India; Computer Science and Engineering, Rungta College of Engineering and Technology, Bhilai, India; CSVTU, India; Department of Electronics and Communication, Kalaniketan Polytechnic College, Madhya Pradesh, Jabalpur, India; Incubation Center, LNCT University, M.P., Bhopal, India; Department of ECE, Guru Nanak Dev Engineering College, Bidar, India; Department of Computer Science, JP College of Arts and Science, Agarakattu, Tamilnadu, Tenkasi, 627852, India; Department of ECE, KGiSL Institute of Technology, Coimbatore, India; Department of Electronics and Telecommunication Engineering, Dwarakadas J. Sanghvi College of Engineering, Vile Parle West, Mumbai, 56, India; CSE, JCT College of Engineering and Technology, India; Department of Food Process Engineering, College of Engineering and Technology, Wolkite University, Wolkite, Ethiopia</t>
  </si>
  <si>
    <t>Kumar Shakya H., Computer Science &amp; Engineering, Amity University, Madhya Pradesh, Gwalior, India; Sundar R., Department of Marine Engineering, AMET Deemed to Be University, India; Kushwaha A., Computer Science and Engineering, Rungta College of Engineering and Technology, Bhilai, India, CSVTU, India; Thakur R., Department of Electronics and Communication, Kalaniketan Polytechnic College, Madhya Pradesh, Jabalpur, India; Rai A.S.D., Incubation Center, LNCT University, M.P., Bhopal, India; Reddy P.K., Department of ECE, Guru Nanak Dev Engineering College, Bidar, India; Sivasubramanian M., Department of Computer Science, JP College of Arts and Science, Agarakattu, Tamilnadu, Tenkasi, 627852, India; Jaikumar R., Department of ECE, KGiSL Institute of Technology, Coimbatore, India; Venkataramanan V., Department of Electronics and Telecommunication Engineering, Dwarakadas J. Sanghvi College of Engineering, Vile Parle West, Mumbai, 56, India; Chandragandhi S., CSE, JCT College of Engineering and Technology, India; Abera W., Department of Food Process Engineering, College of Engineering and Technology, Wolkite University, Wolkite, Ethiopia</t>
  </si>
  <si>
    <t>Intelligent transportation systems (ITS) are a newer trend in technology that improve the safety and performance in transportation systems. The exchange of information is considered as one of the key elements for ITS since it involves communication between vehicles and other components of ITS on road. On other hand, the data collections via Internet of Things (IoT) sensors play a major role for data collection and transmission between the vehicles and road segments in ITS. The data collection provides the current traffic and weather conditions that is considered necessary for driving in traffic. However, energy savings is one of the predominant objectives of electric vehicle (EV) while it is connected with ITS. In this research, we propose an ontology-based architecture for EVs using the data collected from IoT sensor network, which is intended to improve the overall driving experience. The system uses IoT sensor data to execute a range of activities in order to ensure the driver safety and comfort while on the road. The simulation is conducted on an Eclipse SUMO simulator, and the performance is reported. The results of simulation shows that the proposed intelligent model on making decisions along with weather and traffic conditions is reported efficient than existing ITS models.  © 2022 Harish Kumar Shakya et al.</t>
  </si>
  <si>
    <t>Data acquisition; Energy conservation; Intelligent systems; Internet of things; Ontology; Roads and streets; Vehicle to vehicle communications; Vehicle transmissions; Wireless networks; Data collection; Data-transmission; Exchange of information; Intelligent ontology; Intelligent transportation systems; Key elements; Ontology model; Performance; Road segments; Transportation system; Sensor networks</t>
  </si>
  <si>
    <t>S. Chandragandhi; CSE, JCT College of Engineering and Technology, India; email: chandragandhi09@gmail.com; W. Abera; Department of Food Process Engineering, College of Engineering and Technology, Wolkite University, Wolkite, Ethiopia; email: worku.abera@wku.edu.et</t>
  </si>
  <si>
    <t>Hindawi Limited</t>
  </si>
  <si>
    <t>Wireless Commun. Mobile Comput.</t>
  </si>
  <si>
    <t>2-s2.0-85133976632</t>
  </si>
  <si>
    <t>operations and quality</t>
  </si>
  <si>
    <t>Qasim L.; Hein A.M.; Olaru S.; Garnier J.-L.; Jankovic M.</t>
  </si>
  <si>
    <t>Qasim, Lara (57215042425); Hein, Andreas Makoto (36945707200); Olaru, Sorin (9279624600); Garnier, Jean-Luc (55745802700); Jankovic, Marija (36908829100)</t>
  </si>
  <si>
    <t>57215042425; 36945707200; 9279624600; 55745802700; 36908829100</t>
  </si>
  <si>
    <t>System reconfiguration ontology to support model-based systems engineering: Approach linking design and operations</t>
  </si>
  <si>
    <t>Systems Engineering</t>
  </si>
  <si>
    <t>10.1002/sys.21661</t>
  </si>
  <si>
    <t>https://www.scopus.com/inward/record.uri?eid=2-s2.0-85147655644&amp;doi=10.1002%2fsys.21661&amp;partnerID=40&amp;md5=8e12025c2ddefc47e1acbbf68296788e</t>
  </si>
  <si>
    <t>Industrial Engineering Research Department (LGI), Ecole CentraleSupélec, Palaiseau, France; Laboratory of Signals &amp; Systems (L2S), Ecole CentraleSupélec, Palaiseau, France; Thales technical directorate, Thales Group, Palaiseau, France</t>
  </si>
  <si>
    <t>Qasim L., Industrial Engineering Research Department (LGI), Ecole CentraleSupélec, Palaiseau, France, Laboratory of Signals &amp; Systems (L2S), Ecole CentraleSupélec, Palaiseau, France, Thales technical directorate, Thales Group, Palaiseau, France; Hein A.M., Industrial Engineering Research Department (LGI), Ecole CentraleSupélec, Palaiseau, France; Olaru S., Laboratory of Signals &amp; Systems (L2S), Ecole CentraleSupélec, Palaiseau, France; Garnier J.-L., Thales technical directorate, Thales Group, Palaiseau, France; Jankovic M., Industrial Engineering Research Department (LGI), Ecole CentraleSupélec, Palaiseau, France</t>
  </si>
  <si>
    <t>System reconfiguration is essential in complex systems management, as it is an enabler of system flexibility and adaptability. It ensures system operation and increases reliability, availability, maintainability, testability, safety, and reuse of system entities and technologies. For the reconfiguration of a system in use, it is necessary to assess, in continuity, the system's state with regard to its context. Identifying data supporting system reconfiguration represents a major industrial challenge and is linked directly to the development of industrial reconfiguration tools. Reconfiguration tools are based on a data model, also called ontology, which represents key concepts of system reconfiguration and their relationships. A particular difficulty of developing the data model is the multi-domain nature of reconfiguration. Furthermore, it needs to address a considerable diversity of system types. Few publications propose an ontology supporting data identification and tool development for the entire process. Hence, in this paper we propose to formalize the system reconfiguration process and propose an overarching ontology, which we call OSysRec. This ontology considers data at the management, dynamics, and structure level. The proposed ontology has been developed based upon expert knowledge and several industrial uses cases. The OSysRec ontology allowed a better understanding of the reconfiguration process, and hence it can be deployed for developing efficient and effective reconfiguration tools at the industrial scale. The ontology has been tested on an industrial case study to validate the proposed approach. © 2023 Wiley Periodicals LLC.</t>
  </si>
  <si>
    <t>model-based systems engineering; ontology; operation; system reconfiguration</t>
  </si>
  <si>
    <t>Information management; Design and operations; Model-based system engineerings; Ontology's; Operation; Reconfiguration process; Reconfiguration tools; System flexibility; System reconfiguration; Systems management; Systems operation; Ontology</t>
  </si>
  <si>
    <t>L. Qasim; Industrial Engineering Research Department (LGI), Ecole CentraleSupélec, Palaiseau, France; email: lara.naseef.qasim@gmail.com</t>
  </si>
  <si>
    <t>Syst. Eng.</t>
  </si>
  <si>
    <t>2-s2.0-85147655644</t>
  </si>
  <si>
    <t>Zhao T.; Lechner U.; Pinto-Albuquerque M.; Ongu D.</t>
  </si>
  <si>
    <t>Zhao, Tiange (57212445041); Lechner, Ulrike (55935423800); Pinto-Albuquerque, Maria (6508134392); Ongu, Didem (58788729400)</t>
  </si>
  <si>
    <t>57212445041; 55935423800; 6508134392; 58788729400</t>
  </si>
  <si>
    <t>An ontology-based model for evaluating cloud attack scenarios in CATS - a serious game in cloud security</t>
  </si>
  <si>
    <t>Proceedings of the 29th International Conference on Engineering, Technology, and Innovation: Shaping the Future, ICE 2023</t>
  </si>
  <si>
    <t>https://www.scopus.com/inward/record.uri?eid=2-s2.0-85181122979&amp;doi=10.1109%2fICE%2fITMC58018.2023.10332371&amp;partnerID=40&amp;md5=7551ec7772321ddc6695571d37456468</t>
  </si>
  <si>
    <t>Siemens Ag, Munich, Germany; University of the Bundeswehr Munich, Neubiberg, Germany; Instituto Universitário de Lisboa (ISCTE-IUL), Lisboa, Portugal</t>
  </si>
  <si>
    <t>Zhao T., Siemens Ag, Munich, Germany; Lechner U., University of the Bundeswehr Munich, Neubiberg, Germany; Pinto-Albuquerque M., Instituto Universitário de Lisboa (ISCTE-IUL), Lisboa, Portugal; Ongu D., Siemens Ag, Munich, Germany</t>
  </si>
  <si>
    <t>In recent years, the market of cloud services has been growing rapidly. Consequently, cloud security has become a heavily discussed topic in the industry. If cloud assets are misconfigured, it can lead to severe security issues and be exposured to cybersecurity attacks. It is of great importance that industry practitioners understand the security challenges and their responsibilities to protect cloud assets. We designed a serious game: Cloud of Assets and Threats (CATS) as an enrichment to the traditional training method to empower users of the cloud infrastructure in terms of cloud security awareness. In this work, we propose a new ontology-based model to support the evaluation of the simulated attack scenarios in CATS. We share the implementation details and the algorithm, based on the Common Vulnerability Scoring System (CVSS), which is used in CATS to evaluate the simulated attack scenarios. With this innovative effort, we maximize the level to which the CATS game reflects real-world facts, and provide a reasonable level of abstraction in the serious game. Our work contributes to the body of knowledge by extending the existing ontology and applying it in the evaluator algorithm, which stands at the core of our serious game CATS. We apply CATS in training in the industry and discovered that CATS is a promising approach to help the industry practitioners to understand cloud security concepts and raise awareness about cloud security. Scholars in the academic world benefit from the work by gaining experience in instantiating the design science paradigm.  © 2023 IEEE.</t>
  </si>
  <si>
    <t>awareness; cloud security; industry; ontology-based model; serious game; shared-responsibility model; technology and engineering learning</t>
  </si>
  <si>
    <t>Cloud security; Cybersecurity; Engineering education; Ontology; Attacks scenarios; Awareness; Cloud securities; Cloud services; Engineering learning; Ontology based modeling; Shared responsibility; Shared-responsibility model; Simulated attacks; Technology learning; Serious games</t>
  </si>
  <si>
    <t>T. Zhao; Siemens Ag, Munich, Germany; email: tiange.zhao@siemens.com</t>
  </si>
  <si>
    <t>979-835031517-2</t>
  </si>
  <si>
    <t>Proc. Int. Conf. Eng., Technol., Innov.: Shap. Future, ICE</t>
  </si>
  <si>
    <t>2-s2.0-85181122979</t>
  </si>
  <si>
    <t>Mishra A.K.; Debnath N.C.; Patel A.</t>
  </si>
  <si>
    <t>Mishra, Ambrish Kumar (57222376043); Debnath, Narayan C. (7003461872); Patel, Archana (57200297923)</t>
  </si>
  <si>
    <t>57222376043; 7003461872; 57200297923</t>
  </si>
  <si>
    <t>Evaluating richness of security ontologies for semantic web</t>
  </si>
  <si>
    <t>10.1002/9781119865339.ch11</t>
  </si>
  <si>
    <t>https://www.scopus.com/inward/record.uri?eid=2-s2.0-85161275754&amp;doi=10.1002%2f9781119865339.ch11&amp;partnerID=40&amp;md5=9447a4bb606f7ba3bf395a0e96dc39cc</t>
  </si>
  <si>
    <t>School of Management, Gautam Buddha University, Greater Noida, Uttar Pradesh, India; Department of Software Engineering, School of Computing and Information Technology, Eastern International University, Binh Duong, Viet Nam</t>
  </si>
  <si>
    <t>Mishra A.K., School of Management, Gautam Buddha University, Greater Noida, Uttar Pradesh, India; Debnath N.C., Department of Software Engineering, School of Computing and Information Technology, Eastern International University, Binh Duong, Viet Nam; Patel A., Department of Software Engineering, School of Computing and Information Technology, Eastern International University, Binh Duong, Viet Nam</t>
  </si>
  <si>
    <t>This chapter first describes the ontology evaluation tools and then focuses on the evaluation of the security ontologies. We classify the existing ontology evaluation tools under two categories namely domain-dependent ontology evaluation tools and domain-independent ontology evaluation tools. For the evaluation of the security ontologies, we use ontometric tool which is a domain-independent tool and it calculates the richness of the ontology in terms of five metrics. This chapter addresses various questions related to the ontology evaluation and security ontologies like, How many ontology evaluation tools are available on the web? How to calculate the richness of an ontology? Which ontology is suitable for the security of semantic web? How many security ontologies are available? © 2023 Scrivener Publishing LLC. All rights reserved.</t>
  </si>
  <si>
    <t>Ontology; Ontology evaluation; Ontometric; Security; Semantic web</t>
  </si>
  <si>
    <t>2-s2.0-85161275754</t>
  </si>
  <si>
    <t>Wang R.-G.; Wu P.-Y.; Liu C.-Y.; Tan J.-C.; Chuang M.-L.; Chou C.-C.</t>
  </si>
  <si>
    <t>Wang, Ru-Guan (57203964800); Wu, Pai-Yu (57183422600); Liu, Chang-Yuan (57196247667); Tan, Jia-Cheng (57212607614); Chuang, Mei-Ling (57458494800); Chou, Chien-Cheng (55710381200)</t>
  </si>
  <si>
    <t>57203964800; 57183422600; 57196247667; 57212607614; 57458494800; 55710381200</t>
  </si>
  <si>
    <t>Route Planning for Fire Rescue Operations in Long-Term Care Facilities Using Ontology and Building Information Models</t>
  </si>
  <si>
    <t>10.3390/buildings12071060</t>
  </si>
  <si>
    <t>https://www.scopus.com/inward/record.uri?eid=2-s2.0-85137335259&amp;doi=10.3390%2fbuildings12071060&amp;partnerID=40&amp;md5=bbc5d95aae5345ad01f12c875169909f</t>
  </si>
  <si>
    <t>Department of Civil Engineering, National Central University, Taoyuan, 32001, Taiwan; Taoyuan Fire Department, Taoyuan, 33054, Taiwan</t>
  </si>
  <si>
    <t>Wang R.-G., Department of Civil Engineering, National Central University, Taoyuan, 32001, Taiwan; Wu P.-Y., Department of Civil Engineering, National Central University, Taoyuan, 32001, Taiwan, Taoyuan Fire Department, Taoyuan, 33054, Taiwan; Liu C.-Y., Department of Civil Engineering, National Central University, Taoyuan, 32001, Taiwan; Tan J.-C., Department of Civil Engineering, National Central University, Taoyuan, 32001, Taiwan; Chuang M.-L., Department of Civil Engineering, National Central University, Taoyuan, 32001, Taiwan; Chou C.-C., Department of Civil Engineering, National Central University, Taoyuan, 32001, Taiwan</t>
  </si>
  <si>
    <t>As our society ages, more and more elderly or disabled people live in long-term care (LTC) facilities, which are vulnerable to fires and may result in heavy casualties. Because of the low mobility of LTC residents, firefighters often need to enter the facility to save people. In addition, due to LTC facility management needs, many doors or windows on the passages for a fire rescue operation may be blocked. Thus, firefighters have to employ forcible entry tools such as disk cutters for passing through, which may lengthen the rescue time if an incorrect route or tool is utilized. As new information technologies such as ontology and building information modeling (BIM) have matured, this research aims at proposing a BIM-based ontology model to help firefighters determine better rescue routes instead of using rules of thumb. Factors such as the path length, building components and materials encountered, and forcible entry tools carried are considered in the model. Real LTC fire investigation reports are used for the comparisons between the original routes and the ones generated by the proposed model, and seven experts joined the evaluation workshop to provide further insights. The experts agreed that using the proposed approach can lead to better fire rescue route planning. The proposed BIM-based ontology model could be extended to accommodate additional needs for hospital fire scenes, in the hopes of enhancing the efficiency and effectiveness of firefighters’ rescue operations in such important facilities. © 2022 by the authors.</t>
  </si>
  <si>
    <t>building information modeling (BIM); firefighter; long-term care (LTC) facility; ontology; search and rescue; semantic web rule language (SWRL); shortest path; wayfinding</t>
  </si>
  <si>
    <t>C.-C. Chou; Department of Civil Engineering, National Central University, Taoyuan, 32001, Taiwan; email: ccchou@ncu.edu.tw</t>
  </si>
  <si>
    <t>2-s2.0-85137335259</t>
  </si>
  <si>
    <t>2022 6th International Conference on System Reliability and Safety, ICSRS 2022</t>
  </si>
  <si>
    <t>https://www.scopus.com/inward/record.uri?eid=2-s2.0-85151690593&amp;doi=10.1109%2fICSRS56243.2022.10067740&amp;partnerID=40&amp;md5=156ef8f53613e4b76910bd818556e33e</t>
  </si>
  <si>
    <t>Mälardalen University, School of Innovation, Design and Engineering, Västerås, Sweden</t>
  </si>
  <si>
    <t>Adach M., Mälardalen University, School of Innovation, Design and Engineering, Västerås, Sweden; Hanninen K., Mälardalen University, School of Innovation, Design and Engineering, Västerås, Sweden; Lundqvist K., Mälardalen University, School of Innovation, Design and Engineering, Västerås, Sweden</t>
  </si>
  <si>
    <t>Safety and security ontologies quickly become essential support for integrating heterogeneous knowledge from various sources. Today, there is little standardization of ontologies and almost no discussion of how to compare concepts and their relationships, establish a general approach to create relationships or model them in general. However, concepts with similar names are not semantically similar or compatible in some cases. In this case, the problem of correspondence arises among the concepts and relationships found in the ontologies. To solve this problem, a comparison between the Hazard Ontology (HO) and the Combined Security Ontology (CSO) is proposed, in which the value of equivalence between their concepts and their relationships was extracted and analyzed. Although the HO covers the concepts related to the safety domain and the CSO includes securityrelated concepts, both are based on the Unified Foundational Ontology (UFO). For this study, HO and CSO were compared, and the results were summarized in the form of comparison tables. Our main contribution involves the comparisons among the concepts in HO and CSO to identify equivalences and differences between the two. Due to the increasing number of ontologies, their mapping, merging, and alignment are primary challenges in bridging the gaps that exist between the safety and security domains.  © 2022 IEEE.</t>
  </si>
  <si>
    <t>Combined Security Ontology; comparison; concepts; Hazard Ontology; relationships; safety; security</t>
  </si>
  <si>
    <t>Hazards; Combined security ontology; Comparatives studies; Comparison; Concept; Hazard ontology; Ontology's; Relationship; Safety and securities; Security; Security ontologies; Ontology</t>
  </si>
  <si>
    <t>M. Adach; Mälardalen University, School of Innovation, Design and Engineering, Västerås, Sweden; email: malina.adach@mdu.se</t>
  </si>
  <si>
    <t>978-166547092-6</t>
  </si>
  <si>
    <t>Int. Conf. Syst. Reliab. Saf., ICSRS</t>
  </si>
  <si>
    <t>2-s2.0-85151690593</t>
  </si>
  <si>
    <t>Luo F.; Feng S.; Yang Y.; Ao Z.; Li X.; Chai Y.</t>
  </si>
  <si>
    <t>Luo, Fengzhang (7201910553); Feng, Shaoting (57490078500); Yang, Yang (57203826832); Ao, Zhiqi (57921375300); Li, Xueling (57920984200); Chai, Yanxin (57204178114)</t>
  </si>
  <si>
    <t>7201910553; 57490078500; 57203826832; 57921375300; 57920984200; 57204178114</t>
  </si>
  <si>
    <t>Ontology modeling method applied in simulation modeling of distribution network time series operation</t>
  </si>
  <si>
    <t>Frontiers in Energy Research</t>
  </si>
  <si>
    <t>10.3389/fenrg.2022.935026</t>
  </si>
  <si>
    <t>https://www.scopus.com/inward/record.uri?eid=2-s2.0-85139554548&amp;doi=10.3389%2ffenrg.2022.935026&amp;partnerID=40&amp;md5=8e5da3a33f3cd103a6063a831cbcb3aa</t>
  </si>
  <si>
    <t>Key Laboratory of Smart Grid of Ministry of Education, Tianjin University, Tianjin, China; Digital Grid Research Institute of China Southern Power Grid, Guangdong, Guangzhou, China</t>
  </si>
  <si>
    <t>Luo F., Key Laboratory of Smart Grid of Ministry of Education, Tianjin University, Tianjin, China; Feng S., Key Laboratory of Smart Grid of Ministry of Education, Tianjin University, Tianjin, China; Yang Y., Digital Grid Research Institute of China Southern Power Grid, Guangdong, Guangzhou, China; Ao Z., Digital Grid Research Institute of China Southern Power Grid, Guangdong, Guangzhou, China; Li X., Digital Grid Research Institute of China Southern Power Grid, Guangdong, Guangzhou, China; Chai Y., Digital Grid Research Institute of China Southern Power Grid, Guangdong, Guangzhou, China</t>
  </si>
  <si>
    <t>Aiming at the difficulties in the realization of timing simulation in the digital twin environment, this article proposes an ontology modeling method applied to the simulation modeling of distribution network timing series operation. First, the two-layer ontology modeling architecture is introduced, and the power system domain structure ontology and the business-based application ontology are constructed. Second, based on the dynamic ontology modeling method, combined with the operational simulation business requirements, the sequential operation simulation ontology model is dynamically constructed. Finally, the effects of the modeling method in terms of simulation expression and modeling efficiency are shown through practical application example, and the modeling methods are compared and analyzed. The results provide a reference for the technical realization of power grid modeling in digital twin environments. Copyright © 2022 Luo, Feng, Yang, Ao, Li and Chai.</t>
  </si>
  <si>
    <t>digital twin; distribution network planning; electric power grid modeling; ontology modeling; time-series operation simulation</t>
  </si>
  <si>
    <t>Electric power distribution; Electric power transmission networks; Ontology; Distribution networks planning; Electric power grid modeling; Electric power grids; Model method; Ontology model; Operations simulation; Power grid models; Series operation; Time-series operation simulation; Times series; Time series</t>
  </si>
  <si>
    <t>F. Luo; Key Laboratory of Smart Grid of Ministry of Education, Tianjin University, Tianjin, China; email: luofengzhang@tju.edu.cn</t>
  </si>
  <si>
    <t>Frontiers Media S.A.</t>
  </si>
  <si>
    <t>Front. Energy Res.</t>
  </si>
  <si>
    <t>2-s2.0-85139554548</t>
  </si>
  <si>
    <t>Meriah I.; Rabai L.B.A.; Khedri R.</t>
  </si>
  <si>
    <t>Meriah, Ines (57205670790); Rabai, Latifa Ben Arfa (35318259000); Khedri, Ridha (8311727100)</t>
  </si>
  <si>
    <t>57205670790; 35318259000; 8311727100</t>
  </si>
  <si>
    <t>2021 Reconciling Data Analytics, Automation, Privacy, and Security: A Big Data Challenge, RDAAPS 2021</t>
  </si>
  <si>
    <t>https://www.scopus.com/inward/record.uri?eid=2-s2.0-85113178672&amp;doi=10.1109%2fRDAAPS48126.2021.9452006&amp;partnerID=40&amp;md5=a3863e084a0e38984cbd9f6525e06f27</t>
  </si>
  <si>
    <t>University of Tunis, SMART Laboratory, ISG Tunis, Tunis, Tunisia; McMaster University, Dept. of Computing and Software, Hamilton, ON, Canada</t>
  </si>
  <si>
    <t>Meriah I., University of Tunis, SMART Laboratory, ISG Tunis, Tunis, Tunisia; Rabai L.B.A., University of Tunis, SMART Laboratory, ISG Tunis, Tunis, Tunisia; Khedri R., McMaster University, Dept. of Computing and Software, Hamilton, ON, Canada</t>
  </si>
  <si>
    <t>Ontology modeling plays an important role in broadening the scope of cognitive Artificial Intelligence and Data Science. In this paper, we propose an automatic approach to the design of a generic Information Security ontology. Starting from a comprehensive information security online dictionary, we automatically explore dictionary content to extract security related concepts and their hierarchical relationships. The process is fully automatic and leads to a concept-wide complete ontology. It encompasses web scrapping, concepts classification, pre-processing, archetypes identification, and ontology design. We use classification method and Natural Language Processing techniques to identify and regroup concepts. The obtained ontology is formed by several graph components. Each gives a security concern, which is a concept that is a root in a hierarchical relationship with other concepts. Isolated concepts are called trivial concerns. The ontology contains 2518 concepts and attributes regrouped into 1166 trivial and non-Trivial concerns. It is captured in an XML format that can be automatically transformed into a graphML format. These two formats enable the total or partial usage, and the browsing of the ontology. Then, using graph theory terminology, we define the notions of archetypes and concept-Attributes. The obtained ontology while it is concept complete, it needs further enrichment with other than hierarchical relationships that can be obtained from security corpuses and information security standards.  © 2021 IEEE.</t>
  </si>
  <si>
    <t>archetype extraction; automatic approach; information security; natural language processing; Ontology design</t>
  </si>
  <si>
    <t>Artificial intelligence; Big data; Computer programming languages; Data Science; Graph theory; Natural language processing systems; Privacy by design; Automatic approaches; Classification methods; Comprehensive information; Concepts classification; NAtural language processing; Online dictionaries; Ontology design; Pre-processing; Ontology</t>
  </si>
  <si>
    <t>978-172816937-8</t>
  </si>
  <si>
    <t>Reconciling Data Anal., Autom., Priv., Secur.: A Big Data Chall., RDAAPS</t>
  </si>
  <si>
    <t>2-s2.0-85113178672</t>
  </si>
  <si>
    <t>Barki C.; Rahmouni H.B.; Labidi S.</t>
  </si>
  <si>
    <t>Barki, Chamseddine (57223338348); Rahmouni, Hanene Boussi (25221705400); Labidi, Salam (6602469371)</t>
  </si>
  <si>
    <t>57223338348; 25221705400; 6602469371</t>
  </si>
  <si>
    <t>Prediction of bladder cancer treatment side effects using an ontology-based reasoning for enhanced patient health safety</t>
  </si>
  <si>
    <t>Informatics</t>
  </si>
  <si>
    <t>10.3390/informatics8030055</t>
  </si>
  <si>
    <t>https://www.scopus.com/inward/record.uri?eid=2-s2.0-85115021239&amp;doi=10.3390%2finformatics8030055&amp;partnerID=40&amp;md5=e93b99da90a539c99b9001a33da9aa97</t>
  </si>
  <si>
    <t>Research Laboratory of Biophysics and Medical Technologies, The Higher Institute of Medical Technologies of Tunis, University of Tunis el Manar, 9, Street Z. Essafi, Tunis, 1006, Tunisia; The Computer Science Research Centre, University of the West of England, Bristol, BS16 1QY, United Kingdom</t>
  </si>
  <si>
    <t>Barki C., Research Laboratory of Biophysics and Medical Technologies, The Higher Institute of Medical Technologies of Tunis, University of Tunis el Manar, 9, Street Z. Essafi, Tunis, 1006, Tunisia; Rahmouni H.B., Research Laboratory of Biophysics and Medical Technologies, The Higher Institute of Medical Technologies of Tunis, University of Tunis el Manar, 9, Street Z. Essafi, Tunis, 1006, Tunisia, The Computer Science Research Centre, University of the West of England, Bristol, BS16 1QY, United Kingdom; Labidi S., Research Laboratory of Biophysics and Medical Technologies, The Higher Institute of Medical Technologies of Tunis, University of Tunis el Manar, 9, Street Z. Essafi, Tunis, 1006, Tunisia</t>
  </si>
  <si>
    <t>Predicting potential cancer treatment side effects at time of prescription could decrease potential health risks and achieve better patient satisfaction. This paper presents a new approach, founded on evidence-based medical knowledge, using as much information and proof as possible to help a computer program to predict bladder cancer treatment side effects and support the oncologist’s decision. This will help in deciding treatment options for patients with bladder malignancies. Bladder cancer knowledge is complex and requires simplification before any attempt to represent it in a formal or computerized manner. In this work we rely on the capabilities of OWL ontologies to seamlessly capture and conceptualize the required knowledge about this type of cancer and the underlying patient treatment process. Our ontology allows case-based reasoning to effectively predict treatment side effects for a given set of contextual information related to a specific medical case. The ontology is enriched with proofs and evidence collected from online biomedical research databases using “web crawlers”. We have exclusively designed the crawler algorithm to search for the required knowledge based on a set of specified keywords. Results from the study presented 80.3% of real reported bladder cancer treatment side-effects prediction and were close to really occurring adverse events recorded within the collected test samples when applying the approach. Evidence-based medicine combined with semantic knowledge-based models is prominent in generating predictions related to possible health concerns. The integration of a diversity of knowledge and evidence into one single integrated knowledge-base could dramatically enhance the process of predicting treatment risks and side effects applied to bladder cancer oncotherapy. © 2021 by the authors. Licensee MDPI, Basel, Switzerland.</t>
  </si>
  <si>
    <t>Bladder cancer; Evidence-based medicine; Health informatics; Healthcare; Knowledge representation; Reasoning; Safety; Side-effects; Treatments</t>
  </si>
  <si>
    <t>C. Barki; Research Laboratory of Biophysics and Medical Technologies, The Higher Institute of Medical Technologies of Tunis, University of Tunis el Manar, Tunis, 9, Street Z. Essafi, 1006, Tunisia; email: chamseddine.barki@istmt.utm.tn</t>
  </si>
  <si>
    <t>2-s2.0-85115021239</t>
  </si>
  <si>
    <t>Heydari M.; Mouratidis H.; Tafreshi V.H.F.</t>
  </si>
  <si>
    <t>Heydari, Mohammad (57216064770); Mouratidis, Haralambos (35512143700); Tafreshi, Vahid Heydari Fami (55546646400)</t>
  </si>
  <si>
    <t>57216064770; 35512143700; 55546646400</t>
  </si>
  <si>
    <t>OntoCyrene: Towards Ontology-Enhanced Asset Modelling for Supply Chains in the Context of Cyber Security</t>
  </si>
  <si>
    <t>13785 LNCS</t>
  </si>
  <si>
    <t>10.1007/978-3-031-25460-4_9</t>
  </si>
  <si>
    <t>https://www.scopus.com/inward/record.uri?eid=2-s2.0-85151049708&amp;doi=10.1007%2f978-3-031-25460-4_9&amp;partnerID=40&amp;md5=b66cb8a29b50eea514ff5e6af127eaac</t>
  </si>
  <si>
    <t>Cyber Security Researcher at Stockholm University, Stockholm, Sweden; School of Computer Science and Electronic Engineering, University of Essex, Colchester, United Kingdom; Staffordshire University London, London, United Kingdom</t>
  </si>
  <si>
    <t>Heydari M., Cyber Security Researcher at Stockholm University, Stockholm, Sweden; Mouratidis H., School of Computer Science and Electronic Engineering, University of Essex, Colchester, United Kingdom; Tafreshi V.H.F., Staffordshire University London, London, United Kingdom</t>
  </si>
  <si>
    <t>A Supply chain in the era of the Internet of Industrial Things faces new challenges in terms of modelling. The challenges stem from a number of characteristics like scalability, dependency and dynamism. In this paper, we introduce an ontology-enhanced method for modelling assets and their dependency in the context of supply chains. This method enables us to infer new insights from the domain. It also provides a dynamic knowledge representation and reasoning by capturing all aspects of supply chains from three different perspectives including business, asset, and sector. The results show that the proposed method can address the challenges by utilizing ontology and synching three relevant perspectives. Moreover, the developed ontology (OntoCyrene) is rich enough to bring light to the dark angles of the modelled scenarios. The theme chosen for this work is cyber security and we used real-world scenarios derived from the Cyrene (Cyrene EU H2020 Project is available at: https://www.cyrene.eu.) project to populate and evaluate the ontology. © 2023, The Author(s), under exclusive license to Springer Nature Switzerland AG.</t>
  </si>
  <si>
    <t>Asset modelling; Business process model and notation; Industrial internet of things; Ontology; Supply chain service</t>
  </si>
  <si>
    <t>Cybersecurity; HTTP; Internet of things; Knowledge representation; Ontology; Asset modeling; Business process model and notation; Business process modeling; Cyber security; Industrial internet of thing; Knowledge representation and reasoning; Ontology's; Real-world scenario; Supply chain service; Supply chains</t>
  </si>
  <si>
    <t>M. Heydari; Cyber Security Researcher at Stockholm University, Stockholm, Sweden; email: heydari@dsv.su.se</t>
  </si>
  <si>
    <t>Katsikas S.; Cuppens F.; Kalloniatis C.; Mylopoulos J.; Pallas F.; Pohle J.; Sasse M.A.; Abie H.; Ranise S.; Verderame L.; Cambiaso E.; Maestre Vidal J.; Sotelo Monge M.A.; Albanese M.; Katt B.; Pirbhulal S.; Shukla A.</t>
  </si>
  <si>
    <t>978-303125459-8</t>
  </si>
  <si>
    <t>2-s2.0-85151049708</t>
  </si>
  <si>
    <t>safety functions, security controls, risk treatment, risk evaluation</t>
  </si>
  <si>
    <t>Varvarigou D.; Espes D.; Bersano G.</t>
  </si>
  <si>
    <t>Varvarigou, Dionysia (58340485100); Espes, David (15061185900); Bersano, Giacomo (41761162700)</t>
  </si>
  <si>
    <t>58340485100; 15061185900; 41761162700</t>
  </si>
  <si>
    <t>Ontology-based Solution for Handling Safety and Cybersecurity Interdependency in NFV Safety Architecture</t>
  </si>
  <si>
    <t>Procedia Computer Science</t>
  </si>
  <si>
    <t>10.1016/j.procs.2023.03.067</t>
  </si>
  <si>
    <t>https://www.scopus.com/inward/record.uri?eid=2-s2.0-85164484838&amp;doi=10.1016%2fj.procs.2023.03.067&amp;partnerID=40&amp;md5=6bf71d6920e65e55ed92bd3fd6e2bf22</t>
  </si>
  <si>
    <t>University of Western Brittany, Brest, France; IKOS Consulting, Paris, France</t>
  </si>
  <si>
    <t>Varvarigou D., University of Western Brittany, Brest, France, IKOS Consulting, Paris, France; Espes D., University of Western Brittany, Brest, France; Bersano G., IKOS Consulting, Paris, France</t>
  </si>
  <si>
    <t>For safety-critical systems based on Network Function Virtualization (NFV) technology both safety and cybersecurity need to be taken into account. In case these systems face an anomaly (either intentional or not), they can have an impact on humans and environment. Thus, it is understood that safety and cybersecurity affect each other and so they need to be considered as interdependent. For this reason, an ontology-based solution for safety is needed, through which it is possible to handle the safety and cybersecurity interdependency since ontologies describe the whole knowledge of a domain. Thus, we propose a new safety ontology for NFV framework which is able to cover reliability, availability, maintainability, and integrity-related breakdown types. This is because these properties interact and influence safety according to ENISA. Our ontology allows us to have a uniformized representation of the potential anomalies that a system and its elements can face. Based on this representation, it is also possible to have a decision-making process to avoid potential conflicts between safety and cybersecurity, in order to best handle their interdependency. According to the results of our implementation, it is shown that our ontology handles the safety and cybersecurity interdependency, and has little impact on decision-making time, which makes it an effective methodology for NFV framework. © 2023 Elsevier B.V.. All rights reserved.</t>
  </si>
  <si>
    <t>cybersecurity interdependency; NFV safety architecture; Safety; Safety ontology</t>
  </si>
  <si>
    <t>Cybersecurity; Decision making; Network function virtualization; Safety engineering; Cyber security; Cybersecurity interdependency; In networks; Network function virtualization safety architecture; Ontology's; Ontology-based; Safety architecture; Safety critical systems; Safety ontology; Virtualization technologies; Ontology</t>
  </si>
  <si>
    <t>D. Varvarigou; University of Western Brittany, Brest, France; email: dionysa.varvarigou@etudiant.univ-brest.fr</t>
  </si>
  <si>
    <t>Shakshuki E.</t>
  </si>
  <si>
    <t>Procedia Comput. Sci.</t>
  </si>
  <si>
    <t>2-s2.0-85164484838</t>
  </si>
  <si>
    <t>Illescas J.; Ehrlinger L.; Denk G.; Buchgeher G.</t>
  </si>
  <si>
    <t>Illescas, Jose (58162303000); Ehrlinger, Lisa (57063205600); Denk, Gandalf (58675818400); Buchgeher, Georg (25924743400)</t>
  </si>
  <si>
    <t>58162303000; 57063205600; 58675818400; 25924743400</t>
  </si>
  <si>
    <t>https://www.scopus.com/inward/record.uri?eid=2-s2.0-85175493831&amp;doi=10.1109%2fETFA54631.2023.10275669&amp;partnerID=40&amp;md5=af4bee97af7f3fae723a596336153d73</t>
  </si>
  <si>
    <t>Software Competence Center Hagenberg GmbH, Hagenberg, Austria; LIMES Security GmbH, Hagenberg, Austria</t>
  </si>
  <si>
    <t>Illescas J., Software Competence Center Hagenberg GmbH, Hagenberg, Austria; Ehrlinger L., Software Competence Center Hagenberg GmbH, Hagenberg, Austria; Denk G., LIMES Security GmbH, Hagenberg, Austria; Buchgeher G., Software Competence Center Hagenberg GmbH, Hagenberg, Austria</t>
  </si>
  <si>
    <t>Security is an important quality attribute of today's systems and services. Much security knowledge is encoded in technical security standards that define requirements on how to develop secure systems. Applying this knowledge is challenging and strives for the development of intelligent applications supporting developers and security experts in their work. We report on the development of an ontology as the structural basis for a knowledge graph that enables reasoning and AI-based methods. For the development of the ontology, we systematically analyzed technical standards in the field of industrial automation and control systems and industrial internet of things to identify the elements and concepts required to describe the standards in a machine-processable form. In this paper, we describe the systematic development and the structure of an ontology to represent technical security standards. The ontology is available online to facilitate further discussion. In our ongoing work, we use the ontology to populate a KG, which serves as basis for a domain expert evaluation on how semantically encoded security standards can support system developer in practice. © 2023 IEEE.</t>
  </si>
  <si>
    <t>Knowledge Graph; Ontology; Security; Semantic Modelling; Systematic Analysis; Technical Standards</t>
  </si>
  <si>
    <t>Knowledge graph; Semantics; Knowledge graphs; Ontology's; Quality attributes; Secure system; Security; Security standards; Semantic modelling; Systematic analysis; Technical security; Technical standards; Ontology</t>
  </si>
  <si>
    <t>J. Illescas; Software Competence Center Hagenberg GmbH, Hagenberg, Austria; email: jose.illescas@scch.at</t>
  </si>
  <si>
    <t>2-s2.0-85175493831</t>
  </si>
  <si>
    <t>Yilmaz A.; Naidu R.; Brewster C.</t>
  </si>
  <si>
    <t>Yilmaz, Arif (57788352300); Naidu, Raghavendra (58505939600); Brewster, Christopher (55971064800)</t>
  </si>
  <si>
    <t>57788352300; 58505939600; 55971064800</t>
  </si>
  <si>
    <t>FSO: Food Safety Monitoring Ontology</t>
  </si>
  <si>
    <t>https://www.scopus.com/inward/record.uri?eid=2-s2.0-85165791993&amp;partnerID=40&amp;md5=2325cf2a2a186cc86556427cb806422d</t>
  </si>
  <si>
    <t>Institute of Data Science, Maastricht University, Paul-Henri Spaaklaan 1, Maastricht, 6229 GT, Netherlands; Data Science Group, TNO, Soesterberg, Netherlands</t>
  </si>
  <si>
    <t>Yilmaz A., Institute of Data Science, Maastricht University, Paul-Henri Spaaklaan 1, Maastricht, 6229 GT, Netherlands; Naidu R., Institute of Data Science, Maastricht University, Paul-Henri Spaaklaan 1, Maastricht, 6229 GT, Netherlands; Brewster C., Institute of Data Science, Maastricht University, Paul-Henri Spaaklaan 1, Maastricht, 6229 GT, Netherlands, Data Science Group, TNO, Soesterberg, Netherlands</t>
  </si>
  <si>
    <t>Food safety is more than ever dependent on data collected about food samples by means of both laboratory analysis and, more recently, non-destructive sensors. The latter emerging technologies for food safety monitoring show great promise for ensuring the quality and suitability of food. Being non-destructive and quantitative as well as rapid and automated, they generate large amounts of data. However, because this is a relatively young field and given the large variety of measurement methods, types of sensors and devices available, so far there exist no data standards to enable data sharing and interoperability between data collections. Therefore, much of this data remains inaccessible in separate laboratories and research institutions limiting the community's ability to develop comprehensive data driven predictive analysis and monitoring models. In the context of the Horizon 2020 DiTECT project, we have developed semantically enabled software systems for standardized data management to enable data sharing and data analytics by stakeholders in the food safety sector. In this paper, we present DiTECT food safety ontology for covering food safety analysis technologies and methods for noninvasive and rapid assessment of safety and authenticity of food products. The ontology maximally reuses well-known concepts from widely used reference ontologies related to the domains of measurement, agriculture, food and biochemical analysis. Our expectation is that our ontology will become a key, publicly accessible resource for enabling the use of data science in food safety sector. © 2023 Copyright for this paper by its authors. Use permitted under Creative Commons License Attribution 4.0 International (CC BY 4.0).</t>
  </si>
  <si>
    <t>CEUR-WS; food analysis; Food safety; food safety monitoring; ontology</t>
  </si>
  <si>
    <t>Data acquisition; Data Analytics; Food products; Food safety; Information management; CEUR-WS; Data Sharing; Food analysis; Food safety monitoring; Food samples; Food-safety; Non destructive; Ontology's; Safety monitoring; Ontology</t>
  </si>
  <si>
    <t>A. Yilmaz; Institute of Data Science, Maastricht University, Maastricht, Paul-Henri Spaaklaan 1, 6229 GT, Netherlands; email: a.yilmaz@maastrichtuniversity.nl</t>
  </si>
  <si>
    <t>Yamaguchi A.; Splendiani A.; Marshall M.S.; Baker C.; Bolleman J.; Burger A.; Castro L.J.; Eigenbrod O.; Osterle S.; Romacker M.; Waagmeester A.</t>
  </si>
  <si>
    <t>2-s2.0-85165791993</t>
  </si>
  <si>
    <t>Williams I.; Yuan X.; Anwar M.; McDonald J.T.</t>
  </si>
  <si>
    <t>Williams, Imano (57189033143); Yuan, Xiaohong (36081436100); Anwar, Mohd (24314797200); McDonald, J. Todd (36027126600)</t>
  </si>
  <si>
    <t>57189033143; 36081436100; 24314797200; 36027126600</t>
  </si>
  <si>
    <t>An Automated Security Concerns Recommender Based on Use Case Specification Ontology</t>
  </si>
  <si>
    <t>Automated Software Engineering</t>
  </si>
  <si>
    <t>10.1007/s10515-022-00334-0</t>
  </si>
  <si>
    <t>https://www.scopus.com/inward/record.uri?eid=2-s2.0-85131887182&amp;doi=10.1007%2fs10515-022-00334-0&amp;partnerID=40&amp;md5=82f51fc1fd8c888a702cce102ed96e51</t>
  </si>
  <si>
    <t>Computer Science, North Carolina A&amp;T State University, Greensboro, NC, United States; Computer Science, University of South Alabama, Mobile, AL, United States</t>
  </si>
  <si>
    <t>Williams I., Computer Science, North Carolina A&amp;T State University, Greensboro, NC, United States; Yuan X., Computer Science, North Carolina A&amp;T State University, Greensboro, NC, United States; Anwar M., Computer Science, North Carolina A&amp;T State University, Greensboro, NC, United States; McDonald J.T., Computer Science, University of South Alabama, Mobile, AL, United States</t>
  </si>
  <si>
    <t>Identifying security concerns is a security activity that can be integrated into the requirements development phase. However, it has been shown that manually identifying concerns is a time-consuming and challenging task. The software engineering community has utilized natural language processing and query systems to automatically find part of the requirement specification with a specific concern. This research presents an ontology-based recommender system to suggest security concerns based on use case semantic rules and build on recent studies to find concerns in use cases. Our approach is to model use cases for interface design and map specific parts of use cases to the Application Security Verification Standard (ASVS) based on security concerns at the interaction steps of use cases. We conducted two evaluations, where we generated use case models from Restricted Use Case Modeling (RUCM) descriptions and then used semantic rules to infer where a specific security concern is in the use case models. These evaluations show that the recommender achieves up to 100% precision and recall for modeling use cases and recommending security concerns when the use case steps strictly adhere to rules for RUCM use cases. Otherwise, the modeling precision and recall will have arbitrary values, thus affecting the precision and recall for the recommended security concerns. As the main contribution, our approach can address security concerns for ASVS at the level of use case interaction steps. © 2022, The Author(s), under exclusive licence to Springer Science+Business Media, LLC, part of Springer Nature.</t>
  </si>
  <si>
    <t>Knowledge-Based; Ontology Formalisms; Semantic Rules; Software Security; Use Case Modeling</t>
  </si>
  <si>
    <t>Knowledge based systems; Natural language processing systems; Recommender systems; Semantics; Software engineering; Specifications; Application security; Knowledge based; Model use; Ontology formalism; Ontology's; Precision and recall; Security verification; Semantic rules; Software security; Use Case Model (UCM); Ontology</t>
  </si>
  <si>
    <t>I. Williams; Computer Science, North Carolina A&amp;T State University, Greensboro, United States; email: irwilli1@aggies.ncat.edu</t>
  </si>
  <si>
    <t>ASOEE</t>
  </si>
  <si>
    <t>Autom Software Eng</t>
  </si>
  <si>
    <t>2-s2.0-85131887182</t>
  </si>
  <si>
    <t>Wu Z.; Cheng J.C.P.; Wang Z.</t>
  </si>
  <si>
    <t>Wu, Zhaoji (57201024451); Cheng, Jack C. P. (57204665849); Wang, Zhe (56176432100)</t>
  </si>
  <si>
    <t>57201024451; 57204665849; 56176432100</t>
  </si>
  <si>
    <t>An Ontology-Based Framework for Building Energy Simulation in the Operation Phase</t>
  </si>
  <si>
    <t>Lecture Notes in Civil Engineering</t>
  </si>
  <si>
    <t>10.1007/978-3-031-35399-4_27</t>
  </si>
  <si>
    <t>https://www.scopus.com/inward/record.uri?eid=2-s2.0-85174719864&amp;doi=10.1007%2f978-3-031-35399-4_27&amp;partnerID=40&amp;md5=03be9350020954814eaa9651dbb55cc7</t>
  </si>
  <si>
    <t>The Department of Civil and Environmental Engineering, The Hong Kong University of Science and Technology, Hong Kong</t>
  </si>
  <si>
    <t>Wu Z., The Department of Civil and Environmental Engineering, The Hong Kong University of Science and Technology, Hong Kong; Cheng J.C.P., The Department of Civil and Environmental Engineering, The Hong Kong University of Science and Technology, Hong Kong; Wang Z., The Department of Civil and Environmental Engineering, The Hong Kong University of Science and Technology, Hong Kong</t>
  </si>
  <si>
    <t>Buildings account for a large proportion of energy consumption, and improving building energy efficiency during the operation phase has attracted increasing research attention to achieve the carbon neutrality goal. Building energy simulation is a powerful tool to predict and manage building energy performance during the operation phase. Decision making can be informed by timely and reliable simulation results. However, building energy simulation requires various data and information including building geometries, thermal properties of constructions, Heating, Ventilation, and Air-conditioning (HVAC) systems, etc. Collecting these data and information from different sources (e.g., Building Information Modeling (BIM), Building Management Systems (BMS)) can be a tedious and time-consuming job, which limits a timely prediction and decision-making. This study proposes an ontology-based framework which can integrate data for building energy simulation from different data sources. Firstly, we collect and integrate four types of data (i.e., weather, building, internal heat gain, and HVAC system) from different sources. Ontology models are designed by integrating existing ontology models Brick Schema and Building Topology Ontology (BOT). An inference rule for thermal zoning is proposed. Secondly, a group of rooms in a campus building are selected as a case study to demonstrate the implementation of the models and the inference rule. The proposed models reduce the efforts needed to collect and integrate data for building energy simulation during the operation phase. Using the proposed model, data needed for building energy simulation can be obtained promptly and accurately, which strongly supports building energy management towards energy efficiency. © 2024, The Author(s), under exclusive license to Springer Nature Switzerland AG.</t>
  </si>
  <si>
    <t>Building energy management; Data integration; Energy efficiency; Ontology</t>
  </si>
  <si>
    <t>Architectural design; Data acquisition; Data integration; Decision making; Energy management; Energy management systems; Energy utilization; HVAC; Information management; Ontology; Building energy managements; Building energy simulations; Conditioning systems; Data and information; Decisions makings; Heating ventilation and air conditioning; Ontology model; Ontology's; Ontology-based; Operation phasis; Energy efficiency</t>
  </si>
  <si>
    <t>Z. Wu; The Department of Civil and Environmental Engineering, The Hong Kong University of Science and Technology, Hong Kong; email: zwubz@connect.ust.hk</t>
  </si>
  <si>
    <t>Skatulla S.; Beushausen H.</t>
  </si>
  <si>
    <t>978-303135398-7</t>
  </si>
  <si>
    <t>Lect. Notes Civ. Eng.</t>
  </si>
  <si>
    <t>2-s2.0-85174719864</t>
  </si>
  <si>
    <t>Pedro A.; Baik S.; Jo J.; Lee D.; Hussain R.; Park C.</t>
  </si>
  <si>
    <t>Pedro, Akeem (56402928500); Baik, Sangeun (58628671500); Jo, Junhyeon (58625723200); Lee, Doyeop (55391352800); Hussain, Rahat (57031417300); Park, Chansik (55728031400)</t>
  </si>
  <si>
    <t>56402928500; 58628671500; 58625723200; 55391352800; 57031417300; 55728031400</t>
  </si>
  <si>
    <t>https://www.scopus.com/inward/record.uri?eid=2-s2.0-85173041842&amp;doi=10.1109%2fACCESS.2023.3319090&amp;partnerID=40&amp;md5=029cf73b44eefec1d4b9ead770c9fec4</t>
  </si>
  <si>
    <t>Chung-Ang University, School of Architecture and Building Science, Seoul, 06974, South Korea</t>
  </si>
  <si>
    <t>Pedro A., Chung-Ang University, School of Architecture and Building Science, Seoul, 06974, South Korea; Baik S., Chung-Ang University, School of Architecture and Building Science, Seoul, 06974, South Korea; Jo J., Chung-Ang University, School of Architecture and Building Science, Seoul, 06974, South Korea; Lee D., Chung-Ang University, School of Architecture and Building Science, Seoul, 06974, South Korea; Hussain R., Chung-Ang University, School of Architecture and Building Science, Seoul, 06974, South Korea; Park C., Chung-Ang University, School of Architecture and Building Science, Seoul, 06974, South Korea</t>
  </si>
  <si>
    <t>The provision of suitable training materials is crucial in preparing construction workers for the safety risks inherent in their work environments. However, retrieving relevant training resources for specific work tasks and worksites poses challenges due to the dispersed, unstructured, and multifarious nature of available content. This paper proposes a linked data and ontology-based system framework for effectively sharing and accessing educational safety contents from heterogeneous sources in a standardized way. The main technical solutions in the framework include an ontology that leverages the Resource Description Framework and Ontology Web Language to structure and publish educational safety training contents based on the linked data principles, and a content retrieval method which leverages the SPARQL protocol and RDF query language. Experimental results confirm that the proposed approach outperforms existing repositories in terms of search time, search result precision, and accuracy. It is envisaged that the framework would aid safety trainers in sharing, searching, and retrieving didactically appropriate materials to prepare workers for the unique safety challenges of their jobsite environments.  © 2013 IEEE.</t>
  </si>
  <si>
    <t>Construction safety; content retrieval; information retrieval; knowledge management; linked data; ontology; safety training; semantic web</t>
  </si>
  <si>
    <t>Construction industry; Data handling; Information retrieval; Knowledge management; Linked data; Ontology; Query languages; Resource Description Framework (RDF); Construction safety; Content management; Content retrieval; Linked datum; Ontology's; Safety training; Semantic-Web; Training material; Accident prevention</t>
  </si>
  <si>
    <t>C. Park; Chung-Ang University, School of Architecture and Building Science, Seoul, 06974, South Korea; email: cpark@cau.ac.kr</t>
  </si>
  <si>
    <t>2-s2.0-85173041842</t>
  </si>
  <si>
    <t>survey, literature review</t>
  </si>
  <si>
    <t>Chen W.T.; Bria T.A.</t>
  </si>
  <si>
    <t>Chen, Wei Tong (7409638714); Bria, Theresia Avila (57222608357)</t>
  </si>
  <si>
    <t>7409638714; 57222608357</t>
  </si>
  <si>
    <t>A Review of Ontology-Based Safety Management in Construction</t>
  </si>
  <si>
    <t>10.3390/su15010413</t>
  </si>
  <si>
    <t>https://www.scopus.com/inward/record.uri?eid=2-s2.0-85145888401&amp;doi=10.3390%2fsu15010413&amp;partnerID=40&amp;md5=f10e52918b1ddc61c4cf4d4cb15c7b6c</t>
  </si>
  <si>
    <t>Graduate School of Engineering Science and Technology, National Yunlin University of Science and Technology, Douliu City, 64002, Taiwan; Department of Civil Construction Engineering, National Yunlin University of Science and Technology, Douliu City, 64002, Taiwan; Department of Civil Engineering, State Polytechnic of Kupang, Kupang, 85258, Indonesia</t>
  </si>
  <si>
    <t>Chen W.T., Graduate School of Engineering Science and Technology, National Yunlin University of Science and Technology, Douliu City, 64002, Taiwan, Department of Civil Construction Engineering, National Yunlin University of Science and Technology, Douliu City, 64002, Taiwan; Bria T.A., Graduate School of Engineering Science and Technology, National Yunlin University of Science and Technology, Douliu City, 64002, Taiwan, Department of Civil Engineering, State Polytechnic of Kupang, Kupang, 85258, Indonesia</t>
  </si>
  <si>
    <t>The construction industry is one of the most dangerous industries in terms of safety performance, with practitioners and experts actively developing various solutions to reduce accident frequency and severity. However, accident information is collected in a wide range of formats by various elements in the construction industry, leading to interoperability issues and poor productivity due to the difficulties of sharing and reusing information. To improve the management of various types of safety management (SM) records in the construction industry, practitioners and researchers have adopted ontological methods. This paper summarizes the SM trends in construction management, along with gaps and opportunities for future work. A data processing framework is developed with a phase research for objective and subjective topic analysis from a collection of articles from 2012–2022 on topics relevant to the use of ontology in SM. The analysis focuses on the ontological life cycle (development, integration, and application), revealing an increasing trend of ontology-based SM (ObSM) research in the SM maintenance phase. Increasing case size and system automation is needed for future ontology-based SM optimization. The findings of the study will help to gain a thorough knowledge of ObSM, which will increase interest in effectiveness and the use of engineering and analytical techniques in SM. © 2022 by the authors.</t>
  </si>
  <si>
    <t>construction industry; life cycle; ontology; safety management</t>
  </si>
  <si>
    <t>automation; construction industry; data processing; information; life cycle analysis; literature review; productivity; safety</t>
  </si>
  <si>
    <t>W.T. Chen; Graduate School of Engineering Science and Technology, National Yunlin University of Science and Technology, Douliu City, 64002, Taiwan; email: chenwt@yuntech.edu.tw; T.A. Bria; Graduate School of Engineering Science and Technology, National Yunlin University of Science and Technology, Douliu City, 64002, Taiwan; email: thessabria12@gmail.com</t>
  </si>
  <si>
    <t>2-s2.0-85145888401</t>
  </si>
  <si>
    <t>Kukkonen V.; Kücükavci A.; Seidenschnur M.; Rasmussen M.H.; Smith K.M.; Hviid C.A.</t>
  </si>
  <si>
    <t>Kukkonen, Ville (57193789137); Kücükavci, Ali (57365512100); Seidenschnur, Mikki (57365512200); Rasmussen, Mads Holten (57203368266); Smith, Kevin Michael (56797065300); Hviid, Christian Anker (23987462000)</t>
  </si>
  <si>
    <t>57193789137; 57365512100; 57365512200; 57203368266; 56797065300; 23987462000</t>
  </si>
  <si>
    <t>An ontology to support flow system descriptions from design to operation of buildings</t>
  </si>
  <si>
    <t>10.1016/j.autcon.2021.104067</t>
  </si>
  <si>
    <t>https://www.scopus.com/inward/record.uri?eid=2-s2.0-85120734912&amp;doi=10.1016%2fj.autcon.2021.104067&amp;partnerID=40&amp;md5=99b10d2e88f97c3c8bc022ebcd37d8d1</t>
  </si>
  <si>
    <t>Department of Electrical Engineering and Automation, Aalto University, Espoo, Finland; Granlund, Helsinki, Finland; Department of Civil Engineering, Technical University of Denmark, Copenhagen, Denmark; Ramboll, Copenhagen, Denmark; NIRAS, Allerød, Denmark</t>
  </si>
  <si>
    <t>Kukkonen V., Department of Electrical Engineering and Automation, Aalto University, Espoo, Finland, Granlund, Helsinki, Finland; Kücükavci A., Department of Civil Engineering, Technical University of Denmark, Copenhagen, Denmark; Seidenschnur M., Department of Civil Engineering, Technical University of Denmark, Copenhagen, Denmark, Ramboll, Copenhagen, Denmark; Rasmussen M.H., NIRAS, Allerød, Denmark; Smith K.M., Department of Civil Engineering, Technical University of Denmark, Copenhagen, Denmark; Hviid C.A., Department of Civil Engineering, Technical University of Denmark, Copenhagen, Denmark</t>
  </si>
  <si>
    <t>The interoperability of information from design to operations is an acknowledged challenge in the fields of architecture, engineering and construction (AEC). As a potential solution to the interoperability issues, there has been increasing interest in how linked data and semantic web technologies can be used to establish an extendable data model. Semantic web ontologies have been developed for the AEC domain, but an ontology for describing the energy and mass flow between systems and components is missing. This study proposes the Flow Systems Ontology (FSO) for describing the composition of flow systems, and their mass and energy flows. Two example models are expressed using FSO vocabulary. SPARQL Protocol and RDF Query Language (SPARQL) queries are performed to further demonstrate and validate the ontology. The main contribution consists of developing FSO as an ontology complementary to the existing ontologies. Finally, the paper introduces a roadmap for future developments building on FSO. © 2021 The Authors</t>
  </si>
  <si>
    <t>Building information modeling; HVAC; Linked data; Ontology; Semantic web</t>
  </si>
  <si>
    <t>Architectural design; Data handling; Interoperability; Ontology; Query languages; Resource Description Framework (RDF); Architecture engineering; Building Information Modelling; Energy flow; Flow systems; Mass flow; Ontology's; Semantic Web technology; Semantic-Web; System description; System ontology; Linked data</t>
  </si>
  <si>
    <t>V. Kukkonen; Department of Electrical Engineering and Automation, Aalto University, Espoo, Finland; email: ville.kukkonen@aalto.fi</t>
  </si>
  <si>
    <t>2-s2.0-85120734912</t>
  </si>
  <si>
    <t>Deng Y.; Zhang Y.; Luo L.; Li Y.; Lin L.</t>
  </si>
  <si>
    <t>Deng, Yongliang (55574394400); Zhang, Ying (57219474950); Luo, Li (58684387600); Li, Yang (57873041400); Lin, Lingna (56661497000)</t>
  </si>
  <si>
    <t>55574394400; 57219474950; 58684387600; 57873041400; 56661497000</t>
  </si>
  <si>
    <r>
      <rPr>
        <sz val="11"/>
        <color rgb="FF000000"/>
        <rFont val="Calibri"/>
        <charset val="1"/>
      </rPr>
      <t>Research on subway operation safety risk management based on ontology technology; [</t>
    </r>
    <r>
      <rPr>
        <sz val="11"/>
        <color rgb="FF000000"/>
        <rFont val="Noto Sans CJK SC"/>
        <family val="2"/>
      </rPr>
      <t>基于本体技术的地铁运营安全风险管理研究</t>
    </r>
    <r>
      <rPr>
        <sz val="11"/>
        <color rgb="FF000000"/>
        <rFont val="Calibri"/>
        <charset val="1"/>
      </rPr>
      <t>]</t>
    </r>
  </si>
  <si>
    <t>China Safety Science Journal</t>
  </si>
  <si>
    <t>10.16265/j.cnki.issn1003-3033.2023.S1.2536</t>
  </si>
  <si>
    <t>https://www.scopus.com/inward/record.uri?eid=2-s2.0-85175977277&amp;doi=10.16265%2fj.cnki.issn1003-3033.2023.S1.2536&amp;partnerID=40&amp;md5=4a83acde32c112cc479038edf45e1342</t>
  </si>
  <si>
    <t>School of Civil Engineering, Suzhou University of Science and Technology, Jiangsu, Suzhou, 215009, China; School of Mechanics and Civil Engineering, China University of Mining and Technology, Jiangsu, Xuzhou, 221116, China; Xuzhou Construction Engineering Testing Center Co., Ltd., Jiangsu, Xuzhou, 221003, China</t>
  </si>
  <si>
    <t>Deng Y., School of Civil Engineering, Suzhou University of Science and Technology, Jiangsu, Suzhou, 215009, China, School of Mechanics and Civil Engineering, China University of Mining and Technology, Jiangsu, Xuzhou, 221116, China; Zhang Y., School of Mechanics and Civil Engineering, China University of Mining and Technology, Jiangsu, Xuzhou, 221116, China; Luo L., School of Mechanics and Civil Engineering, China University of Mining and Technology, Jiangsu, Xuzhou, 221116, China; Li Y., Xuzhou Construction Engineering Testing Center Co., Ltd., Jiangsu, Xuzhou, 221003, China; Lin L., School of Civil Engineering, Suzhou University of Science and Technology, Jiangsu, Suzhou, 215009, China</t>
  </si>
  <si>
    <t>In order to promote the sharing and practice of subway operation safety risk knowledge and improve the level of subway operation safety management, this study proposed the construction and application methods of subway operation safety risk ontology. Firstly, this paper introduced the ontology technology and analyzed its advantages in the field of safety risk management. Then, the safety accidents during subway operations in China and abroad were collected, and the domain ontology model of subway operation safety risks was constructed from five aspects: causes, accident types, accident consequences, accident grades, and countermeasures. Finally, association rule analysis and rule construction were carried out based on ontology technology, and the fire accident was taken as an example to carry out the rule-based reasoning research on the fire risk during the subway operation. The results show that the systematic analysis and structured storage of subway operation safety risk knowledge can be achieved based on ontology technology, and rule-based reasoning can be used to determine the level of safety accidents and match response measures, so as to assist emergency decision-making. © 2023 China Safety Science Journal. All rights reserved.</t>
  </si>
  <si>
    <t>fire accident; ontology technology; rule-based reasoning; safety management; subway operation</t>
  </si>
  <si>
    <t>Editorial Department of China Safety Science Journal</t>
  </si>
  <si>
    <t>Ch. Saf. Sci. J.</t>
  </si>
  <si>
    <t>2-s2.0-85175977277</t>
  </si>
  <si>
    <t>Choi C.; Choi J.</t>
  </si>
  <si>
    <t>Choi, Chang (57202636652); Choi, Junho (55722482200)</t>
  </si>
  <si>
    <t>57202636652; 55722482200</t>
  </si>
  <si>
    <t>https://www.scopus.com/inward/record.uri?eid=2-s2.0-85079490661&amp;doi=10.1109%2fACCESS.2019.2933859&amp;partnerID=40&amp;md5=047628f2be8adaff467250186889718e</t>
  </si>
  <si>
    <t>Choi C., IT Research Institute, Chosun University, Gwangju, South Korea; Choi J., Division of Undeclared Majors, Chosun University, Gwangju, South Korea</t>
  </si>
  <si>
    <t>For a variety of cyber-attacks occurring in a power IoT-Cloud environment, conventional security intrusion incident detection and response technologies typically use pattern- and behavior-based statistical methods. However, they cannot provide fundamental solutions for a security intrusion or attacks, which are becoming more intelligent and diverse as time passes. Therefore, an effective response method that can respond to security intrusions intelligently while using an access control technique based on ontology reasoning is required. This can be achieved by adopting a variety of intelligent reasoning technologies for security intrusion incidents of power systems, such as various reasoning technologies based on the ontology and semantic-web technologies being actively studied in the field of intelligent systems, and malicious code detection technologies based on an intelligent access control model, text mining, and natural language processing technologies. Accordingly, a security context ontology was modeled by analyzing the security vulnerabilities of a power system in a power IoT-Cloud environment, and security context inference rules were defined. Furthermore, this paper presents an appropriate power IoT-Cloud security service framework that can be used in a power IoT-Cloud environment. In addition, a security mechanism that can be efficiently operated in such an environment is implemented. In experiments conducted for this application, attack context scenarios that commonly occur were created using a smart meter as an example, which is an essential power system device. Inference rules were then composed for each attack stage to check the paths of attacks those that exploit the vulnerability of a smart meter system. As a result, it was confirmed that a high level attack detection results can be obtained based on the inference rules.  © 2013 IEEE.</t>
  </si>
  <si>
    <t>context reasoning; IoT; ontology modeling; Power system security; security ontology</t>
  </si>
  <si>
    <t>Access control; Intelligent systems; Intrusion detection; Natural language processing systems; Network security; Ontology; Smart meters; Text mining; Access control models; Fundamental solutions; Intelligent reasoning; Malicious code detection; NAtural language processing; Ontology reasonings; Security vulnerabilities; Semantic Web technology; Internet of things</t>
  </si>
  <si>
    <t>J. Choi; Division of Undeclared Majors, Chosun University, Gwangju, South Korea; email: xdman@chosun.ac.kr</t>
  </si>
  <si>
    <t>2-s2.0-85079490661</t>
  </si>
  <si>
    <t>risk treatment, security controls, risk evaluation</t>
  </si>
  <si>
    <t>Kim B.-J.; Lee S.-W.</t>
  </si>
  <si>
    <t>Kim, Bong-Jae (57190843079); Lee, Seok-Won (7601393462)</t>
  </si>
  <si>
    <t>57190843079; 7601393462</t>
  </si>
  <si>
    <t>Understanding and recommending security requirements from problem domain ontology: A cognitive three-layered approach</t>
  </si>
  <si>
    <t>Journal of Systems and Software</t>
  </si>
  <si>
    <t>10.1016/j.jss.2020.110695</t>
  </si>
  <si>
    <t>https://www.scopus.com/inward/record.uri?eid=2-s2.0-85086587944&amp;doi=10.1016%2fj.jss.2020.110695&amp;partnerID=40&amp;md5=533147a9762e34955b4c6dbbf582d9a5</t>
  </si>
  <si>
    <t>Department of Network Centric Warfare, Ajou University, Suwon City, 443-749, South Korea; Department of Software and Computer Engineering, Ajou University, Suwon City, 443-749, South Korea</t>
  </si>
  <si>
    <t>Kim B.-J., Department of Network Centric Warfare, Ajou University, Suwon City, 443-749, South Korea; Lee S.-W., Department of Software and Computer Engineering, Ajou University, Suwon City, 443-749, South Korea</t>
  </si>
  <si>
    <t>Socio-technical systems (STS) are inherently complex due to the heterogeneity of its intertwined components. Therefore, ensuring STS security continues to pose significant challenges. Persistent security issues in STS are extremely critical to address as threats to security can affect entire enterprises, resulting in significant recovery costs. A profound understanding of the problems across multiple dimensions of STS is the key in addressing such security issues. However, we lack a systematic acquisition of the scattered knowledge related to design, development, and execution of STS. In this work, we methodologically analyze security issues from a requirements engineering perspective. We propose a cognitive three-layered framework integrating various modeling methodologies and knowledge sources related to security. This framework helps in understanding essential components of security and making recommendations of security requirements regarding threat analyses and risk assessments using Problem Domain Ontology (PDO) knowledge base. We also provide tool support for our framework. With the goal-oriented security reference model, we demonstrate how security requirements are recommended based on PDO, with the help of the tool. The organized acquisition of knowledge from SME groups and the domain working group provides rich context of security requirements, and also enhances the re-usability of the knowledge set. © 2020 Elsevier Inc.</t>
  </si>
  <si>
    <t>Ontology; Requirements engineering; Security</t>
  </si>
  <si>
    <t>Knowledge based systems; Ontology; Risk analysis; Risk assessment; Knowledge sources; Layered approaches; Modeling methodology; Multiple dimensions; Reference modeling; Security issues; Security requirements; Sociotechnical systems; Cryptography</t>
  </si>
  <si>
    <t>S.-W. Lee; Department of Software and Computer Engineering, Ajou University, Suwon City, 443-749, South Korea; email: leesw@ajou.ac.kr</t>
  </si>
  <si>
    <t>Elsevier Inc.</t>
  </si>
  <si>
    <t>JSSOD</t>
  </si>
  <si>
    <t>J Syst Software</t>
  </si>
  <si>
    <t>2-s2.0-85086587944</t>
  </si>
  <si>
    <t>risk evaluation, security controls, risk treatment</t>
  </si>
  <si>
    <t>Faria M.R.; de Figueiredo G.B.; de Faria Cordeiro K.; Cavalcanti M.C.; Machado Campos M.L.</t>
  </si>
  <si>
    <t>Faria, Marta Rigaud (57213165159); de Figueiredo, Glaucia Botelho (57213142553); de Faria Cordeiro, Kelli (49361148000); Cavalcanti, Maria Claudia (7007159537); Machado Campos, Maria Luiza (56225336000)</t>
  </si>
  <si>
    <t>57213165159; 57213142553; 49361148000; 7007159537; 56225336000</t>
  </si>
  <si>
    <t>Applying multi-level theory to an information security incident domain ontology</t>
  </si>
  <si>
    <t>https://www.scopus.com/inward/record.uri?eid=2-s2.0-85077562452&amp;partnerID=40&amp;md5=d217be3e22c7d61ceb62480d67542c7c</t>
  </si>
  <si>
    <t>Seção de Engenharia da Computação, Instituto Militar de Engenharia (IME), Brazil; Programa de Pós-Graduação em Informática (PPGI), Universidade Federal do Rio de Janeiro (UFRJ), Brazil</t>
  </si>
  <si>
    <t>Faria M.R., Seção de Engenharia da Computação, Instituto Militar de Engenharia (IME), Brazil; de Figueiredo G.B., Programa de Pós-Graduação em Informática (PPGI), Universidade Federal do Rio de Janeiro (UFRJ), Brazil; de Faria Cordeiro K., Seção de Engenharia da Computação, Instituto Militar de Engenharia (IME), Brazil; Cavalcanti M.C., Seção de Engenharia da Computação, Instituto Militar de Engenharia (IME), Brazil; Machado Campos M.L., Programa de Pós-Graduação em Informática (PPGI), Universidade Federal do Rio de Janeiro (UFRJ), Brazil</t>
  </si>
  <si>
    <t>There is a substantial increase in the occurrence of information security incidents. To protect against these incidents, joint approaches, which include sharing incident information, are gaining particular importance. However, organizations do not have a clear distinction between the types of incidents and their specializations, leading to the same occurrence of incident being classified in different ways compromising the decision making process. In this paper it will be elaborated a domain ontology fragment about information security incidents applying Multi Level Theory (MLT) and the Unified Foundational Ontology (UFO) to make these concepts more explicit and, consequently, to facilitate interoperability within the domain. Copyright © 2019 for this paper by its authors.</t>
  </si>
  <si>
    <t>Decision making; Security of data; Decision making process; Domain ontologies; Information security incidents; Multilevels; Unified foundational ontologies (UFO); Ontology</t>
  </si>
  <si>
    <t>Almeida J.P.A.; Bax M.; Berardi R.; Baiao F.</t>
  </si>
  <si>
    <t>2-s2.0-85077562452</t>
  </si>
  <si>
    <t>safety functions, OT domain, operations and qualuty</t>
  </si>
  <si>
    <t>Building Ontology for Preventive Fire Safety</t>
  </si>
  <si>
    <t>EG-ICE 2021 Workshop on Intelligent Computing in Engineering, Proceedings</t>
  </si>
  <si>
    <t>https://www.scopus.com/inward/record.uri?eid=2-s2.0-85134257665&amp;partnerID=40&amp;md5=cd4427bc3d7cb15f0fdbb92ff818897a</t>
  </si>
  <si>
    <t>Technische Universität, Berlin, Germany</t>
  </si>
  <si>
    <t>Fitkau I., Technische Universität, Berlin, Germany; Hartmann T., Technische Universität, Berlin, Germany</t>
  </si>
  <si>
    <t>The inclusion of preventive fire safety in the planning is always and inevitable necessary. The bases of assessment are complex. In addition to the ubiquitous protection goals, fire protection requirements are asserted and based in the broadest sense on legal texts, which in turn are described in terms of content exclusively by rule-based statements and requirements. The industry currently lacks an ontology that provides the core data for participating in digitalized work processes. In this paper we present the Preventive Fire Safety Ontology (PrevFis). It contains general descriptions, which describe the topology of a building as well as a part of preventive fire safety, in particularly important for other specialized planning, the structural fire safety. We describe how, using the ontology development methodology METHONTOLOGY, a general ontology based on a detailed rule-based data source can be created. Detailed relations are integrated, and we evaluate our approach with the validation of real-world rule-based data implementations. Use cases were collected in close cooperation with fire safety specialists and successfully presented and concluded in PrevFis. These include, for example, the automatic classification of a building according to the possible presence of special construction facts and building classes. © 2021 Universitätsverlag der Technischen Universität Berlin. All Rights Reserved.</t>
  </si>
  <si>
    <t>Fire protection; Fires; Core datum; Fire safety; General description; Legal texts; Ontology's; Protection goals; Protection requirements; Rule based; Structural fire safeties; Work process; Ontology</t>
  </si>
  <si>
    <t>I. Fitkau; Technische Universität, Berlin, Germany; email: i.fitkau@tu-berlin.de</t>
  </si>
  <si>
    <t>Abualdenien J.; Borrmann A.; Ungureanu L.-C.; Hartmann T.</t>
  </si>
  <si>
    <t>Technische Universitat Berlin</t>
  </si>
  <si>
    <t>978-379833212-6</t>
  </si>
  <si>
    <t>EG-ICE Workshop Intell. Comput. Eng., Proc.</t>
  </si>
  <si>
    <t>2-s2.0-85134257665</t>
  </si>
  <si>
    <t>Alenezi M.</t>
  </si>
  <si>
    <t>Alenezi, Mamdouh (55854089000)</t>
  </si>
  <si>
    <t>Ontology-based context-sensitive software security knowledge management modeling</t>
  </si>
  <si>
    <t>International Journal of Electrical and Computer Engineering</t>
  </si>
  <si>
    <t>10.11591/IJECE.V10I6.PP6507-6520</t>
  </si>
  <si>
    <t>https://www.scopus.com/inward/record.uri?eid=2-s2.0-85092158827&amp;doi=10.11591%2fIJECE.V10I6.PP6507-6520&amp;partnerID=40&amp;md5=36843e89607ec9bdf2096a966e3c32fd</t>
  </si>
  <si>
    <t>College of Computer and Information Sciences, Prince Sultan University, Saudi Arabia</t>
  </si>
  <si>
    <t>Alenezi M., College of Computer and Information Sciences, Prince Sultan University, Saudi Arabia</t>
  </si>
  <si>
    <t>The disconcerting increase in the number of security attacks on software calls for an imminent need for including secure development practices within the software development life cycle. The software security management system has received considerable attention lately and various efforts have been made in this direction. However, security is usually only considered in the early stages of the development of software. Thus, this leads to stating other vulnerabilities from a security perspective. Moreover, despite the abundance of security knowledge available online and in books, the systems that are being developed are seldom sufficiently secure. In this paper, we have highlighted the need for including application context sensitive modeling within a case-based software security management system. Furthermore, we have taken the context-driven and ontology-based frameworks and prioritized their attributes according to their weights which were achieved by using the Fuzzy AHP methodology.  Copyright © 2020 Institute of Advanced Engineering and Science.</t>
  </si>
  <si>
    <t>Fuzzy AHP; Ontology-based context; Security knowledge; Security management; Software security</t>
  </si>
  <si>
    <t>M. Alenezi; College of Computer and Information Sciences, Prince Sultan University, Riyadh, P.O. Box No. 66833 Rafha Street, 11586, Saudi Arabia; email: malenezi@psu.edu.sa</t>
  </si>
  <si>
    <t>Institute of Advanced Engineering and Science</t>
  </si>
  <si>
    <t>Int. J. Electr. Comput. Eng.</t>
  </si>
  <si>
    <t>2-s2.0-85092158827</t>
  </si>
  <si>
    <t>Gonzalez-Gil P.; Martinez J.A.; Skarmeta A.F.</t>
  </si>
  <si>
    <t>Gonzalez-Gil, Pedro (42661284900); Martinez, Juan Antonio (57199490302); Skarmeta, Antonio F. (7004419066)</t>
  </si>
  <si>
    <t>42661284900; 57199490302; 7004419066</t>
  </si>
  <si>
    <t>Lightweight data-security ontology for IoT</t>
  </si>
  <si>
    <t>Sensors (Switzerland)</t>
  </si>
  <si>
    <t>10.3390/s20030801</t>
  </si>
  <si>
    <t>https://www.scopus.com/inward/record.uri?eid=2-s2.0-85079030976&amp;doi=10.3390%2fs20030801&amp;partnerID=40&amp;md5=4f446aaf55530da4d6c269794870f7d8</t>
  </si>
  <si>
    <t>Dept. Ingeniería de la Información y las Comunicaciones, Facultad de Informática, Universidad de Murcia, Murcia, 30100, Spain; Odin Solutions, Polígono Industrial Oeste C/ Perú, 5, 3◦, Oficina 12, Murcia, Alcantarilla, 30820, Spain</t>
  </si>
  <si>
    <t>Gonzalez-Gil P., Dept. Ingeniería de la Información y las Comunicaciones, Facultad de Informática, Universidad de Murcia, Murcia, 30100, Spain; Martinez J.A., Odin Solutions, Polígono Industrial Oeste C/ Perú, 5, 3◦, Oficina 12, Murcia, Alcantarilla, 30820, Spain; Skarmeta A.F., Dept. Ingeniería de la Información y las Comunicaciones, Facultad de Informática, Universidad de Murcia, Murcia, 30100, Spain</t>
  </si>
  <si>
    <t>Although current estimates depict steady growth in Internet of Things (IoT), many works portray an as yet immature technology in terms of security. Attacks using low performance devices, the application of new technologies and data analysis to infer private data, lack of development in some aspects of security offer a wide field for improvement. The advent of Semantic Technologies for IoT offers a new set of possibilities and challenges, like data markets, aggregators, processors and search engines, which rise the need for security. New regulations, such as GDPR, also call for novel approaches on data-security, covering personal data. In this work, we present DS4IoT, a data-security ontology for IoT, which covers the representation of data-security concepts with the novel approach of doing so from the perspective of data and introducing some new concepts such as regulations, certifications and provenance, to classical concepts such as access control methods and authentication mechanisms. In the process we followed ontological methodologies, as well as semantic web best practices, resulting in an ontology to serve as a common vocabulary for data annotation that not only distinguishes itself from previous works by its bottom-up approach, but covers new, current and interesting concepts of data-security, favouring implicit over explicit knowledge representation. Finally, this work is validated by proof of concept, by mapping the DS4IoT ontology to the NGSI-LD data model, in the frame of the IoTCrawler EU project. © 2020 by the authors. Licensee MDPI, Basel, Switzerland.</t>
  </si>
  <si>
    <t>Certification; Data-security; IoT; Provenance; Regulation; Security ontolgoy</t>
  </si>
  <si>
    <t>Access control; Data privacy; Knowledge representation; Ontology; Search engines; Security of data; Semantic Web; Authentication mechanisms; Certification; Internet of Things (IOT); Ontological methodologies; Provenance; Regulation; Security ontolgoy; Semantic technologies; article; certification; computer security; internet of things; ontology; proof of concept; semantic web; vocabulary; Internet of things</t>
  </si>
  <si>
    <t>P. Gonzalez-Gil; Dept. Ingeniería de la Información y las Comunicaciones, Facultad de Informática, Universidad de Murcia, Murcia, 30100, Spain; email: pedrog@um.es</t>
  </si>
  <si>
    <t>MDPI AG</t>
  </si>
  <si>
    <t>Sensors</t>
  </si>
  <si>
    <t>2-s2.0-85079030976</t>
  </si>
  <si>
    <t>Veloudis S.; Paraskakis I.; Petsos C.; Verginadis Y.; Patiniotakis I.; Gouvas P.; Mentzas G.</t>
  </si>
  <si>
    <t>Veloudis, Simeon (16023301600); Paraskakis, Iraklis (24385774100); Petsos, Christos (56938702800); Verginadis, Yannis (24077379900); Patiniotakis, Ioannis (42862295200); Gouvas, Panagiotis (55887996800); Mentzas, Gregoris (6604033340)</t>
  </si>
  <si>
    <t>16023301600; 24385774100; 56938702800; 24077379900; 42862295200; 55887996800; 6604033340</t>
  </si>
  <si>
    <t>Achieving security-by-design through ontology-driven attribute-based access control in cloud environments</t>
  </si>
  <si>
    <t>Future Generation Computer Systems</t>
  </si>
  <si>
    <t>10.1016/j.future.2018.08.042</t>
  </si>
  <si>
    <t>https://www.scopus.com/inward/record.uri?eid=2-s2.0-85056484265&amp;doi=10.1016%2fj.future.2018.08.042&amp;partnerID=40&amp;md5=c9a109c52384b1710edee8ea39143ab7</t>
  </si>
  <si>
    <t>South East European Research Centre (SEERC), The University of Sheffield International Faculty, CITY College, Thessaloniki, Greece; Institute of Communications and Computer Systems, National Technical University of Athens, Athens, Greece; Ubitech, Athens, Greece</t>
  </si>
  <si>
    <t>Veloudis S., South East European Research Centre (SEERC), The University of Sheffield International Faculty, CITY College, Thessaloniki, Greece; Paraskakis I., South East European Research Centre (SEERC), The University of Sheffield International Faculty, CITY College, Thessaloniki, Greece; Petsos C., South East European Research Centre (SEERC), The University of Sheffield International Faculty, CITY College, Thessaloniki, Greece; Verginadis Y., Institute of Communications and Computer Systems, National Technical University of Athens, Athens, Greece; Patiniotakis I., Institute of Communications and Computer Systems, National Technical University of Athens, Athens, Greece; Gouvas P., Ubitech, Athens, Greece; Mentzas G., Institute of Communications and Computer Systems, National Technical University of Athens, Athens, Greece</t>
  </si>
  <si>
    <t>The constantly increasing number of cyberattacks worldwide raise significant security concerns that generally deter small, medium and large enterprises from adopting the cloud paradigm and benefitting from the numerous advantages that it offers. One way to alleviate these concerns is to devise suitable policies that infuse adequate access controls into cloud services. However, the dynamicity inherent in cloud environments, coupled with the heterogeneous nature of cloud services, hinders the formulation of effective and interoperable access control policies that are suitable for the underlying domain of application. To this end, this work proposes an approach to the semantic representation of access control policies and, in particular, to the semantic representation of the context expressions incorporated in such policies. More specifically, the proposed approach enables stakeholders to accurately define the structure of their policies, in terms of relevant knowledge artefacts, and thus infuse into these policies their particular security and business requirements. This clearly leads to more effective policies, whilst it enables semantic reasoning about the abidance of policies by the prescribed structure. In order to alleviate the scalability concerns associated with semantic reasoning, the proposed approach introduces a reference implementation that extends XACML 3.0 with an expert system fused with reasoning capabilities through the incorporation of suitable meta-rules. © 2018</t>
  </si>
  <si>
    <t>Access control policies; Context-aware security; Data privacy; Ontologies; Security-by-design; Semantic reasoning</t>
  </si>
  <si>
    <t>Data privacy; Distributed database systems; Expert systems; Interoperability; Ontology; Semantics; Web services; Access control policies; Attribute based access control; Context-Aware; Reasoning capabilities; Reference implementation; Security by designs; Semantic reasoning; Semantic representation; Access control</t>
  </si>
  <si>
    <t>I. Paraskakis; South East European Research Centre (SEERC), The University of Sheffield International Faculty, CITY College, Thessaloniki, Greece; email: iparaskakis@seerc.org</t>
  </si>
  <si>
    <t>FGCSE</t>
  </si>
  <si>
    <t>Future Gener Comput Syst</t>
  </si>
  <si>
    <t>2-s2.0-85056484265</t>
  </si>
  <si>
    <t>Rogushina J.; Gladun A.; Pryima S.; Strokan O.</t>
  </si>
  <si>
    <t>Rogushina, Julia (25823526300); Gladun, Anatoly (25823057300); Pryima, Serhii (57194164371); Strokan, Oksana (57215927216)</t>
  </si>
  <si>
    <t>25823526300; 25823057300; 57194164371; 57215927216</t>
  </si>
  <si>
    <t>Ontology-based approach to validation of learning outcomes for information security domain</t>
  </si>
  <si>
    <t>https://www.scopus.com/inward/record.uri?eid=2-s2.0-85082398732&amp;partnerID=40&amp;md5=080526515e4d9c77c542c093298a5784</t>
  </si>
  <si>
    <t>Institute of Software systems of National Academy of Sciences of Ukraine, Kyiv, Ukraine; International Research and Training Center of Information Technologies and Systems, National Academy of Sciences of Ukraine and Ministry of Education and Science of Ukraine, Kyiv, Ukraine; Dmytro Motornyi Tavria State Agrotechnological University, Melitopol, Ukraine; Dmytro Motornyi Tavria State Agrotechnological University, Melitopol, Ukraine</t>
  </si>
  <si>
    <t>Rogushina J., Institute of Software systems of National Academy of Sciences of Ukraine, Kyiv, Ukraine; Gladun A., International Research and Training Center of Information Technologies and Systems, National Academy of Sciences of Ukraine and Ministry of Education and Science of Ukraine, Kyiv, Ukraine; Pryima S., Dmytro Motornyi Tavria State Agrotechnological University, Melitopol, Ukraine; Strokan O., Dmytro Motornyi Tavria State Agrotechnological University, Melitopol, Ukraine</t>
  </si>
  <si>
    <t>Validation of non-formal and informal learning results is an effective way to solve a number of socioeconomic problems in various spheres. Recognition of learning outcomes in dynamic domains requires the use of background knowledge acquired from open information resources. Need in such background knowledge causes the interest to ontological representation of learning domain and ontology-based methods of knowledge analysis. Now unstructured natural language texts constitute considerable part of the Web available content. The large data volume necessitates scalable means of analysis, and more efficient and rapid processing can be ensured through the use of task-specific thesauri based on domain ontologies. The approach proposed by the authors to recognize non-formal and informal learning outcomes is exemplified by information security domain. The referencing to this domain is determined by the heterogeneity and dynamics of its information sources, the complex hierarchy of knowledge as well as the growing need for information security specialists in the context of the digitalization of society. Copyright © 2019 for this paper by its authors. Use permitted under Creative Commons License Attribution 4.0 International (CC BY 4.0).</t>
  </si>
  <si>
    <t>Big Data; In-Formal Learning; Information Security; Non-Formal Learning; Ontology; Unstructured Data; Validation of Learning Outcomes</t>
  </si>
  <si>
    <t>Big data; Security of data; Formal learning; Learning outcome; Non-formal learning; Ontological representation; Ontology-based methods; Socio-economic problems; Unstructured data; Unstructured natural language; Ontology</t>
  </si>
  <si>
    <t>Dodonov A.; Lande D.; Stoianov N.; Tsyganok V.; Snarskii A.; Chertov O.</t>
  </si>
  <si>
    <t>2-s2.0-85082398732</t>
  </si>
  <si>
    <t>Lališ A.; Patriarca R.; Ahmad J.; Gravio G.D.; Kostov B.</t>
  </si>
  <si>
    <t>Lališ, Andrej (57003250900); Patriarca, Riccardo (56411874700); Ahmad, Jana (57191282885); Gravio, Giulio Di (57216907224); Kostov, Bogdan (55711611100)</t>
  </si>
  <si>
    <t>57003250900; 56411874700; 57191282885; 57216907224; 55711611100</t>
  </si>
  <si>
    <t>Functional modeling in safety by means of foundational ontologies</t>
  </si>
  <si>
    <t>Transportation Research Procedia</t>
  </si>
  <si>
    <t>10.1016/j.trpro.2019.12.044</t>
  </si>
  <si>
    <t>https://www.scopus.com/inward/record.uri?eid=2-s2.0-85084937697&amp;doi=10.1016%2fj.trpro.2019.12.044&amp;partnerID=40&amp;md5=5c3abef7fa521875753fbdcb768410f2</t>
  </si>
  <si>
    <t>Faculty of Transportation Sciences, Czech Technical University in Prague, Horská 3, Prague, 128 03, Czech Republic; Department of Mechanical and Aerospace Engineering, Sapienza University of Rome, Via Eudossiana 18, Rome, 001 84, Italy; Faculty of Electrical Engineering, Czech Technical University in Prague, Karlovo náměstí 13, Prague, 121 35, Czech Republic</t>
  </si>
  <si>
    <t>Lališ A., Faculty of Transportation Sciences, Czech Technical University in Prague, Horská 3, Prague, 128 03, Czech Republic; Patriarca R., Department of Mechanical and Aerospace Engineering, Sapienza University of Rome, Via Eudossiana 18, Rome, 001 84, Italy; Ahmad J., Faculty of Electrical Engineering, Czech Technical University in Prague, Karlovo náměstí 13, Prague, 121 35, Czech Republic; Gravio G.D., Department of Mechanical and Aerospace Engineering, Sapienza University of Rome, Via Eudossiana 18, Rome, 001 84, Italy; Kostov B., Faculty of Electrical Engineering, Czech Technical University in Prague, Karlovo náměstí 13, Prague, 121 35, Czech Republic</t>
  </si>
  <si>
    <t>Modern theory of safety deals with systemic approach to safety, formalized in form of several systemic prediction models or methods such as FRAM (Functional Resonance Analysis Method) or STAMP (System-Theoretic Accident Model and Processes). The theory of each approach emphasizes different viewpoints to be considered in approaching various industrial safety issues. This paper focuses on FRAM and its functional viewpoint for modern complex sociotechnical systems. The methodology in this paper is based on the utilization of foundational ontologies to conceptualize the core ideas of FRAM, with the focus on the concept of functions as used in theory. The outcomes of the case study in the aviation domain provide for what needs to be determined to properly model functions in FRAM and they allow for better utilization of the method in real-case applications. The results also confirm some previous research, suggesting that modern systemic approach to safety is theoretically grounded on common - or at least complementary - tenets, to be prospectively integrated by means of ontology engineering. © 2020 The Author(s).</t>
  </si>
  <si>
    <t>aviation safety; ontology engineering; resilience engineering; safety engineering; socio-technical systems</t>
  </si>
  <si>
    <t>A. Lališ; Faculty of Transportation Sciences, Czech Technical University in Prague, Prague, Horská 3, 128 03, Czech Republic; email: lalisand@fd.cvut.cz</t>
  </si>
  <si>
    <t>Kazda A.; Smojver I.</t>
  </si>
  <si>
    <t>Transp. Res. Procedia</t>
  </si>
  <si>
    <t>2-s2.0-85084937697</t>
  </si>
  <si>
    <t>Bozic J.; Li Y.; Wotawa F.</t>
  </si>
  <si>
    <t>Bozic, Josip (55872573100); Li, Yihao (55367133500); Wotawa, Franz (6603677377)</t>
  </si>
  <si>
    <t>55872573100; 55367133500; 6603677377</t>
  </si>
  <si>
    <t>Proceedings - 2020 IEEE International Conference on Artificial Intelligence Testing, AITest 2020</t>
  </si>
  <si>
    <t>https://www.scopus.com/inward/record.uri?eid=2-s2.0-85091735824&amp;doi=10.1109%2fAITEST49225.2020.00024&amp;partnerID=40&amp;md5=9ba746a939ee921eb9d244eef4a82a4c</t>
  </si>
  <si>
    <t>Graz University of Technology, Institute of Software Technology, Graz, A-8010, Austria</t>
  </si>
  <si>
    <t>Bozic J., Graz University of Technology, Institute of Software Technology, Graz, A-8010, Austria; Li Y., Graz University of Technology, Institute of Software Technology, Graz, A-8010, Austria; Wotawa F., Graz University of Technology, Institute of Software Technology, Graz, A-8010, Austria</t>
  </si>
  <si>
    <t>Vulnerabilities in existing software systems represent a great challenge for security assurance, where well known attacks like cross-site scripting (XSS) or SQL injections (SQLI) still represent a common threat for today's web applications. Failure to cover these issues in verification might result in unforeseen consequences for users of such software systems. For this reason, we have to come up with a rigorous testing approach should that should combine knowledge about common attacks and the system under test. Ontologies, which is a concept originating from philosophy and also considered in AI research, provide means for formalizing such knowledge from which we want to obtain test cases in an automated fashion. In this paper, we follow this idea and present a security testing approach that relies on ontologies of attacks and the system under test. In particular, the used ontology depicts information from the domain of web applications as well as their communication protocol. Actually, such a model represents an attack ontology that serves as the initial step in a test generation process. In turn, the inferred output is used in order to test a SUT for vulnerabilities. The test case generation process converts ontologies into input models for combinatorial testing (CT), from which we obtain abstract test cases that can be automatically mapped to concrete ones. Besides outlining the foundations behind this approach, we also show its applicability considering case studies from the domain of web applications. © 2020 IEEE.</t>
  </si>
  <si>
    <t>combinatorial testing; model-based testing; Ontology-based testing; security testing; testing web applications</t>
  </si>
  <si>
    <t>Application programs; Ontology; Testing; Verification; Combinatorial testing; Cross-site scripting; Security assurance; Security testing; Software systems; System under test; Test generations; Test-case generation process; Artificial intelligence</t>
  </si>
  <si>
    <t>978-172816984-2</t>
  </si>
  <si>
    <t>Proc. - IEEE Int. Conf. Artif. Intell. Test., AITest</t>
  </si>
  <si>
    <t>2-s2.0-85091735824</t>
  </si>
  <si>
    <t>Casanova M.A.; Magalhães R.C.</t>
  </si>
  <si>
    <t>Casanova, Marco A. (7102125708); Magalhães, Rômulo C. (57195426986)</t>
  </si>
  <si>
    <t>7102125708; 57195426986</t>
  </si>
  <si>
    <t>Operations over Lightweight Ontologies and Their Implementation</t>
  </si>
  <si>
    <t>Implicit and Explicit Semantics Integration in Proof-Based Developments of Discrete Systems: Communications of NII Shonan Meetings</t>
  </si>
  <si>
    <t>10.1007/978-981-15-5054-6_4</t>
  </si>
  <si>
    <t>https://www.scopus.com/inward/record.uri?eid=2-s2.0-85099337154&amp;doi=10.1007%2f978-981-15-5054-6_4&amp;partnerID=40&amp;md5=3279d63ec69dc31a36e80ed6024ea615</t>
  </si>
  <si>
    <t>Department of Informatics, Pontifical Catholic University of Rio de Janeiro-PUC-Ri, Rua Marques de S. Vicente, 225, Gávea, Rio de Janeiro, 22451900, Brazil</t>
  </si>
  <si>
    <t>Casanova M.A., Department of Informatics, Pontifical Catholic University of Rio de Janeiro-PUC-Ri, Rua Marques de S. Vicente, 225, Gávea, Rio de Janeiro, 22451900, Brazil; Magalhães R.C., Department of Informatics, Pontifical Catholic University of Rio de Janeiro-PUC-Ri, Rua Marques de S. Vicente, 225, Gávea, Rio de Janeiro, 22451900, Brazil</t>
  </si>
  <si>
    <t>This chapter first defines a set of operations that create new ontologies, including their constraints, out of other ontologies. The projection, union, and deprecation operations help define new ontologies by reusing fragments of other ontologies, the intersection operation constructs the constraints that hold in two ontologies, and the difference operation returns the constraints that hold in one ontology, but not in the other. Then, the chapter discusses how to implement the operations for a class of ontologies, called lightweight ontologies. The key question is how to concretely construct the constraints of the resulting ontology, which is solved with the help of a structural proof procedure for lightweight ontologies. Lastly, it addresses the question of minimizing the set of constraints of a lightweight ontology. © Springer Nature Singapore Pte Ltd. 2021.</t>
  </si>
  <si>
    <t>M.A. Casanova; Department of Informatics, Pontifical Catholic University of Rio de Janeiro-PUC-Ri, Rio de Janeiro, Rua Marques de S. Vicente, 225, Gávea, 22451900, Brazil; email: casanova@inf.puc-rio.br</t>
  </si>
  <si>
    <t>Springer Singapore</t>
  </si>
  <si>
    <t>978-981155054-6; 978-981155053-9</t>
  </si>
  <si>
    <t>2-s2.0-85099337154</t>
  </si>
  <si>
    <t>security controls, OT domain, risk treatment, risk evaluation</t>
  </si>
  <si>
    <t>Kiran, Gangasandra Mahadevaiah (57218509330); Nalini, Narasimhaiah (57210371547)</t>
  </si>
  <si>
    <t>Enhanced security-aware technique and ontology data access control in cloud computing</t>
  </si>
  <si>
    <t>International Journal of Communication Systems</t>
  </si>
  <si>
    <t>e4554</t>
  </si>
  <si>
    <t>10.1002/dac.4554</t>
  </si>
  <si>
    <t>https://www.scopus.com/inward/record.uri?eid=2-s2.0-85089403928&amp;doi=10.1002%2fdac.4554&amp;partnerID=40&amp;md5=cbfd87b4c85c4af498c643de5487ae62</t>
  </si>
  <si>
    <t>Department of Computer Science Engineering, Shridevi Institute of Engineering and Technology, Tumakuru, 572 106, Karnataka, India; Department of Computer Science Engineering, NITTE Meenakshi Institute of Technology, Bengaluru, 560 064, Karnataka, India</t>
  </si>
  <si>
    <t>Kiran G.M., Department of Computer Science Engineering, Shridevi Institute of Engineering and Technology, Tumakuru, 572 106, Karnataka, India; Nalini N., Department of Computer Science Engineering, NITTE Meenakshi Institute of Technology, Bengaluru, 560 064, Karnataka, India</t>
  </si>
  <si>
    <t>Nowadays, security and data access control are some of the major concerns in the cloud storage unit, especially in the medical field. Therefore, a security-aware mechanism and ontology-based data access control (SA-ODAC) has been developed to improve security and access control in cloud computing. The model proposed in this research work is based on two operational methods, namely, secure awareness technique (SAT) and ontology-based data access control (ODAC), to improve security and data access control in cloud computing. The SAT technique is developed to provide security for medical data in cloud computing, based on encryption, splitting and adding files, and decryption. The ODAC ontology is launched to control unauthorized persons accessing data from storage and create owner and administrator rules to allow access to data and is proposed to improve security and restrict access to data. To manage the key of the SAT technique, the secret sharing scheme is introduced in the proposed framework. The implementation of the algorithm is performed by MATLAB, and its performance is verified in terms of delay, encryption time, encryption time, and ontology processing time and is compared with role-based access control (RBAC), context-aware RBAC and context-aware task RBAC, and security analysis of advanced encryption standard and data encryption standard. Ultimately, the proposed data access control and security scheme in SA-ODAC have achieved better performance and outperform the conventional technique. © 2020 John Wiley &amp; Sons, Ltd.</t>
  </si>
  <si>
    <t>advanced encryption standard; cloud computing; data encryption standard and security-aware ontology access control; ontology data access control</t>
  </si>
  <si>
    <t>Cloud computing; Cryptography; Data privacy; Digital storage; MATLAB; Ontology; Advanced Encryption Standard; Conventional techniques; Data access control; Data encryption standard; Ontology-based data access; Operational methods; Role-based Access Control; Secret sharing schemes; Access control</t>
  </si>
  <si>
    <t>G.M. Kiran; Department of Computer Science Engineering, Shridevi Institute of Engineering and Technology, Tumakuru, 572 106, India; email: kirangm900@gmail.com</t>
  </si>
  <si>
    <t>John Wiley and Sons Ltd</t>
  </si>
  <si>
    <t>IJCYE</t>
  </si>
  <si>
    <t>Int J Commun Syst</t>
  </si>
  <si>
    <t>2-s2.0-85089403928</t>
  </si>
  <si>
    <t>Dourgnon A.; Antoine A.; Samba M.</t>
  </si>
  <si>
    <t>Dourgnon, Anne (14044930700); Antoine, Alain (57105037600); Samba, Mansor (57225907466)</t>
  </si>
  <si>
    <t>14044930700; 57105037600; 57225907466</t>
  </si>
  <si>
    <t>Ontologies combining design semantics and semantics used in operation and maintenance: Feedback from EDF power plants case studies</t>
  </si>
  <si>
    <t>https://www.scopus.com/inward/record.uri?eid=2-s2.0-85109615541&amp;partnerID=40&amp;md5=acd8ee22ce9809f8b27aeae3e69d6744</t>
  </si>
  <si>
    <t>EDF R&amp;D, 6 Quai Watier, Chatou, 78400, France; University of Lorraine, 23-25 rue Baron Louis, Nancy, 54000, France; University of Versailles St Quentin, 55 Avenue de Paris, Versailles, 78000, France</t>
  </si>
  <si>
    <t>Dourgnon A., EDF R&amp;D, 6 Quai Watier, Chatou, 78400, France; Antoine A., University of Lorraine, 23-25 rue Baron Louis, Nancy, 54000, France; Samba M., University of Versailles St Quentin, 55 Avenue de Paris, Versailles, 78000, France</t>
  </si>
  <si>
    <t>Usual langage pratices of industrial maintenance are rather different from those used during the power plants design. Maintenance is part of O&amp;M (Operation &amp; Maintenance) whose concepts are more “operational” than the ones of design phases. As co-researches in this work, we instigated these practices for a better understandability between semantic fields, as this inquiry offers food for thought, the theoretical as well as the practical. Also, the role of ontologies are questioned while the real case study are from the EDF (Electricity of France) power plants. © 2020 Copyright for this paper by its authors. Use permitted under Creative Commons License Attribution 4.0 International (CC BY 4.0). CEUR Workshop Proceedings (CEUR-WS.org)</t>
  </si>
  <si>
    <t>Classification; Conceptual model; Job community; O&amp;M; Ontology; Operation &amp; maintenance; Tree of porphyry</t>
  </si>
  <si>
    <t>Maintenance; Ontology; Power plants; Semantics; Case-studies; Design phasis; Design semantics; Industrial maintenance; Operation and maintenance; Power plants designs; Semantic fields; Understandability; Interoperability</t>
  </si>
  <si>
    <t>Zelm M.; Young B.; Doumeingts G.; Karray H.; Elmhadbhi L.</t>
  </si>
  <si>
    <t>2-s2.0-85109615541</t>
  </si>
  <si>
    <t>Managing software security knowledge in context: An ontology based approach</t>
  </si>
  <si>
    <t>Information (Switzerland)</t>
  </si>
  <si>
    <t>10.3390/INFO10060216</t>
  </si>
  <si>
    <t>https://www.scopus.com/inward/record.uri?eid=2-s2.0-85069850847&amp;doi=10.3390%2fINFO10060216&amp;partnerID=40&amp;md5=5c8dea433c85d391d089f755af6b4942</t>
  </si>
  <si>
    <t>Faculty of Information Technology and Electrical Engineering, Norwegian University of Science and Technology, Gjøvik, 2815, Norway</t>
  </si>
  <si>
    <t>Wen S.-F., Faculty of Information Technology and Electrical Engineering, Norwegian University of Science and Technology, Gjøvik, 2815, Norway; Katt B., Faculty of Information Technology and Electrical Engineering, Norwegian University of Science and Technology, Gjøvik, 2815, Norway</t>
  </si>
  <si>
    <t>Knowledge of software security is highly complex since it is quite context-specific and can be applied in diverse ways. To secure software development, software developers require not only knowledge about general security concepts but also about the context for which the software is being developed. With traditional security-centric knowledge formats, it is difficult for developers or knowledge users to retrieve their required security information based on the requirements of software products and development technologies. In order to effectively regulate the operation of security knowledge and be an essential part of practical software development practices, we argue that security knowledge must first incorporate features that specify what contextual characteristics are to be handled, and represent the security knowledge in a format that is understandable and acceptable to the individuals. This study introduces a novel ontology approach for modeling security knowledge with a context-based approach, by which security knowledge can be retrieved, taking the context of the software application at hand into consideration. In this paper, we present our security ontology with the design concepts and the corresponding evaluation process. © 2019 by the authors.</t>
  </si>
  <si>
    <t>Context-based; Knowledge management; Security ontology; Software security</t>
  </si>
  <si>
    <t>Application programs; Knowledge management; Ontology; Context-based; Development technology; Secure software development; Security ontologies; Software applications; Software developer; Software development practices; Software security; Software design</t>
  </si>
  <si>
    <t>S.-F. Wen; Faculty of Information Technology and Electrical Engineering, Norwegian University of Science and Technology, Gjøvik, 2815, Norway; email: shao-fang.wen@ntnu.no</t>
  </si>
  <si>
    <t>Information</t>
  </si>
  <si>
    <t>2-s2.0-85069850847</t>
  </si>
  <si>
    <t>Maksimova A.; Klimov V.; Antonov N.</t>
  </si>
  <si>
    <t>Maksimova, Anastasia (57225248487); Klimov, Valentin (56872486800); Antonov, Nikita (57210284461)</t>
  </si>
  <si>
    <t>57225248487; 56872486800; 57210284461</t>
  </si>
  <si>
    <t>Development of Graph-Theoretical Model and Operations on Graph Representations of Ontologies as Applied to Information Retrieval Tasks</t>
  </si>
  <si>
    <t>Advances in Intelligent Systems and Computing</t>
  </si>
  <si>
    <t>10.1007/978-3-030-25719-4_43</t>
  </si>
  <si>
    <t>https://www.scopus.com/inward/record.uri?eid=2-s2.0-85070219456&amp;doi=10.1007%2f978-3-030-25719-4_43&amp;partnerID=40&amp;md5=3d951badca9d3cd110a8d18e0ffc26f4</t>
  </si>
  <si>
    <t>National Research Nuclear University MEPhI (Moscow Engineering Physics Institute), Moscow, Russian Federation</t>
  </si>
  <si>
    <t>Maksimova A., National Research Nuclear University MEPhI (Moscow Engineering Physics Institute), Moscow, Russian Federation; Klimov V., National Research Nuclear University MEPhI (Moscow Engineering Physics Institute), Moscow, Russian Federation; Antonov N., National Research Nuclear University MEPhI (Moscow Engineering Physics Institute), Moscow, Russian Federation</t>
  </si>
  <si>
    <t>This paper presents a graph-theoretical model of ontologies of subject domains. An ontology represented as a weighted graph. At the vertices of the graph are concepts. The edges of the graph marked the relationship between concepts. In addition, the basic operations on the ontology graph representations introduced for ontology editing in the semantic search system. © 2020, Springer Nature Switzerland AG.</t>
  </si>
  <si>
    <t>Graph; Information retrieval; Ontology; Semantic search</t>
  </si>
  <si>
    <t>Graph theory; Information retrieval; Semantic Web; Semantics; Basic operation; Graph; Graph representation; Ontology graphs; Relationship between concepts; Semantic search; Theoretical modeling; Weighted graph; Ontology</t>
  </si>
  <si>
    <t>N. Antonov; National Research Nuclear University MEPhI (Moscow Engineering Physics Institute), Moscow, Russian Federation; email: nikit-antono2011@yandex.ru</t>
  </si>
  <si>
    <t>Samsonovich A.V.</t>
  </si>
  <si>
    <t>Springer Verlag</t>
  </si>
  <si>
    <t>978-303025718-7</t>
  </si>
  <si>
    <t>Adv. Intell. Sys. Comput.</t>
  </si>
  <si>
    <t>2-s2.0-85070219456</t>
  </si>
  <si>
    <t>Zhang K.; Liu J.</t>
  </si>
  <si>
    <t>Zhang, Kai (57219320194); Liu, Jingju (57195357703)</t>
  </si>
  <si>
    <t>57219320194; 57195357703</t>
  </si>
  <si>
    <t>Proceedings - 2020 International Conference on Communications, Information System and Computer Engineering, CISCE 2020</t>
  </si>
  <si>
    <t>https://www.scopus.com/inward/record.uri?eid=2-s2.0-85097945080&amp;doi=10.1109%2fCISCE50729.2020.00065&amp;partnerID=40&amp;md5=3c519099de8a8f7352748e1e29d8f330</t>
  </si>
  <si>
    <t>National University of Defense Technology, College of Electromagnetic Countermeasure, Hefei, China; Jiuquan Satellite Launch Center, Jiuquan Gansu, China</t>
  </si>
  <si>
    <t>Zhang K., National University of Defense Technology, College of Electromagnetic Countermeasure, Hefei, China, Jiuquan Satellite Launch Center, Jiuquan Gansu, China; Liu J., National University of Defense Technology, College of Electromagnetic Countermeasure, Hefei, China</t>
  </si>
  <si>
    <t>Security related data in cyberspace is multi-source and heterogeneous, so it cannot be effectively used in network security analysis. To solve this problem, a network security ontology model for network node security analysis is proposed. The model reflects the security status of network nodes through three key sub domains: network assets, security information, defense strategy, and modeling concepts and relationships in a hierarchical and structured form. Ontology related language is used for query, and user-defined rules are used to enhance the reasoning ability of ontology, so as to assist network security analysis. Experiments and quality evaluation results show that the ontology model can integrate multi-source data, query and reason the network security status, and has higher quality evaluation than the same type of ontology. © 2020 IEEE.</t>
  </si>
  <si>
    <t>component; network security; ontology; query; reasoning; security analysis</t>
  </si>
  <si>
    <t>Data communication systems; Information systems; Information use; Ontology; Quality control; Security systems; Modeling concepts; Multisource data; Network security analysis; Ontology construction; Quality evaluation; Reasoning ability; Security analysis; Security ontologies; Network security</t>
  </si>
  <si>
    <t>978-172819761-6</t>
  </si>
  <si>
    <t>Proc. - Int. Conf. Commun., Inf. Syst. Comput. Eng., CISCE</t>
  </si>
  <si>
    <t>2-s2.0-85097945080</t>
  </si>
  <si>
    <t>hazard identification, OT domain</t>
  </si>
  <si>
    <t>Hughes P.; Robinson R.; Figueres-Esteban M.; van Gulijk C.</t>
  </si>
  <si>
    <t>Hughes, Peter (57132086300); Robinson, Ryan (57208836712); Figueres-Esteban, Miguel (57133122400); van Gulijk, Coen (6603442388)</t>
  </si>
  <si>
    <t>57132086300; 57208836712; 57133122400; 6603442388</t>
  </si>
  <si>
    <t>Extracting safety information from multi-lingual accident reports using an ontology-based approach</t>
  </si>
  <si>
    <t>Safety Science</t>
  </si>
  <si>
    <t>10.1016/j.ssci.2019.05.029</t>
  </si>
  <si>
    <t>https://www.scopus.com/inward/record.uri?eid=2-s2.0-85065928257&amp;doi=10.1016%2fj.ssci.2019.05.029&amp;partnerID=40&amp;md5=35ed3d6303010988c7e2099570a9293a</t>
  </si>
  <si>
    <t>University of Huddersfield, Queensgate, Huddersfield, HD1 3DH, United Kingdom</t>
  </si>
  <si>
    <t>Hughes P., University of Huddersfield, Queensgate, Huddersfield, HD1 3DH, United Kingdom; Robinson R., University of Huddersfield, Queensgate, Huddersfield, HD1 3DH, United Kingdom; Figueres-Esteban M., University of Huddersfield, Queensgate, Huddersfield, HD1 3DH, United Kingdom; van Gulijk C., University of Huddersfield, Queensgate, Huddersfield, HD1 3DH, United Kingdom</t>
  </si>
  <si>
    <t>This paper describes an approach to extract meaning from multi-lingual free-text safety incident reports. A sample of 5065 safety incident reports from the Swiss Federal Office of Transport were used in the study. Each report was written in either German, French or Italian natural language. An interactive learning approach between a human and computer software was undertaken to identify key terms in the text that are relevant to discovering meaning. A multi-lingual ontology was created to join meaningful semantic patterns and identify specific classes of safety incident on the railway, including injuries occurring whilst passengers were boarding or alighting from vehicles, falling down stairs, struck by closing doors, or struck by objects such as suitcases. A graph database was used to query the text records via the ontology and identify reports of incidents in each class, regardless of the language used in the report. Fluent speakers of each language – German, French and Italian – reviewed the results to confirm true positive results and detect false positives. The performance of the process varied across languages and incident types, however the overall true positive rate was determined by the fluent speakers to be 98.5%. © 2019 Elsevier Ltd</t>
  </si>
  <si>
    <t>Query processing; Railroad accidents; Semantics; Interactive learning; Natural languages; Safety incidents; Safety information; Semantic pattern; Specific class; Swiss Federal Office of Transport; True positive rates; accident; Article; data base; data extraction; falling; false positive result; French (language); German (language); human; human computer interaction; incident report; information; Italian (language); language; ontology; priority journal; railway; safety; semantics; software; Switzerland; traffic accident; traffic and transport; Ontology</t>
  </si>
  <si>
    <t>P. Hughes; University of Huddersfield, Huddersfield, Queensgate, HD1 3DH, United Kingdom; email: p.hughes@hud.ac.uk</t>
  </si>
  <si>
    <t>SSCIE</t>
  </si>
  <si>
    <t>Saf. Sci.</t>
  </si>
  <si>
    <t>2-s2.0-85065928257</t>
  </si>
  <si>
    <t>Development of Ontology-Based Software Security Learning System with Contextualized Learning Approach</t>
  </si>
  <si>
    <t>Journal of Advances in Information Technology</t>
  </si>
  <si>
    <t>10.12720/jait.10.3.81-90</t>
  </si>
  <si>
    <t>https://www.scopus.com/inward/record.uri?eid=2-s2.0-85119878519&amp;doi=10.12720%2fjait.10.3.81-90&amp;partnerID=40&amp;md5=1f7ee6ff344115056f185b76621a7653</t>
  </si>
  <si>
    <t>Norwegian University of Science and Technology, Department of Information Security and Communication Technology, Gjøvik, Norway</t>
  </si>
  <si>
    <t>Wen S.-F., Norwegian University of Science and Technology, Department of Information Security and Communication Technology, Gjøvik, Norway; Katt B., Norwegian University of Science and Technology, Department of Information Security and Communication Technology, Gjøvik, Norway</t>
  </si>
  <si>
    <t>Learning software security is one of the most challenging tasks in the information technology sector due to the vast amount of security knowledge and the difficulties in understanding the practical applications. The traditional teaching and learning materials, which are usually organized topically and security-centric, have fewer linkages with learners’ experience and prior knowledge that they bring to the learning sessions. Learners often do not associate vulnerabilities or coding practices with programs similar to what they were writing in their previous time. Consequently, their motivation for learning is not touched by conventional methods. Therefore, it is necessary to develop learning tools that can improve learner’ ability of application-scenarios connections by using a meaningful learning approach. In this paper, we present a software-security learning system based on ontologies that facilitates the contextual learning process by providing contextualized access to security knowledge via real software application scenarios, in which learners can explore and relate the security knowledge to the context they are already familiar with. © 2019 J. Adv. Inf. Technol.</t>
  </si>
  <si>
    <t>contextualized learning; learning system; ontology; software security</t>
  </si>
  <si>
    <t>Engineering and Technology Publishing</t>
  </si>
  <si>
    <t>J. Adv. Inf.  Technol.</t>
  </si>
  <si>
    <t>2-s2.0-85119878519</t>
  </si>
  <si>
    <t>Katsantonis M.; Mavridis I.</t>
  </si>
  <si>
    <t>Katsantonis, Menelaos (57194853453); Mavridis, Ioannis (56276761700)</t>
  </si>
  <si>
    <t>57194853453; 56276761700</t>
  </si>
  <si>
    <t>Ontology-Based Modelling for Cyber Security E-Learning and Training</t>
  </si>
  <si>
    <t>11841 LNCS</t>
  </si>
  <si>
    <t>10.1007/978-3-030-35758-0_2</t>
  </si>
  <si>
    <t>https://www.scopus.com/inward/record.uri?eid=2-s2.0-85076783987&amp;doi=10.1007%2f978-3-030-35758-0_2&amp;partnerID=40&amp;md5=3fc9eb24499a05924d31dccd2bbaa395</t>
  </si>
  <si>
    <t>University of Macedonia, 156 Egnatia str., Thessaloniki, 54636, Greece</t>
  </si>
  <si>
    <t>Katsantonis M., University of Macedonia, 156 Egnatia str., Thessaloniki, 54636, Greece; Mavridis I., University of Macedonia, 156 Egnatia str., Thessaloniki, 54636, Greece</t>
  </si>
  <si>
    <t xml:space="preserve">                             To provide answers to sustainability challenges, a database called BaGaTel, guided by the PO                             2                              ontology, has been built to integrate data to reformulate dairy products taking into account nutritional and sensory properties together with environmental concerns. In this paper, BaGaTel was queried to address questions dealing with the eco-design of hard cheese processing, in relation to composition, sensory quality and rheological properties. For the formulation of hard cheese, BaGaTel made it possible to estimate missing data in a dataset supposing that samples have common characteristics. For environmental concerns, BaGaTel gave hints about relevant data that need to be acquired and made possible the estimation of missing data. The common vocabulary and structure provided by the PO                             2                              ontology allowed combining and integrating into BaGaTel data from different projects, giving relevant answers to different questions, and therefore proving its suitability as a support tool for multi-criteria assessment of food systems.                          © 2019 Elsevier Ltd</t>
  </si>
  <si>
    <t>COFELET framework; Cyber security; eLearning and training; Ontology; Serious games</t>
  </si>
  <si>
    <t>Computer aided instruction; Knowledge based systems; Learning systems; Ontology; Serious games; Websites; Analytical description; COFELET framework; Conceptual frameworks; Cyber security; Cyber-security educations; Design and development process; Educational environment; Game-based approaches; E-learning</t>
  </si>
  <si>
    <t>M. Katsantonis; University of Macedonia, Thessaloniki, 156 Egnatia str., 54636, Greece; email: mkatsantonis@uom.gr</t>
  </si>
  <si>
    <t>Herzog M.A.; Kubincová Z.; Han P.; Temperini M.</t>
  </si>
  <si>
    <t>978-303035757-3</t>
  </si>
  <si>
    <t>2-s2.0-85076783987</t>
  </si>
  <si>
    <t>Yankson B.</t>
  </si>
  <si>
    <t>Yankson, Benjamin (57209642118)</t>
  </si>
  <si>
    <t>Conference Proceedings - IEEE International Conference on Systems, Man and Cybernetics</t>
  </si>
  <si>
    <t>2020-October</t>
  </si>
  <si>
    <t>https://www.scopus.com/inward/record.uri?eid=2-s2.0-85098867114&amp;doi=10.1109%2fSMC42975.2020.9283180&amp;partnerID=40&amp;md5=969aff08e43db0d96310a9b2c45cd246</t>
  </si>
  <si>
    <t>College of Emergency Preparedness, Homeland Security, and Cybersecurity, University at Albany, State University of New York, United States</t>
  </si>
  <si>
    <t>Yankson B., College of Emergency Preparedness, Homeland Security, and Cybersecurity, University at Albany, State University of New York, United States</t>
  </si>
  <si>
    <t>Autonomous Vehicles (AV), Vehicular Network (VN), and Intelligent Transportation System (ITS) is becoming an emerging way of smart integrated network communication that continues to gain a lot of attention because of the benefits in terms of services, efficiency, productivity, and safety; such as avoiding accidents, traffic time management, and proactive navigation around obstacles or mishap on roads. Within the technological infrastructure, AVs, and Roadside Units (RSU) can communicate as a node, and share information such as safety warnings, location information, and traffic information for achieving and improving safety significantly at the cost of unresolved privacy and cybersecurity vulnerabilities that can lead to a fatal result or privacy breach. We provide an overview of Autonomous Vehicles, Vehicular Network, and Intelligent Transportation Systems with an illustration of potential services, and cybersecurity constraint by presenting the architecture and a Privacy Integrated Context Ontology (PICO) model as a strategy of addressing privacy challenges in contextual information exchanged due to Autonomous Vehicle interactions. © 2020 IEEE.</t>
  </si>
  <si>
    <t>Autonomous Vehicle; Context; Ontology; Privacy; Security</t>
  </si>
  <si>
    <t>Accidents; Intelligent systems; Intelligent vehicle highway systems; Ontology; Picocellular radio systems; Security of data; Contextual information; Integrated networks; Intelligent transportation systems; Location information; Technological infrastructure; Traffic information; Vehicle interactions; Vehicular networks; Autonomous vehicles</t>
  </si>
  <si>
    <t>978-172818526-2</t>
  </si>
  <si>
    <t>PICYE</t>
  </si>
  <si>
    <t>Conf. Proc. IEEE Int. Conf. Syst. Man Cybern.</t>
  </si>
  <si>
    <t>2-s2.0-85098867114</t>
  </si>
  <si>
    <t>OT domain, threat identification, security controls, hazard identification, safety functions, risk treatment</t>
  </si>
  <si>
    <t>Pereira D.P.; Hirata C.; Nadjm-Tehrani S.</t>
  </si>
  <si>
    <t>Pereira, Daniel Patrick (57195671522); Hirata, Celso (8961515200); Nadjm-Tehrani, Simin (6602702445)</t>
  </si>
  <si>
    <t>57195671522; 8961515200; 6602702445</t>
  </si>
  <si>
    <t>A STAMP-based ontology approach to support safety and security analyses</t>
  </si>
  <si>
    <t>10.1016/j.jisa.2019.05.014</t>
  </si>
  <si>
    <t>https://www.scopus.com/inward/record.uri?eid=2-s2.0-85066634864&amp;doi=10.1016%2fj.jisa.2019.05.014&amp;partnerID=40&amp;md5=71092fe8bb1f5987d456b8afafe33771</t>
  </si>
  <si>
    <t>Department of Computer Science, ITA Instituto Tecnologico de Aeronautica, Sao Jose dos Campos, Brazil; Department of Computer and Information Science, Linköping University, Linköping, Sweden</t>
  </si>
  <si>
    <t>Pereira D.P., Department of Computer Science, ITA Instituto Tecnologico de Aeronautica, Sao Jose dos Campos, Brazil; Hirata C., Department of Computer Science, ITA Instituto Tecnologico de Aeronautica, Sao Jose dos Campos, Brazil; Nadjm-Tehrani S., Department of Computer and Information Science, Linköping University, Linköping, Sweden</t>
  </si>
  <si>
    <t>Considerations of safety and security in the early stage of system life cycle are essential to collect and prioritize operation needs, determine feasibility of the desired system, and identify technology gaps. Experts from many disciplines are needed to perform the safety and security analyses, ensuring that a system has the necessary attributes. Safety assessment is usually conducted in the concept stage. On the order hand, security assessment is performed in design stage usually when an initial architecture along with the logical and physical components are defined. Systems-Theoretic Process Analysis (STPA) is a new hazard analysis technique based on systems thinking and is built on top of a new causality model of accident, which stands for Systems-Theoretic Accident Model and Processes (STAMP), grounded in systems theory. STPA for Security (STPA-Sec) is an extension of STPA that proposes to include security concerns into the analysis. STPA-Sec helps identifying some hazardous control actions, causal scenarios, and casual factors; however, no emphasis is placed on security threat scenarios. In this paper we propose an ontology-based technique that extends STPA-Sec to improve identification of causal scenarios and associated casual factors, specifically those related to security. We propose an approach that assists safety and security experts conducting safety and security analyses using STPA-Sec with a supporting ontology. First, we present an ontology representing the safety and security knowledge through STPA-Sec process, and provide a tool that implements the proposed ontology. We then propose a process to capture safety and security knowledge into the proposed ontology to identify causal scenarios. We perform a preliminary evaluation of the ontology and the process using an aeronautic case study. The results show that the ontology-based approach helps systems engineers to identify more security scenarios compared to the case where they use only STPA-Sec. Furthermore, some hazardous control actions are not addressed if the systems engineer uses the basic STPA-Sec. © 2019 Elsevier Ltd</t>
  </si>
  <si>
    <t>Safety assessment; Security assessment; Security ontology; STAMP/STPA-Sec</t>
  </si>
  <si>
    <t>Accidents; Data mining; Hazards; Life cycle; Security systems; System theory; Causality modeling; Physical components; Safety and securities; Safety assessments; Security assessment; Security ontologies; System life cycle; Systems thinking; Ontology</t>
  </si>
  <si>
    <t>D.P. Pereira; Department of Computer Science, ITA Instituto Tecnologico de Aeronautica, Sao Jose dos Campos, Brazil; email: dpatricksp@gmail.com</t>
  </si>
  <si>
    <t>2-s2.0-85066634864</t>
  </si>
  <si>
    <t>Wang X.; Wei H.; Chen N.; He X.; Tian Z.</t>
  </si>
  <si>
    <t>Wang, Xiaolei (57443827300); Wei, Haitao (57193201354); Chen, Nengcheng (7401911971); He, Xiaohui (25824333400); Tian, Zhihui (8574429400)</t>
  </si>
  <si>
    <t>57443827300; 57193201354; 7401911971; 25824333400; 8574429400</t>
  </si>
  <si>
    <t>An observational process ontology-based modeling approach for water quality monitoring</t>
  </si>
  <si>
    <t>Water (Switzerland)</t>
  </si>
  <si>
    <t>10.3390/w12030715</t>
  </si>
  <si>
    <t>https://www.scopus.com/inward/record.uri?eid=2-s2.0-85082673059&amp;doi=10.3390%2fw12030715&amp;partnerID=40&amp;md5=fe32e4764b010cd044bffcbe95a87dd1</t>
  </si>
  <si>
    <t>School of Geo-Science and Technology, Zhengzhou University, Zhengzhou, 450052, China; State Key Laboratory of Information Engineering in Surveying, Mapping and Remote Sensing, Wuhan University, Wuhan, 430079, China</t>
  </si>
  <si>
    <t>Wang X., School of Geo-Science and Technology, Zhengzhou University, Zhengzhou, 450052, China; Wei H., School of Geo-Science and Technology, Zhengzhou University, Zhengzhou, 450052, China; Chen N., State Key Laboratory of Information Engineering in Surveying, Mapping and Remote Sensing, Wuhan University, Wuhan, 430079, China; He X., School of Geo-Science and Technology, Zhengzhou University, Zhengzhou, 450052, China; Tian Z., School of Geo-Science and Technology, Zhengzhou University, Zhengzhou, 450052, China</t>
  </si>
  <si>
    <t>The increasing deterioration of aquatic environments has attracted more attention to water quality monitoring techniques, with most researchers focusing on the acquisition and assessment of water quality data, but seldom on the discovery and tracing of pollution sources. In this study, a semantic-enhanced modeling method for ontology modeling and rules building is proposed, which can be used for river water quality monitoring and relevant data observation processing. The observational process ontology (OPO) method can describe the semantic properties of water resources and observation data. In addition, it can provide the semantic relevance among the different concepts involved in the observational process of water quality monitoring. A pollution alert can be achieved using the reasoning rules for the water quality monitoring stations. In this study, a case is made for the usability testing of the OPO models and reasoning rules by utilizing a water quality monitoring system. The system contributes to the water quality observational monitoring process and traces the source of pollutants using sensors, observation data, process models, and observation products that users can access in a timely manner. © 2020 by the authors.</t>
  </si>
  <si>
    <t>Observational process ontology; Semantic discovery; Water pollution alert; Water quality monitoring</t>
  </si>
  <si>
    <t>Data handling; Deterioration; Ontology; Pollution detection; River pollution; Semantics; Water quality; Water resources; Aquatic environments; Assessment of water qualities; Process ontologies; Semantic discoveries; Semantic properties; Water quality monitoring; Water quality monitoring stations; Water quality monitoring systems; aquatic environment; environmental monitoring; hydrological modeling; ontogeny; pollutant source; river water; water quality; Monitoring</t>
  </si>
  <si>
    <t>H. Wei; School of Geo-Science and Technology, Zhengzhou University, Zhengzhou, 450052, China; email: zzu_wei@zzu.edu.cn</t>
  </si>
  <si>
    <t>Water</t>
  </si>
  <si>
    <t>2-s2.0-85082673059</t>
  </si>
  <si>
    <t>Gróf C.; Kamtsiuris A.</t>
  </si>
  <si>
    <t>Gróf, Clemens (57265238300); Kamtsiuris, Alexander (57383100300)</t>
  </si>
  <si>
    <t>57265238300; 57383100300</t>
  </si>
  <si>
    <t>Ontology-based Process Reengineering to Support Digitalization of MRO Operations: Application to An Aviation Industry Case</t>
  </si>
  <si>
    <t>Procedia CIRP</t>
  </si>
  <si>
    <t>10.1016/j.procir.2021.11.222</t>
  </si>
  <si>
    <t>https://www.scopus.com/inward/record.uri?eid=2-s2.0-85121574511&amp;doi=10.1016%2fj.procir.2021.11.222&amp;partnerID=40&amp;md5=b5ff41d2912d16499131439ee4daf30c</t>
  </si>
  <si>
    <t>Department of Production and Operations Management, D-MTEC, ETH Zurich, Weinbergstrasse 56/58, Zurich, 8092, Switzerland; Institute of Maintenance, Repair and Overhaul, German Aerospace Center (DLR), Hein-Saß-Weg 22, Hamburg, 21129, Germany</t>
  </si>
  <si>
    <t>Gróf C., Department of Production and Operations Management, D-MTEC, ETH Zurich, Weinbergstrasse 56/58, Zurich, 8092, Switzerland; Kamtsiuris A., Institute of Maintenance, Repair and Overhaul, German Aerospace Center (DLR), Hein-Saß-Weg 22, Hamburg, 21129, Germany</t>
  </si>
  <si>
    <t>After sales services are characterized by interlinked service provider and customer operations. Furthermore, proper management of data related to the physical product and its lifecycle is essential for proposition of value-adding services. In this article, we present a novel ontology-based approach for improvement of maintenance, repair and overhaul (MRO) processes, where the ontology captures information of industry standards and product-related data. By clearly defining relations, the ontology supports the digitalization of operations and utilization of data in operational processes of different stakeholders. The approach was developed and demonstrated by investigating data of a case from aviation MRO industry. © 2021 Elsevier B.V.. All rights reserved.</t>
  </si>
  <si>
    <t>Aviation; Digitalization; MRO; Ontology; Process Reengineering; Product Service Systems</t>
  </si>
  <si>
    <t>Life cycle; Ontology; Repair; After-sales services; Aviation industry; Customer operations; Digitalization; Maintenance repair and overhauls; Ontology's; Ontology-based; Process reengineering; Product-service systems; Service provider; Reengineering</t>
  </si>
  <si>
    <t>C. Gróf; Department of Production and Operations Management, D-MTEC, ETH Zurich, Zurich, Weinbergstrasse 56/58, 8092, Switzerland; email: clgrof@ethz.ch</t>
  </si>
  <si>
    <t>Mourtzis D.</t>
  </si>
  <si>
    <t>2-s2.0-85121574511</t>
  </si>
  <si>
    <t>Pénicaud C.; Ibanescu L.; Allard T.; Fonseca F.; Dervaux S.; Perret B.; Guillemin H.; Buchin S.; Salles C.; Dibie J.; Guichard E.</t>
  </si>
  <si>
    <t>Pénicaud, Caroline (35231044400); Ibanescu, Liliana (11539049600); Allard, Thomas (57210674799); Fonseca, Fernanda (7004434982); Dervaux, Stéphane (36711413000); Perret, Bruno (7006018423); Guillemin, Hervé (6506881455); Buchin, Solange (6602809916); Salles, Christian (56213986800); Dibie, Juliette (7801472989); Guichard, Elisabeth (7004317256)</t>
  </si>
  <si>
    <t>35231044400; 11539049600; 57210674799; 7004434982; 36711413000; 7006018423; 6506881455; 6602809916; 56213986800; 7801472989; 7004317256</t>
  </si>
  <si>
    <t xml:space="preserve">                         Relating transformation process, eco-design, composition and sensory quality in cheeses using PO                         2                          ontology                     </t>
  </si>
  <si>
    <t>International Dairy Journal</t>
  </si>
  <si>
    <t>10.1016/j.idairyj.2019.01.003</t>
  </si>
  <si>
    <t>https://www.scopus.com/inward/record.uri?eid=2-s2.0-85060920902&amp;doi=10.1016%2fj.idairyj.2019.01.003&amp;partnerID=40&amp;md5=6027dc9bd4ce01a2b71df8049b135ffb</t>
  </si>
  <si>
    <t>UMR GMPA, AgroParisTech, INRA, Université Paris-Saclay, Thiverval-Grignon, 78850, France; UMR MIA-Paris, AgroParisTech, INRA, Université Paris-Saclay, Paris, 75005, France; Centre des Sciences du Goût et de l'Alimentation, AgroSup Dijon, CNRS, INRA, Université Bourgogne Franche-Comté, Dijon, F-21000, France; PLASTIC Platform, INRA, Thiverval-Grignon, 78850, France; URTAL, INRA, Poligny, 39800, France</t>
  </si>
  <si>
    <t>Pénicaud C., UMR GMPA, AgroParisTech, INRA, Université Paris-Saclay, Thiverval-Grignon, 78850, France; Ibanescu L., UMR MIA-Paris, AgroParisTech, INRA, Université Paris-Saclay, Paris, 75005, France; Allard T., Centre des Sciences du Goût et de l'Alimentation, AgroSup Dijon, CNRS, INRA, Université Bourgogne Franche-Comté, Dijon, F-21000, France; Fonseca F., UMR GMPA, AgroParisTech, INRA, Université Paris-Saclay, Thiverval-Grignon, 78850, France; Dervaux S., UMR MIA-Paris, AgroParisTech, INRA, Université Paris-Saclay, Paris, 75005, France; Perret B., UMR GMPA, AgroParisTech, INRA, Université Paris-Saclay, Thiverval-Grignon, 78850, France, PLASTIC Platform, INRA, Thiverval-Grignon, 78850, France; Guillemin H., PLASTIC Platform, INRA, Thiverval-Grignon, 78850, France, URTAL, INRA, Poligny, 39800, France; Buchin S., URTAL, INRA, Poligny, 39800, France; Salles C., Centre des Sciences du Goût et de l'Alimentation, AgroSup Dijon, CNRS, INRA, Université Bourgogne Franche-Comté, Dijon, F-21000, France; Dibie J., UMR MIA-Paris, AgroParisTech, INRA, Université Paris-Saclay, Paris, 75005, France; Guichard E., Centre des Sciences du Goût et de l'Alimentation, AgroSup Dijon, CNRS, INRA, Université Bourgogne Franche-Comté, Dijon, F-21000, France</t>
  </si>
  <si>
    <t>Data mining; Ecodesign; Ontology; Cheese processing; Environmental concerns; Multi-criteria assessment; Rheological property; Sensory properties; Sensory qualities; Support tool; Transformation process; Sustainable development</t>
  </si>
  <si>
    <t>C. Pénicaud; UMR GMPA, AgroParisTech, INRA, Université Paris-Saclay, Thiverval-Grignon, 78850, France; email: caroline.penicaud@inra.fr</t>
  </si>
  <si>
    <t>IDAJE</t>
  </si>
  <si>
    <t>Int. Dairy J.</t>
  </si>
  <si>
    <t>All Open Access; Bronze Open Access; Green Open Access</t>
  </si>
  <si>
    <t>2-s2.0-85060920902</t>
  </si>
  <si>
    <t>Kim M.; Dey S.; Lee S.-W.</t>
  </si>
  <si>
    <t>Kim, MinJu (58364758600); Dey, Sangeeta (57188699325); Lee, Seok-Won (7601393462)</t>
  </si>
  <si>
    <t>58364758600; 57188699325; 7601393462</t>
  </si>
  <si>
    <t>Ontology-driven security requirements recommendation for APT attack</t>
  </si>
  <si>
    <t>Proceedings - 2019 IEEE 27th International Requirements Engineering Conference Workshops, REW 2019</t>
  </si>
  <si>
    <t>https://www.scopus.com/inward/record.uri?eid=2-s2.0-85078041429&amp;doi=10.1109%2fREW.2019.00032&amp;partnerID=40&amp;md5=281b6722f6d800a0f444918298d8c78f</t>
  </si>
  <si>
    <t>Department of Computer Engineering, Ajou University, Suwon, South Korea; Department of Software and Computer Engineering, Ajou University, Suwon, South Korea</t>
  </si>
  <si>
    <t>Kim M., Department of Computer Engineering, Ajou University, Suwon, South Korea; Dey S., Department of Computer Engineering, Ajou University, Suwon, South Korea; Lee S.-W., Department of Software and Computer Engineering, Ajou University, Suwon, South Korea</t>
  </si>
  <si>
    <t>Advanced Persistent Threat (APT) is one of the cyber threats that continuously attack specific targets exfiltrate information or destroy the system [1]. Because the attackers use various tools and methods according to the target, it is difficult to describe APT attack in a single pattern. Therefore, APT attacks are difficult to defend against with general countermeasures. In these days, systems consist of various components and related stakeholders, which makes it difficult to consider all the security concerns. In this paper, we propose an ontology knowledge base and its design process to recommend security requirements based on APT attack cases and system domain knowledge. The proposed knowledge base is divided into three parts; APT ontology, general security knowledge ontology, and domain-specific knowledge ontology. Each ontology can help to understand the security concerns in their knowledge. While integrating three ontologies into the problem domain ontology, the appropriate security requirements can be derived with the security requirements recommendation process. The proposed knowledge base and process can help to derive the security requirements while considering both real attacks and systems. © 2019 IEEE.</t>
  </si>
  <si>
    <t>Advanced Persistent Threat (APT); Knowledge Base; Ontology; Security Requirement</t>
  </si>
  <si>
    <t>Cryptography; Knowledge based systems; Requirements engineering; Advanced Persistent Threat (APT); Design process; Domain-specific knowledge; Knowledge base; Knowledge ontology; Problem domain; Security requirements; Tools and methods; Ontology</t>
  </si>
  <si>
    <t>978-172815165-6</t>
  </si>
  <si>
    <t>Proc. - IEEE Int. Requir. Eng. Conf. Workshops, REW</t>
  </si>
  <si>
    <t>2-s2.0-85078041429</t>
  </si>
  <si>
    <t>OT domain, safety functions, operations and quality</t>
  </si>
  <si>
    <t>Brecher C.; Buchsbaum M.; Ziegler F.; Storms S.</t>
  </si>
  <si>
    <t>Brecher, Christian (55947597300); Buchsbaum, Melanie (57193677823); Ziegler, Frances (57382672100); Storms, Simon (57191070383)</t>
  </si>
  <si>
    <t>55947597300; 57193677823; 57382672100; 57191070383</t>
  </si>
  <si>
    <t>Ontology-based data management for adaptable safety functions in cyber-physical production systems</t>
  </si>
  <si>
    <t>10.1016/j.procir.2021.11.033</t>
  </si>
  <si>
    <t>https://www.scopus.com/inward/record.uri?eid=2-s2.0-85121647139&amp;doi=10.1016%2fj.procir.2021.11.033&amp;partnerID=40&amp;md5=952b1d2c847777fb72ef4b566399c923</t>
  </si>
  <si>
    <t>Laboratory for Machine Tools and Production Engineering (WZL), RWTH Aachen University, Chair of Machine Tools, Campus-Boulevard 30, Aachen, 52074, Germany</t>
  </si>
  <si>
    <t>Brecher C., Laboratory for Machine Tools and Production Engineering (WZL), RWTH Aachen University, Chair of Machine Tools, Campus-Boulevard 30, Aachen, 52074, Germany; Buchsbaum M., Laboratory for Machine Tools and Production Engineering (WZL), RWTH Aachen University, Chair of Machine Tools, Campus-Boulevard 30, Aachen, 52074, Germany; Ziegler F., Laboratory for Machine Tools and Production Engineering (WZL), RWTH Aachen University, Chair of Machine Tools, Campus-Boulevard 30, Aachen, 52074, Germany; Storms S., Laboratory for Machine Tools and Production Engineering (WZL), RWTH Aachen University, Chair of Machine Tools, Campus-Boulevard 30, Aachen, 52074, Germany</t>
  </si>
  <si>
    <t>Through the evolving usage of cloud and edge computing technologies in cyber-physical production systems (CPPS), distributed databases and a variety of data sources can be found in the production environment. For integrating adaptable safety functions in CPPS, the traceability and overall availability of engineering data and current process data from different production modules must be guaranteed at any time. Therefore, a concept as well as an implementation approach for an ontology-based data management system for accessing distributed and various data sources in CPPS is presented and discussed based on adaptable safety functions, which are implemented in a show case scenario. © 2021 Elsevier B.V.. All rights reserved.</t>
  </si>
  <si>
    <t>cyber-physical production system; data management; ontology; safety</t>
  </si>
  <si>
    <t>Distributed database systems; Information management; Ontology; Safety engineering; Cloud-computing; Computing technology; Cybe-physical production system; Cyber physicals; Data-source; Edge computing; Ontology's; Ontology-based; Production system; Safety functions; Cyber Physical System</t>
  </si>
  <si>
    <t>M. Buchsbaum; Laboratory for Machine Tools and Production Engineering (WZL), RWTH Aachen University, Chair of Machine Tools, Aachen, Campus-Boulevard 30, 52074, Germany; email: m.buchsbaum@wzl.rwth-aachen.de</t>
  </si>
  <si>
    <t>2-s2.0-85121647139</t>
  </si>
  <si>
    <t>Oliveira Í.; Fumagalli M.; Prince Sales T.; Guizzardi G.</t>
  </si>
  <si>
    <t>Oliveira, Ítalo (57535674900); Fumagalli, Mattia (56606838500); Prince Sales, Tiago (57205212495); Guizzardi, Giancarlo (16028392500)</t>
  </si>
  <si>
    <t>57535674900; 56606838500; 57205212495; 16028392500</t>
  </si>
  <si>
    <t>How FAIR are Security Core Ontologies? A Systematic Mapping Study</t>
  </si>
  <si>
    <t>Lecture Notes in Business Information Processing</t>
  </si>
  <si>
    <t>415 LNBIP</t>
  </si>
  <si>
    <t>10.1007/978-3-030-75018-3_7</t>
  </si>
  <si>
    <t>https://www.scopus.com/inward/record.uri?eid=2-s2.0-85111106457&amp;doi=10.1007%2f978-3-030-75018-3_7&amp;partnerID=40&amp;md5=6f18720acfcc438760863c7bf71aa4c3</t>
  </si>
  <si>
    <t>Conceptual and Cognitive Modeling Research Group (CORE), Free University of Bozen-Bolzano, Bolzano, Italy</t>
  </si>
  <si>
    <t>Oliveira Í., Conceptual and Cognitive Modeling Research Group (CORE), Free University of Bozen-Bolzano, Bolzano, Italy; Fumagalli M., Conceptual and Cognitive Modeling Research Group (CORE), Free University of Bozen-Bolzano, Bolzano, Italy; Prince Sales T., Conceptual and Cognitive Modeling Research Group (CORE), Free University of Bozen-Bolzano, Bolzano, Italy; Guizzardi G., Conceptual and Cognitive Modeling Research Group (CORE), Free University of Bozen-Bolzano, Bolzano, Italy</t>
  </si>
  <si>
    <t>Recently, ontology-based approaches to security, in particular to information security, have been recognized as a relevant challenge and as an area of research interest of its own. As the number of ontologies about security grows for supporting different applications, semantic interoperability issues emerge. Relatively little attention has been paid to the ontological analysis of the concept of security understood as a broad application-independent security ontology. Core (or reference) ontologies of security cover this issue to some extent, enabling multiple applications crossing domains of security (information systems, economics, public health, crime etc.). In this paper, we investigate the current state-of-the-art on Security Core Ontologies. We select, analyze, and categorize studies on this topic, supporting a future ontological analysis of security, which could ground a well-founded security core ontology. Notably, we show that: most existing ontologies are not publicly findable/accessible; foundational ontologies are under-explored in this field of research; there seems to be no common ontology of security. From these findings, we make the case for the need of a FAIR Core Security Ontology. © 2021, Springer Nature Switzerland AG.</t>
  </si>
  <si>
    <t>FAIR principles; Security core ontology; Security reference ontology; Systematic mapping study</t>
  </si>
  <si>
    <t>Security of data; Semantics; Broad application; Foundational ontologies; Multiple applications; Ontological analysis; Research interests; Security ontologies; Semantic interoperability; Systematic mapping studies; Ontology</t>
  </si>
  <si>
    <t>Cherfi S.; Perini A.; Nurcan S.</t>
  </si>
  <si>
    <t>978-303075017-6</t>
  </si>
  <si>
    <t>Lect. Notes Bus. Inf. Process.</t>
  </si>
  <si>
    <t>2-s2.0-85111106457</t>
  </si>
  <si>
    <t>safety functions, OT domain, risk treatment</t>
  </si>
  <si>
    <t>Park H.; Liu R.</t>
  </si>
  <si>
    <t>Park, Hyunsoung (57220107010); Liu, Rui (36045152400)</t>
  </si>
  <si>
    <t>57220107010; 36045152400</t>
  </si>
  <si>
    <t>Improving for construction safety design: Ontology model of a knowledge system for the prevention of falls</t>
  </si>
  <si>
    <t>Construction Research Congress 2020: Safety, Workforce, and Education - Selected Papers from the Construction Research Congress 2020</t>
  </si>
  <si>
    <t>10.1061/9780784482872.050</t>
  </si>
  <si>
    <t>https://www.scopus.com/inward/record.uri?eid=2-s2.0-85096940008&amp;doi=10.1061%2f9780784482872.050&amp;partnerID=40&amp;md5=462147325aa3502123f08256134efdd6</t>
  </si>
  <si>
    <t>M. E. Rinker, Sr. School of Construction Management, Univ. of Florida, Gainesville, FL, United States</t>
  </si>
  <si>
    <t>Park H., M. E. Rinker, Sr. School of Construction Management, Univ. of Florida, Gainesville, FL, United States; Liu R., M. E. Rinker, Sr. School of Construction Management, Univ. of Florida, Gainesville, FL, United States</t>
  </si>
  <si>
    <t>Many accidents happen every year in the construction field. Accidents increase costs and construction time. Accordingly, the Occupational Safety and Health Administration has relevant safety regulations for the construction industry. Integration of construction safety strategies into the design phase can prevent potential safety hazards. Most accidents occurring in this field are falling from the roof. Therefore, this paper has narrowed the scope of this study to falls from the roof and has developed the knowledge modeling based on the safety rules provided by OSHA. To apply safety rules at the design stage automatically, safety knowledge or information must first be understandable by the computers. In this study, the knowledge system was developed through ontology modeling using the ontology editing program Protégé. The developed ontology model has two superclasses. These include information on building components based on the most widely used building information modeling program, and knowledge about roof-related safety rules provided by OSHA. The safety plan must include safety accidents and rules as well as their countermeasures associated with the components at the design stage. This paper is the first step to safety management at the design stage, which is the development of ontology modeling so that software can recognize and understand the construction safety knowledge and information. Beginning with this modeling, if there is a potential risk of violating rules related to construction safety requirements, all relevant safety controls are carried out at the design stage. In other words, the design will be completed, and the safety management plan will be finished before construction starts so that the accidents will be prevented during construction. © 2020 American Society of Civil Engineers.</t>
  </si>
  <si>
    <t>Accidents; Construction industry; Occupational risks; Ontology; Personnel; Roofs; Building Information Model - BIM; Construction fields; Construction safety; Construction time; Occupational safety and health administrations; Potential safety hazards; Prevention of falls; Safety regulations; Accident prevention</t>
  </si>
  <si>
    <t>El Asmar M.; Grau D.; Tang P.</t>
  </si>
  <si>
    <t>American Society of Civil Engineers (ASCE)</t>
  </si>
  <si>
    <t>978-078448287-2</t>
  </si>
  <si>
    <t>Constr. Res. Congr.: Saf., Workforce, Educ. - Sel. Papers Constr. Res. Congr.</t>
  </si>
  <si>
    <t>2-s2.0-85096940008</t>
  </si>
  <si>
    <t>Mandal D.; Mazumdar C.</t>
  </si>
  <si>
    <t>Mandal, Debashis (57204417212); Mazumdar, Chandan (57212855541)</t>
  </si>
  <si>
    <t>57204417212; 57212855541</t>
  </si>
  <si>
    <t>Towards an Ontology for Enterprise Level Information Security Policy Analysis</t>
  </si>
  <si>
    <t>International Conference on Information Systems Security and Privacy</t>
  </si>
  <si>
    <t>10.5220/0010248004920499</t>
  </si>
  <si>
    <t>https://www.scopus.com/inward/record.uri?eid=2-s2.0-85176302606&amp;doi=10.5220%2f0010248004920499&amp;partnerID=40&amp;md5=28c399934dd94ff32f272f956ddd1db6</t>
  </si>
  <si>
    <t>Centre for Distributed Computing, Department of CSE, Jadavpur University, Kolkata, India; Department of CSE, Jadavpur University, Kolkata, India</t>
  </si>
  <si>
    <t>Mandal D., Centre for Distributed Computing, Department of CSE, Jadavpur University, Kolkata, India; Mazumdar C., Department of CSE, Jadavpur University, Kolkata, India</t>
  </si>
  <si>
    <t>Securing the information and ICT assets in an enterprise is a vital as well as a challenging task because of the increase in cyber-attacks. Information Security policies are designed for an enterprise to prevent security breaches. An enterprise needs to adhere to and abide by the policies for its disciplined functioning. Analysis of the policies is necessary to find their applicability, conflict detection, revision and compliance checking for the enterprise. To analyze the policies, it is necessary to decompose them into its constituent parts. This decomposition is facilitated by ontologies. An in-depth analysis of the policy decomposition show that the published information security ontologies are grossly inadequate for any policy analysis application. In this paper we present an approach for development of an ontology specifically for information security policy analysis. The structure of the ontology and its implementation are presented and the importance of this ontology in information security policy analysis is established. © 2021 by SCITEPRESS – Science and Technology Publications, Lda. All rights reserved.</t>
  </si>
  <si>
    <t>Information Security; Ontology; Policy Analysis; Security Policy</t>
  </si>
  <si>
    <t>978-989758491-6</t>
  </si>
  <si>
    <t>Int. Conf. Inf. Syst. Secur. Priv.</t>
  </si>
  <si>
    <t>2-s2.0-85176302606</t>
  </si>
  <si>
    <t>Lin W.; Haga R.</t>
  </si>
  <si>
    <t>Lin, Weiwei (57223379565); Haga, Reiko (57226562635)</t>
  </si>
  <si>
    <t>57223379565; 57226562635</t>
  </si>
  <si>
    <t>Matching Cyber Security Ontologies through Genetic Algorithm-Based Ontology Alignment Technique</t>
  </si>
  <si>
    <t>Security and Communication Networks</t>
  </si>
  <si>
    <t>10.1155/2021/4856265</t>
  </si>
  <si>
    <t>https://www.scopus.com/inward/record.uri?eid=2-s2.0-85121594979&amp;doi=10.1155%2f2021%2f4856265&amp;partnerID=40&amp;md5=19d7fc11b6a7dc4ba2193b75dd4758e6</t>
  </si>
  <si>
    <t>School of Big Data and Artificial Intelligence, Fujian Polytechnic Normal University, Fuqing, 350300, China; Engineering Research Center for ICH Digitalization and Multi-source Information Fusion, Fujian Province University, Fuqing, 350300, China; CommScope Japan KK, Nagatacho, Tokyo, 100-0014, Japan</t>
  </si>
  <si>
    <t>Lin W., School of Big Data and Artificial Intelligence, Fujian Polytechnic Normal University, Fuqing, 350300, China, Engineering Research Center for ICH Digitalization and Multi-source Information Fusion, Fujian Province University, Fuqing, 350300, China; Haga R., CommScope Japan KK, Nagatacho, Tokyo, 100-0014, Japan</t>
  </si>
  <si>
    <t>Security ontology can be used to build a shared knowledge model for an application domain to overcome the data heterogeneity issue, but it suffers from its own heterogeneity issue. Finding identical entities in two ontologies, i.e., ontology alignment, is a solution. It is important to select an effective similarity measure (SM) to distinguish heterogeneous entities. However, due to the complex semantic relationships among concepts, no SM is ensured to be effective in all alignment tasks. The aggregation of SMs so that their advantages and disadvantages complement each other directly affects the quality of alignments. In this work, we formally define this problem, discuss its challenges, and present a problem-specific genetic algorithm (GA) to effectively address it. We experimentally test our approach on bibliographic tracks provided by OAEI and five pairs of security ontologies. The results show that GA can effectively address different heterogeneous ontology-alignment tasks and determine high-quality security ontology alignments.  © 2021 Weiwei Lin and Reiko Haga.</t>
  </si>
  <si>
    <t>Cybersecurity; Ontology; Semantics; Alignment technique; Applications domains; Cyber security; Data heterogeneity; Knowledge model; Matchings; Ontology alignment; Ontology's; Security ontologies; Similarity measure; Genetic algorithms</t>
  </si>
  <si>
    <t>W. Lin; School of Big Data and Artificial Intelligence, Fujian Polytechnic Normal University, Fuqing, 350300, China; email: linww_cn@hotmail.com</t>
  </si>
  <si>
    <t>Secur. Commun. Networks</t>
  </si>
  <si>
    <t>2-s2.0-85121594979</t>
  </si>
  <si>
    <t>Maroc S.; Zhang J.B.</t>
  </si>
  <si>
    <t>Maroc, Sarah (57211234168); Zhang, Jian Biao (25629119800)</t>
  </si>
  <si>
    <t>57211234168; 25629119800</t>
  </si>
  <si>
    <t>Proceedings of 2019 IEEE 4th Advanced Information Technology, Electronic and Automation Control Conference, IAEAC 2019</t>
  </si>
  <si>
    <t>https://www.scopus.com/inward/record.uri?eid=2-s2.0-85081171973&amp;doi=10.1109%2fIAEAC47372.2019.8997783&amp;partnerID=40&amp;md5=cd88e1bad1acd380a2cd51a8467a214e</t>
  </si>
  <si>
    <t>Beijing University of Technology, Faculty of Information Technology, China; Beijing Key Laboratory of Trusted Computing, Beijing, China</t>
  </si>
  <si>
    <t>Maroc S., Beijing University of Technology, Faculty of Information Technology, China, Beijing Key Laboratory of Trusted Computing, Beijing, China; Zhang J.B., Beijing University of Technology, Faculty of Information Technology, China, Beijing Key Laboratory of Trusted Computing, Beijing, China</t>
  </si>
  <si>
    <t>Cloud computing is witnessing a fast development and widespread adoption from small to large organizations due to its cost-effective and resource-efficient services. Nevertheless, security risks remain major concerns. One of the main challenges is how to evaluate the security level of cloud services. Among the problems arising are the large variety of knowledge associated with the security domain and the heterogeneity of cloud services descriptions. An effective solution to such problems is ontologies. Ontologies provide a more structured and formal representation of a particular domain, which will help to reduce the conceptual ambiguity and enable automatic reasoning functionalities. In this paper, we propose an ontology for cloud services security evaluation based on industry standards and best practices. Some of the core concepts included in the ontology are the target, criteria, yardstick, data gathering techniques and data synthesis approaches. The concepts are grouped into five general categories, namely: context, assumptions, external factors, activities, and outcomes. The ontology is implemented using Protégé tool and validated through different uses case scenarios. © 2019 IEEE.</t>
  </si>
  <si>
    <t>cloud computing; ontologies; security evaluation; security ontologies; services evaluation</t>
  </si>
  <si>
    <t>Cloud computing; Cost effectiveness; Distributed database systems; Service industry; Web services; Automatic reasoning; Formal representations; Industry standards; Large organizations; Resource-efficient; Security evaluation; Security ontologies; services evaluation; Ontology</t>
  </si>
  <si>
    <t>Xu B.; Mou K.</t>
  </si>
  <si>
    <t>978-172811907-6</t>
  </si>
  <si>
    <t>Proc. IEEE Adv. Inf. Technol., Electron. Autom. Control Conf., IAEAC</t>
  </si>
  <si>
    <t>2-s2.0-85081171973</t>
  </si>
  <si>
    <t>OT domain, hazard identification, safety functions, risk evaluation</t>
  </si>
  <si>
    <t>Wang X.; Zhu J.; Meng X.; He Y.</t>
  </si>
  <si>
    <t>Wang, Xiangqian (57192622704); Zhu, Jia (58851901800); Meng, Xiangrui (15822598200); He, Yerong (58851901900)</t>
  </si>
  <si>
    <t>57192622704; 58851901800; 15822598200; 58851901900</t>
  </si>
  <si>
    <r>
      <rPr>
        <sz val="11"/>
        <color rgb="FF000000"/>
        <rFont val="Calibri"/>
        <charset val="1"/>
      </rPr>
      <t>A Model of Safety Monitoring and Early Warning for Coal Mine based on Ontology and Association Rules; [</t>
    </r>
    <r>
      <rPr>
        <sz val="11"/>
        <color rgb="FF000000"/>
        <rFont val="Noto Sans CJK SC"/>
        <family val="2"/>
      </rPr>
      <t>一种基于本体与关联规则的煤矿安全监控预警模型</t>
    </r>
    <r>
      <rPr>
        <sz val="11"/>
        <color rgb="FF000000"/>
        <rFont val="Calibri"/>
        <charset val="1"/>
      </rPr>
      <t>]</t>
    </r>
  </si>
  <si>
    <t>Mining Safety and Environmental Protection</t>
  </si>
  <si>
    <t>https://www.scopus.com/inward/record.uri?eid=2-s2.0-85097821194&amp;partnerID=40&amp;md5=04766f300179cd003b5fc692497407bc</t>
  </si>
  <si>
    <t>School of Economics and Management, Anhui University of Science and Technology, Huainan, 232001, China; School of Mining and Safety Engineering, Anhui University of Science and Technology, Huainan, 232001, China; Post-doctoral Station of Management Science and Engineering, Fudan University, Shanghai, 200433, China; School of Economics and Management, Anhui Jianzhu University, Hefei, 230601, China</t>
  </si>
  <si>
    <t>Wang X., School of Economics and Management, Anhui University of Science and Technology, Huainan, 232001, China, Post-doctoral Station of Management Science and Engineering, Fudan University, Shanghai, 200433, China; Zhu J., School of Economics and Management, Anhui University of Science and Technology, Huainan, 232001, China; Meng X., School of Mining and Safety Engineering, Anhui University of Science and Technology, Huainan, 232001, China; He Y., School of Economics and Management, Anhui Jianzhu University, Hefei, 230601, China</t>
  </si>
  <si>
    <t>In coal mine safety monitoring system, there are many problems, such as poor reliability, information management confusion, low utilization rate of mass monitoring data. In order to solve these problems, a new monitoring and early warning model of coal mine safety is put forward. The model uses the ontology to systematize the information in the field of coal mine safety monitor, so it makes mine knowledge benefit sharing and reusing; then, the association rule is used to mine the mass monitoring data, and a large number of hidden reasoning rules which can be used for early-warning are obtained; finally, the coal mine safety monitoring ontology and reasoning rules are combined with the Jena reasoning machine, a safety monitoring and warning model with reasoning mechanism is formed. The validity of the model is verified by reasoning experiments with real-time data. The results show that combined with ontology and association rules, the coal mine safety monitoring and early warning model effectively integrate information in monitoring field and improve the accuracy of early-warning to some extent. © 2019 Editoral Office of Mining Safety and Environmental Protection. All rights reserved.</t>
  </si>
  <si>
    <t>association rule; coal mine safety monitoring and early warning system; Jena reasoning; ontology</t>
  </si>
  <si>
    <t>Editoral Office of Mining Safety and Environmental Protection</t>
  </si>
  <si>
    <t>"Min. Saf. Environ. Prot."</t>
  </si>
  <si>
    <t>2-s2.0-85097821194</t>
  </si>
  <si>
    <t>Grant T.; van ‘t Wout C.; van Niekerk B.</t>
  </si>
  <si>
    <t>Grant, Tim (16232836500); van ‘t Wout, Carien (57208881651); van Niekerk, Brett (8506591500)</t>
  </si>
  <si>
    <t>16232836500; 57208881651; 8506591500</t>
  </si>
  <si>
    <t>An ontology for cyber ISTAR in offensive cyber operations</t>
  </si>
  <si>
    <t>European Conference on Information Warfare and Security, ECCWS</t>
  </si>
  <si>
    <t>2020-June</t>
  </si>
  <si>
    <t>10.34190/EWS.20.066</t>
  </si>
  <si>
    <t>https://www.scopus.com/inward/record.uri?eid=2-s2.0-85094680232&amp;doi=10.34190%2fEWS.20.066&amp;partnerID=40&amp;md5=0afcf50899d1531b26491ced2eca70ae</t>
  </si>
  <si>
    <t>R-BAR, Benschop, Netherlands; Council for Scientific and Industrial Research (CSIR), South Africa; University of KwaZulu-Natal, South Africa</t>
  </si>
  <si>
    <t>Grant T., R-BAR, Benschop, Netherlands; van ‘t Wout C., Council for Scientific and Industrial Research (CSIR), South Africa; van Niekerk B., University of KwaZulu-Natal, South Africa</t>
  </si>
  <si>
    <t>The purpose of this paper is to propose an ontology for intelligence, surveillance, target acquisition, and reconnaissance (ISTAR) activities in offensive cyber operations (OCO). An ontology is a formal model of the domain objects and the relationships between them. Ontology languages are available that are both human-readable and computer-executable. Formal ontologies are used to automate the control of operations, often using symbolic Artificial Intelligence (AI) techniques. Both attack and defence can be speeded up by automating cyber operations, although the emphasis here is on attack. Previous work has shown that there are no ontologies in the literature that cover footprinting and reconnaissance, target selection, finding an access path to targets, collecting intelligence once inside the target, or post-attack evaluation. This paper fills the gap on footprinting and reconnaissance. The ontology proposed in this paper was developed following a widely-accepted methodology. Object-classes and relationships in the cyber ISTAR domain were extracted from selected texts in the open literature that describe the intelligence gathering processes in cyber warfare or other forms of hacking. To make ontology development tractable, several scoping assumptions were made. In particular, the ontology assumes that the attacker is outside the target. Further work is needed to extend the ontology to gathering intelligence from insiders or once the attacker has penetrated the target. After an introduction, the paper summarizes relevant theory on the ISTAR process, on OCO, and on ontology development. It describes how the ontology was developed, including outlining the source material. The resulting ontology is presented. Finally, the paper draws conclusions and recommends further work. © 2020 Curran Associates Inc.. All rights reserved.</t>
  </si>
  <si>
    <t>Military intelligence; Surveillance and reconnaissance; Target acquisition</t>
  </si>
  <si>
    <t>Computer crime; Personal computing; Cyber operations; Footprinting; Formal modeling; Further works; Intelligence Surveillance Target Acquisition and Reconnaissance; Military intelligence; Ontology development; Ontology's; Surveillance and reconnaissance; Target acquisition; Ontology</t>
  </si>
  <si>
    <t>Eze T.; Speakman L.; Onwubiko C.</t>
  </si>
  <si>
    <t>Curran Associates Inc.</t>
  </si>
  <si>
    <t>978-191276461-7</t>
  </si>
  <si>
    <t>European Conf. Inf. Warfare Security, ECCWS</t>
  </si>
  <si>
    <t>2-s2.0-85094680232</t>
  </si>
  <si>
    <t>Meriah I.; Rabai L.B.A.</t>
  </si>
  <si>
    <t>Meriah, Ines (57205670790); Rabai, Latifa Ben Arfa (35318259000)</t>
  </si>
  <si>
    <t>57205670790; 35318259000</t>
  </si>
  <si>
    <t>Comparative study of ontologies based iso 27000 series security standards</t>
  </si>
  <si>
    <t>10.1016/j.procs.2019.09.447</t>
  </si>
  <si>
    <t>https://www.scopus.com/inward/record.uri?eid=2-s2.0-85079103610&amp;doi=10.1016%2fj.procs.2019.09.447&amp;partnerID=40&amp;md5=75597c3591270173bb5b2edb3b10d839</t>
  </si>
  <si>
    <t>Strategies for Modelling and ARtificial InTelligence Research Laboratory (SMART Lab), Institut Supérieur de Gestion de Tunis, Université de Tunis, Le Bardo, Tunis, Tunisia; College of Business, University of Buraimi, Al Buraimi, Sultanate, P.C.512, Oman</t>
  </si>
  <si>
    <t>Meriah I., Strategies for Modelling and ARtificial InTelligence Research Laboratory (SMART Lab), Institut Supérieur de Gestion de Tunis, Université de Tunis, Le Bardo, Tunis, Tunisia; Rabai L.B.A., Strategies for Modelling and ARtificial InTelligence Research Laboratory (SMART Lab), Institut Supérieur de Gestion de Tunis, Université de Tunis, Le Bardo, Tunis, Tunisia, College of Business, University of Buraimi, Al Buraimi, Sultanate, P.C.512, Oman</t>
  </si>
  <si>
    <t>Security management standards as ISO/IEC 27000 series provide guidelines, which enable to evaluate the security in the company on a continuous basis. Security ontology technology is the most recommended to make links between security concepts and related standards. This paper presents on a review of ontologies based ISO/IEC 27000 series security standards and provides recommendations for professionals and researchers who need to understand or incorporate one of ISO/IEC 27000 standards features to cover their business security needs. We select and examine in details six main ontologies focusing on the usage of ISO/IEC 27000 series security standards. For each security ontology, we review and then describe it in terms of aim, security concepts and ISO 27000 features. Based on this analysis, we propose a comparison between these ontologies considering several factors to pick out their benefits and limits in order to give a set of recommendations to security decision makers helping them to select an ontology regarding their security requirements. © 2019 The Authors. Published by Elsevier B.V. This is an open access article under the CC BY-NC-ND license (http://creativecommons.org/licenses/by-nc-nd/4.0/) Peer-review under responsibility of the Conference Program Chairs.</t>
  </si>
  <si>
    <t>Iso\iec 27000 series; Ontology-based security standards; Security decision makers; Security ontology; Security risk management</t>
  </si>
  <si>
    <t>Data communication systems; Decision making; Health care; Ontology; Risk management; Decision makers; Iso\iec 27000 series; Security ontologies; Security risk managements; Security standards; ISO Standards</t>
  </si>
  <si>
    <t>I. Meriah; Strategies for Modelling and ARtificial InTelligence Research Laboratory (SMART Lab), Institut Supérieur de Gestion de Tunis, Université de Tunis, Le Bardo, Tunis, Tunisia; email: meriahines@hotmail.fr</t>
  </si>
  <si>
    <t>Shakshuki E.; Yasar A.; Malik H.</t>
  </si>
  <si>
    <t>2-s2.0-85079103610</t>
  </si>
  <si>
    <t>Yeboah-Ofori A.; Ismail U.M.; Swidurski T.; Opoku-Boateng F.</t>
  </si>
  <si>
    <t>Yeboah-Ofori, Abel (57208018436); Ismail, Umar Mukhtar (56938645000); Swidurski, Tymoteusz (57482380900); Opoku-Boateng, Francisca (57429445500)</t>
  </si>
  <si>
    <t>57208018436; 56938645000; 57482380900; 57429445500</t>
  </si>
  <si>
    <t>Proceedings - 2021 International Conference on Computing, Computational Modelling and Applications, ICCMA 2021</t>
  </si>
  <si>
    <t>https://www.scopus.com/inward/record.uri?eid=2-s2.0-85126040853&amp;doi=10.1109%2fICCMA53594.2021.00019&amp;partnerID=40&amp;md5=7da42eb7169299f2ef587a89c47c2ae4</t>
  </si>
  <si>
    <t>School of Computer and Eng, University of West London, London, United Kingdom; Sch of Architecture, Computing and Eng, University of East London, London, United Kingdom; College of Computer and Cyber Science, Dakota State University, Dakota, United States</t>
  </si>
  <si>
    <t>Yeboah-Ofori A., School of Computer and Eng, University of West London, London, United Kingdom; Ismail U.M., Sch of Architecture, Computing and Eng, University of East London, London, United Kingdom; Swidurski T., Sch of Architecture, Computing and Eng, University of East London, London, United Kingdom; Opoku-Boateng F., College of Computer and Cyber Science, Dakota State University, Dakota, United States</t>
  </si>
  <si>
    <t>Cyberattacks on cyber supply chain (CSC) systems and the cascading impacts have brought many challenges and different threat levels with unpredictable consequences. The embedded networks nodes have various loopholes that could be exploited by the threat actors leading to various attacks, risks, and the threat of cascading attacks on the various systems. Key factors such as lack of common ontology vocabulary and semantic interoperability of cyberattack information, inadequate conceptualized ontology learning and hierarchical approach to representing the relationships in the CSC security domain has led to explicit knowledge representation. This paper explores cyberattack ontology learning to describe security concepts, properties and the relationships required to model security goal. Cyberattack ontology provides a semantic mapping between different organizational and vendor security goals has been inherently challenging. The contributions of this paper are threefold. First, we consider CSC security modelling such as goal, actor, attack, TTP, and requirements using semantic rules for logical representation. Secondly, we model a cyberattack ontology for semantic mapping and knowledge representation. Finally, we discuss concepts for threat intelligence and knowledge reuse. The results show that the cyberattack ontology concepts could be used to improve CSC security. © 2021 IEEE</t>
  </si>
  <si>
    <t>Cyber security; Cyber supply chain; Cyberattack ontology; Knowledge representation; Threat intelligence</t>
  </si>
  <si>
    <t>Cyber Physical System; Cybersecurity; Embedded systems; Knowledge representation; Mapping; Semantics; Supply chains; Cybe supply chain; Cyber security; Cyber-attacks; Cyberattack ontology; Knowledge-representation; Ontology learning; Ontology's; Security goals; Supply chain security; Threat intelligence; Ontology</t>
  </si>
  <si>
    <t>978-166542567-4</t>
  </si>
  <si>
    <t>Proc. - Int. Conf. Comput., Comput. Model. Appl., ICCMA</t>
  </si>
  <si>
    <t>2-s2.0-85126040853</t>
  </si>
  <si>
    <t>Butakova M.A.; Chernov A.V.; Savvas I.K.; Garani G.</t>
  </si>
  <si>
    <t>Butakova, Maria A. (56285547300); Chernov, Andrey V. (16024091100); Savvas, Ilias K. (8565574600); Garani, Georgia (14060014900)</t>
  </si>
  <si>
    <t>56285547300; 16024091100; 8565574600; 14060014900</t>
  </si>
  <si>
    <t>Data Warehouse Design for Security Applications Using Distributed Ontology-Based Knowledge Representation</t>
  </si>
  <si>
    <t>Studies in Computational Intelligence</t>
  </si>
  <si>
    <t>10.1007/978-3-030-32258-8_16</t>
  </si>
  <si>
    <t>https://www.scopus.com/inward/record.uri?eid=2-s2.0-85075553142&amp;doi=10.1007%2f978-3-030-32258-8_16&amp;partnerID=40&amp;md5=8c766af1906dd05c80036ed3a58c55d0</t>
  </si>
  <si>
    <t>Rostov State Transport University, Rostov-on-Don, Russian Federation; University of Thessaly, Larissa, Greece</t>
  </si>
  <si>
    <t>Butakova M.A., Rostov State Transport University, Rostov-on-Don, Russian Federation; Chernov A.V., Rostov State Transport University, Rostov-on-Don, Russian Federation; Savvas I.K., University of Thessaly, Larissa, Greece; Garani G., University of Thessaly, Larissa, Greece</t>
  </si>
  <si>
    <t>The primary goal of this paper is to develop a distributed ontology-based knowledge representation approach useful for data warehouses design in the security applications area. The paper proposes a novel database design for registering security incidents in critical infrastructure on railways. We propose an approach based on the data warehouse architecture that consists of distributed smart database micro services patterns, which are represented by the distributed ontology. This representation is using novel distributed dynamic description logic for knowledge representation. We give the base of distributed dynamic description logic and forming the queries to the designed distributed knowledge bases. © Springer Nature Switzerland AG 2020.</t>
  </si>
  <si>
    <t>Data warehouse design; Distributed knowledge bases; Dynamic description logic; Knowledge representation; Security applications</t>
  </si>
  <si>
    <t>A.V. Chernov; Rostov State Transport University, Rostov-on-Don, Russian Federation; email: avcher@rgups.ru</t>
  </si>
  <si>
    <t>Kotenko I.; Desnitsky V.; Badica C.; El Baz D.; Ivanovic M.</t>
  </si>
  <si>
    <t>978-303032257-1</t>
  </si>
  <si>
    <t>Stud. Comput. Intell.</t>
  </si>
  <si>
    <t>2-s2.0-85075553142</t>
  </si>
  <si>
    <t>Abdullah D.; Takahashi H.; Lakhani U.</t>
  </si>
  <si>
    <t>Abdullah, Dewan (57193062782); Takahashi, Hironao (56326794200); Lakhani, Uzair (56725664900)</t>
  </si>
  <si>
    <t>57193062782; 56326794200; 56725664900</t>
  </si>
  <si>
    <t>Proceedings - 2019 IEEE 14th International Symposium on Autonomous Decentralized Systems, ISADS 2019</t>
  </si>
  <si>
    <t>https://www.scopus.com/inward/record.uri?eid=2-s2.0-85091572692&amp;doi=10.1109%2fISADS45777.2019.9155591&amp;partnerID=40&amp;md5=6f2e6c38767777907a397838e78f3490</t>
  </si>
  <si>
    <t>Dewan Air Express, Adminstration and Execution Department, Karachi, Pakistan; Preston University, Department of Computer Science, Karachi, Pakistan; Cross Research Lab, Tokyo, Japan; Dts Inc, Research and Development Department, Karachi, Pakistan</t>
  </si>
  <si>
    <t>Abdullah D., Dewan Air Express, Adminstration and Execution Department, Karachi, Pakistan; Takahashi H., Preston University, Department of Computer Science, Karachi, Pakistan, Cross Research Lab, Tokyo, Japan; Lakhani U., Dts Inc, Research and Development Department, Karachi, Pakistan</t>
  </si>
  <si>
    <t>Improved communication between pilots and ground control operator in aviation industry is one of the highest priority tasks in order to maintain safety at takeoff and landing. It has been observed that many accidents happen on these two critical events. One major cause of mistake is human related error or in other words un-recognized conversation between them. To improve the communication process we propose domain specific ontology based text support system. Although general purpose ontology is available but pilot and ground control operator communication is mission critical that requires high accuracy of understanding of conversation by text based guidance. In this paper we propose designing domain specific ontology to improve the accuracy of understanding. The domain specific ontology is designed using three different input sources and Natural Language Processing techniques. Our proposed solution not only improves accuracy but is economical also as it does not require any major hardware investment.  © 2019 IEEE.</t>
  </si>
  <si>
    <t>air traffic control; domain specific ontology; improved communication; pilot and ground operator communication; semantic web</t>
  </si>
  <si>
    <t>Accident prevention; Aircraft accidents; Ontology; Rock mechanics; Airport operations; Aviation industry; Communication process; Critical events; Domain-specific ontologies; Mission critical; NAtural language processing; Support systems; Natural language processing systems</t>
  </si>
  <si>
    <t>978-172811672-3</t>
  </si>
  <si>
    <t>Proc. - IEEE Int. Symp. Auton. Decentralized Syst., ISADS</t>
  </si>
  <si>
    <t>2-s2.0-85091572692</t>
  </si>
  <si>
    <t>Tsoukalas D.; Siavvas M.; Mathioudaki M.; Kehagias D.</t>
  </si>
  <si>
    <t>Tsoukalas, Dimitrios (57208865760); Siavvas, Miltiadis (57194500913); Mathioudaki, Maria (57279305500); Kehagias, Dionysios (7003972544)</t>
  </si>
  <si>
    <t>57208865760; 57194500913; 57279305500; 7003972544</t>
  </si>
  <si>
    <t>Proceedings - 2021 21st International Conference on Software Quality, Reliability and Security Companion, QRS-C 2021</t>
  </si>
  <si>
    <t>https://www.scopus.com/inward/record.uri?eid=2-s2.0-85129646593&amp;doi=10.1109%2fQRS-C55045.2021.00022&amp;partnerID=40&amp;md5=faa08d74d917826eda4876701e0b76ef</t>
  </si>
  <si>
    <t>Centre for Research and Technology Hellas, Thessaloniki, Greece</t>
  </si>
  <si>
    <t>Tsoukalas D., Centre for Research and Technology Hellas, Thessaloniki, Greece; Siavvas M., Centre for Research and Technology Hellas, Thessaloniki, Greece; Mathioudaki M., Centre for Research and Technology Hellas, Thessaloniki, Greece; Kehagias D., Centre for Research and Technology Hellas, Thessaloniki, Greece</t>
  </si>
  <si>
    <t>Critical software vulnerabilities are often caused by incorrect, vague, or missing security requirements. Hence, there is a strong need in the software engineering community for tools that facilitate software engineers in eliciting and evaluating security requirements. Although several methods have been proposed for specifying, verifying, and validating security requirements, they require a lot of manual effort by requirement engineers, which hinders their practicality. To this end, we introduce a software security requirements specification mechanism, able to automatically identify the main concepts of a given set of security requirements expressed in natural language. Our mechanism applies syntactic and semantic analysis in order to transform requirements into appropriately structured ontology objects. We also propose a software security requirements verification and validation mechanism, which compares a given security requirement to a curated list of well-defined security requirements based on similarity checks, identifies inconsistencies, and proposes refinements. Both of the proposed mechanisms comprise standalone tools, implemented in the form of web services. The capabilities of the proposed mechanisms are demonstrated through a set of test cases.  © 2021 IEEE.</t>
  </si>
  <si>
    <t>requirements engineering; software security; software security requirements</t>
  </si>
  <si>
    <t>Cryptography; Ontology; Semantics; Specifications; Verification; Web services; Critical software; Engineering community; Ontology-based; Requirement engineering; Security requirements; Software security; Software security requirement; Software vulnerabilities; Verification-and-validation; Requirements engineering</t>
  </si>
  <si>
    <t>978-166547836-6</t>
  </si>
  <si>
    <t>Proc. - Int. Conf. Softw. Qual., Reliab. Secur. Companion, QRS-C</t>
  </si>
  <si>
    <t>2-s2.0-85129646593</t>
  </si>
  <si>
    <t>Li T.; Chen Z.</t>
  </si>
  <si>
    <t>Li, Tong (56226319700); Chen, Zhishuai (58845368700)</t>
  </si>
  <si>
    <t>56226319700; 58845368700</t>
  </si>
  <si>
    <t>An ontology-based learning approach for automatically classifying security requirements</t>
  </si>
  <si>
    <t>10.1016/j.jss.2020.110566</t>
  </si>
  <si>
    <t>https://www.scopus.com/inward/record.uri?eid=2-s2.0-85081157908&amp;doi=10.1016%2fj.jss.2020.110566&amp;partnerID=40&amp;md5=816b60db31640a3b8165a4ac22bd00d5</t>
  </si>
  <si>
    <t>Faculty of Information Technology, Beijing University of Technology, Beijing, China</t>
  </si>
  <si>
    <t>Li T., Faculty of Information Technology, Beijing University of Technology, Beijing, China; Chen Z., Faculty of Information Technology, Beijing University of Technology, Beijing, China</t>
  </si>
  <si>
    <t>Although academia has recognized the importance of explicitly specifying security requirements in early stages of system developments for years, in reality, many projects mix security requirements with other types of requirements. Thus, there is a strong need for precisely and efficiently classifying such security requirements from other requirements in requirement specifications. Existing studies leverage lexical evidence to build probabilistic classifiers, which are domain-dependent by design and cannot effectively classify security requirements from different application domains. In this paper, we propose an ontology-driven learning approach to automatically classify security requirements. Our approach consists of a conceptual layer and a linguistic layer, which understands security requirements based on not only lexical evidence but also conceptual domain knowledge. In particular, we apply a systematic approach to identify linguistic features of security requirements based on an extended security requirements ontology and linguistic knowledge, connecting the conceptual layer with the linguistic layer. Such linguistic features are then used to train domain-independent security requirements classifiers by using machine learning techniques. We have carried out a series of experiments to evaluate the performance and generalization ability of our proposal against existing approaches. The results of the experiments show that the proposed approach outperforms existing approaches with a significant increase of F1 score (0.63 VS. 0.44) when the training dataset and the testing dataset come from different application domains, i.e., the classifiers trained by our approach can be generalized to classify security requirements from different domains. © 2020 Elsevier Inc.</t>
  </si>
  <si>
    <t>linguistic pattern; machine learning; natural language processing; security requirements classification; security requirements ontology</t>
  </si>
  <si>
    <t>Cryptography; Learning algorithms; Learning systems; Linguistics; Machine learning; Natural language processing systems; Ontology; Statistical tests; Generalization ability; Linguistic patterns; Machine learning techniques; NAtural language processing; Ontology-based learning; Probabilistic classifiers; Requirement specification; Security requirements; Classification (of information)</t>
  </si>
  <si>
    <t>T. Li; Faculty of Information Technology, Beijing University of Technology, Beijing, China; email: litong@bjut.edu.cn</t>
  </si>
  <si>
    <t>2-s2.0-85081157908</t>
  </si>
  <si>
    <t>Alsubaei F.; Abuhussein A.; Shiva S.</t>
  </si>
  <si>
    <t>Alsubaei, Faisal (56747940700); Abuhussein, Abdullah (55650791500); Shiva, Sajjan (7004561032)</t>
  </si>
  <si>
    <t>56747940700; 55650791500; 7004561032</t>
  </si>
  <si>
    <t>https://www.scopus.com/inward/record.uri?eid=2-s2.0-85065070845&amp;doi=10.1109%2fACCESS.2019.2910087&amp;partnerID=40&amp;md5=c0e6aca083a8fdbccec02da44d01f3e9</t>
  </si>
  <si>
    <t>Department of Computer Science, University of Memphis, Memphis, 38152, TN, United States; College of Computer Sciences and Engineering, University of Jeddah, Jeddah, 23890, Saudi Arabia; Information Systems Department, St. Cloud State University, St. Cloud, 56301, MN, United States</t>
  </si>
  <si>
    <t>Alsubaei F., Department of Computer Science, University of Memphis, Memphis, 38152, TN, United States, College of Computer Sciences and Engineering, University of Jeddah, Jeddah, 23890, Saudi Arabia; Abuhussein A., Information Systems Department, St. Cloud State University, St. Cloud, 56301, MN, United States; Shiva S., Department of Computer Science, University of Memphis, Memphis, 38152, TN, United States</t>
  </si>
  <si>
    <t>Security and privacy are among the key barriers to adopting the Internet of Medical Things (IoMT) solutions. IoMT adopters have to adhere to security and privacy policies to ensure that patient data remains confidential and secure. However, there is confusion among IoMT stakeholders as to what security measures they should expect from the IoMT manufacturers and whether these measures would comply with the adopter's security and compliance requirements. In this paper, we present a recommendation tool that models IoMT concepts and security issues in addition to successively recommending security measures. The presented tool utilizes semantically enriched ontology to model the IoMT components, security issues, and measures. The developed ontology is equipped with context-aware rules to enable reasoning in order to build a recommendation system that empowers users to make well-educated decisions. The recommendation tool classifies IoMT security threats faced by IoMT stakeholders and automatically recommends security controls that have to be enforced for each threat. We have experimented the proposed tool with respect to the completeness and effectiveness of its output (i.e., security issues and recommended security measures). The results show that the tool was effectively able to recommend necessary security measures. © 2013 IEEE.</t>
  </si>
  <si>
    <t>Health; Healthcare; Internet of Medical Things; IoMT; IoT; Medical; Ontology; Privacy; Recommendation; Security; Stakeholder-centric</t>
  </si>
  <si>
    <t>Data privacy; Health; Health care; Hospital data processing; IoMT; Medical; Recommendation; Security; Stakeholder-centric; Ontology</t>
  </si>
  <si>
    <t>F. Alsubaei; Department of Computer Science, University of Memphis, Memphis, 38152, United States; email: flsubaei@memphis.edu</t>
  </si>
  <si>
    <t>2-s2.0-85065070845</t>
  </si>
  <si>
    <t>duplicate with ACM</t>
  </si>
  <si>
    <t>Liu Z.; Sun Z.; Chen J.; Zhou Y.; Yang T.; Yang H.; Liu J.</t>
  </si>
  <si>
    <t>Liu, Zhengjun (57218278138); Sun, Zhi (55364251900); Chen, Jianfeng (57196106248); Zhou, Yujin (57218278367); Yang, Tao (36770021300); Yang, Hui (57200644801); Liu, Jie (56261226000)</t>
  </si>
  <si>
    <t>57218278138; 55364251900; 57196106248; 57218278367; 36770021300; 57200644801; 56261226000</t>
  </si>
  <si>
    <t>STIX-based Network Security Knowledge Graph Ontology Modeling Method</t>
  </si>
  <si>
    <t>10.1145/3397056.3397083</t>
  </si>
  <si>
    <t>https://www.scopus.com/inward/record.uri?eid=2-s2.0-85088566522&amp;doi=10.1145%2f3397056.3397083&amp;partnerID=40&amp;md5=ff7b4a5dbc38dd212431c80df31c7fad</t>
  </si>
  <si>
    <t>China Electronic Technology Corporation Research, Institute Co. Ltd Xiongan China, Cyberspace Security Key Laboratory of Sichuan Province, China Electronic Technology Cyber Security Co., Ltd, Chengdu, China</t>
  </si>
  <si>
    <t>Liu Z., China Electronic Technology Corporation Research, Institute Co. Ltd Xiongan China, Cyberspace Security Key Laboratory of Sichuan Province, China Electronic Technology Cyber Security Co., Ltd, Chengdu, China; Sun Z., China Electronic Technology Corporation Research, Institute Co. Ltd Xiongan China, Cyberspace Security Key Laboratory of Sichuan Province, China Electronic Technology Cyber Security Co., Ltd, Chengdu, China; Chen J., China Electronic Technology Corporation Research, Institute Co. Ltd Xiongan China, Cyberspace Security Key Laboratory of Sichuan Province, China Electronic Technology Cyber Security Co., Ltd, Chengdu, China; Zhou Y., China Electronic Technology Corporation Research, Institute Co. Ltd Xiongan China, Cyberspace Security Key Laboratory of Sichuan Province, China Electronic Technology Cyber Security Co., Ltd, Chengdu, China; Yang T., China Electronic Technology Corporation Research, Institute Co. Ltd Xiongan China, Cyberspace Security Key Laboratory of Sichuan Province, China Electronic Technology Cyber Security Co., Ltd, Chengdu, China; Yang H., China Electronic Technology Corporation Research, Institute Co. Ltd Xiongan China, Cyberspace Security Key Laboratory of Sichuan Province, China Electronic Technology Cyber Security Co., Ltd, Chengdu, China; Liu J., China Electronic Technology Corporation Research, Institute Co. Ltd Xiongan China, Cyberspace Security Key Laboratory of Sichuan Province, China Electronic Technology Cyber Security Co., Ltd, Chengdu, China</t>
  </si>
  <si>
    <t>Network security incidents are complex and unstructured, making them difficult to understand and share. In this paper, we analyzes the commonality between structured threat information representation (STIX) and network security domain knowledge, and proposes a knowledge graph ontology modeling method of network security based on STIX. With the architecture knowledge of STIX, this method generates an ontology schema of network security knowledge graph, through classifying the concepts in the field of network security, describing the attributes of concepts and combing the relationships between concepts. The ontology schema has small redundancy and strong structural hierarchy, and can clearly display the structure of the attack activity and the mutual relationship. Therefore, it can help decision makers to understand security incidents more deeply, and help them make reasonable decisions and share cyber threat intelligence. © 2020 ACM.</t>
  </si>
  <si>
    <t>Knowledge Graph; Network Security; Ontology; STIX</t>
  </si>
  <si>
    <t>Decision making; Information analysis; Knowledge representation; Ontology; Decision makers; Information representation; Knowledge graphs; Network security incidents; Ontology model; Security domains; Security incident; Structural hierarchies; Network security</t>
  </si>
  <si>
    <t>978-145037741-6</t>
  </si>
  <si>
    <t>2-s2.0-85088566522</t>
  </si>
  <si>
    <t>Koufakis A.-M.; Tzanakis S.; Moumtzidou A.; Meditskos G.; Karakostas A.; Vrochidis S.; Kompatsiaris I.</t>
  </si>
  <si>
    <t>Koufakis, Alexandros-Michail (57193027646); Tzanakis, Savvas (58062832200); Moumtzidou, Anastasia (25924031500); Meditskos, Georgios (14035720700); Karakostas, Anastasios (25122845000); Vrochidis, Stefanos (23052810300); Kompatsiaris, Ioannis (7004756014)</t>
  </si>
  <si>
    <t>57193027646; 58062832200; 25924031500; 14035720700; 25122845000; 23052810300; 7004756014</t>
  </si>
  <si>
    <t>OntoAqua: Ontology-based Modelling of Context in Water Safety and Security</t>
  </si>
  <si>
    <t>https://www.scopus.com/inward/record.uri?eid=2-s2.0-85146200297&amp;partnerID=40&amp;md5=ff251e6dcd9fbc4fa91361d6db007165</t>
  </si>
  <si>
    <t>Information Technologies Institute, Centre for Research and Technology Hellas, 6th km Harilaou - Thermi, Thessaloniki, 57001, Greece; School of Informatics, Aristotle University of Thessaloniki, University Campus, Thessaloniki, 54124, Greece</t>
  </si>
  <si>
    <t>Koufakis A.-M., Information Technologies Institute, Centre for Research and Technology Hellas, 6th km Harilaou - Thermi, Thessaloniki, 57001, Greece; Tzanakis S., Information Technologies Institute, Centre for Research and Technology Hellas, 6th km Harilaou - Thermi, Thessaloniki, 57001, Greece; Moumtzidou A., Information Technologies Institute, Centre for Research and Technology Hellas, 6th km Harilaou - Thermi, Thessaloniki, 57001, Greece; Meditskos G., Information Technologies Institute, Centre for Research and Technology Hellas, 6th km Harilaou - Thermi, Thessaloniki, 57001, Greece, School of Informatics, Aristotle University of Thessaloniki, University Campus, Thessaloniki, 54124, Greece; Karakostas A., Information Technologies Institute, Centre for Research and Technology Hellas, 6th km Harilaou - Thermi, Thessaloniki, 57001, Greece; Vrochidis S., Information Technologies Institute, Centre for Research and Technology Hellas, 6th km Harilaou - Thermi, Thessaloniki, 57001, Greece; Kompatsiaris I., Information Technologies Institute, Centre for Research and Technology Hellas, 6th km Harilaou - Thermi, Thessaloniki, 57001, Greece</t>
  </si>
  <si>
    <t>Water distribution systems are comprised of a variety of different components that must be monitored in order to combat crises as effectively as possible. In particular, the subsystems that monitor the different components are varied and diverse, and as a result, their produced data are heterogeneous and occupy different modalities. This paper describes the OntoAqua ontology that aims to semantically represent knowledge and data sources in the event of a water-related crisis, including preparatory and follow-up measures. Towards the creation of an ontology that is semantically sound and adopts international standards, existing ontologies and resources were reused. More specifically, the specification and the semantics of the ontology are inspired mainly from the ISO 15975 - Security of drinking water supply. The modelling of sensor data was implemented by reusing the SAREF ontology and its extension for the water domain. For crowdsourcing and social media, the ontology imports classes and properties from the SIOC ontology. Copyright © 2021 by SCITEPRESS – Science and Technology Publications, Lda.All rights reserved.</t>
  </si>
  <si>
    <t>Crisis; ISO 15975; Ontology</t>
  </si>
  <si>
    <t>Information systems; Information use; Potable water; Semantics; Water distribution systems; Water supply; Crisis; Data-source; Follow up; ISO 15975; Knowledge sources; Ontology based modeling; Ontology's; Safety and securities; Water safety; Water security; Ontology</t>
  </si>
  <si>
    <t>Aveiro D.; Dietz J.; Filipe J.</t>
  </si>
  <si>
    <t>978-989758533-3</t>
  </si>
  <si>
    <t>2-s2.0-85146200297</t>
  </si>
  <si>
    <t>Alenezi M.; Basit H.A.; Khan F.I.; Beg M.A.</t>
  </si>
  <si>
    <t>Alenezi, Mamdouh (55854089000); Basit, Hamid Abdul (12241632000); Khan, Faraz Idris (57211330869); Beg, Maham Anwar (57202789972)</t>
  </si>
  <si>
    <t>55854089000; 12241632000; 57211330869; 57202789972</t>
  </si>
  <si>
    <t>A Comparison Study of Available Sofware Security Ontologies</t>
  </si>
  <si>
    <t>10.1145/3383219.3383292</t>
  </si>
  <si>
    <t>https://www.scopus.com/inward/record.uri?eid=2-s2.0-85090846177&amp;doi=10.1145%2f3383219.3383292&amp;partnerID=40&amp;md5=389168a9d00fc00f33ec9deb8f1dc48f</t>
  </si>
  <si>
    <t>College of Computer and Information Sciences, Prince Sultan University Riyadh, Saudi Arabia; Security Engineering Lab (SEL), Prince Sultan University Riyadh, Saudi Arabia; Lahore, Pakistan</t>
  </si>
  <si>
    <t>Alenezi M., College of Computer and Information Sciences, Prince Sultan University Riyadh, Saudi Arabia; Basit H.A., College of Computer and Information Sciences, Prince Sultan University Riyadh, Saudi Arabia; Khan F.I., Security Engineering Lab (SEL), Prince Sultan University Riyadh, Saudi Arabia; Beg M.A., Lahore, Pakistan</t>
  </si>
  <si>
    <t>A rising number of software and services malfunctioning due to security flaws has increased the importance of software security and resulted in numerous knowledge sources of the domain. Building secure software systems require the understanding and extraction of the available knowledge, and a standard knowledge management platform is needed. Ontologies form an integral part of knowledge management platforms as they capture and structure the given knowledge. Various software security ontologies have been proposed previously, either stand-alone or as part of some bigger ontology like a computer or information security. However, these ontologies do not cover the entire domain and cannot be used as a standard ontology for software security in its current form. In this paper, we have identified and evaluated the existing ontologies that specifically capture software security knowledge, both qualitatively and quantitatively with the help of ontology evaluation tools, in order to select the best ontology that can be extended to prepare the standard ontology for the software security domain. © 2020 ACM.</t>
  </si>
  <si>
    <t>Security Ontology; Software Quality Assurance; Software Quality Management; Software Security; Software Security Knowledge Management</t>
  </si>
  <si>
    <t>Knowledge management; Security of data; Software engineering; Comparison study; Knowledge management platform; Knowledge sources; Ontology evaluations; Secure software; Security flaws; Security ontologies; Software security; Ontology</t>
  </si>
  <si>
    <t>978-145037731-7</t>
  </si>
  <si>
    <t>2-s2.0-85090846177</t>
  </si>
  <si>
    <t>Tomicic I.; Grd P.</t>
  </si>
  <si>
    <t>Tomicic, Igor (55618046300); Grd, Petra (56624394700)</t>
  </si>
  <si>
    <t>55618046300; 56624394700</t>
  </si>
  <si>
    <t>Towards the open ontology for IoT ecosystem's security</t>
  </si>
  <si>
    <t>2020 43rd International Convention on Information, Communication and Electronic Technology, MIPRO 2020 - Proceedings</t>
  </si>
  <si>
    <t>https://www.scopus.com/inward/record.uri?eid=2-s2.0-85097236136&amp;doi=10.23919%2fMIPRO48935.2020.9245229&amp;partnerID=40&amp;md5=ef8b1558b3d0f20c9a465a1dec5dc844</t>
  </si>
  <si>
    <t>University of Zagreb, Pavlinska 2 Artificial Intelligence Laboratory, Center for Forensics, Biometrics and Privacy Faculty of Organization and Informatics, Varaždin, 42000, Croatia</t>
  </si>
  <si>
    <t>Tomicic I., University of Zagreb, Pavlinska 2 Artificial Intelligence Laboratory, Center for Forensics, Biometrics and Privacy Faculty of Organization and Informatics, Varaždin, 42000, Croatia; Grd P., University of Zagreb, Pavlinska 2 Artificial Intelligence Laboratory, Center for Forensics, Biometrics and Privacy Faculty of Organization and Informatics, Varaždin, 42000, Croatia</t>
  </si>
  <si>
    <t>The IoT ecosystem is complex and includes hardware devices, services, software, connectivity, standards and protocols. IoT is continuously and persistently contributing to the ubiquity of technology in all aspects of human endeavours, and trends seem to indicate that myriad of IoT solutions are developed and/or bought for various purposes, from the personal home to industrial usages, with the alarming lack of security concerns, giving priority mostly to the fast and cost-effective development. Given the complex nature of such solutions, it is rarely seen that the security aspect is considered through all of the IoT ecosystem elements; also, one of the significant reasons being that the IoT solutions are not always developed in a holistic nature, within the same company, but only provide parts of the complete IoT solution. In order to enable easier and more secure development of IoT solutions, this paper presents first steps towards developing the open ontology for IoT ecosystem elements security, relating them with existing security concepts, primitives, threats, vulnerabilities and practices. © 2020 Croatian Society MIPRO.</t>
  </si>
  <si>
    <t>Internet of Things; IoT; Ontology; Security</t>
  </si>
  <si>
    <t>Cost effectiveness; Ecosystems; Ontology; Complex nature; Cost effective; Hardware devices; Security aspects; Internet of things</t>
  </si>
  <si>
    <t>Koricic M.; Skala K.; Car Z.; Cicin-Sain M.; Sruk V.; Skvorc D.; Ribaric S.; Jerbic B.; Gros S.; Vrdoljak B.; Mauher M.; Tijan E.; Katulic T.; Pale P.; Grbac T.G.; Fijan N.F.; Boukalov A.; Cisic D.; Gradisnik V.</t>
  </si>
  <si>
    <t>978-953233099-1</t>
  </si>
  <si>
    <t>Int. Conv. Inf., Commun. Electron. Technol., MIPRO - Proc.</t>
  </si>
  <si>
    <t>2-s2.0-85097236136</t>
  </si>
  <si>
    <t>El-Dosuky M.A.; Eladl G.H.</t>
  </si>
  <si>
    <t>El-Dosuky, Mohamed A. (55797083000); Eladl, Gamal H. (57208466579)</t>
  </si>
  <si>
    <t>55797083000; 57208466579</t>
  </si>
  <si>
    <t>DOORchain: Deep Ontology-Based Operation Research to Detect Malicious Smart Contracts</t>
  </si>
  <si>
    <t>10.1007/978-3-030-16181-1_51</t>
  </si>
  <si>
    <t>https://www.scopus.com/inward/record.uri?eid=2-s2.0-85064882628&amp;doi=10.1007%2f978-3-030-16181-1_51&amp;partnerID=40&amp;md5=e94061b3b98fed9aa530954a08b5d2be</t>
  </si>
  <si>
    <t>Computer Science Department, Mansoura University, Mansoura, P.O. 35516, Egypt; Information Systems Department, Mansoura University, Mansoura, P.O. 35516, Egypt</t>
  </si>
  <si>
    <t>El-Dosuky M.A., Computer Science Department, Mansoura University, Mansoura, P.O. 35516, Egypt; Eladl G.H., Information Systems Department, Mansoura University, Mansoura, P.O. 35516, Egypt</t>
  </si>
  <si>
    <t>Blockchains have become of great vogue in different fields after the introduction of Bitcoin. There are some inherent problems that need to be solved. One of these problems is to ensure that secured transactions in blockchain are checked if they are malicious or not. This paper proposes DOORchain that combines three powerful approaches of detecting intrusions and maliciousness. They are Deep learning, Ontology, and Operation Research. This uses the advantage of constraints from operation research to formalize and detect network maliciousness, and ontology to detect behavioral maliciousness in particular. Then it feeds this formalization to deep learning in order to check if the transactions in blockchain are malicious or not. After applying the proposed DOORChain, the final results affirm that accuracy and recall are enhanced with a slight inescapable trade-off in precision. © 2019, Springer Nature Switzerland AG.</t>
  </si>
  <si>
    <t>Blockchain; Deep learning; Ontology; Operation Research; Smart contracts</t>
  </si>
  <si>
    <t>Blockchain; Economic and social effects; Information systems; Information use; Ontology; Ontology-based; Operation research; Secured transactions; Trade off; Deep learning</t>
  </si>
  <si>
    <t>M.A. El-Dosuky; Computer Science Department, Mansoura University, Mansoura, P.O. 35516, Egypt; email: Mouh_sal_010@mans.edu.eg</t>
  </si>
  <si>
    <t>Reis L.P.; Rocha A.; Costanzo S.; Adeli H.</t>
  </si>
  <si>
    <t>978-303016180-4</t>
  </si>
  <si>
    <t>2-s2.0-85064882628</t>
  </si>
  <si>
    <t>OT domain, operations and quality, safety functions</t>
  </si>
  <si>
    <t>Taher, A. (57194140337); Vahdatikhaki, F. (36474119300); Hammad, A. (7006162997)</t>
  </si>
  <si>
    <t>Integrating earthwork ontology and safety regulations to enhance operations safety</t>
  </si>
  <si>
    <t>Proceedings of the 36th International Symposium on Automation and Robotics in Construction, ISARC 2019</t>
  </si>
  <si>
    <t>10.22260/isarc2019/0064</t>
  </si>
  <si>
    <t>https://www.scopus.com/inward/record.uri?eid=2-s2.0-85071439464&amp;doi=10.22260%2fisarc2019%2f0064&amp;partnerID=40&amp;md5=be36d4dc8810813a3e844fc13d75a912</t>
  </si>
  <si>
    <t>Concordia University, Concordia Institute for Information Systems Engineering, (CIISE), Canada; University of Twente, Department of Construction Management and Engineering, Netherlands; Concordia University, Concordia Institute for Information Systems Engineering, (CIISE), Canada</t>
  </si>
  <si>
    <t>Taher A., Concordia University, Concordia Institute for Information Systems Engineering, (CIISE), Canada; Vahdatikhaki F., Concordia University, Concordia Institute for Information Systems Engineering, (CIISE), Canada; Hammad A., University of Twente, Department of Construction Management and Engineering, Netherlands, Concordia University, Concordia Institute for Information Systems Engineering, (CIISE), Canada</t>
  </si>
  <si>
    <t>Safety in the construction industry remains a major challenge despite the technological advancements made in recent years. In recent years, ontologies are applied to give a formal structure to the knowledge in different domains. Ontologies also facilitate the integration of various domain knowledge and thus allow for better cross-functional developments (e.g., operator support systems that consider safety and productivity at the same time). The authors have previously developed a comprehensive Earthwork Ontology (EW-Onto). However, there has been no linkage between safety regulations and EW-Onto. Therefore, this research aims to: (1) develop a formal representation of earthwork safety regulations knowledge, and (2) integrate this knowledge with EW-Onto. A case study is developed to validate the integrated ontology. It is shown that the integrated ontology can be used to bridge the gap between high-level safety regulations and task-level instructions. © 2019 International Association for Automation and Robotics in Construction I.A.A.R.C. All rights reserved.</t>
  </si>
  <si>
    <t>Earthwork; Ontology; Regulations; Safety</t>
  </si>
  <si>
    <t>Construction industry; Excavation; Foundations; Ontology; Robotics; Different domains; Earthwork; Formal representations; Integrated ontology; Operator support system; Regulations; Safety regulations; Technological advancement; Accident prevention</t>
  </si>
  <si>
    <t>Al-Hussein M.</t>
  </si>
  <si>
    <t>International Association for Automation and Robotics in Construction I.A.A.R.C)</t>
  </si>
  <si>
    <t>Proc. Int. Symp. Autom. Robot. Constr., ISARC</t>
  </si>
  <si>
    <t>2-s2.0-85071439464</t>
  </si>
  <si>
    <t>Sarkar S.; Das S.</t>
  </si>
  <si>
    <t>Sarkar, Saibal (56712241400); Das, Suvrojit (55477010200)</t>
  </si>
  <si>
    <t>56712241400; 55477010200</t>
  </si>
  <si>
    <t>Security knowledge representation of e-government data centre through ontology</t>
  </si>
  <si>
    <t>Electronic Government</t>
  </si>
  <si>
    <t>10.1504/EG.2020.110602</t>
  </si>
  <si>
    <t>https://www.scopus.com/inward/record.uri?eid=2-s2.0-85094895219&amp;doi=10.1504%2fEG.2020.110602&amp;partnerID=40&amp;md5=98edbaacdb42b04ebd031f3ad854bfa9</t>
  </si>
  <si>
    <t>National Informatics Centre, Bidyut Bhavan, DJ Block, Saltlake Sector II, Kolkata, West Bengal, India; National Institute of Technology, Mahatma Gandhi Rd, A-Zone, Durgapur, West Bengal, 713209, India</t>
  </si>
  <si>
    <t>Sarkar S., National Informatics Centre, Bidyut Bhavan, DJ Block, Saltlake Sector II, Kolkata, West Bengal, India; Das S., National Institute of Technology, Mahatma Gandhi Rd, A-Zone, Durgapur, West Bengal, 713209, India</t>
  </si>
  <si>
    <t>Security knowledge is the heart of an e-government data centre. The knowledge refers to information gained through learning and experience. It is well known that security requirements of a community data centre are changing rapidly which are mostly formless and lack formal representation yet. It is therefore, felt essential to have a model for a community data centre that can support knowledge sharing and reuse in an explicit and mutually agreed manner. We have developed a security knowledge-based, ontology-centric framework for e-government data centre. Our framework that demonstrates correlation between high-level policy statements based on information system security standards and deployable security controls which are implementable and the objectives are achievable. This framework may support security expert activities with respect to security requirements, application and management of respective security controls and their countermeasures. We have tried to implement our model in a neutral manner. Copyright © 2020 Inderscience Enterprises Ltd.</t>
  </si>
  <si>
    <t>E-government data centre; EDC; Knowledge representation; Ontology-centric framework; Security information; Security-ontology</t>
  </si>
  <si>
    <t>S. Sarkar; National Informatics Centre, Bidyut Bhavan, Kolkata, West Bengal, DJ Block, Saltlake Sector II, India; email: saibal6291@gmail.com</t>
  </si>
  <si>
    <t>Inderscience Publishers</t>
  </si>
  <si>
    <t>Electron. Gov.</t>
  </si>
  <si>
    <t>2-s2.0-85094895219</t>
  </si>
  <si>
    <t>safety functions, risk treatment</t>
  </si>
  <si>
    <t>SMT-Based Safety Verification of Data-Aware Processes under Ontologies (Preliminary Results)</t>
  </si>
  <si>
    <t>https://www.scopus.com/inward/record.uri?eid=2-s2.0-85114444874&amp;partnerID=40&amp;md5=5f4e2a8fdcf754c1919649bcea379354</t>
  </si>
  <si>
    <t>Krdb Research Centre for Knowledge, Data Free University of Bozen-Bolzano, Italy; Computing Science Department, Umea University, Sweden</t>
  </si>
  <si>
    <t>Calvanese D., Krdb Research Centre for Knowledge, Data Free University of Bozen-Bolzano, Italy, Computing Science Department, Umea University, Sweden; Gianola A., Krdb Research Centre for Knowledge, Data Free University of Bozen-Bolzano, Italy; Mazzullo A., Krdb Research Centre for Knowledge, Data Free University of Bozen-Bolzano, Italy; Montali M., Krdb Research Centre for Knowledge, Data Free University of Bozen-Bolzano, Italy</t>
  </si>
  <si>
    <t>In the context of verification of data-aware processes, a formal approach based on satisfiability modulo theories (SMT) has been considered to verify parameterised safety properties of so-called artifactcentric systems. This approach requires a combination of model-theoretic notions and algorithmic techniques based on backward reachability. We introduce here a variant of one of the most investigated models in this spectrum, namely simple artifact systems (SASs), where, instead of managing a database, we operate over a description logic (DL) ontology expressed in (a slight extension of) RDFS. This DL, enjoying suitable model-theoretic properties, allows us to define DL-based SASs to which backward reachability can still be applied, leading to decidability in PSpace of the corresponding safety problems. © Author(s) 2021.</t>
  </si>
  <si>
    <t>Formal languages; Ontology; Safety engineering; Backward reachability; Description logic; Formal approach; Model-theoretic; Ontology's; Parameterized; Safety property; Safety verification; Satisfiability modulo Theories; Simple++; Data description</t>
  </si>
  <si>
    <t>Homola M.; Ryzhikov V.; Schmidt R.</t>
  </si>
  <si>
    <t>2-s2.0-85114444874</t>
  </si>
  <si>
    <t>Gang L.; Hanmo Z.; Wangyang L.; Xu C.; Hanwen Z.</t>
  </si>
  <si>
    <t>Gang, Liu (57198573266); Hanmo, Zhang (57500511000); Wangyang, Liu (57212060971); Xu, Cheng (57212063701); Hanwen, Zhang (55220325900)</t>
  </si>
  <si>
    <t>57198573266; 57500511000; 57212060971; 57212063701; 55220325900</t>
  </si>
  <si>
    <t>An Ontology Constructing Technology Oriented on Massive Social Security Policy Documents</t>
  </si>
  <si>
    <t>Journal of Physics: Conference Series</t>
  </si>
  <si>
    <t>10.1088/1742-6596/1325/1/012093</t>
  </si>
  <si>
    <t>https://www.scopus.com/inward/record.uri?eid=2-s2.0-85075837465&amp;doi=10.1088%2f1742-6596%2f1325%2f1%2f012093&amp;partnerID=40&amp;md5=2c86bbb8215184ba7866b1fd52c7370c</t>
  </si>
  <si>
    <t>Harbin Engineering University, College of Computer Science and Technology, China; CETC Big Data Research Institute Company Limited, China</t>
  </si>
  <si>
    <t>Gang L., Harbin Engineering University, College of Computer Science and Technology, China, CETC Big Data Research Institute Company Limited, China; Hanmo Z., Harbin Engineering University, College of Computer Science and Technology, China; Wangyang L., CETC Big Data Research Institute Company Limited, China; Xu C., CETC Big Data Research Institute Company Limited, China; Hanwen Z., Harbin Engineering University, College of Computer Science and Technology, China</t>
  </si>
  <si>
    <t>Because of the huge number of policy documents in the field of social security, there is a need to manage these information. In this paper, ontology is used to represent and store information in files. In order to ensure the accuracy of ontology structure, this paper first constructs ontology framework manually, and then extends ontology framework by the inclusion relationship between attribute set and object set. At the same time, this paper adopts the idea of statistics and rules in the field of natural language processing, extracts hierarchical and non-hierarchical concepts from the lexicon of social security field to construct ontology, and then puts forward the statistical models of concept phrase vector and high-frequency phrase vector. The experimental results show that the semi-automatic ontology construction process in the field of social security can effectively propose social security ontology from a large number of policy documents. The experimental results play a reference role for ontology construction in other fields. © 2019 IOP Publishing Ltd. All rights reserved.</t>
  </si>
  <si>
    <t>Artificial intelligence; Economic and social effects; Natural language processing systems; Attribute sets; High frequency HF; NAtural language processing; Ontology constructing; Ontology construction; Policy documents; Semi-automatics; Social Security; Ontology</t>
  </si>
  <si>
    <t>Institute of Physics Publishing</t>
  </si>
  <si>
    <t>J. Phys. Conf. Ser.</t>
  </si>
  <si>
    <t>2-s2.0-85075837465</t>
  </si>
  <si>
    <t>Gonzalez-Gil P.; Skarmeta A.F.; Martinez J.A.</t>
  </si>
  <si>
    <t>Gonzalez-Gil, Pedro (42661284900); Skarmeta, Antonio F. (7004419066); Martinez, Juan Antonio (57199490302)</t>
  </si>
  <si>
    <t>42661284900; 7004419066; 57199490302</t>
  </si>
  <si>
    <t>Towards an ontology for iot context-based security evaluation</t>
  </si>
  <si>
    <t>Global IoT Summit, GIoTS 2019 - Proceedings</t>
  </si>
  <si>
    <t>https://www.scopus.com/inward/record.uri?eid=2-s2.0-85073904843&amp;doi=10.1109%2fGIOTS.2019.8766400&amp;partnerID=40&amp;md5=9316c93d2b54491dbbe1af77b2ae1f39</t>
  </si>
  <si>
    <t>DIIC, Universidad de Murcia, Murcia, Spain; Odin Solutions, Murcia, Spain</t>
  </si>
  <si>
    <t>Gonzalez-Gil P., DIIC, Universidad de Murcia, Murcia, Spain; Skarmeta A.F., DIIC, Universidad de Murcia, Murcia, Spain; Martinez J.A., Odin Solutions, Murcia, Spain</t>
  </si>
  <si>
    <t>As a consequence of the massive adoption of IoT technologies in a wide spectrum of applications, from Smart Cities to Smart Agriculture, security has become a great concern. Many different technologies and devices, often constrained by energy consumption, size or price, make for a complex and difficult scene. Added to that, a broad range of data consumers and agents interacting with those systems have different requirements and expectations regarding security and privacy, while existing approaches at evaluating security do not account for that diversity of security and privacy expectations. Ontologies have proven to be a a good way to represent knowledge in a way that embraces the distributed nature of IoT, as well as the capability of being machine-friendly. On top of that, previous works have been already established a foundation on the representation of those security elements and traits in several scenarios, including IoT, establishing the grounds for this work. In this paper we present an Ontology for IoT Context-Based Security Evaluation (IoTSecEv), developed following the NeOn methodology, performing a conceptual formalization of the observer's context on security preferences, and linking this knowledge to concepts of an existing ontology on IoT Security: IoTSec. © 2019 IEEE.</t>
  </si>
  <si>
    <t>IoT; Linked Data; Ontology; Security Evaluation; Semantic Web; WoT</t>
  </si>
  <si>
    <t>Energy utilization; Linked data; Ontology; Semantic Web; Context-based; Security and privacy; Security elements; Security evaluation; Security preferences; Smart agricultures; Wide spectrum; Internet of things</t>
  </si>
  <si>
    <t>978-172812171-0</t>
  </si>
  <si>
    <t>Glob. IoT Summit, GIoTS - Proc.</t>
  </si>
  <si>
    <t>2-s2.0-85073904843</t>
  </si>
  <si>
    <t>Canito A.; Aleid K.; Praca I.; Corchado J.; Marreiros G.</t>
  </si>
  <si>
    <t>Canito, Alda (55753261900); Aleid, Katia (57222149171); Praca, Isabel (22734900800); Corchado, Juan (7006360842); Marreiros, Goreti (9332465700)</t>
  </si>
  <si>
    <t>55753261900; 57222149171; 22734900800; 7006360842; 9332465700</t>
  </si>
  <si>
    <t>2020 IEEE 6th International Conference on Computer and Communications, ICCC 2020</t>
  </si>
  <si>
    <t>https://www.scopus.com/inward/record.uri?eid=2-s2.0-85101720584&amp;doi=10.1109%2fICCC51575.2020.9345163&amp;partnerID=40&amp;md5=b9e2d146a78d1279fa51a412221a4646</t>
  </si>
  <si>
    <t>University of Salamanca, Department of Computer Science, Salamanca, Spain; GECAD-Res. Group on Intelligent Engineering and Computing for Advanced Innovation and Development, Polytechnic of Porto, Porto, Portugal</t>
  </si>
  <si>
    <t>Canito A., University of Salamanca, Department of Computer Science, Salamanca, Spain; Aleid K., GECAD-Res. Group on Intelligent Engineering and Computing for Advanced Innovation and Development, Polytechnic of Porto, Porto, Portugal; Praca I., GECAD-Res. Group on Intelligent Engineering and Computing for Advanced Innovation and Development, Polytechnic of Porto, Porto, Portugal; Corchado J., University of Salamanca, Department of Computer Science, Salamanca, Spain; Marreiros G., GECAD-Res. Group on Intelligent Engineering and Computing for Advanced Innovation and Development, Polytechnic of Porto, Porto, Portugal</t>
  </si>
  <si>
    <t>Critical infrastructures, like airports and hospitals, provide essential services and are considered huge investments in any country. Ensuring the security of these critical infrastructures is a necessity in every possible aspect. These infrastructures, however, currently make use of different technological solutions with distinct security levels, features and knowledge representation formats which often do not communicate directly with each other, leaving the task of processing the global view of the institution's security to the end-users. In order to have a complete view of the current cybersecurity status of a given system, interoperability between these tools must be addressed. Different ontologies have been proposed to deal with subdomains of cybersecurity. Similarly, these fail to provide a full view of cyber and physical security that would be necessary to achieve a global security approach. In this paper, we explore the current status and activities of cybersecurity as a basis for the development process, propose an integrated ontology for combined cyber and physical security. After that, we suggest several evaluation methods to be applied to the resulting ontology in order to check its usefulness in achieving the interoperability goal. The focus will be on the different systems needed for an integrated security of airports. © 2020 IEEE.</t>
  </si>
  <si>
    <t>Cybersecurity; Interoperability; Knowledge Representation; Ontology</t>
  </si>
  <si>
    <t>Critical infrastructures; Cyber Physical System; Interoperability; Knowledge representation; Ontology; Public works; Security of data; Cyber-Physical securities; Development process; Essential services; Evaluation methods; Global Security; Integrated ontology; Physical security; Technological solution; Airport security</t>
  </si>
  <si>
    <t>A. Canito; University of Salamanca, Department of Computer Science, Salamanca, Spain; email: alrfc@isep.ipp.pt</t>
  </si>
  <si>
    <t>978-172818635-1</t>
  </si>
  <si>
    <t>IEEE Int. Conf. Comput. Commun., ICCC</t>
  </si>
  <si>
    <t>2-s2.0-85101720584</t>
  </si>
  <si>
    <t>Yamagata Y.; Igarashi Y.; Nakatsu N.; Horimoto K.; Fukui K.; Uesawa Y.; Yamada H.</t>
  </si>
  <si>
    <t>Yamagata, Yuki (55994931600); Igarashi, Yoshinobu (36881033500); Nakatsu, Noriyuki (6602172165); Horimoto, Katsuhisa (7003673112); Fukui, Kazuhiko (7402645917); Uesawa, Yoshihiro (6602801701); Yamada, Hiroshi (58825666900)</t>
  </si>
  <si>
    <t>55994931600; 36881033500; 6602172165; 7003673112; 7402645917; 6602801701; 58825666900</t>
  </si>
  <si>
    <t>Development of liver toxicity ontology for drug safety evaluation and its application</t>
  </si>
  <si>
    <t>Transactions of the Japanese Society for Artificial Intelligence</t>
  </si>
  <si>
    <t>10.1527/tjsai.D-I81</t>
  </si>
  <si>
    <t>https://www.scopus.com/inward/record.uri?eid=2-s2.0-85065616337&amp;doi=10.1527%2ftjsai.D-I81&amp;partnerID=40&amp;md5=3a4ef2295876a627ba2af8aca2e983b6</t>
  </si>
  <si>
    <t>Toxicogenomics Informatics Project, National Institutes of Biomedical Innovation, Health and Nutrition; Molecular Profiling Research Center for Drug Discovery, National Institute of Advanced Industrial Science and Technology; Department of Medical Molecular Informatics, Meiji Pharmaceutical University, Japan; Toxicogenomics Informatics Project, National Institutes of Biomedical Innovation, Health and Nutrition; Oak Ridge National Laboratory, Chemical and Analytical Sciences Division, United States</t>
  </si>
  <si>
    <t>Yamagata Y., Toxicogenomics Informatics Project, National Institutes of Biomedical Innovation, Health and Nutrition; Igarashi Y.; Nakatsu N.; Horimoto K., Molecular Profiling Research Center for Drug Discovery, National Institute of Advanced Industrial Science and Technology; Fukui K., Oak Ridge National Laboratory, Chemical and Analytical Sciences Division, United States; Uesawa Y., Department of Medical Molecular Informatics, Meiji Pharmaceutical University, Japan; Yamada H., Toxicogenomics Informatics Project, National Institutes of Biomedical Innovation, Health and Nutrition</t>
  </si>
  <si>
    <t>In drug development, Drug-Induced Liver Injury (DILI) is a significant cause of discontinuation of development, and safety evaluation and management technology at early development stage are highly required. In recent years, toxicity prediction by in silico analysis is expected, and the machine learning research using omics data has attracted attention. However, the lack of explanation of machine learning is a problem. In order to make an appropriate safety assessment, it is necessary to clarify the mechanism of the toxicity (toxic course). In this study, we focus on the toxic course and propose an ontological model of the liver toxicity, which systematizes toxicity knowledge based on a consistent viewpoint. In application research, we introduce a prototype of a knowledge system for supporting toxicity mechanism interpretation. Based on the ontology, this system provides information flexibly according to the user's purpose by using semantic technologies. The system provides a graph visualization function in which nodes correspond to concepts and edges correspond to interactions between concepts. In such a visualization function, a toxic course map shows causal relationships of the toxic process. We illustrate examples of application to safety assessment and management by combining ontological and data-driven methodologies. Our ontological engineering solution contributes to converting from data to higher-order knowledge and making the data explainable in both human and computer understandable manner. We believe that our approach can be expected as a fundamental technology and will be useful for a wide range of applications in interdisciplinary areas. © 2019, Japanese Society for Artificial Intelligence. All rights reserved.</t>
  </si>
  <si>
    <t>Drug safety evaluation; Knowledge system; Ontology; Toxic process; Toxicology</t>
  </si>
  <si>
    <t>Drug products; Function evaluation; Knowledge based systems; Machine learning; Ontology; Semantics; Toxicity; Visualization; Drug safety; Knowledge system; Machine learning research; Management technologies; Ontological engineering; Semantic technologies; Toxicology; Visualization functions; Curricula</t>
  </si>
  <si>
    <t>Japanese Society for Artificial Intelligence</t>
  </si>
  <si>
    <t>Japanese</t>
  </si>
  <si>
    <t>Trans. Jpn. Soc. Artif. Intell.</t>
  </si>
  <si>
    <t>2-s2.0-85065616337</t>
  </si>
  <si>
    <t>Banham R.</t>
  </si>
  <si>
    <t>Banham, Rebecca (57214224811)</t>
  </si>
  <si>
    <t>Emotion, vulnerability, ontology: operationalising ‘ontological security’ for qualitative environmental sociology</t>
  </si>
  <si>
    <t>Environmental Sociology</t>
  </si>
  <si>
    <t>10.1080/23251042.2020.1717098</t>
  </si>
  <si>
    <t>https://www.scopus.com/inward/record.uri?eid=2-s2.0-85078449422&amp;doi=10.1080%2f23251042.2020.1717098&amp;partnerID=40&amp;md5=f0856d408b203fe6a6481502147e3370</t>
  </si>
  <si>
    <t>School of Social Sciences, University of Tasmania, Hobart, Australia</t>
  </si>
  <si>
    <t>Banham R., School of Social Sciences, University of Tasmania, Hobart, Australia</t>
  </si>
  <si>
    <t>Environmental sociologists have rarely engaged with the concept of ontological security. Further, those writers who have engaged with the concept have tended to focus predominately on themes of risk and disaster. In this paper I outline several critiques addressing the major methodological issues with Anthony Giddens’ (and others’) conceptualisation of ontological security and –offer my own operationalised model of ontological security for qualitative environmental inquiries. I illustrate this model ‘in action’ through a case study of individuals’ emotional and ontological relationships with forests in Tasmania, Australia. A site of significant environmental political history and conflict, the Tasmanian case study provides an ideal context through which to explore the historically and culturally situated process of ontological security. The paper closes with a discussion of how these insights reflect and extend three emerging and salient themes within environmental social sciences: emotion, temporality, and ontology. Concluding this discussion, this paper demonstrates that ontological security is a useful framework in rendering intelligible and articulable the abstract, emotional, and ontological aspects of human-nonhuman engagements. © 2020, © 2020 Informa UK Limited, trading as Taylor &amp; Francis Group.</t>
  </si>
  <si>
    <t>emotion; environmental sociology; Giddens; methodology; Ontological security; operationalisation</t>
  </si>
  <si>
    <t>R. Banham; School of Social Sciences, University of Tasmania, Hobart, Australia; email: Rebecca.Banham@utas.edu.au</t>
  </si>
  <si>
    <t>Environ. Soc.</t>
  </si>
  <si>
    <t>2-s2.0-85078449422</t>
  </si>
  <si>
    <t>Patzer F.; Beyerer J.</t>
  </si>
  <si>
    <t>Patzer, Florian (57189331485); Beyerer, Jürgen (6603794653)</t>
  </si>
  <si>
    <t>57189331485; 6603794653</t>
  </si>
  <si>
    <t>Efficient semantic representation of network access control configuration for ontology-based security analysis</t>
  </si>
  <si>
    <t>ICISSP 2021 - Proceedings of the 7th International Conference on Information Systems Security and Privacy</t>
  </si>
  <si>
    <t>https://www.scopus.com/inward/record.uri?eid=2-s2.0-85103004714&amp;partnerID=40&amp;md5=dd8d5ed30bc5724ab039e7428e9d588d</t>
  </si>
  <si>
    <t>Fraunhofer IOSB, Institute of Optronics, System Technologies and Image Exploitation, Fraunhoferstr. 1, Karlsruhe, 76131, Germany</t>
  </si>
  <si>
    <t>Patzer F., Fraunhofer IOSB, Institute of Optronics, System Technologies and Image Exploitation, Fraunhoferstr. 1, Karlsruhe, 76131, Germany; Beyerer J., Fraunhofer IOSB, Institute of Optronics, System Technologies and Image Exploitation, Fraunhoferstr. 1, Karlsruhe, 76131, Germany</t>
  </si>
  <si>
    <t>Assessing countermeasures and the sufficiency of security-relevant configurations within networked system architectures is a very complex task. Even the configuration of single network access control (NAC) instances can be too complex to analyse manually. Therefore, model-based approaches have manifested themselves as a solution for computer-aided configuration analysis. Unfortunately, current approaches suffer from various issues like coping with configuration-language heterogeneity or the analysis of multiple NAC instances as one overall system configuration, which is the case for the maturity of analysis goals. In this paper, we show how deriving and modelling NAC configurations’ effects solves the majority of these issues by allowing generic and simplified security analysis and model extension. The paper further presents the underlying modelling strategy to create such configuration effect representations (hereafter referred to as effective configuration) and explains how analyses based on previous approaches can still be performed. Moreover, the linking between rule representations and effective configuration is demonstrated, which enables the tracing of issues, found in the effective configuration, back to specific rules. Copyright © 2021 by SCITEPRESS – Science and Technology Publications, Lda. All rights reserved</t>
  </si>
  <si>
    <t>Network Access Control; Ontology-based Security Analysis; Security Analysis; Security Ontology</t>
  </si>
  <si>
    <t>Access control; Complex networks; Computer aided analysis; Information systems; Information use; Ontology; Security systems; Semantic Web; Semantics; Configuration analysis; Configuration languages; Model based approach; Modelling strategies; Network access control; Rule representation; Semantic representation; System configurations; Network security</t>
  </si>
  <si>
    <t>Mori P.; Gabriele G.; Furnell S.</t>
  </si>
  <si>
    <t>SciTePress</t>
  </si>
  <si>
    <t>ICISSP - Proc. Int. Conf. Inf. Syst. Secur. Priv.</t>
  </si>
  <si>
    <t>2-s2.0-85103004714</t>
  </si>
  <si>
    <t>Shaaban A.M.; Schmittner C.; Quirchmayr G.; Mohamed A.B.; Gruber T.; Schikuta E.</t>
  </si>
  <si>
    <t>Shaaban, Abdelkader Magdy (57195398725); Schmittner, Christoph (56358662500); Quirchmayr, Gerald (6603094193); Mohamed, A. Baith (57661585200); Gruber, Thomas (7005990353); Schikuta, Erich (6601975369)</t>
  </si>
  <si>
    <t>57195398725; 56358662500; 6603094193; 57661585200; 7005990353; 6601975369</t>
  </si>
  <si>
    <t>Toward the ontology-based security verification and validation model for the vehicular domain</t>
  </si>
  <si>
    <t>1142 CCIS</t>
  </si>
  <si>
    <t>10.1007/978-3-030-36808-1_57</t>
  </si>
  <si>
    <t>https://www.scopus.com/inward/record.uri?eid=2-s2.0-85089617493&amp;doi=10.1007%2f978-3-030-36808-1_57&amp;partnerID=40&amp;md5=4df099216965a95f489c23aa17b2b41e</t>
  </si>
  <si>
    <t>Center for Digital Safety and Security, Austrian Institute of Technology, Vienna, Austria; Faculty of Computer Science, University of Vienna, Vienna, Austria</t>
  </si>
  <si>
    <t>Shaaban A.M., Center for Digital Safety and Security, Austrian Institute of Technology, Vienna, Austria; Schmittner C., Center for Digital Safety and Security, Austrian Institute of Technology, Vienna, Austria; Quirchmayr G., Faculty of Computer Science, University of Vienna, Vienna, Austria; Mohamed A.B., Faculty of Computer Science, University of Vienna, Vienna, Austria; Gruber T., Center for Digital Safety and Security, Austrian Institute of Technology, Vienna, Austria; Schikuta E., Faculty of Computer Science, University of Vienna, Vienna, Austria</t>
  </si>
  <si>
    <t>Security verification and validation is an essential part of the development phase in current and future vehicles. It is essential to ensure that a sufficient level of security is achieved. This process determines whether or not all security issues are covered and confirms that security requirements and implemented measures meet the security needs. This work proposes a novel ontology-based security verification and validation model in the vehicular area. Ontologies allow creating a comprehensive view of threats and security requirements. The proposed model performs a series of queries and inference rules to the comprehensive view to ensure the compliance of vehicle components with security requirements. © Springer Nature Switzerland AG 2019.</t>
  </si>
  <si>
    <t>Ontology; Potential threats; Security requirements; Verification and validation</t>
  </si>
  <si>
    <t>Cryptography; Development phase; Inference rules; Ontology-based; Security issues; Security requirements; Security verification; Vehicle components; Ontology</t>
  </si>
  <si>
    <t>A.M. Shaaban; Center for Digital Safety and Security, Austrian Institute of Technology, Vienna, Austria; email: abdelkader.shaaban@ait.ac.at</t>
  </si>
  <si>
    <t>Gedeon T.; Wong K.W.; Lee M.</t>
  </si>
  <si>
    <t>978-303036807-4</t>
  </si>
  <si>
    <t>2-s2.0-85089617493</t>
  </si>
  <si>
    <t>He X.; Liu J.; Huang C.-T.; Wang D.; Meng B.</t>
  </si>
  <si>
    <t>He, Xudong (57204942220); Liu, Jiabing (57204071268); Huang, Chin-Tser (8154036900); Wang, Dejun (57198728914); Meng, Bo (57201535106)</t>
  </si>
  <si>
    <t>57204942220; 57204071268; 8154036900; 57198728914; 57201535106</t>
  </si>
  <si>
    <t>https://www.scopus.com/inward/record.uri?eid=2-s2.0-85077774777&amp;doi=10.1109%2fACCESS.2019.2940512&amp;partnerID=40&amp;md5=71648a9cd0654ea08873023e82374b82</t>
  </si>
  <si>
    <t>School of Computer Science, South-Central University for Nationalities, Wuhan, 430074, China; Department of Computer Science and Engineering, University of South Carolina, Columbia, 29208, SC, United States</t>
  </si>
  <si>
    <t>He X., School of Computer Science, South-Central University for Nationalities, Wuhan, 430074, China; Liu J., School of Computer Science, South-Central University for Nationalities, Wuhan, 430074, China; Huang C.-T., Department of Computer Science and Engineering, University of South Carolina, Columbia, 29208, SC, United States; Wang D., School of Computer Science, South-Central University for Nationalities, Wuhan, 430074, China; Meng B., School of Computer Science, South-Central University for Nationalities, Wuhan, 430074, China</t>
  </si>
  <si>
    <t>The security analysis of Security Protocol Implementations(SPI) is an important part of cybersecurity. However, with the strength of property protection and the widely used applications of code obfuscation technology, the previous security analysis method based on SPI is hard to carry out. Therefore, under the condition that SPI is not available, this paper analyzes the security of the SPI using the unpurified security protocol traces and security protocol implementation ontology. First, we construct the implementation ontology to describes the attributes of the ontology terms. Second, the format analysis method is presented based on unpurified flow. Third, the mapping method is proposed to build the mapping between the security protocol trace and the implementation ontology. Fourth, a is presented to analyze the security of SPI. Finally, FSIA software is designed and implemented according to the method we proposed to analyze the login module of a university information system, the result shows that there is a risk of Ticket leakage in the login module. Compared to the previous method,our proposed method can deal with unpurified network traces and find the vulnerabilities of network and system. © 2013 IEEE.</t>
  </si>
  <si>
    <t>format analysis; network trace; Security protocol implementation; security protocol implementation ontology; semantic analysis</t>
  </si>
  <si>
    <t>Mapping; Network protocols; Ontology; Security systems; Semantics; Trace analysis; Analysis method; Code obfuscation; format analysis; Property protection; Security analysis; Security protocols; Semantic analysis; University information systems; Network security</t>
  </si>
  <si>
    <t>B. Meng; School of Computer Science, South-Central University for Nationalities, Wuhan, 430074, China; email: mengscuec@gmail.com</t>
  </si>
  <si>
    <t>2-s2.0-85077774777</t>
  </si>
  <si>
    <t>Ghalibafan S.; Behkamal B.; Kahani M.; Allahbakhsh M.</t>
  </si>
  <si>
    <t>Ghalibafan, Shokoufeh (57224616170); Behkamal, Behshid (24832950800); Kahani, Mohsen (13405743100); Allahbakhsh, Mohammad (14631611600)</t>
  </si>
  <si>
    <t>57224616170; 24832950800; 13405743100; 14631611600</t>
  </si>
  <si>
    <t>An ontology-based method for improving the quality of process event logs using database bin logs</t>
  </si>
  <si>
    <t>International Journal of Metadata, Semantics and Ontologies</t>
  </si>
  <si>
    <t>https://www.scopus.com/inward/record.uri?eid=2-s2.0-85108026470&amp;partnerID=40&amp;md5=421d5058e99afdd9b0447980f05ba131</t>
  </si>
  <si>
    <t>Ferdowsi University of Mashhad, Mashhad, Iran; University of Zabol, Zabol, Iran</t>
  </si>
  <si>
    <t>Ghalibafan S., Ferdowsi University of Mashhad, Mashhad, Iran; Behkamal B., Ferdowsi University of Mashhad, Mashhad, Iran; Kahani M., Ferdowsi University of Mashhad, Mashhad, Iran; Allahbakhsh M., University of Zabol, Zabol, Iran</t>
  </si>
  <si>
    <t>The main goal of process mining is discovering models from event logs. The usefulness of these discovered models is directly related to the quality of event logs. Researchers proposed various solutions to detect deficiencies and improve the quality of event logs; however, only a few have considered the application of a reliable external source for the improvement of the quality of event data. In this paper, we propose a method to repair the event log using the database bin log. We show that database operations can be employed to overcome the inadequacies of the event logs, including incorrect and missing data. To this end, we, first, extract an ontology from each of the event logs and the bin log. Then, we match the extracted ontologies and remove inadequacies from the event log. The results show the stability of our proposed model and its superiority over related works. © 2020 Inderscience Enterprises Ltd.. All rights reserved.</t>
  </si>
  <si>
    <t>data quality; database bin log.; event log; ontology matching; process mining</t>
  </si>
  <si>
    <t>Database systems; Event logs; External sources; Missing data; Ontology-based methods; Process mining; Related works; Ontology</t>
  </si>
  <si>
    <t>B. Behkamal; Ferdowsi University of Mashhad, Mashhad, Iran; email: behkamal@um.ac.ir</t>
  </si>
  <si>
    <t>Int. J. Metadata Semant. Ontol.</t>
  </si>
  <si>
    <t>2-s2.0-85108026470</t>
  </si>
  <si>
    <t>Dias R.M.; Zacarias R.O.; dos Santos R.P.</t>
  </si>
  <si>
    <t>Dias, Roberto Monteiro (57195613323); Zacarias, Rodrigo Oliveira (57221533416); dos Santos, Rodrigo Pereira (35145584800)</t>
  </si>
  <si>
    <t>57195613323; 57221533416; 35145584800</t>
  </si>
  <si>
    <t>Ontology for management of information security in systems-of-systems; [Ontologia para o Gerenciamento de Segurança da Informação em Sistemas-de-Sistemas]</t>
  </si>
  <si>
    <t>https://www.scopus.com/inward/record.uri?eid=2-s2.0-85123314817&amp;partnerID=40&amp;md5=0d5b4ec27343d94609c6dc1905f3d6fa</t>
  </si>
  <si>
    <t>Programa de Pós-Graduação em Informática (PPGI), Universidade Federal do Estado do Rio de Janeiro (UNIRIO), RJ, Rio de Janeiro, Brazil</t>
  </si>
  <si>
    <t>Dias R.M., Programa de Pós-Graduação em Informática (PPGI), Universidade Federal do Estado do Rio de Janeiro (UNIRIO), RJ, Rio de Janeiro, Brazil; Zacarias R.O., Programa de Pós-Graduação em Informática (PPGI), Universidade Federal do Estado do Rio de Janeiro (UNIRIO), RJ, Rio de Janeiro, Brazil; dos Santos R.P., Programa de Pós-Graduação em Informática (PPGI), Universidade Federal do Estado do Rio de Janeiro (UNIRIO), RJ, Rio de Janeiro, Brazil</t>
  </si>
  <si>
    <t>The intense transformations that took place in society in this decade made information systems (IS) more complex. Such complexity relates to a category of systems defined as system-of-systems or simply SoS. Although SoS offer benefits to organizations, the inability of IT managers to deal with information security in these systems can leave them vulnerable to threats and impacts caused by cyber attacks. The goal of this research is to develop a domain ontology to support IT managers in decision-making on information security issues in the context of SoS. To do so, a methodological approach is proposed, consisting of literature review, systematic mapping study, ontology construction, survey research, and evaluation with experts, including a participative case study. This research aims at contributing to the creation of an ontology to aid IT managers holding SoS as well as researchers investigating the field. Moreover, it is expected a technical and practical understanding so that IT managers can prevent risks, vulnerabilities, and threats in a SoS. © 2021 Copyright for this paper by its authors.</t>
  </si>
  <si>
    <t>Cybersecurity; Decision making; Information systems; Information use; Managers; Network security; Systems engineering; Construction survey; Decisions makings; Domain ontologies; Literature reviews; Methodological approach; Ontology construction; Ontology's; Security issues; System-of-systems; Systematic mapping studies; Ontology</t>
  </si>
  <si>
    <t>Farinelli F.; Berardi R.C.G.; Carbonera J.L.; Schmidt D.</t>
  </si>
  <si>
    <t>Portuguese</t>
  </si>
  <si>
    <t>2-s2.0-85123314817</t>
  </si>
  <si>
    <t>Badawi S.; Ciolofan S.N.; Badr N.G.; Drăgoicea M.</t>
  </si>
  <si>
    <t>Badawi, Salem (57215435182); Ciolofan, Sorin N. (55844248700); Badr, Nabil Georges (57189383656); Drăgoicea, Monica (34978432000)</t>
  </si>
  <si>
    <t>57215435182; 55844248700; 57189383656; 34978432000</t>
  </si>
  <si>
    <t>A Service Ecosystem Ontology Perspective: SDG Implementation Mechanisms in Public Safety</t>
  </si>
  <si>
    <t>377 LNBIP</t>
  </si>
  <si>
    <t>10.1007/978-3-030-38724-2_22</t>
  </si>
  <si>
    <t>https://www.scopus.com/inward/record.uri?eid=2-s2.0-85080902850&amp;doi=10.1007%2f978-3-030-38724-2_22&amp;partnerID=40&amp;md5=f8a70b5b0f77e2f944eb2cd99a1c231e</t>
  </si>
  <si>
    <t>Faculty of Automation and Computers, University Politehnica of Bucharest, Splaiul Independenţei 313, Bucharest, 060042, Romania; Higher Institute for Public Health, Saint Joseph University of Beirut, Beirut, Lebanon</t>
  </si>
  <si>
    <t>Badawi S., Faculty of Automation and Computers, University Politehnica of Bucharest, Splaiul Independenţei 313, Bucharest, 060042, Romania; Ciolofan S.N., Faculty of Automation and Computers, University Politehnica of Bucharest, Splaiul Independenţei 313, Bucharest, 060042, Romania; Badr N.G., Higher Institute for Public Health, Saint Joseph University of Beirut, Beirut, Lebanon; Drăgoicea M., Faculty of Automation and Computers, University Politehnica of Bucharest, Splaiul Independenţei 313, Bucharest, 060042, Romania</t>
  </si>
  <si>
    <t>Taking a Service Dominant Logic perspective, this paper proposes steps towards a better understanding on how actors’ practices can support the sustainable development targets, and the role of digital technologies in facilitating such practices. A service ecosystems ontology customized for the development of data-intensive digital services in public safety is presented. Semantic reasoning is used to develop new knowledge in the domain of expertise of the involved Actors. The methodology presented here envision the creation of the Information Common Goods, fundamental resources in value co-creation, fuelling the lifecycle management activities that increase the value of the Service Delivery in the ecosystem. A network of actors, using resources (including Information Common Goods), co-create value from services, under the guidelines of institutions inside a service ecosystem. This helps in leveraging technology and Information Common Goods, as a main resource for value creation through integrative actors’ practices. © Springer Nature Switzerland AG 2020.</t>
  </si>
  <si>
    <t>Actors practices; Data quality; Ontology; Semantic reasoning; Service ecosystems</t>
  </si>
  <si>
    <t>Information management; Information services; Life cycle; Ontology; Semantics; Actors practices; Data quality; Digital technologies; Implementation mechanisms; Life-cycle management; Semantic reasoning; Service ecosystems; Service-dominant Logic; Ecosystems</t>
  </si>
  <si>
    <t>M. Drăgoicea; Faculty of Automation and Computers, University Politehnica of Bucharest, Bucharest, Splaiul Independenţei 313, 060042, Romania; email: monica.dragoicea@upb.ro</t>
  </si>
  <si>
    <t>Nóvoa H.; Dragoicea M.; Kühl N.</t>
  </si>
  <si>
    <t>978-303038723-5</t>
  </si>
  <si>
    <t>2-s2.0-85080902850</t>
  </si>
  <si>
    <t>Zhen Z.; Gang L.; Jin M.; Jinghao C.</t>
  </si>
  <si>
    <t>Zhen, Zeng (50263578800); Gang, Li (57222069929); Jin, Mao (36864224800); Jinghao, Chen (57222134190)</t>
  </si>
  <si>
    <t>50263578800; 57222069929; 36864224800; 57222134190</t>
  </si>
  <si>
    <t>Data governance and domain ontology of regional public security</t>
  </si>
  <si>
    <t>Data Analysis and Knowledge Discovery</t>
  </si>
  <si>
    <t>10.11925/infotech.2096-3467.2020.0145</t>
  </si>
  <si>
    <t>https://www.scopus.com/inward/record.uri?eid=2-s2.0-85101658990&amp;doi=10.11925%2finfotech.2096-3467.2020.0145&amp;partnerID=40&amp;md5=15b5b1fa17f9d91ecb1a1df4cbe4abff</t>
  </si>
  <si>
    <t>Guizhou Key Laboratory of Big Data Statistical Analysis, Guizhou University of Finance and Economics, Guiyang, 550000, China; School of Information, Guizhou University of Finance and Economics, Guiyang, 550000, China; Big Data Institute, Wuhan University, Wuhan, 430072, China; Center for Studies of Information Resources, Wuhan University, Wuhan, 430072, China; School of Public Policy and Management, Guangxi University, Nanning, 530004, China</t>
  </si>
  <si>
    <t>Zhen Z., Guizhou Key Laboratory of Big Data Statistical Analysis, Guizhou University of Finance and Economics, Guiyang, 550000, China, School of Information, Guizhou University of Finance and Economics, Guiyang, 550000, China, Big Data Institute, Wuhan University, Wuhan, 430072, China; Gang L., Center for Studies of Information Resources, Wuhan University, Wuhan, 430072, China; Jin M., Big Data Institute, Wuhan University, Wuhan, 430072, China, Center for Studies of Information Resources, Wuhan University, Wuhan, 430072, China; Jinghao C., Big Data Institute, Wuhan University, Wuhan, 430072, China, School of Public Policy and Management, Guangxi University, Nanning, 530004, China</t>
  </si>
  <si>
    <t>[Objective] This paper tries to construct a data governance model and domain ontology for regional public security, aiming to improve the applications of data governance. [Methods] We constructed our model based on the theory of linked data, and used public ontology (e. g., DACT and ODRL2.2) to manage public security data assets. Then, we extended the EventKG ontology for the process logic of public security. Third, we modified the PROV ontology for the source relationship among data assets and models. Fourth, we identified the relationship between data governance and process based on concepts and organizations. Finally, we constructed the ontology for the whole process of data governance. [Results] Our domain ontology was built with six scalable and reusable public ontologies. The model’s relationship richness reached 0.773 which indicated good inter-class ties. The proposed model described the complex relations and process of data governance for public security. Based on the ontology, we created knowledge graph and applications for one prefecture-level city. [Limitations] More reseach is needed to expand our new model to cyber public security. [Conclusions] The proposed model could improve the data governance in public security research and practice. © 2020, Chinese Academy of Sciences. All rights reserved.</t>
  </si>
  <si>
    <t>Data Governance; Process Ontology; Public Security; Regional Public Security</t>
  </si>
  <si>
    <t>Z. Zhen; Guizhou Key Laboratory of Big Data Statistical Analysis, Guizhou University of Finance and Economics, Guiyang, 550000, China; email: tomisacat@live.cn; Z. Zhen; School of Information, Guizhou University of Finance and Economics, Guiyang, 550000, China; email: tomisacat@live.cn; Z. Zhen; Big Data Institute, Wuhan University, Wuhan, 430072, China; email: tomisacat@live.cn</t>
  </si>
  <si>
    <t>Chinese Academy of Sciences</t>
  </si>
  <si>
    <t>Data. Anal. Knowl. Discov.</t>
  </si>
  <si>
    <t>2-s2.0-85101658990</t>
  </si>
  <si>
    <t>Maroc S.; Zhang J.</t>
  </si>
  <si>
    <t>Maroc, Sarah (57211234168); Zhang, Jianbiao (25629119800)</t>
  </si>
  <si>
    <t>Comparative analysis of cloud security classifications, taxonomies, and ontologies</t>
  </si>
  <si>
    <t>10.1145/3349341.3349487</t>
  </si>
  <si>
    <t>https://www.scopus.com/inward/record.uri?eid=2-s2.0-85073071088&amp;doi=10.1145%2f3349341.3349487&amp;partnerID=40&amp;md5=45524f32797945e1d17e16ddd9c2a182</t>
  </si>
  <si>
    <t>Beijing Key Laboratory of Trusted Computing, Faculty of Information Technology, Beijing University of Technology, Beijing, 100124, China</t>
  </si>
  <si>
    <t>Maroc S., Beijing Key Laboratory of Trusted Computing, Faculty of Information Technology, Beijing University of Technology, Beijing, 100124, China; Zhang J., Beijing Key Laboratory of Trusted Computing, Faculty of Information Technology, Beijing University of Technology, Beijing, 100124, China</t>
  </si>
  <si>
    <t>Various classifications have been proposed to describe and organize the cloud security landscape. While some are inherited from general security concepts like security attributes (confidentiality, integrity, and availability), others are based on cloud specific characteristics such as cloud service models and stakeholders' roles. Despite the extensive body of research on developing classifications for cloud computing security, a study on the principles and dimensions of these classifications have largely escaped rigorous analysis. This paper presents a comprehensive survey of the existing cloud computing security classifications, taxonomies, and ontologies. We explore their strengths, limitations, and effective use in an attempt to draw the general properties for a holistic framework that can provide a comprehensive view of cloud computing security and help better understand this evolving field. Researchers may find in this paper a road map and an overview of what exists in terms of cloud security classifications, taxonomies, and ontologies. © 2019 Association for Computing Machinery.</t>
  </si>
  <si>
    <t>Classification; Cloud security issues; Ontologies; Taxonomy</t>
  </si>
  <si>
    <t>Artificial intelligence; Classification (of information); Cloud computing; Ontology; Taxonomies; Cloud computing securities; Cloud securities; Cloud service models; Comparative analysis; Holistic frameworks; Rigorous analysis; Road-maps; Security attributes; Network security</t>
  </si>
  <si>
    <t>978-145037150-6</t>
  </si>
  <si>
    <t>2-s2.0-85073071088</t>
  </si>
  <si>
    <t>Rodríguez M.; Laguía J.</t>
  </si>
  <si>
    <t>Rodríguez, Manuel (55274566200); Laguía, Jorge (57211324173)</t>
  </si>
  <si>
    <t>55274566200; 57211324173</t>
  </si>
  <si>
    <t>An ontology for process safety</t>
  </si>
  <si>
    <t>Chemical Engineering Transactions</t>
  </si>
  <si>
    <t>10.3303/CET1977012</t>
  </si>
  <si>
    <t>https://www.scopus.com/inward/record.uri?eid=2-s2.0-85073455112&amp;doi=10.3303%2fCET1977012&amp;partnerID=40&amp;md5=39076e06b5218361ca1b4c64fb433e31</t>
  </si>
  <si>
    <t>Chemical Engineering Department, Universidad Politécnica de Madrid, José Gutierrez Abascal,2, Madrid, Spain</t>
  </si>
  <si>
    <t>Rodríguez M., Chemical Engineering Department, Universidad Politécnica de Madrid, José Gutierrez Abascal,2, Madrid, Spain; Laguía J., Chemical Engineering Department, Universidad Politécnica de Madrid, José Gutierrez Abascal,2, Madrid, Spain</t>
  </si>
  <si>
    <t>Safety engineering is a cross-domain discipline that requires knowledge and information of different kinds. Process safety engineering for example needs knowledge of fields like mechanical engineering, chemistry, chemical engineering, control and automation, etc. Knowledge of these domains along with the specific concepts related to the safety discipline allows to perform process safety design, analysis and management. In order to increase the efficiency of these processes and use and reuse information available from the safety community a common understanding of the concepts and its relations is needed. In this work, a chemical process safety ontology, OntoSafe, is presented. It has concepts of very different topics related to safety, from toxicology to safety instrumented systems. It is intended to be a live project that is available to the safety community. Copyright © 2019, AIDIC Servizi S.r.l.</t>
  </si>
  <si>
    <t>M. Rodríguez; Chemical Engineering Department, Universidad Politécnica de Madrid, Madrid, José Gutierrez Abascal,2, Spain; email: manuel.rodriguezh@upm.es</t>
  </si>
  <si>
    <t>Italian Association of Chemical Engineering - AIDIC</t>
  </si>
  <si>
    <t>Chem. Eng. Trans.</t>
  </si>
  <si>
    <t>2-s2.0-85073455112</t>
  </si>
  <si>
    <t>Shaaban A.M.; Schmittner C.; Gruber T.; Mohamed A.B.; Quirchmayr G.; Schikuta E.</t>
  </si>
  <si>
    <t>Shaaban, Abdelkader Magdy (57195398725); Schmittner, Christoph (56358662500); Gruber, Thomas (7005990353); Mohamed, A. Baith (57661585200); Quirchmayr, Gerald (6603094193); Schikuta, Erich (6601975369)</t>
  </si>
  <si>
    <t>57195398725; 56358662500; 7005990353; 57661585200; 6603094193; 6601975369</t>
  </si>
  <si>
    <t>Ontology-based model for automotive security verification and validation</t>
  </si>
  <si>
    <t>10.1145/3366030.3366070</t>
  </si>
  <si>
    <t>https://www.scopus.com/inward/record.uri?eid=2-s2.0-85117539261&amp;doi=10.1145%2f3366030.3366070&amp;partnerID=40&amp;md5=bcb54ce012bf0bcc7ac4a3a72b7f9a46</t>
  </si>
  <si>
    <t>Austrian Institute of Technology, Center for Digital Safety and Security, Vienna, Austria; University of Vienna, Faculty of Computer Science, Vienna, Austria</t>
  </si>
  <si>
    <t>Shaaban A.M., Austrian Institute of Technology, Center for Digital Safety and Security, Vienna, Austria; Schmittner C., Austrian Institute of Technology, Center for Digital Safety and Security, Vienna, Austria; Gruber T., Austrian Institute of Technology, Center for Digital Safety and Security, Vienna, Austria; Mohamed A.B., University of Vienna, Faculty of Computer Science, Vienna, Austria; Quirchmayr G., University of Vienna, Faculty of Computer Science, Vienna, Austria; Schikuta E., University of Vienna, Faculty of Computer Science, Vienna, Austria</t>
  </si>
  <si>
    <t>Modern automobiles are considered semi - A utonomous vehicles regarding new adaptive technologies. New cars consist of a vast number of electronic units for managing and controlling the functional safety in a vehicle. In the vehicular industry, safety and security are considered two sides for the same coin. Therefore, improving functional safety in the vehicular industry is essential to protect the vehicle from diifferent attack scenarios. This work introduces an ontology-based model for security verication and validation in the vehicular domain. The model performs a series of logical quires and inference rules to ensure that the security requirements are fullled. It endeavors to enhance the current security state of a vehicle by selecting additional security requirements that can handle existence security weaknesses and meet the actual security goal. © 2019 Association for Computing Machinery.</t>
  </si>
  <si>
    <t>"Automotive; Ontology; Protection Profile; Security Requirements; Threats; Verification and Validation"</t>
  </si>
  <si>
    <t>Accident prevention; Cryptography; Information retrieval; Vehicles; Web services; Websites; Automotive; Protection profile; Security requirements; Threats; Verification-and-validation; Ontology</t>
  </si>
  <si>
    <t>Indrawan-Santiago M.; Pardede E.; Salvadori I.L.; Steinbauer M.; Khalil I.; Anderst-Kotsis G.</t>
  </si>
  <si>
    <t>978-145037179-7</t>
  </si>
  <si>
    <t>2-s2.0-85117539261</t>
  </si>
  <si>
    <t>Schiavi B.; Havard V.; Beddiar K.; Baudry D.</t>
  </si>
  <si>
    <t>Schiavi, Barbara (57203971676); Havard, Vincent (57063058200); Beddiar, Karim (8600381400); Baudry, David (24075171200)</t>
  </si>
  <si>
    <t>57203971676; 57063058200; 8600381400; 24075171200</t>
  </si>
  <si>
    <t>VR Simulation of Operating Procedure in Construction Based on BIM and Safety Ontology: A Proof of Concept</t>
  </si>
  <si>
    <t>13105 LNCS</t>
  </si>
  <si>
    <t>10.1007/978-3-030-90739-6_8</t>
  </si>
  <si>
    <t>https://www.scopus.com/inward/record.uri?eid=2-s2.0-85120671464&amp;doi=10.1007%2f978-3-030-90739-6_8&amp;partnerID=40&amp;md5=721ef217a6f148fb2e80f47ff13011d7</t>
  </si>
  <si>
    <t>LINEACT, CESI, Saint-Étienne-du-Rouvray, 76800, France; ENSAM, Université Art et Métiers ParisTech, Paris, 75013, France; VINCI Construction France, Nanterre, 92000, France; LINEACT, CESI, Nantes, 44000, France</t>
  </si>
  <si>
    <t>Schiavi B., LINEACT, CESI, Saint-Étienne-du-Rouvray, 76800, France, ENSAM, Université Art et Métiers ParisTech, Paris, 75013, France, VINCI Construction France, Nanterre, 92000, France; Havard V., LINEACT, CESI, Saint-Étienne-du-Rouvray, 76800, France; Beddiar K., LINEACT, CESI, Nantes, 44000, France; Baudry D., LINEACT, CESI, Saint-Étienne-du-Rouvray, 76800, France</t>
  </si>
  <si>
    <t>Virtual Reality has shown its relevance to assist in various construction activities. However, its use requires a lot of additional work to be integrated into BIM process. In literature, the usefulness of phasing BIM element for creating training session in AR or VR has been highlighted. Operating site procedures involve different stakeholders such as QHSE experts and Design engineers. This paper introduces an architecture and presents a proof of concept that allows interoperability between a phased BIM operating procedure and a VR simulation associated with QHSE knowledge formalized using ontology. As a result, a VR training and safety simulation based on this architecture is presented and use cases are discussed. © 2021, Springer Nature Switzerland AG.</t>
  </si>
  <si>
    <t>Building Information Modeling (BIM); Construction; Ontology; Operating procedure; Safety; System architecture; Virtual Reality (VR)</t>
  </si>
  <si>
    <t>Construction; Construction industry; Ontology; Virtual reality; Building information modeling; Building Information Modelling; Construction activities; Information safety; Ontology's; Operating procedure; Proof of concept; Systems architecture; Virtual reality; Virtual reality simulations; Architectural design</t>
  </si>
  <si>
    <t>B. Schiavi; LINEACT, CESI, Saint-Étienne-du-Rouvray, 76800, France; email: bschiavi@cesi.fr</t>
  </si>
  <si>
    <t>Bourdot P.; Alcañiz Raya M.; Figueroa P.; Interrante V.; Kuhlen T.W.; Reiners D.</t>
  </si>
  <si>
    <t>978-303090738-9</t>
  </si>
  <si>
    <t>2-s2.0-85120671464</t>
  </si>
  <si>
    <t>Preliminary evaluation of an ontology-based contextualized learning system for software security</t>
  </si>
  <si>
    <t>10.1145/3319008.3319017</t>
  </si>
  <si>
    <t>https://www.scopus.com/inward/record.uri?eid=2-s2.0-85064747840&amp;doi=10.1145%2f3319008.3319017&amp;partnerID=40&amp;md5=5a4151ac745924e8a3efbe82c87c201b</t>
  </si>
  <si>
    <t>Norwegian University of Science and Technology, Gjøvik, Norway</t>
  </si>
  <si>
    <t>Wen S.-F., Norwegian University of Science and Technology, Gjøvik, Norway; Katt B., Norwegian University of Science and Technology, Gjøvik, Norway</t>
  </si>
  <si>
    <t>Learning software security is a big challenging task in the information technology sector due to the vast amount of security knowledge and the difficulties in understanding the practical applications. The traditional teaching and learning materials, which are usually organized topically and security-centric, have fewer linkages with learners’ experience and prior knowledge that they bring to the learning sessions. Learners often do not associate vulnerabilities or coding practices with programs similar to what they were writing in their previous time. Consequently, their motivation for learning is not touched by conventional methods. The aim of this paper is the presentation of an ontology-based learning system for software security with contextualized learning approaches, and of the results of an initial evaluation using a controlled quasi-experiment in a university learning environment. This system facilitates the contextual learning process by providing contextualized access to security knowledge via real software application scenarios, in which learners can explore and relate the security knowledge to the context they are already familiar with. The experiment results show that the prototyped system with the proposed learning approach not only yields significant knowledge gain compared to the conventional learning approach but also gains better learning satisfaction of students. © 2019 Association for Computing Machinery.</t>
  </si>
  <si>
    <t>Context-based knowledge; Learning system; Ontology; Software security</t>
  </si>
  <si>
    <t>Application programs; Computer aided instruction; Ontology; Context-based; Contextualized learning; Information technology sector; Learning environments; Learning satisfactions; Motivation for learning; Ontology-based learning; Software security; Learning systems</t>
  </si>
  <si>
    <t>978-145037145-2</t>
  </si>
  <si>
    <t>2-s2.0-85064747840</t>
  </si>
  <si>
    <t>Ait-Lamallam S.; Sebari I.; Yaagoubi R.; Doukari O.</t>
  </si>
  <si>
    <t>Ait-Lamallam, Sara (57223934577); Sebari, Imane (23493714000); Yaagoubi, Reda (26325186800); Doukari, Omar (24490961200)</t>
  </si>
  <si>
    <t>57223934577; 23493714000; 26325186800; 24490961200</t>
  </si>
  <si>
    <t>IFCInfra4OM: An ontology to integrate operation and maintenance information in highway information modelling</t>
  </si>
  <si>
    <t>ISPRS International Journal of Geo-Information</t>
  </si>
  <si>
    <t>10.3390/ijgi10050305</t>
  </si>
  <si>
    <t>https://www.scopus.com/inward/record.uri?eid=2-s2.0-85106498120&amp;doi=10.3390%2fijgi10050305&amp;partnerID=40&amp;md5=a43905a559ab70ec39f9c6631d3ac658</t>
  </si>
  <si>
    <t>School of Geomatics and Surveying Engineering, Hassan II Institute of Agriculture and Veterinary Medicine, Rabat, 10112, Morocco; Department of Mechanical &amp; Construction Engineering, Northumbria University, Newcastle-Upon-Tyne, NE1 8ST, United Kingdom</t>
  </si>
  <si>
    <t>Ait-Lamallam S., School of Geomatics and Surveying Engineering, Hassan II Institute of Agriculture and Veterinary Medicine, Rabat, 10112, Morocco; Sebari I., School of Geomatics and Surveying Engineering, Hassan II Institute of Agriculture and Veterinary Medicine, Rabat, 10112, Morocco; Yaagoubi R., School of Geomatics and Surveying Engineering, Hassan II Institute of Agriculture and Veterinary Medicine, Rabat, 10112, Morocco; Doukari O., Department of Mechanical &amp; Construction Engineering, Northumbria University, Newcastle-Upon-Tyne, NE1 8ST, United Kingdom</t>
  </si>
  <si>
    <t>Building information modelling (BIM) is increasingly appropriate for infrastructure projects, and in particular for transport infrastructure. It is a digital solution that integrates the practices of the construction industry in facility management during the whole life cycle. This integration is possible through a single tool, which is the 3D digital model. Nevertheless, BIM standards, such as industry foundation classes, are still in the pipeline for infrastructure management. These standards do not fully meet the requirements of operation and maintenance of transport infrastructure. This paper shows how BIM could be implemented to address issues related to the operation and maintenance phase for transport infrastructure management. For this purpose, a new ontological approach, called Industry Foundation Classes for Operation and Maintenance of Infrastructures (IFCInfra4OM), is detailed. This ontology aims to standardise the use of building information modelling for operation and maintenance in road infrastructures. To highlight the interest of the proposed ontological approach, a building information model of a section on the A7 Agadir-Marrakech Highway in Morocco is produced according to IFCInfra4OM. The methodology is presented. The results obtained, including the IFCInfra4OM data model, are submitted. In the last section, an overview of the IFC extension approach is submitted. © 2021 by the authors.</t>
  </si>
  <si>
    <t>Building information modelling; Industry foundation classes (IFC); Ontological approach; Operation and maintenance; Road; Standard; Transport infrastructures</t>
  </si>
  <si>
    <t>ISPRS Int. J. Geo-Inf.</t>
  </si>
  <si>
    <t>2-s2.0-85106498120</t>
  </si>
  <si>
    <t>Islam C.; Babar M.A.; Nepal S.</t>
  </si>
  <si>
    <t>Islam, Chadni (57208753315); Babar, Muhammad Ali (6602842620); Nepal, Surya (14029165900)</t>
  </si>
  <si>
    <t>57208753315; 6602842620; 14029165900</t>
  </si>
  <si>
    <t>An ontology-driven approach to automating the process of integrating security software systems</t>
  </si>
  <si>
    <t>Proceedings - 2019 IEEE/ACM International Conference on Software and System Processes, ICSSP 2019</t>
  </si>
  <si>
    <t>https://www.scopus.com/inward/record.uri?eid=2-s2.0-85072316216&amp;doi=10.1109%2fICSSP.2019.00017&amp;partnerID=40&amp;md5=fedeae29c6ae7c64da1109d334def51b</t>
  </si>
  <si>
    <t>CREST Centre Australia, School of Computer Science, University of Adelaide, Adelaide, Australia; Data61, CSIRO, Sydney, Australia</t>
  </si>
  <si>
    <t>Islam C., CREST Centre Australia, School of Computer Science, University of Adelaide, Adelaide, Australia, Data61, CSIRO, Sydney, Australia; Babar M.A., CREST Centre Australia, School of Computer Science, University of Adelaide, Adelaide, Australia; Nepal S., Data61, CSIRO, Sydney, Australia</t>
  </si>
  <si>
    <t>A wide variety of security software systems need to be integrated into a Security Orchestration Platform (SecOrP) to streamline the processes of defending against and responding to cybersecurity attacks. Lack of interpretability and interoperability among security systems are considered the key challenges to fully leverage the potential of the collective capabilities of different security systems. The processes of integrating security systems are repetitive, time-consuming and error-prone; these processes are carried out manually by human experts or using ad-hoc methods. To help automate security systems integration processes, we propose an Ontology-driven approach for Security OrchestrAtion Platform (OnSOAP). The developed solution enables interpretability, and interoperability among security systems, which may exist in operational silos. We demonstrate OnSOAP's support for automated integration of security systems to execute the incident response process with three security systems (Splunk, Limacharlie, and Snort) for a Distributed Denial of Service (DDoS) attack. The evaluation results show that OnSOAP enables SecOrP to interpret the input and output of different security systems, produce error-free integration details, and make security systems interoperable with each other to automate and accelerate an incident response process. © 2019 IEEE.</t>
  </si>
  <si>
    <t>Automated integration process; Incident response process; Ontology; Security Orchestration; Security system</t>
  </si>
  <si>
    <t>Computer software; Grid computing; Integration; Interoperability; Network security; Ontology; Response time (computer systems); Security systems; Distributed denial of service attack; Incident response; Integrating security; Integration of security; Integration process; Security Orchestration; Systems integration; Systems interoperability; Denial-of-service attack</t>
  </si>
  <si>
    <t>978-172813393-5</t>
  </si>
  <si>
    <t>Proc. - IEEE/ACM Int. Conf. Softw. Syst. Process., ICSSP</t>
  </si>
  <si>
    <t>2-s2.0-85072316216</t>
  </si>
  <si>
    <t>threat identification, risk evaluation, security controls</t>
  </si>
  <si>
    <t>Fan Z.; Tan C.; Li X.</t>
  </si>
  <si>
    <t>Fan, Zhijie (57195584353); Tan, Chengxiang (24765631200); Li, Xin (54179336800)</t>
  </si>
  <si>
    <t>57195584353; 24765631200; 54179336800</t>
  </si>
  <si>
    <t>A hierarchical method for assessing cyber security situation based on ontology and fuzzy cognitive maps</t>
  </si>
  <si>
    <t>International Journal of Information and Computer Security</t>
  </si>
  <si>
    <t>10.1504/ijics.2021.114704</t>
  </si>
  <si>
    <t>https://www.scopus.com/inward/record.uri?eid=2-s2.0-85105635788&amp;doi=10.1504%2fijics.2021.114704&amp;partnerID=40&amp;md5=7eb78d5044f6eab57dd5c04292d6dade</t>
  </si>
  <si>
    <t>Electronics and Information Engineering School, Tongji University, Shanghai, China; Information Security Technology Department, The Third Research Institute of Ministry of Public Security, Shanghai, China; Police Information and Engineering School, People's Public Security University of China, Beijing, China</t>
  </si>
  <si>
    <t>Fan Z., Electronics and Information Engineering School, Tongji University, Shanghai, China, Information Security Technology Department, The Third Research Institute of Ministry of Public Security, Shanghai, China; Tan C., Electronics and Information Engineering School, Tongji University, Shanghai, China; Li X., Police Information and Engineering School, People's Public Security University of China, Beijing, China</t>
  </si>
  <si>
    <t>The hierarchical analysis method is widely used in the field of cyber security situation assessment. It is a key research topic. However, lots of them have paid less attention to the analysis of interrelationships among cyber security situation elements, and still have no effective cyber security events tracking capability. In this work, we proposed a hierarchical cyber security situation assessment method based on ontology and fuzzy cognitive maps (FCM). Firstly, we collected cyber security events from multiple ways and created a general cyber security risk events according to structured description of events based on ontology. Secondly, we generated semi-automatically the FCM structure according to general cyber security risk events using our FCM build method. Thirdly, we assessed and quantified cyber security situation based on ontology and FCM, and then determined the cyber security situation level according to relevant cyber security risk level table. At last, the cyber security events tracking capability was introduced. In our experiment, we used DARPA2000 dataset to verify and analyse our cyber security assessment method and explained tracing the high-risk events in target network. The result shows that our method can reflect the cyber security situation accurately and has the cyber security tracing capability. Copyright © 2021 Inderscience Enterprises Ltd.</t>
  </si>
  <si>
    <t>Cyber security situation; FCM; Fuzzy cognitive maps; Hierarchical analysis; Ontology; Situation assessment; Tracing back</t>
  </si>
  <si>
    <t>Cognitive systems; Fuzzy rules; Ontology; Risk assessment; Cyber security; Fuzzy cognitive map; Hierarchical analysis; Hierarchical method; Research topics; Tracking capability; Security of data</t>
  </si>
  <si>
    <t>Z. Fan; Electronics and Information Engineering School, Tongji University, Shanghai, China; email: aaronzfan@126.com</t>
  </si>
  <si>
    <t>Int. J. Inf. Comput. Secur.</t>
  </si>
  <si>
    <t>2-s2.0-85105635788</t>
  </si>
  <si>
    <t>safety functions, risk evaluation, risk treatment</t>
  </si>
  <si>
    <t>Ledvinka M.; Lališ A.; Křemen P.</t>
  </si>
  <si>
    <t>Ledvinka, Martin (55570366900); Lališ, Andrej (57003250900); Křemen, Petr (23393158600)</t>
  </si>
  <si>
    <t>55570366900; 57003250900; 23393158600</t>
  </si>
  <si>
    <t>Toward data-driven safety: An ontology-based information system</t>
  </si>
  <si>
    <t>Journal of Aerospace Information Systems</t>
  </si>
  <si>
    <t>10.2514/1.I010622</t>
  </si>
  <si>
    <t>https://www.scopus.com/inward/record.uri?eid=2-s2.0-85066781305&amp;doi=10.2514%2f1.I010622&amp;partnerID=40&amp;md5=56b3b5f9972f9dedae1c95fadd8b182a</t>
  </si>
  <si>
    <t>Czech Technical University in Prague, Prague, 166 27, Czech Republic; Department of Cybernetics, Faculty of Electrical Engineering, Technická 2, Czech Republic; Department of Air Transport, Faculty of Transportation Sciences, Horská 3, Czech Republic</t>
  </si>
  <si>
    <t>Ledvinka M., Czech Technical University in Prague, Prague, 166 27, Czech Republic, Department of Cybernetics, Faculty of Electrical Engineering, Technická 2, Czech Republic; Lališ A., Czech Technical University in Prague, Prague, 166 27, Czech Republic, Department of Air Transport, Faculty of Transportation Sciences, Horská 3, Czech Republic; Křemen P., Czech Technical University in Prague, Prague, 166 27, Czech Republic, Department of Cybernetics, Faculty of Electrical Engineering, Technická 2, Czech Republic</t>
  </si>
  <si>
    <t>In the age of data, enterprise-related data can be efficiently used for supporting safety management decisions. In this paper, the state of the art in the domain of aviation safety is reviewed and problems that current aviation safety information systems suffer from are identified. Based on the outcomes, ontologies are defended as a technology for safety data management and the design and implementation of an ontology-based information system for aviation safety data integration is presented. The system was developed in cooperation with the Civil Aviation Authority of the Czech Republic, and it is described in terms of design, core technologies, and achieved functionalities. Subsequently, it is compared to other available solutions in the domain. The results indicate that, by linking the features to ontologies, many desired characteristics of the safety information system are achieved due to proper utilization of top-level ontologies and that the solution offers a systematic and sustainable way for improving aviation safety. Copyright © 2018 by the American Institute of Aeronautics and Astronautics, Inc. All rights reserved.</t>
  </si>
  <si>
    <t>Aviation; Data integration; Data mining; Information systems; Information use; Ontology; Safety engineering; Aviation safety; Civil Aviation Authority; Core technology; Design and implementations; Ontology-based information systems; Safety information systems; Safety management; State of the art; Information management</t>
  </si>
  <si>
    <t>American Institute of Aeronautics and Astronautics Inc.</t>
  </si>
  <si>
    <t>J. Aerosp. Inf. Sys.</t>
  </si>
  <si>
    <t>2-s2.0-85066781305</t>
  </si>
  <si>
    <t>Ragab Y.A.; Elfakhrany E.F.; Sharoba A.M.</t>
  </si>
  <si>
    <t>Ragab, Yasser A. (57211989612); Elfakhrany, Essam F. (57868594100); Sharoba, Ashraf M. (8339914300)</t>
  </si>
  <si>
    <t>57211989612; 57868594100; 8339914300</t>
  </si>
  <si>
    <t>Ontology-Based Food Safety Counseling System</t>
  </si>
  <si>
    <t>10.1007/978-3-030-31129-2_56</t>
  </si>
  <si>
    <t>https://www.scopus.com/inward/record.uri?eid=2-s2.0-85075593803&amp;doi=10.1007%2f978-3-030-31129-2_56&amp;partnerID=40&amp;md5=03a4904e014fe6dbfebe0d022b4c5571</t>
  </si>
  <si>
    <t>College of Computing, Arab Academy for Science, Technology, &amp; Maritime Transport, Alexandria, Egypt; Faculty of Agriculture, Benha University, Benha, Egypt</t>
  </si>
  <si>
    <t>Ragab Y.A., College of Computing, Arab Academy for Science, Technology, &amp; Maritime Transport, Alexandria, Egypt; Elfakhrany E.F., College of Computing, Arab Academy for Science, Technology, &amp; Maritime Transport, Alexandria, Egypt; Sharoba A.M., Faculty of Agriculture, Benha University, Benha, Egypt</t>
  </si>
  <si>
    <t>The lack of knowledge about food ingredients can be risky and lead to serious complications for those with chronic diseases and food allergies. This paper proposes ontology-based Food Safety Counseling System (FSCS) that help the users with chronic diseases and food allergies to select their food. FSCS’ aim to investigate the level of appropriate food products chosen by the users. The proposed models aim is to measure semantic relations between effected elements (The Main Item) of food product and the personal health status of users to provide professional advice about risky ingredient through six level of risk factor. It contains the Egypt food safety ontology (EFSO) and set of rules created based on knowledge elicited from experts in food safety domain to discover the tacit knowledge and allow semantic integration by applying forward-chaining deduction method and inference mechanism to knowledge base. The results indicate the model works effectively with high accuracy. © Springer Nature Switzerland AG 2020.</t>
  </si>
  <si>
    <t>Egyptian Food Safety Ontology (EFSO); Food Safety Counseling System (FSCS); International Article Number (EAN); Rule Base Management System (RBMS); Semantic Web Rule Language (SWRL)</t>
  </si>
  <si>
    <t>Allergies; Diseases; Food safety; Health risks; Intelligent systems; Knowledge based systems; Ontology; Risk assessment; Safety engineering; Solar concentrators; Article number; Egyptians; Food ingredients; Inference mechanism; Management systems; Semantic integration; Semantic relations; Semantic Web Rule Language(SWRL); Chemical contamination</t>
  </si>
  <si>
    <t>Y.A. Ragab; College of Computing, Arab Academy for Science, Technology, &amp; Maritime Transport, Alexandria, Egypt; email: eng.yasser@aast.com</t>
  </si>
  <si>
    <t>Hassanien A.E.; Shaalan K.; Tolba M.F.</t>
  </si>
  <si>
    <t>978-303031128-5</t>
  </si>
  <si>
    <t>2-s2.0-85075593803</t>
  </si>
  <si>
    <t>security controls, OT domain, risk evaluation</t>
  </si>
  <si>
    <t>Machado M.R.; Bax M.P.</t>
  </si>
  <si>
    <t>Machado, Márcio Rosostolato (57219926425); Bax, Marcello Peixoto (37025427700)</t>
  </si>
  <si>
    <t>57219926425; 37025427700</t>
  </si>
  <si>
    <t>Using ontology to assist in cyber security assessment of critical infrastructure in the energy sector: Brazilian perspective; [Utilização de ontologia para auxílio na avaliação de segurança cibernética da infraestrutura crítica do setor elétrico: Perspectiva brasileira]</t>
  </si>
  <si>
    <t>https://www.scopus.com/inward/record.uri?eid=2-s2.0-85096111638&amp;partnerID=40&amp;md5=26189898de999575c28b485cf642a0d7</t>
  </si>
  <si>
    <t>ECI, PPGGOC, Universidade Federal de Minas Gerais (UFMG), Av. Antonio Carlos, 6627 - Pampulha, Belo Horizonte - MG, 31270-901, Brazil</t>
  </si>
  <si>
    <t>Machado M.R., ECI, PPGGOC, Universidade Federal de Minas Gerais (UFMG), Av. Antonio Carlos, 6627 - Pampulha, Belo Horizonte - MG, 31270-901, Brazil; Bax M.P., ECI, PPGGOC, Universidade Federal de Minas Gerais (UFMG), Av. Antonio Carlos, 6627 - Pampulha, Belo Horizonte - MG, 31270-901, Brazil</t>
  </si>
  <si>
    <t>This research project seeks to unify the cybersecurity terms of the fields of Information Technology and Operational Technology to organize knowledge of cybersecurity in the domain of the electric sector. It proposes the use of an ontology to build a conceptual model that considers terminologies from both fields and also cybersecurity requirements for the protection of critical infrastructure in the energy sector. In addition, it is expected that the use of ontology in cybersecurity assessments will enable a better understanding of cyber risk and the level of compliance with the cybersecurity best practices applicable to the energy sector. © 2020 CEUR-WS. All rights reserved.</t>
  </si>
  <si>
    <t>Ontology; Public works; Security of data; Best practices; Conceptual model; Cyber security; Energy sector; Operational technologies; Critical infrastructures</t>
  </si>
  <si>
    <t>da Silva Lemos D.L.; Sales T.P.; Campos M.L.M.; Fiorini S.R.</t>
  </si>
  <si>
    <t>2-s2.0-85096111638</t>
  </si>
  <si>
    <t>Liu G.; Zhang H.</t>
  </si>
  <si>
    <t>Liu, Gang (57198573266); Zhang, Hanwen (57203357560)</t>
  </si>
  <si>
    <t>57198573266; 57203357560</t>
  </si>
  <si>
    <t>An ontology constructing technology oriented on massive social security policy documents</t>
  </si>
  <si>
    <t>Cognitive Systems Research</t>
  </si>
  <si>
    <t>10.1016/j.cogsys.2019.09.005</t>
  </si>
  <si>
    <t>https://www.scopus.com/inward/record.uri?eid=2-s2.0-85077497523&amp;doi=10.1016%2fj.cogsys.2019.09.005&amp;partnerID=40&amp;md5=2702c80fb6d42936ad7bc53c69d74d3a</t>
  </si>
  <si>
    <t>Harbin Engineering University, College of Computer Science and Technology, 150001, China</t>
  </si>
  <si>
    <t>Liu G., Harbin Engineering University, College of Computer Science and Technology, 150001, China; Zhang H., Harbin Engineering University, College of Computer Science and Technology, 150001, China</t>
  </si>
  <si>
    <t>To solve the problem brought from enormous policy documents and complex management in the social security domain, the article uses ontology as the way of representing and storing knowledge. The article first constructs the framework of ontology through manual work so that it can ensure the relative accuracy of the ontology structure. Then it achieves the automatic ontology expansion based on the inclusion relationship of property sets or operational object sets. The article uses a semi-automatic method that extracts hierarchical concepts and non-hierarchical concepts from domain thesaurus by using the method combining statistics with rules to construct the ontology. Besides constructing the ontology, the article proposes the concepts of concept phrase vector model and high frequency characteristics phrase vector model. The experiment result indicates that ontology semi-automatic construction process can help experts to construct the social security ontology effectively oriented on massive policy documents and is a considerable reference for the construction of ontology in other domains. © 2019 Elsevier B.V.</t>
  </si>
  <si>
    <t>Ontology expansion; Semi-automatic construction; Text fragment extraction</t>
  </si>
  <si>
    <t>Automation; Automatic ontology; Complex management; High frequency characteristics; Ontology constructing; Relative accuracy; Semi-automatics; Semiautomatic methods; Text fragments; article; extraction; human; linguistics; manual labor; ontology; social security; Ontology</t>
  </si>
  <si>
    <t>G. Liu; Harbin Engineering University, College of Computer Science and Technology, 150001, China; email: liugang@hrbeu.edu.cn</t>
  </si>
  <si>
    <t>CSROA</t>
  </si>
  <si>
    <t>Cogn. Sys. Res.</t>
  </si>
  <si>
    <t>2-s2.0-85077497523</t>
  </si>
  <si>
    <t>Casola V.; Catelli R.; De Benedictis A.</t>
  </si>
  <si>
    <t>Casola, Valentina (6506461115); Catelli, Rosario (57210848004); De Benedictis, Alessandra (57189080499)</t>
  </si>
  <si>
    <t>6506461115; 57210848004; 57189080499</t>
  </si>
  <si>
    <t>A First Step towards an ISO-Based Information Security Domain Ontology</t>
  </si>
  <si>
    <t>Proceedings - 2019 IEEE 28th International Conference on Enabling Technologies: Infrastructure for Collaborative Enterprises, WETICE 2019</t>
  </si>
  <si>
    <t>https://www.scopus.com/inward/record.uri?eid=2-s2.0-85071663095&amp;doi=10.1109%2fWETICE.2019.00075&amp;partnerID=40&amp;md5=99354b763d769cca2560e8ef9655e0e1</t>
  </si>
  <si>
    <t>University of Naples Federico II, DIETI, Napoli, Italy</t>
  </si>
  <si>
    <t>Casola V., University of Naples Federico II, DIETI, Napoli, Italy; Catelli R., University of Naples Federico II, DIETI, Napoli, Italy; De Benedictis A., University of Naples Federico II, DIETI, Napoli, Italy</t>
  </si>
  <si>
    <t>The need for Information Security Management Systems (SIEMs) has increased the effort requested to companies to improve the security level of their systems and their compliance with national and international standards. Unfortunately, the existence of several different security standards to comply with and the lack of well-defined guidelines related to documents preparation and reporting, may result into a bad security management and may cause several security issues. In this paper, we introduce a modeling approach to the definition of a SIEM that leverages a double-layered ontology: it is composed of a highlevel ontology, used to model complex relations among domains, and of a low-level, domain-specific ontology, aimed at modeling the ISO 27000 family of standards. © 2019 IEEE.</t>
  </si>
  <si>
    <t>Information Security Management System; ISO standards; security interoperability; security management; security representation</t>
  </si>
  <si>
    <t>Industrial management; Interoperability; ISO Standards; Ontology; Regulatory compliance; Security of data; Domain-specific ontologies; Information security management systems; International standards; Model complexes; Security domains; Security management; security representation; Security standards; Information management</t>
  </si>
  <si>
    <t>978-172810676-2</t>
  </si>
  <si>
    <t>Proc. - IEEE Int. Conf. Enabling Technol.: Infrastruct. Collab. Enterp., WETICE</t>
  </si>
  <si>
    <t>2-s2.0-85071663095</t>
  </si>
  <si>
    <t>Jung J.-W.; Park S.-H.; Lee S.-W.</t>
  </si>
  <si>
    <t>Jung, Ji-Wook (57322210300); Park, Sihn-Hye (22433728700); Lee, Seok-Won (7601393462)</t>
  </si>
  <si>
    <t>57322210300; 22433728700; 7601393462</t>
  </si>
  <si>
    <t>Proceedings of the IEEE International Conference on Requirements Engineering</t>
  </si>
  <si>
    <t>https://www.scopus.com/inward/record.uri?eid=2-s2.0-85123182577&amp;doi=10.1109%2fRE51729.2021.00059&amp;partnerID=40&amp;md5=d8136f706bc7fd9fb1009ae009e4b56a</t>
  </si>
  <si>
    <t>Ajou University, Dept. Of Artificial Intelligence, Suwon, South Korea; Ajou University, Dept. Of Artificial Intelligence, Dept. Of Software And Computer Engineering, Suwon, South Korea</t>
  </si>
  <si>
    <t>Jung J.-W., Ajou University, Dept. Of Artificial Intelligence, Suwon, South Korea; Park S.-H., Ajou University, Dept. Of Artificial Intelligence, Suwon, South Korea; Lee S.-W., Ajou University, Dept. Of Artificial Intelligence, Dept. Of Software And Computer Engineering, Suwon, South Korea</t>
  </si>
  <si>
    <t>With the significant increase of various cyber threats, the strategies of the attacks are becoming more diverse. In particular, more attention needs to be paid to Advanced Persistent Threat (APT) attacks since these attacks are continuously performed on a specific target for an apparent purpose through numerous tactics and techniques without being discovered for a long time. Although it is difficult to detect and respond to such APT attacks, it is more challenging to elicit security requirements that sufficiently reflect these complex characteristics for proactive defense. To address this problem, we propose a tool that recommends security requirements for APT attacks using the Case-Based Problem Domain Ontology specialized for APT attacks.  © 2021 IEEE.</t>
  </si>
  <si>
    <t>Advanced Persistent Threat; Case-Based Reasoning; Problem Domain Ontology; Security Requirements</t>
  </si>
  <si>
    <t>Case based reasoning; Cybersecurity; Ontology; Advanced persistent threat; Case based; Casebased reasonings (CBR); Complex characteristics; Cyber threats; Domain ontologies; Proactive defense; Problem domain; Problem domain ontology; Security requirements; Cryptography</t>
  </si>
  <si>
    <t>Moreira A.; Schneider K.; Vierhauser M.; Cleland-Huang J.</t>
  </si>
  <si>
    <t>978-166542856-9</t>
  </si>
  <si>
    <t>Proc. Int. Conf. Requir. Eng.</t>
  </si>
  <si>
    <t>2-s2.0-85123182577</t>
  </si>
  <si>
    <t>threat identification, security controls, risk evaluation, risk treatment</t>
  </si>
  <si>
    <t>Arogundade O.T.; Abayomi-Alli A.; Misra S.</t>
  </si>
  <si>
    <t>Arogundade, Oluwasefunmi T. (36805695100); Abayomi-Alli, Adebayo (57218001210); Misra, Sanjay (56962766700)</t>
  </si>
  <si>
    <t>36805695100; 57218001210; 56962766700</t>
  </si>
  <si>
    <t>An Ontology-Based Security Risk Management Model for Information Systems</t>
  </si>
  <si>
    <t>Arabian Journal for Science and Engineering</t>
  </si>
  <si>
    <t>10.1007/s13369-020-04524-4</t>
  </si>
  <si>
    <t>https://www.scopus.com/inward/record.uri?eid=2-s2.0-85084131553&amp;doi=10.1007%2fs13369-020-04524-4&amp;partnerID=40&amp;md5=886a079801d42adecaf4c79d5431c8bf</t>
  </si>
  <si>
    <t>Department of Computer Science, Federal University of Agriculture, Abeokuta, Nigeria; Department of Electrical and Information Engineering, Covenant University, Ota, Nigeria; Department of Computer Engineering, Atilim University, Ankara, Turkey</t>
  </si>
  <si>
    <t>Arogundade O.T., Department of Computer Science, Federal University of Agriculture, Abeokuta, Nigeria; Abayomi-Alli A., Department of Computer Science, Federal University of Agriculture, Abeokuta, Nigeria; Misra S., Department of Electrical and Information Engineering, Covenant University, Ota, Nigeria, Department of Computer Engineering, Atilim University, Ankara, Turkey</t>
  </si>
  <si>
    <t>Security risk management is a knowledge-intensive procedure that requires monitoring and capturing relevant information that can assist in making the right decision by managers. In this paper, a semantically enhanced model for security management during the information system lifetime is proposed. The model supports the continuous collection of identified threat behaviours from the intrusion detection system, filtering and analysis of the threats within a time snapshot and re-appraiser of IS security countermeasures which involves the security administrator (S-Admin), managers, IS and security management system as stakeholders. The probe agent categorizes the security threats identified by the IDS using the developed ontology-driven knowledge base, while the likelihood of threats occurring in real time was obtained using long-term frequency probability. The case-based reasoning paradigm is employed for the security solution reasoning of identified threat risk. The suggested security solutions are based on CASE base built on existing threat ontology. The re-appraiser is based on the success likelihood of potential ongoing threats. The system facilitates management decision with regard to security control selection so that they can have a maximum Return on Security Investment. The proposed Collect–Probe–Analyse–Reason–Reappraise model is illustrated using an e-banking system. © 2020, King Fahd University of Petroleum &amp; Minerals.</t>
  </si>
  <si>
    <t>Case-based reasoning; Information system; Risk analysis; Security management; Threats</t>
  </si>
  <si>
    <t>S. Misra; Department of Electrical and Information Engineering, Covenant University, Ota, Nigeria; email: sanjay.misra@covenantuniversity.edu.ng</t>
  </si>
  <si>
    <t>Arab. J. Sci. Eng.</t>
  </si>
  <si>
    <t>2-s2.0-85084131553</t>
  </si>
  <si>
    <t>Yang B.</t>
  </si>
  <si>
    <t>Yang, Bo (57198837805)</t>
  </si>
  <si>
    <t>Construction of logistics financial security risk ontology model based on risk association and machine learning</t>
  </si>
  <si>
    <t>10.1016/j.ssci.2019.08.005</t>
  </si>
  <si>
    <t>https://www.scopus.com/inward/record.uri?eid=2-s2.0-85077478035&amp;doi=10.1016%2fj.ssci.2019.08.005&amp;partnerID=40&amp;md5=032d66d7bcd4ac2b8fc9a7a13748e6bc</t>
  </si>
  <si>
    <t>School of Information Management, Jiangxi University of Finance and Economics, Nanchang, 330013, China</t>
  </si>
  <si>
    <t>Yang B., School of Information Management, Jiangxi University of Finance and Economics, Nanchang, 330013, China</t>
  </si>
  <si>
    <t>Previous research on logistics financial risk pre-warning and pre-control focuses on the linear causal relationship between risk and risk events. In fact, risk events in logistics financial field are often caused by multiple risk factors, which are directly or indirectly related to these risk factors. Therefore, it is helpful for the healthy development of logistics finance to find out the related risks of each logistics financial risk event and screen and control them one by one. This paper proposes OntoLFR (Logistics Financial Risk Ontology), and constructs the logistics financial risk ontology model to adapt to the variability, complexity and relevance of risk in early warning and pre-control. Then, based on the risk source association inference rules obtained by knowledge association analysis, Apriori algorithm is adopted to conduct association analysis on the risk hidden danger database, and the acquired association rules are reintroduced into the knowledge ontology database of risk event source to realize self-learning and self-correction of the knowledge ontology database. Taking the risk event (RW_risk) of the financing enterprise to escape, the feasibility of using the logistics financial risk ontology model for risk-related reasoning and analysis is verified. © 2019 Elsevier Ltd</t>
  </si>
  <si>
    <t>Apriori; Logistics finance risk; Ontology; Risk association; Semantic parsing</t>
  </si>
  <si>
    <t>Database systems; Finance; Inference engines; Machine learning; Ontology; Semantics; Apriori; Apriori algorithms; Association analysis; Causal relationships; Financial risk pre warnings; Knowledge ontology; Logistics finances; Semantic parsing; article; feasibility study; finance; financial management; human; human experiment; machine learning; ontology; Risk assessment</t>
  </si>
  <si>
    <t>2-s2.0-85077478035</t>
  </si>
  <si>
    <t>OT domain, hazard identification, safety functions, risk evaluation, risk treatment</t>
  </si>
  <si>
    <t>Xing X.; Zhong B.; Luo H.; Li H.; Wu H.</t>
  </si>
  <si>
    <t>Xing, Xuejiao (57202301678); Zhong, Botao (23975246400); Luo, Hanbin (23976309500); Li, Heng (8692514900); Wu, Haitao (57205511865)</t>
  </si>
  <si>
    <t>57202301678; 23975246400; 23976309500; 8692514900; 57205511865</t>
  </si>
  <si>
    <t>Ontology for safety risk identification in metro construction</t>
  </si>
  <si>
    <t>Computers in Industry</t>
  </si>
  <si>
    <t>10.1016/j.compind.2019.04.001</t>
  </si>
  <si>
    <t>https://www.scopus.com/inward/record.uri?eid=2-s2.0-85063985495&amp;doi=10.1016%2fj.compind.2019.04.001&amp;partnerID=40&amp;md5=2937f16234a4a875e8e54bd747279899</t>
  </si>
  <si>
    <t>Dept. of Construction Management, School of Civil Engineering and Mechanics, Huazhong University of Science and Technology, Wuhan, 430074, Hubei, China; Hubei Engineering Research Center for Virtual, Safe and Automated Construction, Wuhan, Hubei, China; Department of Building and Real Estate, The Hong Kong Polytechnic University, Hong Kong</t>
  </si>
  <si>
    <t>Xing X., Dept. of Construction Management, School of Civil Engineering and Mechanics, Huazhong University of Science and Technology, Wuhan, 430074, Hubei, China, Hubei Engineering Research Center for Virtual, Safe and Automated Construction, Wuhan, Hubei, China; Zhong B., Dept. of Construction Management, School of Civil Engineering and Mechanics, Huazhong University of Science and Technology, Wuhan, 430074, Hubei, China, Hubei Engineering Research Center for Virtual, Safe and Automated Construction, Wuhan, Hubei, China; Luo H., Dept. of Construction Management, School of Civil Engineering and Mechanics, Huazhong University of Science and Technology, Wuhan, 430074, Hubei, China, Hubei Engineering Research Center for Virtual, Safe and Automated Construction, Wuhan, Hubei, China; Li H., Department of Building and Real Estate, The Hong Kong Polytechnic University, Hong Kong; Wu H., Dept. of Construction Management, School of Civil Engineering and Mechanics, Huazhong University of Science and Technology, Wuhan, 430074, Hubei, China, Hubei Engineering Research Center for Virtual, Safe and Automated Construction, Wuhan, Hubei, China</t>
  </si>
  <si>
    <t>Safety risk identification of metro construction is a knowledge-intensive process involving various stakeholders and communities. Currently, safety risk information related to decision making in metro construction is ill-structurally stored in various disordered formats, which hinders knowledge sharing and reuse. This study develops a domain ontology (SRI-Onto) to formalize safety risk knowledge in metro construction to support safety risk identification. An ontology development method with five steps is adopted. The SRI-Onto organizes safety risk knowledge into seven unified classes (i.e. project, construction activity, risk factor, risk, risk grade, risk consequence, and risk prevention measure). Defined classes, together with corresponding properties and relations, are coded using the Protégé platform. Finally, the SRI-Onto is evaluated theoretically and practically, using criteria-based and application-based evaluations respectively. Results indicate that the SRI-Onto possesses the necessary and essential criteria to serve the purpose of knowledge sharing and reuse. Further, the SRI-Onto is predicted to be generally applicable to safety risk identification of metro construction. © 2019</t>
  </si>
  <si>
    <t>Domain ontology; Knowledge sharing and reuse; Metro construction; Safety risk identification</t>
  </si>
  <si>
    <t>Construction industry; Decision making; Knowledge management; Ontology; Safety factor; Subways; Construction activities; Domain ontologies; Knowledge intensive process; Knowledge-sharing; Metro construction; Ontology development; Risk consequences; Safety risks; Risk assessment</t>
  </si>
  <si>
    <t>B. Zhong; Dept. of Construction Management, School of Civil Engineering and Mechanics, Huazhong University of Science and Technology, Wuhan, 430074, China; email: dadizhong@hust.edu.cn</t>
  </si>
  <si>
    <t>CINUD</t>
  </si>
  <si>
    <t>Comput Ind</t>
  </si>
  <si>
    <t>2-s2.0-85063985495</t>
  </si>
  <si>
    <t>Towards an ontology for enterprise level information security policy analysis</t>
  </si>
  <si>
    <t>https://www.scopus.com/inward/record.uri?eid=2-s2.0-85102992993&amp;partnerID=40&amp;md5=7c27542c8e355ce9ff9ce695afea944b</t>
  </si>
  <si>
    <t>Securing the information and ICT assets in an enterprise is a vital as well as a challenging task because of the increase in cyber-attacks. Information Security policies are designed for an enterprise to prevent security breaches. An enterprise needs to adhere to and abide by the policies for its disciplined functioning. Analysis of the policies is necessary to find their applicability, conflict detection, revision and compliance checking for the enterprise. To analyze the policies, it is necessary to decompose them into its constituent parts. This decomposition is facilitated by ontologies. An in-depth analysis of the policy decomposition show that the published information security ontologies are grossly inadequate for any policy analysis application. In this paper we present an approach for development of an ontology specifically for information security policy analysis. The structure of the ontology and its implementation are presented and the importance of this ontology in information security policy analysis is established. Copyright © 2021 by SCITEPRESS – Science and Technology Publications, Lda. All rights reserved</t>
  </si>
  <si>
    <t>Compliance control; Information systems; Information use; Network security; Privacy by design; Security systems; Compliance checking; Conflict detection; Cyber-attacks; Enterprise IS; In-depth analysis; Information security policies; Policy analysis; Security breaches; Ontology</t>
  </si>
  <si>
    <t>2-s2.0-85102992993</t>
  </si>
  <si>
    <t>Ji J.; Zhou W.; Yu M.; Xu Y.; Sun X.; Zhu K.</t>
  </si>
  <si>
    <t>Ji, Jinyu (57426932500); Zhou, Wen (57193802323); Yu, Miao (57427211400); Xu, Yitai (57223007031); Sun, Xiaomin (57223010831); Zhu, Kun (57426664000)</t>
  </si>
  <si>
    <t>57426932500; 57193802323; 57427211400; 57223007031; 57223010831; 57426664000</t>
  </si>
  <si>
    <t>Proceedings - 2021 7th International Conference on Big Data and Information Analytics, BigDIA 2021</t>
  </si>
  <si>
    <t>https://www.scopus.com/inward/record.uri?eid=2-s2.0-85123475876&amp;doi=10.1109%2fBigDIA53151.2021.9619638&amp;partnerID=40&amp;md5=711976f7caa71133755906428a1e5400</t>
  </si>
  <si>
    <t>College of Systems Engineering, National University of Defense Technology, Changsha, China</t>
  </si>
  <si>
    <t>Ji J., College of Systems Engineering, National University of Defense Technology, Changsha, China; Zhou W., College of Systems Engineering, National University of Defense Technology, Changsha, China; Yu M., College of Systems Engineering, National University of Defense Technology, Changsha, China; Xu Y., College of Systems Engineering, National University of Defense Technology, Changsha, China; Sun X., College of Systems Engineering, National University of Defense Technology, Changsha, China; Zhu K., College of Systems Engineering, National University of Defense Technology, Changsha, China</t>
  </si>
  <si>
    <t>With the rapid development of big data technology, the battlefield situation space of air defense and anti-missile has been extended to six-dimensional space such as land, sea, air, space, network, and electricity. The wide-Area distribution of combat resources makes the resource organization more difficult and unable to deal with the rapidly changing battlefield situation in time. According to the different operational requirements of the multi-stage battlefield situation of air defense and anti-missile, based on the concept of distributed operation, this paper decomposes the operational resources according to the functional elements and puts forward a distributed air defense and anti-missile architecture with on-demand service, dynamic adaptation, and independent cooperation. The air defense and anti-missile combat resources auxiliary decision ontology (ADACR) is constructed by ontology modeling, and the combat rules are established based on SWRL language to realize the matching of battlefield situation, combat services, and combat resources, and quickly generate the combat resource organization scheme, to provide strong support for emergency decision-making under complex battlefield situation. © 2021 IEEE.</t>
  </si>
  <si>
    <t>air defense; anti-missile; big data technology; decision support; distributed operations; ontology construction; reasoning</t>
  </si>
  <si>
    <t>Big data; Military rockets; Missiles; Modeling languages; Network security; Air-defence; Anti-missile; Assistant decision; Big data technology; Data technologies; Decision supports; Distributed operations; Ontology construction; Ontology reasonings; Reasoning; Decision support systems</t>
  </si>
  <si>
    <t>978-166542466-0</t>
  </si>
  <si>
    <t>Proc. - Int. Conf. Big Data Inf. Anal., BigDIA</t>
  </si>
  <si>
    <t>2-s2.0-85123475876</t>
  </si>
  <si>
    <t>Sari A.K.</t>
  </si>
  <si>
    <t>Sari, Anny Kartika (28167889300)</t>
  </si>
  <si>
    <t>Mapping of change operations from gene ontology into medical subject headings</t>
  </si>
  <si>
    <t>International Journal of Intelligent Engineering and Systems</t>
  </si>
  <si>
    <t>10.22266/IJIES2020.0831.05</t>
  </si>
  <si>
    <t>https://www.scopus.com/inward/record.uri?eid=2-s2.0-85089532725&amp;doi=10.22266%2fIJIES2020.0831.05&amp;partnerID=40&amp;md5=bcf2ca98cb0a9589b2a83bff2579c425</t>
  </si>
  <si>
    <t>Department of Computer Science and Electronics, Universitas Gadjah Mada, Indonesia</t>
  </si>
  <si>
    <t>Sari A.K., Department of Computer Science and Electronics, Universitas Gadjah Mada, Indonesia</t>
  </si>
  <si>
    <t>Concept mapping between two different ontologies in the biomedical field are commonly conducted. When one of the ontologies changes, the changes should be propagated to the other ontology in the mapping. This propagation process is an issue that must be addressed because the knowledge in biomedical field develops rapidly. In this paper, we present the change propagation method from Gene Ontology (GO) to Medical Subject Headings (MeSH). The change propagation is conducted by mapping GO change operations into MeSH change operations. There are three steps that must be performed. Firstly, the change operations on each ontology are identified and represented formally. Secondly, change operations in both ontologies are classified and compared. Finally, each GO change operation is mapped into a MeSH change operation based on the semantic meaning of the change operation. A proof of concept is also presented to show how the process works. In the experiment, the method has been applied to ten concept deletion operations of GO, with 80% of operations being successfully propagated to MeSH. The 100% success cannot be achieved because some GO concepts do not have relevant corresponding MeSH concepts due to the specificity of GO concepts. © 2020, Intelligent Network and Systems Society.</t>
  </si>
  <si>
    <t>Change propagation; Gene ontology; Mapping; Medical subject headings; Ontology evolution</t>
  </si>
  <si>
    <t>A.K. Sari; Department of Computer Science and Electronics, Universitas Gadjah Mada, Indonesia; email: a_kartikasari@ugm.ac.id</t>
  </si>
  <si>
    <t>Intelligent Network and Systems Society</t>
  </si>
  <si>
    <t>Int. J. Intelligent Eng. Syst.</t>
  </si>
  <si>
    <t>2-s2.0-85089532725</t>
  </si>
  <si>
    <t>Shaaban A.M.; Gruber T.; Schmittner C.</t>
  </si>
  <si>
    <t>Shaaban, Abdelkader Magdy (57195398725); Gruber, Thomas (7005990353); Schmittner, Christoph (56358662500)</t>
  </si>
  <si>
    <t>57195398725; 7005990353; 56358662500</t>
  </si>
  <si>
    <t>Ontology-based security tool for critical cyber-physical systems</t>
  </si>
  <si>
    <t>B</t>
  </si>
  <si>
    <t>10.1145/3307630.3342397</t>
  </si>
  <si>
    <t>https://www.scopus.com/inward/record.uri?eid=2-s2.0-85123042128&amp;doi=10.1145%2f3307630.3342397&amp;partnerID=40&amp;md5=2164d577a6d21e73f778ec5b8ae8c56f</t>
  </si>
  <si>
    <t>Austrian Institute of Technology, Center for Digital Safety and Security, Vienna, Austria</t>
  </si>
  <si>
    <t>Shaaban A.M., Austrian Institute of Technology, Center for Digital Safety and Security, Vienna, Austria; Gruber T., Austrian Institute of Technology, Center for Digital Safety and Security, Vienna, Austria; Schmittner C., Austrian Institute of Technology, Center for Digital Safety and Security, Vienna, Austria</t>
  </si>
  <si>
    <t>Industry 4.0 considers as a new advancement concept of the industrial revolution, which introduces a full utilization of Internet technologies. This concept aims to combine diverse technological resources into the industry field, which enables the communication between two worlds: the physical and the cyber one. Cyber-physical Systems are one of the special forces that integrate and build a variety of existing technologies and components. The diversity of components and technologies creates new security threats that can exploit vulnerabilities to attack a critical system. This work introduces an ontology-based security tool-chain able to be integrated with the initial stages of the development process of critical systems. The tool detects the potential threats, and apply the suitable security requirements which can address these threats. Eventually, it uses the ontology approach to ensure that the security requirements are fulfilled. © 2019 Association for Computing Machinery.</t>
  </si>
  <si>
    <t>Cyber-physical system; Ontology; Security; Threats</t>
  </si>
  <si>
    <t>Computer software; Cryptography; Cyber Physical System; Ontology; Development process; Industrial revolutions; Internet technology; Potential threats; Security; Security requirements; Technological resources; Threats; Embedded systems</t>
  </si>
  <si>
    <t>Cetina C.; Diaz O.; Duchien L.; Huchard M.; Rabiser R.; Salinesi C.; Seidl C.; Ternava X.; Teixeira L.; Thum T.; Ziadi T.</t>
  </si>
  <si>
    <t>978-145036668-7</t>
  </si>
  <si>
    <t>2-s2.0-85123042128</t>
  </si>
  <si>
    <t>Desprez B.; Birk B.; Blaauboer B.; Boobis A.; Carmichael P.; Cronin M.T.D.; Curie R.; Daston G.; Hubesch B.; Jennings P.; Klaric M.; Kroese D.; Mahony C.; Ouédraogo G.; Piersma A.; Richarz A.-N.; Schwarz M.; van Benthem J.; van de Water B.; Vinken M.</t>
  </si>
  <si>
    <t>Desprez, Bertrand (56982966900); Birk, Barbara (24723678000); Blaauboer, Bas (7003951068); Boobis, Alan (55406852300); Carmichael, Paul (7005587434); Cronin, Mark T.D. (7203084991); Curie, Richard (57208188149); Daston, George (7004193091); Hubesch, Bruno (7003724525); Jennings, Paul (56537849200); Klaric, Martina (35169872800); Kroese, Dinant (6701428641); Mahony, Catherine (7005468843); Ouédraogo, Gladys (6603609387); Piersma, Aldert (7003828192); Richarz, Andrea-Nicole (57193811122); Schwarz, Michael (55696877900); van Benthem, Jan (56279058100); van de Water, Bob (7003827454); Vinken, Mathieu (7801561545)</t>
  </si>
  <si>
    <t>56982966900; 24723678000; 7003951068; 55406852300; 7005587434; 7203084991; 57208188149; 7004193091; 7003724525; 56537849200; 35169872800; 6701428641; 7005468843; 6603609387; 7003828192; 57193811122; 55696877900; 56279058100; 7003827454; 7801561545</t>
  </si>
  <si>
    <t>A mode-of-action ontology model for safety evaluation of chemicals: Outcome of a series of workshops on repeated dose toxicity</t>
  </si>
  <si>
    <t>Toxicology in Vitro</t>
  </si>
  <si>
    <t>10.1016/j.tiv.2019.04.005</t>
  </si>
  <si>
    <t>https://www.scopus.com/inward/record.uri?eid=2-s2.0-85064089407&amp;doi=10.1016%2fj.tiv.2019.04.005&amp;partnerID=40&amp;md5=515d8d5bac3ddee1e7e8b6654c62e84e</t>
  </si>
  <si>
    <t>Cosmetics Europe Science &amp; Research Department, Herrmann-Debrouxlaan 40, Brussels, 1060, Belgium; Experimental Toxicology and Ecology, BASF SE, Carl-Bosch-Strasse 38, Ludwigshafen, 67056, Germany; Institute for Risk Assessment Sciences, Division of Toxicology, Utrecht University, PO Box 80.177, 3508TD, Utrecht, Netherlands; Centre for Pharmacology &amp; Therapeutics, Imperial College London, Hammersmith Campus, Ducane Road, London, W12 0NN, United Kingdom; Safety &amp; Environmental Assurance Centre, Unilever, Colworth Science Park, Sharnbrook, Bedfordshire, MK43 7DW, United Kingdom; School of Pharmacy and Biomolecular Sciences, Liverpool John Moores University, Byrom Street, Liverpool, L3 3AF, United Kingdom; Product Safety, Syngenta Jealotts Hill International Research Centre, Bracknell, Berkshire, RG42 6EY, United Kingdom; Global Product Stewardship, Procter &amp; Gamble, 8700 Mason Montgomery Road, Cincinnati, OH, United States; LRI Programme, Cefic, Rue Belliard 40, Brussels, 1040, Belgium; HubeschConsult BVBA, Madeliefjeslaan 10, Sint-Pieters-Leeuw, 1600, Belgium; Division of Molecular and Computational Toxicology, Amsterdam Institute for Molecules, Medicines and Systems, Vrije Universiteit Amsterdam, De Boelelaan 1108, Amsterdam, 1081, HZ, Netherlands; Department of Risk Analysis for Products in Development, TNO Healthy Living Unit, Utrechtseweg 48, Zeist, 3704, HE, Netherlands; TW209NW, Surrey, United Kingdom; L'Oreal R&amp;I, Alternative Methods and Reconstructed Skin Department, 1 Avenue Eugene Schueller, Aulnay sous bois, 93601, France; Center for Health Protection, National Institute for Public Health and the Environment, Leeuwenhoeklaan 9, Bilthoven, 3720BA, Netherlands; Institute for Risk Assessment Sciences, Utrecht University, Utrecht, Netherlands; European Commission, Joint Research Centre, Ispra, Italy; Department of Experimental and Clinical Pharmacology and Toxicology, Department of Toxicology, Eberhard Karls University, Tübingen, Wilhelmstrasse 56, Tübingen, 72074, Germany; Division of Drug Discovery and Safety/Leiden Cell Observatory High Content Imaging Screening Facility, Leiden Academic Centre for Drug Research, Leiden University, Einsteinweg 55, P.O. Box 9502, Leiden, 2300, RA, Netherlands; Department of In Vitro Toxicology and Dermato-Cosmetology, Faculty of Medicine and Pharmacy, Vrije Universiteit Brussel, Laarbeeklaan 103, Brussels, 1090, Belgium</t>
  </si>
  <si>
    <t>Desprez B., Cosmetics Europe Science &amp; Research Department, Herrmann-Debrouxlaan 40, Brussels, 1060, Belgium; Birk B., Experimental Toxicology and Ecology, BASF SE, Carl-Bosch-Strasse 38, Ludwigshafen, 67056, Germany; Blaauboer B., Institute for Risk Assessment Sciences, Division of Toxicology, Utrecht University, PO Box 80.177, 3508TD, Utrecht, Netherlands; Boobis A., Centre for Pharmacology &amp; Therapeutics, Imperial College London, Hammersmith Campus, Ducane Road, London, W12 0NN, United Kingdom; Carmichael P., Safety &amp; Environmental Assurance Centre, Unilever, Colworth Science Park, Sharnbrook, Bedfordshire, MK43 7DW, United Kingdom; Cronin M.T.D., School of Pharmacy and Biomolecular Sciences, Liverpool John Moores University, Byrom Street, Liverpool, L3 3AF, United Kingdom; Curie R., Product Safety, Syngenta Jealotts Hill International Research Centre, Bracknell, Berkshire, RG42 6EY, United Kingdom; Daston G., Global Product Stewardship, Procter &amp; Gamble, 8700 Mason Montgomery Road, Cincinnati, OH, United States; Hubesch B., LRI Programme, Cefic, Rue Belliard 40, Brussels, 1040, Belgium, HubeschConsult BVBA, Madeliefjeslaan 10, Sint-Pieters-Leeuw, 1600, Belgium; Jennings P., Division of Molecular and Computational Toxicology, Amsterdam Institute for Molecules, Medicines and Systems, Vrije Universiteit Amsterdam, De Boelelaan 1108, Amsterdam, 1081, HZ, Netherlands; Klaric M., Cosmetics Europe Science &amp; Research Department, Herrmann-Debrouxlaan 40, Brussels, 1060, Belgium; Kroese D., Department of Risk Analysis for Products in Development, TNO Healthy Living Unit, Utrechtseweg 48, Zeist, 3704, HE, Netherlands; Mahony C., TW209NW, Surrey, United Kingdom; Ouédraogo G., L'Oreal R&amp;I, Alternative Methods and Reconstructed Skin Department, 1 Avenue Eugene Schueller, Aulnay sous bois, 93601, France, Center for Health Protection, National Institute for Public Health and the Environment, Leeuwenhoeklaan 9, Bilthoven, 3720BA, Netherlands; Piersma A., Institute for Risk Assessment Sciences, Utrecht University, Utrecht, Netherlands; Richarz A.-N., European Commission, Joint Research Centre, Ispra, Italy; Schwarz M., Department of Experimental and Clinical Pharmacology and Toxicology, Department of Toxicology, Eberhard Karls University, Tübingen, Wilhelmstrasse 56, Tübingen, 72074, Germany; van Benthem J., Institute for Risk Assessment Sciences, Utrecht University, Utrecht, Netherlands; van de Water B., Division of Drug Discovery and Safety/Leiden Cell Observatory High Content Imaging Screening Facility, Leiden Academic Centre for Drug Research, Leiden University, Einsteinweg 55, P.O. Box 9502, Leiden, 2300, RA, Netherlands; Vinken M., Department of In Vitro Toxicology and Dermato-Cosmetology, Faculty of Medicine and Pharmacy, Vrije Universiteit Brussel, Laarbeeklaan 103, Brussels, 1090, Belgium</t>
  </si>
  <si>
    <t>Repeated dose toxicity evaluation aims at assessing the occurrence of adverse effects following chronic or repeated exposure to chemicals. Non-animal approaches have gained importance in the last decades because of ethical considerations as well as due to scientific reasons calling for more human-based strategies. A critical aspect of this challenge is linked to the capacity to cover a comprehensive set of interdependent mechanisms of action, link them to adverse effects and interpret their probability to be triggered in the light of the exposure at the (sub)cellular level. Inherent to its structured nature, an ontology addressing repeated dose toxicity could be a scientific and transparent way to achieve this goal. Additionally, repeated dose toxicity evaluation through the use of a harmonized ontology should be performed in a reproducible and consistent manner, while mimicking as accurately as possible human physiology and adaptivity. In this paper, the outcome of a series of workshops organized by Cosmetics Europe on this topic is reported. As such, this manuscript shows how experts set critical elements and ways of establishing a mode-of-action ontology model as a support to risk assessors aiming to perform animal-free safety evaluation of chemicals based on repeated dose toxicity data. © 2019</t>
  </si>
  <si>
    <t>Adverse outcome pathway; Mode-of-action; Ontology model; Repeated dose toxicity</t>
  </si>
  <si>
    <t>Animal Testing Alternatives; Animals; Biological Ontologies; Consumer Product Safety; Cosmetics; Hazardous Substances; Humans; Risk Assessment; Toxicity Tests; cosmetic; adverse outcome; biotransformation; chemical parameters; chemical structure; cytotoxicity; exposure; human; kinetics; metabolism; mode of action; nonhuman; Note; ontology; organ distribution; physical chemistry; repeated dose toxicity; safety; toxicity testing; toxicology; workflow; animal; animal testing alternative; biological ontology; dangerous goods; procedures; product safety; risk assessment; toxicity; toxicity testing</t>
  </si>
  <si>
    <t>B. Desprez; Cosmetics Europe Science &amp; Research Department, Brussels, Herrmann-Debrouxlaan 40, 1060, Belgium; email: BDesprez@cosmeticseurope.eu</t>
  </si>
  <si>
    <t>TIVIE</t>
  </si>
  <si>
    <t>Toxicol. Vitro</t>
  </si>
  <si>
    <t>Note</t>
  </si>
  <si>
    <t>2-s2.0-85064089407</t>
  </si>
  <si>
    <t>Gasper D.</t>
  </si>
  <si>
    <t>Gasper, Des (6701713667)</t>
  </si>
  <si>
    <t>Human development thinking about climate change requires a human rights agenda and an ontology of shared human security</t>
  </si>
  <si>
    <t>Sustainability, Capabilities and Human Security</t>
  </si>
  <si>
    <t>10.1007/978-3-030-38905-5_6</t>
  </si>
  <si>
    <t>https://www.scopus.com/inward/record.uri?eid=2-s2.0-85089325615&amp;doi=10.1007%2f978-3-030-38905-5_6&amp;partnerID=40&amp;md5=8f0c3f00dcf2aed60d8cf7d21970e30c</t>
  </si>
  <si>
    <t>International Institute of Social Studies, The Hague, Netherlands</t>
  </si>
  <si>
    <t>Gasper D., International Institute of Social Studies, The Hague, Netherlands</t>
  </si>
  <si>
    <t>This chapter grows out of my earlier paper ‘Climate Change: The need for a human rights agenda within a framework of shared human security’, that appeared in [2012, vol. 79(4), pp. 983–1014]. The present version extends the discussion to cover human development thinking more fully and updates the arguments. © The Editor(s) (if applicable) and The Author(s), under exclusive licence to Springer Nature Switzerland AG 2020. All rights reserved.</t>
  </si>
  <si>
    <t>D. Gasper; International Institute of Social Studies, The Hague, Netherlands; email: gasper@iss.nl</t>
  </si>
  <si>
    <t>Palgrave Macmillan</t>
  </si>
  <si>
    <t>978-303038905-5; 978-303038904-8</t>
  </si>
  <si>
    <t>2-s2.0-85089325615</t>
  </si>
  <si>
    <t>Wang S.; Li M.; Lu K.; Yao X.; Wu S.</t>
  </si>
  <si>
    <t>Wang, Sai (57214688797); Li, Mengyun (57212083039); Lu, Kun (57211356240); Yao, Xinrui (57219147697); Wu, Shiqi (57219148841)</t>
  </si>
  <si>
    <t>57214688797; 57212083039; 57211356240; 57219147697; 57219148841</t>
  </si>
  <si>
    <t>Proceedings - 2020 International Conference on Urban Engineering and Management Science, ICUEMS 2020</t>
  </si>
  <si>
    <t>https://www.scopus.com/inward/record.uri?eid=2-s2.0-85091431861&amp;doi=10.1109%2fICUEMS50872.2020.00025&amp;partnerID=40&amp;md5=0b0ca15877385d259fbe79a20f9b0524</t>
  </si>
  <si>
    <t>Hefei University of Technology, School of Civil Engineering, Hefei, Anhui, China</t>
  </si>
  <si>
    <t>Wang S., Hefei University of Technology, School of Civil Engineering, Hefei, Anhui, China; Li M., Hefei University of Technology, School of Civil Engineering, Hefei, Anhui, China; Lu K., Hefei University of Technology, School of Civil Engineering, Hefei, Anhui, China; Yao X., Hefei University of Technology, School of Civil Engineering, Hefei, Anhui, China; Wu S., Hefei University of Technology, School of Civil Engineering, Hefei, Anhui, China</t>
  </si>
  <si>
    <t>Subway construction projects are usually large in scale, complex in technology, and long in cycle. These characteristics will make it difficult to share and reuse knowledge of safety risk in subway construction (SRSC). This paper develops a preliminary Chinese ontology automatic modeling tool (COAMT) to support the automatic acquisition of SRSC. First, SRSC is divided into 4 unified classes, namely, human behavior risks, equipment risks, environment risks, and organizational management risks, and the text information is used to collect knowledge. Then the information is preprocessed by natural language processing technology to obtain the asserted text information. Finally, the obtained assertions are added to the ontology with the support of cognitive operations, and the ontology is continuously expanded or modified to update the ontology knowledge base. In this paper, the COAMT can promote knowledge sharing and reuse between engineers and computer applications, and solve the problems of low efficiency and error-prone by manual modeling.  © 2020 IEEE.</t>
  </si>
  <si>
    <t>Automatic modeling; Component; Ontology; Safety risk knowledge; Subway construction</t>
  </si>
  <si>
    <t>Behavioral research; Knowledge based systems; Natural language processing systems; Ontology; Railroads; Automatic acquisition; Automatic modeling; Environment risks; Knowledge-sharing; NAtural language processing; Organizational management; Subway constructions; Text information; Safety engineering</t>
  </si>
  <si>
    <t>S. Wang; Hefei University of Technology, School of Civil Engineering, Hefei, Anhui, China; email: 853261343@mail.hfut.edu.cn</t>
  </si>
  <si>
    <t>978-172818832-4</t>
  </si>
  <si>
    <t>Proc. - Int. Conf. Urban Eng. Manag. Sci., ICUEMS</t>
  </si>
  <si>
    <t>2-s2.0-85091431861</t>
  </si>
  <si>
    <t>Aman W.; Khan F.</t>
  </si>
  <si>
    <t>Aman, Waqas (57212405347); Khan, Fazlullah (57188879276)</t>
  </si>
  <si>
    <t>57212405347; 57188879276</t>
  </si>
  <si>
    <t>Ontology-based dynamic and context-aware security assessment automation for critical applications</t>
  </si>
  <si>
    <t>2019 IEEE 8th Global Conference on Consumer Electronics, GCCE 2019</t>
  </si>
  <si>
    <t>https://www.scopus.com/inward/record.uri?eid=2-s2.0-85081971618&amp;doi=10.1109%2fGCCE46687.2019.9015599&amp;partnerID=40&amp;md5=b8b40e1aa14c0a4c93eef0b5185004db</t>
  </si>
  <si>
    <t>College of Economics and Political Science, Sultan Qaboos University, Information Systems Department, Muscat, Oman; Abdul Wali Khan University, Computer Science Department, Mardan, KPK, 23200, Pakistan</t>
  </si>
  <si>
    <t>Aman W., College of Economics and Political Science, Sultan Qaboos University, Information Systems Department, Muscat, Oman; Khan F., Abdul Wali Khan University, Computer Science Department, Mardan, KPK, 23200, Pakistan</t>
  </si>
  <si>
    <t>Several assessment techniques and methodologies exist to analyze the security of an application dynamically. However, they either are focused on a particular product or are mainly concerned about the assessment process rather than the product's security confidence. Most crucially, they tend to assess the security of a target application as a standalone artifact without assessing its host infrastructure. Such attempts can undervalue the overall security posture since the infrastructure becomes crucial when it hosts a critical application. We present an ontology-based security model that aims to provide the necessary knowledge, including network settings, application configurations, testing techniques and tools, and security metrics to evaluate the security aptitude of a critical application in the context of its hosting infrastructure. The objective is to integrate the current good practices and standards in security testing and virtualization to furnish an on-demand and test-ready virtual target infrastructure to execute the critical application and to initiate a context-aware and quantifiable security assessment process in an automated manner. Furthermore, we present a security assessment architecture to reflect on how the ontology can be integrated into a standard process. © 2019 IEEE.</t>
  </si>
  <si>
    <t>Automation; Critical Infrastructure; Dynamic Application Security Testing; Ontology; Virtualization</t>
  </si>
  <si>
    <t>Automation; Critical infrastructures; Testing; Virtual reality; Virtualization; Assessment process; Assessment technique; Critical applications; Dynamic applications; Security assessment; Security metrics; Target application; Testing technique; Ontology</t>
  </si>
  <si>
    <t>978-172813575-5</t>
  </si>
  <si>
    <t>IEEE Glob. Conf. Consumer Electron., GCCE</t>
  </si>
  <si>
    <t>2-s2.0-85081971618</t>
  </si>
  <si>
    <t>Doynikova E.; Fedorchenko A.; Kotenko I.</t>
  </si>
  <si>
    <t>Doynikova, Elena (37097097100); Fedorchenko, Andrey (56715445800); Kotenko, Igor (15925268000)</t>
  </si>
  <si>
    <t>37097097100; 56715445800; 15925268000</t>
  </si>
  <si>
    <t>Ontology of metrics for cyber security assessment</t>
  </si>
  <si>
    <t>10.1145/3339252.3341496</t>
  </si>
  <si>
    <t>https://www.scopus.com/inward/record.uri?eid=2-s2.0-85071718078&amp;doi=10.1145%2f3339252.3341496&amp;partnerID=40&amp;md5=89f1b4438f6719d4418f51d67a5b762d</t>
  </si>
  <si>
    <t>St. Petersburg Institute for Informatics and Automation of, Russian Academy of Sciences, St. Petersburg, Russian Federation</t>
  </si>
  <si>
    <t>Doynikova E., St. Petersburg Institute for Informatics and Automation of, Russian Academy of Sciences, St. Petersburg, Russian Federation; Fedorchenko A., St. Petersburg Institute for Informatics and Automation of, Russian Academy of Sciences, St. Petersburg, Russian Federation; Kotenko I., St. Petersburg Institute for Informatics and Automation of, Russian Academy of Sciences, St. Petersburg, Russian Federation</t>
  </si>
  <si>
    <t>Development of metrics that are valuable for assessing security and decision making is an important element of efficient counteraction to cyber threats. The paper proposes an ontology of metrics for cyber security assessment. The developed ontology is based on determining the concepts and relations between primary features of initial security data and forming a set of hierarchically interconnected security metrics. The paper describes the main classes of the proposed ontology, the revealed relations, the involved security metrics, and the used data sources. The publicly available sources of security data are analyzed to get primary security metrics. Application of the approach is shown on a case study. The main feature of the proposed ontology is representation of security metrics as separate instances of ontology. It allows using the relations between the concepts of ontology for calculating integral metrics reflecting the security state. © 2019 Association for Computing Machinery.</t>
  </si>
  <si>
    <t>Countering cyber attacks; Intelligent data analysis; Ontology; Security assessment; Security metrics; Semantics</t>
  </si>
  <si>
    <t>Decision making; Law enforcement; Network security; Semantics; Cyber security; Cyber threats; Cyber-attacks; Data-sources; Intelligent data analysis; Security assessment; Security datum; Security metrics; Ontology</t>
  </si>
  <si>
    <t>978-145037164-3</t>
  </si>
  <si>
    <t>2-s2.0-85071718078</t>
  </si>
  <si>
    <t>safety functions, security controls, risk evaluation</t>
  </si>
  <si>
    <t>Hannou F.-Z.; Atigui F.; Lammari N.; Cherfi S.S.-S.</t>
  </si>
  <si>
    <t>Hannou, Fatma-Zohra (57211158125); Atigui, Faten (55328022200); Lammari, Nadira (6506404788); Cherfi, Samira Si-said (35609250700)</t>
  </si>
  <si>
    <t>57211158125; 55328022200; 6506404788; 35609250700</t>
  </si>
  <si>
    <t>SafecareOnto: A Cyber-Physical Security Ontology for Healthcare Systems</t>
  </si>
  <si>
    <t>12924 LNCS</t>
  </si>
  <si>
    <t>10.1007/978-3-030-86475-0_3</t>
  </si>
  <si>
    <t>https://www.scopus.com/inward/record.uri?eid=2-s2.0-85115248312&amp;doi=10.1007%2f978-3-030-86475-0_3&amp;partnerID=40&amp;md5=9b179ab978a1edf0fed6975b3d5b7d71</t>
  </si>
  <si>
    <t>CEDRIC Lab, CNAM - Conservatoire National des Arts et Métiers Paris, Paris, France</t>
  </si>
  <si>
    <t>Hannou F.-Z., CEDRIC Lab, CNAM - Conservatoire National des Arts et Métiers Paris, Paris, France; Atigui F., CEDRIC Lab, CNAM - Conservatoire National des Arts et Métiers Paris, Paris, France; Lammari N., CEDRIC Lab, CNAM - Conservatoire National des Arts et Métiers Paris, Paris, France; Cherfi S.S.-S., CEDRIC Lab, CNAM - Conservatoire National des Arts et Métiers Paris, Paris, France</t>
  </si>
  <si>
    <t>Vital to society, healthcare infrastructures are frequently subject to many threats that exploit their vulnerabilities. Many cyber and physical attacks are triggered, leading to many high-impact incidents. There is a growing need for innovative solutions that combine cyber and physical security features. To improve the response to incidents caused by attacks combining cyber and physical threats, we have produced within the H2020 project “Safecare”, an ontology-based solution. The Safecare ontology is designed to support an impact propagation model application, integrating cyber-physical interactions. In this paper, we present the different steps carried out to develop this ontology and two use cases on asset management and incident propagation. © 2021, Springer Nature Switzerland AG.</t>
  </si>
  <si>
    <t>Cyber Physical System; Expert systems; Health care; Ontology; Cyber physicals; Cyber-Physical securities; Health-care system; Healthcare infrastructure; Innovative solutions; Physical attacks; Physical security; Propagation modeling; Computer crime</t>
  </si>
  <si>
    <t>F.-Z. Hannou; CEDRIC Lab, CNAM - Conservatoire National des Arts et Métiers Paris, Paris, France; email: fatma-zohra.hannou@lecnam.net</t>
  </si>
  <si>
    <t>Strauss C.; Kotsis G.; Tjoa A.M.; Khalil I.</t>
  </si>
  <si>
    <t>978-303086474-3</t>
  </si>
  <si>
    <t>2-s2.0-85115248312</t>
  </si>
  <si>
    <t>Brazhuk A.; Olizarovich E.</t>
  </si>
  <si>
    <t>Brazhuk, Andrei (57219304853); Olizarovich, Evgeny (57193109615)</t>
  </si>
  <si>
    <t>57219304853; 57193109615</t>
  </si>
  <si>
    <t>Format and usage model of security patterns in ontology-driven threat modelling</t>
  </si>
  <si>
    <t>12412 LNAI</t>
  </si>
  <si>
    <t>10.1007/978-3-030-59535-7_28</t>
  </si>
  <si>
    <t>https://www.scopus.com/inward/record.uri?eid=2-s2.0-85092136990&amp;doi=10.1007%2f978-3-030-59535-7_28&amp;partnerID=40&amp;md5=30fdcc3c40724a866f1ff9321b368257</t>
  </si>
  <si>
    <t>Yanka Kupala State University of Grodno, Grodno, Belarus</t>
  </si>
  <si>
    <t>Brazhuk A., Yanka Kupala State University of Grodno, Grodno, Belarus; Olizarovich E., Yanka Kupala State University of Grodno, Grodno, Belarus</t>
  </si>
  <si>
    <t>To provide security for modern computer systems (i.e. identify threats and employ countermeasures) threat modelling is used on early stages of life cycle (requirements, design). Security patterns can be applied as security design decisions. However there are some challenges, related to management of security patterns, in particular, lack of methods to identify the necessity of security patterns and weak integration with security risk-based models. To overcome these restrictions we have developed an ontological format (schema), which allows a) creating security pattern catalogs, and b) defining context labels to map patterns with design decisions and security problems. We have proposed a usage model of security pattern catalogs. The usage model enables creation of domain-specific threat models, used for ontology-driven threat modelling. Also, OWL ontology and a free toolset (Java, OWL API) have been developed to manage security pattern catalogs and motivate development of high-level software tools for maintenance of security pattern catalogs. © Springer Nature Switzerland AG 2020.</t>
  </si>
  <si>
    <t>Knowledge management; OWL; Security patterns; Software security; Threat modelling</t>
  </si>
  <si>
    <t>Artificial intelligence; Birds; Computer software; Design; Life cycle; Ontology; Design decisions; Domain specific; Modern computer systems; OWL ontologies; Security design; Security patterns; Security problems; Security risks; Network security</t>
  </si>
  <si>
    <t>A. Brazhuk; Yanka Kupala State University of Grodno, Grodno, Belarus; email: brazhuk@grsu.by</t>
  </si>
  <si>
    <t>Kuznetsov S.O.; Panov A.I.; Yakovlev K.S.</t>
  </si>
  <si>
    <t>978-303059534-0</t>
  </si>
  <si>
    <t>2-s2.0-85092136990</t>
  </si>
  <si>
    <t>Vale A.P.; Fernandez E.B.</t>
  </si>
  <si>
    <t>Vale, Anelis Pereira (57216812491); Fernandez, Eduardo B. (7402178980)</t>
  </si>
  <si>
    <t>57216812491; 7402178980</t>
  </si>
  <si>
    <t>Proceedings - International Conference of the Chilean Computer Science Society, SCCC</t>
  </si>
  <si>
    <t>2019-November</t>
  </si>
  <si>
    <t>https://www.scopus.com/inward/record.uri?eid=2-s2.0-85078908588&amp;doi=10.1109%2fSCCC49216.2019.8966393&amp;partnerID=40&amp;md5=b0cee80644bde2363cd442f412265333</t>
  </si>
  <si>
    <t>Universidad Técnica Federico Santa María, Departamento de Informática, Valparaíso, Chile; Florida Atlantic University, Department of Computer Science and Engineering, Boca Raton, United States</t>
  </si>
  <si>
    <t>Vale A.P., Universidad Técnica Federico Santa María, Departamento de Informática, Valparaíso, Chile; Fernandez E.B., Florida Atlantic University, Department of Computer Science and Engineering, Boca Raton, United States</t>
  </si>
  <si>
    <t>Security is a fundamental requirement that we must keep in mind when developing a system. We approach the secure construction of software through the use of security patterns, as a way to mitigate their threats. We propose an ontological approach to security patterns, with the aim of adding semantics to the elements that surround security patterns. We have added ontological descriptions to pattern descriptions to make their use more precise, to allow the development of appropriate tools to present to the developer the relevant patterns in each stage and to be able to build better pattern catalogs. A final objective would be the construction of a complete catalog where each pattern includes ontological descriptions. Our contributions are (i) a representation of security patterns in the form of ontology; (ii) examples through queries on the use of the ontology and (iii) a discussion of the possible uses of this ontology for secure software development. © 2019 IEEE.</t>
  </si>
  <si>
    <t>Ontologies; Secure software development; Security patterns; Semantics</t>
  </si>
  <si>
    <t>Computer software; Semantics; Software design; Final objective; Ontological approach; Pattern description; Relevant patterns; Secure software development; Security patterns; Ontology</t>
  </si>
  <si>
    <t>978-172815613-2</t>
  </si>
  <si>
    <t>Proc. Int. Conf. Chilean Comput. Sci. Soc. SCCC</t>
  </si>
  <si>
    <t>2-s2.0-85078908588</t>
  </si>
  <si>
    <t>Liang X.; Ma L.; An N.; Jiang D.; Li C.; Chen X.; Zhao L.</t>
  </si>
  <si>
    <t>Liang, Xiao (57207271643); Ma, Lixin (57216949615); An, Ningyu (57204730744); Jiang, Dongxiao (57222423322); Li, Chenggang (57216954813); Chen, Xiaona (57214780944); Zhao, Lijiao (57216952498)</t>
  </si>
  <si>
    <t>57207271643; 57216949615; 57204730744; 57222423322; 57216954813; 57214780944; 57216952498</t>
  </si>
  <si>
    <t>Proceedings - 2019 12th International Symposium on Computational Intelligence and Design, ISCID 2019</t>
  </si>
  <si>
    <t>https://www.scopus.com/inward/record.uri?eid=2-s2.0-85085481814&amp;doi=10.1109%2fISCID.2019.10132&amp;partnerID=40&amp;md5=dbff25b5a1a7269e999e464d86878286</t>
  </si>
  <si>
    <t>Global Energy Interconnection Research Institute Co. Ltd, Artificial Intelligence on Electric Power System State Grid Corporation Joint Laboratory (GEIRI), Beijing, 102209, China; State Grid Jilin Electric Power Co. Ltd, Changchun, Jilin Province, 130000, China; State Grid Jilin Province Electric Power Research Institute, Changchun, Jilin Province, 130021, China; North China Electric Power University, School of Control and Computer Engineering, Beijing, 102206, China</t>
  </si>
  <si>
    <t>Liang X., Global Energy Interconnection Research Institute Co. Ltd, Artificial Intelligence on Electric Power System State Grid Corporation Joint Laboratory (GEIRI), Beijing, 102209, China; Ma L., State Grid Jilin Electric Power Co. Ltd, Changchun, Jilin Province, 130000, China; An N., Global Energy Interconnection Research Institute Co. Ltd, Artificial Intelligence on Electric Power System State Grid Corporation Joint Laboratory (GEIRI), Beijing, 102209, China; Jiang D., State Grid Jilin Province Electric Power Research Institute, Changchun, Jilin Province, 130021, China; Li C., State Grid Jilin Province Electric Power Research Institute, Changchun, Jilin Province, 130021, China; Chen X., North China Electric Power University, School of Control and Computer Engineering, Beijing, 102206, China; Zhao L., North China Electric Power University, School of Control and Computer Engineering, Beijing, 102206, China</t>
  </si>
  <si>
    <t>IoT based technology are drastically accelerating the informationization development of the power grid system of China that consists of a huge number of power terminal devices interconnected by the network of electric power IoT. However, the networked power terminal equipment oriented cyberspace security has continually become a challenging problem as network attack is continually varying and evolving. In this paper, we concentrate on the security risk of power terminal equipment and their vulnerability based on ATP attack detection and defense. We first analyze the attack mechanism of APT security attack based on power terminal equipment. Based on the analysis of the security and attack of power IoT terminal device, an ontology-based knowledge representation method of power terminal device and its vulnerability is proposed. © 2019 IEEE.</t>
  </si>
  <si>
    <t>APT attack; ontology; power terminal device; security risk model; vulnerability</t>
  </si>
  <si>
    <t>Computer terminals; Electric power transmission networks; Internet of things; Knowledge representation; Ontology; Risk assessment; Terminals (electric); Attack detection; Attack mechanism; Informationization; Knowledge representation method; Power grid system; Power terminals; Security attacks; Terminal devices; Network security</t>
  </si>
  <si>
    <t>978-172814652-2</t>
  </si>
  <si>
    <t>Proc. - Int. Symp. Comput. Intell. Des., ISCID</t>
  </si>
  <si>
    <t>2-s2.0-85085481814</t>
  </si>
  <si>
    <t>Wang Y.; Allakany A.; Kulshrestha S.; Shi W.; Bose R.; Okamura K.</t>
  </si>
  <si>
    <t>Wang, Yiyi (57215431660); Allakany, Alaa (57195152605); Kulshrestha, Srishti (57215435292); Shi, Wei (57210799483); Bose, Ranjan (7101769163); Okamura, Koji (7402447732)</t>
  </si>
  <si>
    <t>57215431660; 57195152605; 57215435292; 57210799483; 7101769163; 7402447732</t>
  </si>
  <si>
    <t>Proceedings - 2019 8th International Congress on Advanced Applied Informatics, IIAI-AAI 2019</t>
  </si>
  <si>
    <t>https://www.scopus.com/inward/record.uri?eid=2-s2.0-85080906196&amp;doi=10.1109%2fIIAI-AAI.2019.00042&amp;partnerID=40&amp;md5=af1bf557bb644dbfa4181e341f28901b</t>
  </si>
  <si>
    <t>Graduate School of Information Science and Electrical Engineering, Kyushu University, Fukuoka, Japan; Cybersecurity Center, Kyushu University, Japan; Faculty of Computers and Information, Kafrelsheikh University, Egypt; School of Information Technology, IIT, Delhi, India; Innovation Center for Educational Resources (ICER), Kyushu University, Fukuoka, Japan</t>
  </si>
  <si>
    <t>Wang Y., Graduate School of Information Science and Electrical Engineering, Kyushu University, Fukuoka, Japan; Allakany A., Cybersecurity Center, Kyushu University, Japan, Faculty of Computers and Information, Kafrelsheikh University, Egypt; Kulshrestha S., School of Information Technology, IIT, Delhi, India; Shi W., Innovation Center for Educational Resources (ICER), Kyushu University, Fukuoka, Japan; Bose R., Graduate School of Information Science and Electrical Engineering, Kyushu University, Fukuoka, Japan; Okamura K., Graduate School of Information Science and Electrical Engineering, Kyushu University, Fukuoka, Japan</t>
  </si>
  <si>
    <t>The Internet-of-Things is a network platform which provides service to physical world by connecting electronic devices, processing and analyzing data. Meanwhile, such fragile connectivity, low security awareness and the lack of knowledge of users can lead IoT devices to be the target of some attackers and then becomes insecurity of things. To solve that problem, in this research, we aim to build an E-learning system which is based on Ontology method to educate users in order to improve their security awareness. Basically, our system mainly consists of three steps. Firstly, we classified, analyzed and characterized the concepts of IoT security domain. Then we built an IoT security Ontology based on the output of classification and analysis. Finally, we developed a java program to implement the function of automatically generate Multiple Choice Questions based on IoT security Ontology descriptions. In this research, we made E-learning materials by extracting and rearranging useful knowledge from on results of classification and analysis. And using a Moodle as e-Learning platform, we upload those learning materials and all the outputs from our system to Moodle and utilized Moodle to create courses and quizzes in order to let user study through our system. © 2019 IEEE.</t>
  </si>
  <si>
    <t>E-learning; Internet-of-Thing (IoT); IoT security; Ontology</t>
  </si>
  <si>
    <t>Computer software; Data handling; E-learning; Learning systems; Ontology; E-learning materials; E-learning platforms; Internet of Things (IOT); IoT security; Learning materials; Multiple choice questions; Security awareness; Security ontologies; Internet of things</t>
  </si>
  <si>
    <t>978-172812627-2</t>
  </si>
  <si>
    <t>Proc. - Int. Congr. Adv. Appl. Inf., IIAI-AAI</t>
  </si>
  <si>
    <t>2-s2.0-85080906196</t>
  </si>
  <si>
    <t>Han N.; Zhao Y.</t>
  </si>
  <si>
    <t>Han, Ning (57578463600); Zhao, Yang (57223052890)</t>
  </si>
  <si>
    <t>57578463600; 57223052890</t>
  </si>
  <si>
    <t>Proceedings - 2021 2nd International Conference on Information Science and Education, ICISE-IE 2021</t>
  </si>
  <si>
    <t>https://www.scopus.com/inward/record.uri?eid=2-s2.0-85128252351&amp;doi=10.1109%2fICISE-IE53922.2021.00288&amp;partnerID=40&amp;md5=f1bfbd59b0bee57da7eb5039f49a0a34</t>
  </si>
  <si>
    <t>Information Department of Wuhan, Business University, Hubei Province, Wuhan, China; Business Administration School of Wuhan, Business University, Hubei Province, Wuhan, China</t>
  </si>
  <si>
    <t>Han N., Information Department of Wuhan, Business University, Hubei Province, Wuhan, China; Zhao Y., Business Administration School of Wuhan, Business University, Hubei Province, Wuhan, China</t>
  </si>
  <si>
    <t>The research on university network security management assistant decision-making system for massive heterogeneous and multi-source is an important and difficult topic in the construction of university network security system. Firstly, this paper proposes a multi-source heterogeneous university network security knowledge integration strategy based on semantic ontology technology, constructs a network security management auxiliary decision-making knowledge base based on computable and reasoning resources, and designs and develops a university network security management auxiliary decision-making system platform. The system can better realize the support services such as association query, knowledge reasoning and auxiliary decision-making of university network security events, and provides an effective solution for multi-source heterogeneous data integration, knowledge modeling and intelligent management in the field of university network security. © 2021 IEEE</t>
  </si>
  <si>
    <t>knowledge base; network management; network planning; University network security</t>
  </si>
  <si>
    <t>Data integration; Decision making; Information management; Knowledge based systems; Network management; Ontology; Semantic Web; Semantics; Assistant decision-making system; Decisions makings; Heterogeneous sources; Multi-Sources; Network planning; Network security management; Networks management; Networks security; Semantic ontology; University network security; Network security</t>
  </si>
  <si>
    <t>Y. Zhao; Business Administration School of Wuhan, Business University, Wuhan, Hubei Province, China; email: zyang526@126.com</t>
  </si>
  <si>
    <t>978-166543829-2</t>
  </si>
  <si>
    <t>Proc. - Int. Conf. Inf. Sci. Educ., ICISE-IE</t>
  </si>
  <si>
    <t>2-s2.0-85128252351</t>
  </si>
  <si>
    <t>Williams I.; Yuna X.</t>
  </si>
  <si>
    <t>Williams, Imano (57189033143); Yuna, Xiaohong (57218865293)</t>
  </si>
  <si>
    <t>57189033143; 57218865293</t>
  </si>
  <si>
    <t>Identifying security concerns based on a use case ontology framework</t>
  </si>
  <si>
    <t>Proceedings of the International Conference on Software Engineering and Knowledge Engineering, SEKE</t>
  </si>
  <si>
    <t>PartF162440</t>
  </si>
  <si>
    <t>10.18293/SEKE2020-136</t>
  </si>
  <si>
    <t>https://www.scopus.com/inward/record.uri?eid=2-s2.0-85090510385&amp;doi=10.18293%2fSEKE2020-136&amp;partnerID=40&amp;md5=aa66f802e21b1e58aa2e3cb2db9f042f</t>
  </si>
  <si>
    <t>Computer Science, North Carolina Agricultural and Technical State University, Greensboro, United States</t>
  </si>
  <si>
    <t>Williams I., Computer Science, North Carolina Agricultural and Technical State University, Greensboro, United States; Yuna X., Computer Science, North Carolina Agricultural and Technical State University, Greensboro, United States</t>
  </si>
  <si>
    <t>Identifying security concerns in an application can be difficult, especially if the analysts lack security knowledge. We propose a use case ontology that can help to identify security concerns based on the use case specifications. We demonstrate the feasibility of the ontology by systematically applying the ontology to use case specifications expressed in Web Ontology Language (OWL). The proposed approach can help model the interrelationship of concepts in the use case and possibly use queries to group use cases that may have similar security concerns. This approach could allow analysts to identify parts of the use cases with similar security concerns and could potentially reduce reoccurrences of known vulnerabilities in software applications. Lastly, we discuss future work about creating an automated tool for recommending attack patterns for the security requirements process. © 2020 Knowledge Systems Institute Graduate School. All rights reserved.</t>
  </si>
  <si>
    <t>Domain Ontology; Secure Software Engineering; Security Concerns; Use Cases</t>
  </si>
  <si>
    <t>Application programs; Specifications; Attack patterns; Automated tools; HELP model; Security requirements; Software applications; Use case specifications; Web ontology language; Ontology</t>
  </si>
  <si>
    <t>Knowledge Systems Institute Graduate School</t>
  </si>
  <si>
    <t>Proc. Int. Conf. Softw. Eng.  Knowl. Eng., SEKE</t>
  </si>
  <si>
    <t>2-s2.0-85090510385</t>
  </si>
  <si>
    <t>Xu Y.; Huang Y.; Xiong L.; Leng S.; Zhu X.</t>
  </si>
  <si>
    <t>Xu, Yu (57203461226); Huang, Yuanyuan (57219515714); Xiong, Lihong (57219516708); Leng, Shan (8287938600); Zhu, Xiaoliang (57199707514)</t>
  </si>
  <si>
    <t>57203461226; 57219515714; 57219516708; 8287938600; 57199707514</t>
  </si>
  <si>
    <r>
      <rPr>
        <sz val="11"/>
        <color rgb="FF000000"/>
        <rFont val="Calibri"/>
        <charset val="1"/>
      </rPr>
      <t>Model Building Approach for Nuclear Power Operation Procedure Based on Ontology; [</t>
    </r>
    <r>
      <rPr>
        <sz val="11"/>
        <color rgb="FF000000"/>
        <rFont val="Noto Sans CJK SC"/>
        <family val="2"/>
      </rPr>
      <t>基于本体的核电运行规程模型构建方法</t>
    </r>
    <r>
      <rPr>
        <sz val="11"/>
        <color rgb="FF000000"/>
        <rFont val="Calibri"/>
        <charset val="1"/>
      </rPr>
      <t>]</t>
    </r>
  </si>
  <si>
    <t>Hedongli Gongcheng/Nuclear Power Engineering</t>
  </si>
  <si>
    <t>10.13832/j.jnpe.2020.05.0142</t>
  </si>
  <si>
    <t>https://www.scopus.com/inward/record.uri?eid=2-s2.0-85093512366&amp;doi=10.13832%2fj.jnpe.2020.05.0142&amp;partnerID=40&amp;md5=24a2de46f1f81dd546a7e20ff9c9a4e9</t>
  </si>
  <si>
    <t>Southeast University, Nanjing, 210096, China; Nuclear Power Institute of China, Chengdu, 610213, China</t>
  </si>
  <si>
    <t>Xu Y., Southeast University, Nanjing, 210096, China, Nuclear Power Institute of China, Chengdu, 610213, China; Huang Y., Southeast University, Nanjing, 210096, China; Xiong L., Southeast University, Nanjing, 210096, China; Leng S., Southeast University, Nanjing, 210096, China; Zhu X., Southeast University, Nanjing, 210096, China</t>
  </si>
  <si>
    <t>Nuclear power operating procedures are the operational procedures that must be followed for the safe operation of nuclear power plants. Having a lot of texts, the operation procedures are inconvenient for users to browse. However, the current electronic procedures have problems such as lack of simplification, weak content relevance, and less superiority than paper procedures. It is imperative to design a simple and efficient electronic procedure system based Ontology model for nuclear power operation. This paper takes the operating procedures of the chemical and volume systems in a nuclear power plant as an example, uses the ontology model theory, analyzes the text of procedures, develops the knowledge of the procedures and extracts key concepts. Using the ontology development tool to build the system, the electronic procedures and visualization are realized. This construction method is also applicable to the operating procedures of other systems, which not only enables the reuse and sharing of ontology knowledge, but also facilitates querying, understanding, and memorizing procedures. It can help the operators in nuclear power plants to use procedures, thereby improving the efficiency and enhancing the safety and intelligence of nuclear power plants. © 2020, Editorial Board of Journal of Nuclear Power Engineering. All right reserved.</t>
  </si>
  <si>
    <t>Electronic operation procedures; Nuclear power plant; Ontology model</t>
  </si>
  <si>
    <t>Nuclear energy; Nuclear fuels; Ontology; Construction method; Electronic procedures; Nuclear power operations; Ontology development; Ontology model; Operation procedure; Operational procedures; Safe operation; Nuclear power plants</t>
  </si>
  <si>
    <t>Atomic Energy Press</t>
  </si>
  <si>
    <t>HDGOE</t>
  </si>
  <si>
    <t>Hedongli Gongcheng</t>
  </si>
  <si>
    <t>2-s2.0-85093512366</t>
  </si>
  <si>
    <t>Gong S.; Dinesh Jackson Samuel R.; Pandian S.</t>
  </si>
  <si>
    <t>Gong, Suning (57222351608); Dinesh Jackson Samuel, R. (57211886149); Pandian, Sanjeevi (57222621772)</t>
  </si>
  <si>
    <t>57222351608; 57211886149; 57222621772</t>
  </si>
  <si>
    <t>Meta-Heuristic Feature Optimization for ontology-based data security in a campus workplace with robotic assistance</t>
  </si>
  <si>
    <t>Work</t>
  </si>
  <si>
    <t>10.3233/WOR-203425</t>
  </si>
  <si>
    <t>https://www.scopus.com/inward/record.uri?eid=2-s2.0-85103519356&amp;doi=10.3233%2fWOR-203425&amp;partnerID=40&amp;md5=8257f27b3228e9fd339555a2ae0a15f4</t>
  </si>
  <si>
    <t>School of Civil Engineering, Nantong Institute of Technology, Nantong, China; Faculty of Technology, Design, and Environment, Visual Artificial Intelligence Lab, Oxford Brookes University, Oxford, United Kingdom; Jiangnan University, Wuxi, China</t>
  </si>
  <si>
    <t>Gong S., School of Civil Engineering, Nantong Institute of Technology, Nantong, China; Dinesh Jackson Samuel R., Faculty of Technology, Design, and Environment, Visual Artificial Intelligence Lab, Oxford Brookes University, Oxford, United Kingdom; Pandian S., Jiangnan University, Wuxi, China</t>
  </si>
  <si>
    <t>BACKGROUND: For campus workplace secure text mining, robotic assistance with feature optimization is essential. The space model of the vector is usually used to represent texts. Besides, there are still two drawbacks to this basic approach: the curse and lack of semantic knowledge. OBJECTIVES: This paper proposes a new Meta-Heuristic Feature Optimization (MHFO) method for data security in the campus workplace with robotic assistance. Firstly, the terms of the space vector model have been mapped to the concepts of data protection ontology, which statistically calculate conceptual frequency weights by term various weights. Furthermore, according to the designs of data protection ontology, the weight of theoretical identification is allocated. The dimensionality of functional areas is reduced significantly by combining standard frequency weights and weights based on data protection ontology. In addition, semantic knowledge is integrated into this process. RESULTS: The results show that the development of the characteristics of this process significantly improves campus workplace secure text mining. CONCLUSION: The experimental results show that the development of the features of the concept hierarchy structure process significantly enhances data security of campus workplace text mining with robotic assistance.  © 2021 - IOS Press. All rights reserved.</t>
  </si>
  <si>
    <t>ontology; security; semantic knowledge; Text mining</t>
  </si>
  <si>
    <t>Computer Security; Data Mining; Heuristics; Humans; Robotic Surgical Procedures; Semantics; Workplace; article; information security; metaheuristics; mining; ontology; theoretical study; workplace; computer security; data mining; heuristics; human; robot assisted surgery; semantics; workplace</t>
  </si>
  <si>
    <t>S. Gong; School of Civil Engineering, Nantong Institute of Technology, Nantong, 226002, China; email: eryu2008@sohu.com</t>
  </si>
  <si>
    <t>IOS Press BV</t>
  </si>
  <si>
    <t>WORKF</t>
  </si>
  <si>
    <t>2-s2.0-85103519356</t>
  </si>
  <si>
    <t>OT domain, security controls, threat identification, risk treatment</t>
  </si>
  <si>
    <t>Shaaban A.M.; Schmittner C.; Gruber T.</t>
  </si>
  <si>
    <t>Shaaban, Abdelkader Magdy (57195398725); Schmittner, Christoph (56358662500); Gruber, Thomas (7005990353)</t>
  </si>
  <si>
    <t>57195398725; 56358662500; 7005990353</t>
  </si>
  <si>
    <t>Tackling the challenges of IoT security testing using ontologies</t>
  </si>
  <si>
    <t>IDIMT 2019: Innovation and Transformation in a Digital World - 27th Interdisciplinary Information Management Talks</t>
  </si>
  <si>
    <t>https://www.scopus.com/inward/record.uri?eid=2-s2.0-85071471419&amp;partnerID=40&amp;md5=e0e22b8bfa97e324f05bbadb05f80479</t>
  </si>
  <si>
    <t>Center for Digital Safety and Security Austrian Institute of Technology, Vienna, Austria</t>
  </si>
  <si>
    <t>Shaaban A.M., Center for Digital Safety and Security Austrian Institute of Technology, Vienna, Austria; Schmittner C., Center for Digital Safety and Security Austrian Institute of Technology, Vienna, Austria; Gruber T., Center for Digital Safety and Security Austrian Institute of Technology, Vienna, Austria</t>
  </si>
  <si>
    <t>Cybersecurity needs to be an integral part of the development phases of the Internet of Things (IoT) technology. Heterogeneity of elements and diversity of the communication protocols generate new security issues which need to be addressed by proper security requirements. This work introduces an ontology-based security testing framework for IoT applications. The framework describes threats and related security requirements of an IoT application in ontologies form. These ontologies are used to validate and verify the security requirements against the threats to ensure that security requirements are fulfilled. © 2019 Innovation and Transformation in a Digital World. All Rights Reserved</t>
  </si>
  <si>
    <t>Cybersecurity; IoT; Ontology; Security Testing</t>
  </si>
  <si>
    <t>Cryptography; Information management; Ontology; Cyber security; Development phasis; Internet of thing (IOT); IOT applications; Ontology-based; Security issues; Security requirements; Security testing; Internet of things</t>
  </si>
  <si>
    <t>Trauner Verlag Universitat</t>
  </si>
  <si>
    <t>978-399062590-3</t>
  </si>
  <si>
    <t>IDIMT: Innov. Transform. Digit. World - Interdiscip. Inf. Manag. Talks</t>
  </si>
  <si>
    <t>2-s2.0-85071471419</t>
  </si>
  <si>
    <t>security controls, risk evaluation, risk treatment, threat identification</t>
  </si>
  <si>
    <t>Iqbal M.; Matulevičius R.</t>
  </si>
  <si>
    <t>Iqbal, Mubashar (57198833089); Matulevičius, Raimundas (6507155888)</t>
  </si>
  <si>
    <t>57198833089; 6507155888</t>
  </si>
  <si>
    <t>Corda security ontology: Example of post-trade matching and confirmation</t>
  </si>
  <si>
    <t>Baltic Journal of Modern Computing</t>
  </si>
  <si>
    <t>10.22364/BJMC.2020.8.4.11</t>
  </si>
  <si>
    <t>https://www.scopus.com/inward/record.uri?eid=2-s2.0-85099197402&amp;doi=10.22364%2fBJMC.2020.8.4.11&amp;partnerID=40&amp;md5=e5da28c261c17d98b6afb45658b1784d</t>
  </si>
  <si>
    <t>Institute of Computer Science, University of Tartu, Tartu, Estonia</t>
  </si>
  <si>
    <t>Iqbal M., Institute of Computer Science, University of Tartu, Tartu, Estonia; Matulevičius R., Institute of Computer Science, University of Tartu, Tartu, Estonia</t>
  </si>
  <si>
    <t>Blockchain technology is ready to revolutionise the financial industry. The financial industry has various security challenges (e.g., tampering, repudiation, denial of service, etc). Also, the domain of information security has problems related to conceptual ambiguity and the semantic gap. The Corda platform provides suitable technological infrastructure to build the blockchain-based application (CorDapp) in the financial industry to overcome security challenges. In this paper, we build a Corda-based security ontology (CordaSecOnt) to improve the security of financial industry from an ontological analysis that combines blockchain-based Corda platform. We use Web ontology language (OWL) to build a semantic knowledge base to eliminate conceptual ambiguity and semantic gap in information security. Our ontology provides classifications of assets, security criteria, threats, vulnerabilities, risk treatments, security requirements, countermeasures and their relations. We evaluate the ontology by performing security risk management (SRM) of capital market post-trade matching and confirmation. © 2020 University of Latvia. All rights reserved.</t>
  </si>
  <si>
    <t>Blockchain-based application; Corda security ontology; Corda security risks analysis; CorDapp security risk management; CordaSecOnt</t>
  </si>
  <si>
    <t>University of Latvia</t>
  </si>
  <si>
    <t>Baltic J. Mod. Comp.</t>
  </si>
  <si>
    <t>2-s2.0-85099197402</t>
  </si>
  <si>
    <t>Jiang X.; Wang S.; Wang J.; Lyu S.; Skitmore M.</t>
  </si>
  <si>
    <t>Jiang, Xiaoyan (57213018672); Wang, Sai (57214688797); Wang, Jie (57217064986); Lyu, Sainan (57190680175); Skitmore, Martin (7003387239)</t>
  </si>
  <si>
    <t>57213018672; 57214688797; 57217064986; 57190680175; 7003387239</t>
  </si>
  <si>
    <t>A decision method for construction safety risk management based on ontology and improved cbr: Example of a subway project</t>
  </si>
  <si>
    <t>10.3390/ijerph17113928</t>
  </si>
  <si>
    <t>https://www.scopus.com/inward/record.uri?eid=2-s2.0-85086008384&amp;doi=10.3390%2fijerph17113928&amp;partnerID=40&amp;md5=b25cd4bd723c64d99057fde31aa9c4ce</t>
  </si>
  <si>
    <t>School of Civil Engineering, Hefei University of Technology, Hefei, 230009, China; School of Property, Construction and Project Management, RMIT University, Melbourne City Campus, Melbourne, 3000, VIC, Australia; School of Civil Engineering and Built Environment, Queensland University of Technology, Brisbane, 4001, QLD, Australia</t>
  </si>
  <si>
    <t>Jiang X., School of Civil Engineering, Hefei University of Technology, Hefei, 230009, China; Wang S., School of Civil Engineering, Hefei University of Technology, Hefei, 230009, China; Wang J., School of Civil Engineering, Hefei University of Technology, Hefei, 230009, China; Lyu S., School of Property, Construction and Project Management, RMIT University, Melbourne City Campus, Melbourne, 3000, VIC, Australia; Skitmore M., School of Civil Engineering and Built Environment, Queensland University of Technology, Brisbane, 4001, QLD, Australia</t>
  </si>
  <si>
    <t>Early decision-making and the prevention of construction safety risks are very important for the safety, quality, and cost of construction projects. In the field of construction safety risk management, in the face of a loose, chaotic, and huge information environments, how to design an efficient construction safety risk management decision support method has long been the focus of academic research. An effective approach to safety management is to structuralize safety risk knowledge, then identify and reuse it, and establish a scientific and systematic construction safety risk management decision system. Based on ontology and improved case-based reasoning (CBR) methods, this paper proposes a decision-making approach for construction safety risk management in which the reasoning process is improved by integrating a similarity algorithm and correlation algorithm. Compared to the traditional CBR approach in which only the similarity of information is considered, this method can avoid missing important correlated information by making inferences from multiple sources of information. Finally, the method is applied to the safety risks of subway construction for verification to show that the method is effective and easy to implement. © 2020 by the authors. Licensee MDPI, Basel, Switzerland.</t>
  </si>
  <si>
    <t>CBR; Correlation algorithm; Ontology; Safety risk; Similarity algorithm; Subway</t>
  </si>
  <si>
    <t>Algorithms; Problem Solving; Railroads; Risk Management; Safety Management; construction; decision making; health and safety; health risk; occupational exposure; public health; risk assessment; transportation infrastructure; algorithm; article; case based reasoning; decision making; ontology; risk management; algorithm; problem solving; railway; risk management; safety</t>
  </si>
  <si>
    <t>X. Jiang; School of Civil Engineering, Hefei University of Technology, Hefei, 230009, China; email: jiangxiaoyan@hfut.edu.cn</t>
  </si>
  <si>
    <t>2-s2.0-85086008384</t>
  </si>
  <si>
    <t>Goryunova V.; Goryunova T.</t>
  </si>
  <si>
    <t>Goryunova, Valentina (57201774163); Goryunova, Tatyana (57201778956)</t>
  </si>
  <si>
    <t>57201774163; 57201778956</t>
  </si>
  <si>
    <t>Proceedings - 2019 1st International Conference on Control Systems, Mathematical Modelling, Automation and Energy Efficiency, SUMMA 2019</t>
  </si>
  <si>
    <t>https://www.scopus.com/inward/record.uri?eid=2-s2.0-85078200243&amp;doi=10.1109%2fSUMMA48161.2019.8947499&amp;partnerID=40&amp;md5=c92549a05819c1f0ed649a47e4b022aa</t>
  </si>
  <si>
    <t>Penza State Technological University, Faculty of Biotechnology, Penza, Russian Federation; V. A. Trapeznikov Institute of Control, Sciences of Russian Academy of Sciences, Moscow, Russian Federation</t>
  </si>
  <si>
    <t>Goryunova V., Penza State Technological University, Faculty of Biotechnology, Penza, Russian Federation; Goryunova T., V. A. Trapeznikov Institute of Control, Sciences of Russian Academy of Sciences, Moscow, Russian Federation</t>
  </si>
  <si>
    <t>The issues related to the creation of a business process management system of an enterprise are considered. A model of business processes based on formalized ontological models and their graphical presentation are considered. Also presented is a conceptual model of an ontological unit for managing business processes. The possibility of using ontologically-oriented methods of description and intellectual support for the planning and organization of production processes in the context of digital transformation is considered. It is emphasized that the use of ontologically-oriented methods in building business processes allows you to create an intelligent system for managing them based on knowledge of the subject area. Thanks to such a system, it is possible to formalize and use all the accumulated experience for effective enterprise management. Successful development of application systems that ensure the implementation of business processes throughout the product life cycle from start to finish is possible only with the use of intelligent information support tools for complex platform solutions. © 2019 IEEE.</t>
  </si>
  <si>
    <t>business process management systems; digital transformation; industrial enterprises; ontologies</t>
  </si>
  <si>
    <t>Control systems; Energy efficiency; Enterprise resource management; Intelligent systems; Ontology; Application systems; Business process management systems; Digital transformation; Enterprise management; Graphical presentations; Industrial enterprise; Intelligent information; Product life cycles; Life cycle</t>
  </si>
  <si>
    <t>978-172814911-0</t>
  </si>
  <si>
    <t>Proc. - Int. Conf. Control Syst., Math. Model., Autom. Energy Effic., SUMMA</t>
  </si>
  <si>
    <t>2-s2.0-85078200243</t>
  </si>
  <si>
    <t>Efficient Semantic Representation of Network Access Control Configuration for Ontology-based Security Analysis</t>
  </si>
  <si>
    <t>10.5220/0010285305500557</t>
  </si>
  <si>
    <t>https://www.scopus.com/inward/record.uri?eid=2-s2.0-85176298921&amp;doi=10.5220%2f0010285305500557&amp;partnerID=40&amp;md5=019a2dd9a25790fa87b72a83dd0839b7</t>
  </si>
  <si>
    <t>Assessing countermeasures and the sufficiency of security-relevant configurations within networked system architectures is a very complex task. Even the configuration of single network access control (NAC) instances can be too complex to analyse manually. Therefore, model-based approaches have manifested themselves as a solution for computer-aided configuration analysis. Unfortunately, current approaches suffer from various issues like coping with configuration-language heterogeneity or the analysis of multiple NAC instances as one overall system configuration, which is the case for the maturity of analysis goals. In this paper, we show how deriving and modelling NAC configurations’ effects solves the majority of these issues by allowing generic and simplified security analysis and model extension. The paper further presents the underlying modelling strategy to create such configuration effect representations (hereafter referred to as effective configuration) and explains how analyses based on previous approaches can still be performed. Moreover, the linking between rule representations and effective configuration is demonstrated, which enables the tracing of issues, found in the effective configuration, back to specific rules. © 2021 by SCITEPRESS – Science and Technology Publications, Lda. All rights reserved.</t>
  </si>
  <si>
    <t>2-s2.0-85176298921</t>
  </si>
  <si>
    <t>Shifa A.; Asghar M.N.; Fleury M.; Afgan M.S.</t>
  </si>
  <si>
    <t>Shifa, Amna (57193629355); Asghar, Mamoona Naveed (55440435800); Fleury, Martin (7102860206); Afgan, Muhammad Sher (57195982653)</t>
  </si>
  <si>
    <t>57193629355; 55440435800; 7102860206; 57195982653</t>
  </si>
  <si>
    <t>Ontology-based intelligent security framework for smart video surveillance</t>
  </si>
  <si>
    <t>10.1007/978-3-030-02683-7_10</t>
  </si>
  <si>
    <t>https://www.scopus.com/inward/record.uri?eid=2-s2.0-85055915059&amp;doi=10.1007%2f978-3-030-02683-7_10&amp;partnerID=40&amp;md5=01db85d62500080b3a84dd0256474ae5</t>
  </si>
  <si>
    <t>Department of Computer Science and IT, The Islamia University of Bahawalpur, Punjab, 63100, Pakistan; School of Computer Science and Electronic Engineering, University of Essex, Colchester, CO4 3SQ, United Kingdom</t>
  </si>
  <si>
    <t>Shifa A., Department of Computer Science and IT, The Islamia University of Bahawalpur, Punjab, 63100, Pakistan; Asghar M.N., Department of Computer Science and IT, The Islamia University of Bahawalpur, Punjab, 63100, Pakistan; Fleury M., School of Computer Science and Electronic Engineering, University of Essex, Colchester, CO4 3SQ, United Kingdom; Afgan M.S., Department of Computer Science and IT, The Islamia University of Bahawalpur, Punjab, 63100, Pakistan</t>
  </si>
  <si>
    <t>Modern smart surveillance systems have to deal with heterogeneous surveillance devices and the huge size of the video surveillance data. The surveillance data also contains sensitive and personal information and, hence, the security of the surveillance data is a demanding requirement. Owing to the large data size of the surveillance videos, conventional security measures cannot possibly be applied to all of the video surveillance data and, consequently, this presents a significant challenge within the resource constraints and dynamics of the emerging Internet of Things (IoT). Therefore, appropriate and automated intelligent systems need to be adopted for management, secure transmission, secure storage, and efficient retrieval of the ever-increasing surveillance video data. In this paper, an intelligent surveillance security framework for videos is proposed. The proposed framework for real-time video processing is integrated with surveillance video semantic concepts to provide an effective and efficient solution for selection, implementation, and manipulation of heterogeneous surveillance devices. The aim is to create a core, Secure Smart Surveillance Ontology (SSSO) to represent and share the common vocabularies for secure communication and storage of surveillance video for different surveillance devices, with an ontology being the explicit formal representation of basic categories within the domain. Firstly, different security levels are defined with respect to heterogeneous devices on the basis of their respective storage capacity to ensure sufficient encryption details with minimal resources used. Secondly, in the proposed ontology, device-specific security concepts are linked with the surveillance video concepts. After that the proposed SSSO is integrated within the security framework. Overall, the proposed security framework allows relatively fast indexing and retrieval along with device-specific security. © Springer Nature Switzerland AG 2019.</t>
  </si>
  <si>
    <t>Intelligent systems; Ontology; Surveillance security</t>
  </si>
  <si>
    <t>Cryptography; Digital storage; Information management; Intelligent systems; Internet of things; Monitoring; Ontology; Search engines; Security systems; Semantics; Video signal processing; Formal representations; Heterogeneous devices; Intelligent surveillance; Internet of Things (IOT); Real-time video processing; Smart surveillance systems; Sufficient encryptions; Surveillance securities; Network security</t>
  </si>
  <si>
    <t>M.N. Asghar; Department of Computer Science and IT, The Islamia University of Bahawalpur, Punjab, 63100, Pakistan; email: mamona.asghar@iub.edu.pk.com</t>
  </si>
  <si>
    <t>Kapoor S.; Arai K.; Bhatia R.</t>
  </si>
  <si>
    <t>978-303002682-0</t>
  </si>
  <si>
    <t>2-s2.0-85055915059</t>
  </si>
  <si>
    <t>Liu G.; Sun L.; Fu W.</t>
  </si>
  <si>
    <t>Liu, Gang (57198573266); Sun, Lian (57202857733); Fu, Weiping (57189360744)</t>
  </si>
  <si>
    <t>57198573266; 57202857733; 57189360744</t>
  </si>
  <si>
    <t>A knowledge mining and ontology constructing technology oriented on massive social security policy documents</t>
  </si>
  <si>
    <t>10.1007/978-981-13-0311-1_15</t>
  </si>
  <si>
    <t>https://www.scopus.com/inward/record.uri?eid=2-s2.0-85049567274&amp;doi=10.1007%2f978-981-13-0311-1_15&amp;partnerID=40&amp;md5=0240c0266d4af573c6277f0a2d051a99</t>
  </si>
  <si>
    <t>Harbin Engineering University, Nantong St. 145, Harbin, China</t>
  </si>
  <si>
    <t>Liu G., Harbin Engineering University, Nantong St. 145, Harbin, China; Sun L., Harbin Engineering University, Nantong St. 145, Harbin, China; Fu W., Harbin Engineering University, Nantong St. 145, Harbin, China</t>
  </si>
  <si>
    <t>To address the problem brought from enormous policy documents and complex management in the social security domain, the article uses ontology as the way of representing and storing knowledge. The article constructs the framework of ontology through manual work so that it can ensure the relative accuracy of the ontology structure. Then it achieves the automatic ontology expansion based on the inclusion relationship of property sets or operational object sets. The article uses a semi-automatic method that extracts hierarchical concepts and non-hierarchical concepts from domain thesaurus by using the method combining statistics with rules to construct the ontology. Besides constructing the ontology, the article proposes the concepts of concept phrase vector model and high frequency characteristics phrase vector model. The experiment result indicates that ontology semi-automatic construction process can help experts to construct the social security ontology effectively oriented on collections of policy documents and is a considerable reference for the construction of ontology in other domains. © 2019, Springer Nature Singapore Pte Ltd.</t>
  </si>
  <si>
    <t>Knowledge mining; Ontology expansion; Semi-automatic construction; Text fragment extraction</t>
  </si>
  <si>
    <t>Automation; Ontology; Automatic ontology; Complex management; High frequency characteristics; Knowledge mining; Ontology constructing; Semi-automatics; Semiautomatic methods; Text fragments; Data mining</t>
  </si>
  <si>
    <t>G. Liu; Harbin Engineering University, Harbin, Nantong St. 145, China; email: liugang@hrbeu.edu.cn</t>
  </si>
  <si>
    <t>Bien F.; Tan S.Y.; Hwang S.O.</t>
  </si>
  <si>
    <t>978-981130310-4</t>
  </si>
  <si>
    <t>2-s2.0-85049567274</t>
  </si>
  <si>
    <t>Nikulina Y.; Shulga T.; Sytnik A.; Frolova N.; Toropova O.</t>
  </si>
  <si>
    <t>Nikulina, Yuliya (57205743083); Shulga, Tatyana (57189023844); Sytnik, Alexander (36817223300); Frolova, Natalya (57189032296); Toropova, Olga (57192959257)</t>
  </si>
  <si>
    <t>57205743083; 57189023844; 36817223300; 57189032296; 57192959257</t>
  </si>
  <si>
    <t>Ontologies of the fire safety domain</t>
  </si>
  <si>
    <t>Studies in Systems, Decision and Control</t>
  </si>
  <si>
    <t>10.1007/978-3-030-12072-6_37</t>
  </si>
  <si>
    <t>https://www.scopus.com/inward/record.uri?eid=2-s2.0-85061349620&amp;doi=10.1007%2f978-3-030-12072-6_37&amp;partnerID=40&amp;md5=c892125655328671a42c4dda60c59b81</t>
  </si>
  <si>
    <t>Yuri Gagarin State Technical University of Saratov, 77, Politechnicheskaya st., Saratov, 410054, Russian Federation</t>
  </si>
  <si>
    <t>Nikulina Y., Yuri Gagarin State Technical University of Saratov, 77, Politechnicheskaya st., Saratov, 410054, Russian Federation; Shulga T., Yuri Gagarin State Technical University of Saratov, 77, Politechnicheskaya st., Saratov, 410054, Russian Federation; Sytnik A., Yuri Gagarin State Technical University of Saratov, 77, Politechnicheskaya st., Saratov, 410054, Russian Federation; Frolova N., Yuri Gagarin State Technical University of Saratov, 77, Politechnicheskaya st., Saratov, 410054, Russian Federation; Toropova O., Yuri Gagarin State Technical University of Saratov, 77, Politechnicheskaya st., Saratov, 410054, Russian Federation</t>
  </si>
  <si>
    <t>This article considers recent research dealing with developing ontologies of fire safety. The authors have made brief overview of ontologies existing in this field and consider possible ways to use them. The latest researches have explored the problem from different angles. It is shows various applications of ontology: there are projects on wildfires, forest fire risk management, fire in buildings and visualization of the spread of smoke. The article draws our attention to the main characteristics of ontologies and the applicability of a particular ontology in different areas. Criteria for ontology comparison have been formulated. According to the research the most important criterions are availability of ontology and scope of use. The type of ontology as a selection criterion will help at the initial stage to make a list of ontologies. The authors presented the results of the analysis in the form of a comparative table. The results can be used to help developers to make the right choice of ontologies. © Springer Nature Switzerland AG 2019.</t>
  </si>
  <si>
    <t>Fire safety; Ontological engineering; Ontology</t>
  </si>
  <si>
    <t>Y. Nikulina; Yuri Gagarin State Technical University of Saratov, Saratov, 77, Politechnicheskaya st., 410054, Russian Federation; email: nikulinajul@gmail.com</t>
  </si>
  <si>
    <t>Springer International Publishing</t>
  </si>
  <si>
    <t>Stud. Syst. Decis. Control</t>
  </si>
  <si>
    <t>2-s2.0-85061349620</t>
  </si>
  <si>
    <t>Item type</t>
  </si>
  <si>
    <t>Journal</t>
  </si>
  <si>
    <t>Publication year</t>
  </si>
  <si>
    <t>Pages</t>
  </si>
  <si>
    <t>Edition</t>
  </si>
  <si>
    <t>Address</t>
  </si>
  <si>
    <t>Book title</t>
  </si>
  <si>
    <t>Proceedings title</t>
  </si>
  <si>
    <t>Conference location</t>
  </si>
  <si>
    <t>Date published</t>
  </si>
  <si>
    <t>URLs</t>
  </si>
  <si>
    <t>Keywords</t>
  </si>
  <si>
    <t>Notes</t>
  </si>
  <si>
    <t>Series</t>
  </si>
  <si>
    <t>Conference Paper</t>
  </si>
  <si>
    <t>Garcia R,Harris H,Beach M,Couch D,Khan SU</t>
  </si>
  <si>
    <t>New York, NY, USA</t>
  </si>
  <si>
    <t>Proceedings of the 2023 International Conference on Research in Adaptive and Convergent Systems</t>
  </si>
  <si>
    <t>Gdansk, Poland</t>
  </si>
  <si>
    <t>https://doi.org/10.1145/3599957.3606210;http://dx.doi.org/10.1145/3599957.3606210</t>
  </si>
  <si>
    <t>Unmanned Aerial Systems (UAS) are a versatile and essential tool for law enforcement, first responders, utility providers, and the public. Integrating the UAS into the National Airspace System (NAS) poses a significant challenge to policymakers and manufacturers. A UAS Integration Safety and Security Technology Ontology (ISSTO) has been developed in the Web Ontology Language (OWL) to aid this integration. ISSTO is a domain ontology covering aviation topics corresponding to flights, aircraft types, manufacturers, temporal/spatial, waivers and authorizations, track data, NAS facilities, air traffic control advisories, weather phenomena, surveillance and security equipment, and events, sensor types, radio frequency ranges, actions, and outcomes. As ISSTO is a domain ontology, it models the current state of UAS integration into the NAS and provides a comprehensive view of every aspect of UAS.</t>
  </si>
  <si>
    <t>Aviation, Ontology, Unmanned Aerial Systems</t>
  </si>
  <si>
    <t>RACS '23</t>
  </si>
  <si>
    <t>Stefanidis D,Christodoulou C,Symeonidis M,Pallis G,Dikaiakos M,Pouis L,Orphanou K,Lampathaki F,Alexandrou D</t>
  </si>
  <si>
    <t>The ICARUS Ontology: A general aviation ontology developed using a multi-layer approach</t>
  </si>
  <si>
    <t>21–32</t>
  </si>
  <si>
    <t>Proceedings of the 10th International Conference on Web Intelligence, Mining and Semantics</t>
  </si>
  <si>
    <t>Biarritz, France</t>
  </si>
  <si>
    <t>https://doi.org/10.1145/3405962.3405983;http://dx.doi.org/10.1145/3405962.3405983</t>
  </si>
  <si>
    <t>10.1145/3405962.3405983</t>
  </si>
  <si>
    <t>The management of aviation data is a great challenge in the aviation industry, as they are complex and can be derived from heterogeneous data sources. To handle this challenge, ontologies can be applied to facilitate the modelling of the data across multiple data sources. This paper presents an aviation domain ontology, the ICARUS ontology, which aims at facilitating the semantic description and integration of information resources that represent the various assets of the ICARUS platform and their use. To present the functionality and usability of the proposed ontology, we present the results of querying the ontology using SPARQL queries through three use case scenarios. As shown from the evaluation, the ICARUS ontology enables the integration and reasoning over multiple sources of heterogeneous aviation-related data, the semantic description of metadata produced by ICARUS, and their storage in a knowledge-base which is dynamically updated and provides access to its contents via SPARQL queries.</t>
  </si>
  <si>
    <t>aviation, datasets, ontology, queries, services</t>
  </si>
  <si>
    <t>WIMS 2020</t>
  </si>
  <si>
    <t>OT domain, safety functions, security controls, risk treatment</t>
  </si>
  <si>
    <t>Ukegbu C,Neupane R,Mehrpouyan H</t>
  </si>
  <si>
    <t>47–52</t>
  </si>
  <si>
    <t>Proceedings of the 2023 European Interdisciplinary Cybersecurity Conference</t>
  </si>
  <si>
    <t>Stavanger, Norway</t>
  </si>
  <si>
    <t>https://doi.org/10.1145/3590777.3590785;http://dx.doi.org/10.1145/3590777.3590785</t>
  </si>
  <si>
    <t>As part of Industrial Control Systems (ICS), the control logic controls the physical processes of critical infrastructures such as power plants and water and gas distribution. The Programmable Logic Controller (PLC) commonly manages these processes through actuators based on information received from sensor readings. Therefore, boundary checking is essential in ICS because sensor readings and actuator values must be within the safe range to ensure safe and secure ICS operation. In this paper, we propose an ontology-based approach to provide the knowledge required to verify the boundaries of ICS components with respect to their safety and security specifications. For the proof of concept, the formal model of the Programmable Logic Controller (PLC) is created in UPPAAL and validated in UPPAAL-API. Then, the proposed boundary verification algorithm is used to import the required information from the safety/security ontology</t>
  </si>
  <si>
    <t>Control Systems, Formal Verification, Security Properties</t>
  </si>
  <si>
    <t>EICC '23</t>
  </si>
  <si>
    <t>Abstract does not match</t>
  </si>
  <si>
    <t>Radhwan W,Alnahdi A</t>
  </si>
  <si>
    <t>Towards Medical Ontology Construction Using Data Mining: An approach for creating a diabetic ontology using clustering</t>
  </si>
  <si>
    <t>85–88</t>
  </si>
  <si>
    <t>Proceedings of the 6th International Conference on Medical and Health Informatics</t>
  </si>
  <si>
    <t>Virtual Event, Japan</t>
  </si>
  <si>
    <t>https://doi.org/10.1145/3545729.3545747;http://dx.doi.org/10.1145/3545729.3545747</t>
  </si>
  <si>
    <t>10.1145/3545729.3545747</t>
  </si>
  <si>
    <t>Ontologies are abstract representation of domain knowledge that encompasses the structures and relations between concepts. They are stored in a form that prompts sharing, reusing, and querying of the knowledge base. Ontologies use processing and reasoning technology to derive information implied by knowledge. In healthcare, intelligent decision support systems are increasingly employing ontologies for diseases diagnosis, prevention, and treatment. Early diagnosis of diseases such as diabetes helps prevent the progression of severe health problems. Due to the massive amount of diabetes-related data in the medical field, data mining and semantic techniques have been utilized in building automated systems for diabetes prediction and diagnosis. This work aims to implement a methodology for creating a fuzzy ontology for diabetes diagnosis. It proposes a method for constructing a fuzzy ontology based on data mining techniques to reduce the time and effort of ontology construction process. Expectation maximization (EM) clustering algorithm was applied on a diabetic dataset to group concepts and attributes.</t>
  </si>
  <si>
    <t>Data mining, Ontology, Semantic Web</t>
  </si>
  <si>
    <t>ICMHI '22</t>
  </si>
  <si>
    <t>Duplicate with IEEE</t>
  </si>
  <si>
    <t>Islam C,Babar MA,Nepal S</t>
  </si>
  <si>
    <t>54–63</t>
  </si>
  <si>
    <t>IEEE Press</t>
  </si>
  <si>
    <t>Montreal, Quebec, Canada</t>
  </si>
  <si>
    <t>Proceedings of the International Conference on Software and System Processes</t>
  </si>
  <si>
    <t>https://doi.org/10.1109/ICSSP.2019.00017;http://dx.doi.org/10.1109/ICSSP.2019.00017</t>
  </si>
  <si>
    <t>automated integration process, incident response process, ontology, security orchestration, security system</t>
  </si>
  <si>
    <t>ICSSP '19</t>
  </si>
  <si>
    <t>Kaoutar L,Abderrahim G</t>
  </si>
  <si>
    <t>Global similarity based ontology to enhance the quality of big and distributed RDF data</t>
  </si>
  <si>
    <t>Proceedings of the 4th International Conference on Smart City Applications</t>
  </si>
  <si>
    <t>Casablanca, Morocco</t>
  </si>
  <si>
    <t>https://doi.org/10.1145/3368756.3369092;http://dx.doi.org/10.1145/3368756.3369092</t>
  </si>
  <si>
    <t>10.1145/3368756.3369092</t>
  </si>
  <si>
    <t>Nowadays, the web content of e-commerce data is increasing rapidly, which make the traditional techniques to querying this resources not efficient, for that the researches focus to how using the new technologies to provide a relevant and complete answers to user query. Using Technologies of big data and web semantic are two new fields that can be exploiting to processes data semantically and to handle with storage of this hug data.In recent works [1, 2], we have proposed the techniques using in big data and we are proposed in architecture that integrate the big RDF (Resources Description Framework) data semantically by exploiting HDFS (Hadoop Distributed File System) to store Global RDF schema and Map Reduce to process the query, in aims to give an infrastructure who give a complete and pertinent answers to user query. In this paper we are proposed a simple scenario to have a complete and pertinent response to user query.</t>
  </si>
  <si>
    <t>big data, ontology, semantic web</t>
  </si>
  <si>
    <t>SCA '19</t>
  </si>
  <si>
    <t>Yingbo D,Xia H</t>
  </si>
  <si>
    <t>Business Modeling and Reasoning Based on Process Ontology</t>
  </si>
  <si>
    <t>143–147</t>
  </si>
  <si>
    <t>Proceedings of the 5th International Conference on Frontiers of Educational Technologies</t>
  </si>
  <si>
    <t>Beijing, China</t>
  </si>
  <si>
    <t>https://doi.org/10.1145/3338188.3338215;http://dx.doi.org/10.1145/3338188.3338215</t>
  </si>
  <si>
    <t>10.1145/3338188.3338215</t>
  </si>
  <si>
    <t>In this paper, a method of business modeling and reasoning based on process ontology is proposed to solve the problem that existing in the banking business field such as large amount of data and the complexity to analysis the relationship between data. We use process ontology technology to describe each basic element in the business process, and on this basis, design constraints and inference rules, and carry out corresponding ontology knowledge reasoning by use the inference rules. Practice results show that the establishment of process ontology model can effectively represent the knowledge involved in the business process and discover the hidden information contained in the knowledge.</t>
  </si>
  <si>
    <t>banking business field, inference rules, knowledge reasoning, process ontology</t>
  </si>
  <si>
    <t>ICFET '19</t>
  </si>
  <si>
    <t>Liang Y,Wen Z,Liu L,Li G,Guo B</t>
  </si>
  <si>
    <t>Towards A Goal-driven Dynamic Business Process Ontology</t>
  </si>
  <si>
    <t>295–299</t>
  </si>
  <si>
    <t>Proceedings of the 2nd International Conference on Big Data Technologies</t>
  </si>
  <si>
    <t>Jinan, China</t>
  </si>
  <si>
    <t>https://doi.org/10.1145/3358528.3358550;http://dx.doi.org/10.1145/3358528.3358550</t>
  </si>
  <si>
    <t>10.1145/3358528.3358550</t>
  </si>
  <si>
    <t>Business process Modelling plays an important role in supporting the whole life-cycle management of business processes. With the frequent changes of the environment and the urgent requirements of business collaboration, sharing, inter-operation, there is an increasing need to dynamically form business process models based on business goals and the underlying criteria. The traditional modelling methods, which focus on the activities with a fixed execution order, are not suitable for the situation. In this paper, a goal-driven dynamic business process ontology (GDBPO) is introduced. The ontology consists of four parts, business process ontology, goal ontology, business rule ontology and decision-making ontology. It can support decomposing the highlevel business goals into the refined operational level activity goals which are aligned with business rules and the available activities to dynamically construct the business process. Moreover, the proposed ontology can explicitly represent the knowledge within processes and be employed as a knowledge base for reasoning and decision-making.</t>
  </si>
  <si>
    <t>Decision-making, Dynamic business process, Goal-driven, Ontology</t>
  </si>
  <si>
    <t>ICBDT '19</t>
  </si>
  <si>
    <t>Doynikova E,Fedorchenko A,Kotenko I</t>
  </si>
  <si>
    <t>Ontology of Metrics for Cyber Security Assessment</t>
  </si>
  <si>
    <t>Proceedings of the 14th International Conference on Availability, Reliability and Security</t>
  </si>
  <si>
    <t>Canterbury, CA, United Kingdom</t>
  </si>
  <si>
    <t>https://doi.org/10.1145/3339252.3341496;http://dx.doi.org/10.1145/3339252.3341496</t>
  </si>
  <si>
    <t>Development of metrics that are valuable for assessing security and decision making is an important element of efficient counteraction to cyber threats. The paper proposes an ontology of metrics for cyber security assessment. The developed ontology is based on determining the concepts and relations between primary features of initial security data and forming a set of hierarchically interconnected security metrics. The paper describes the main classes of the proposed ontology, the revealed relations, the involved security metrics, and the used data sources. The publicly available sources of security data are analyzed to get primary security metrics. Application of the approach is shown on a case study. The main feature of the proposed ontology is representation of security metrics as separate instances of ontology. It allows using the relations between the concepts of ontology for calculating integral metrics reflecting the security state.</t>
  </si>
  <si>
    <t>Security metrics, countering cyber attacks, intelligent data analysis, ontology, security assessment, semantics</t>
  </si>
  <si>
    <t>ARES '19</t>
  </si>
  <si>
    <t>Stang J,Walther D,Myrseth P</t>
  </si>
  <si>
    <t>Data quality as a microservice: an ontology and rule based approach for quality assurance of sensor data in manufacturing machines</t>
  </si>
  <si>
    <t>Proceedings of the 2nd International Workshop on Software Engineering and AI for Data Quality in Cyber-Physical Systems/Internet of Things</t>
  </si>
  <si>
    <t>Singapore, Singapore</t>
  </si>
  <si>
    <t>https://doi.org/10.1145/3549037.3561272;http://dx.doi.org/10.1145/3549037.3561272</t>
  </si>
  <si>
    <t>10.1145/3549037.3561272</t>
  </si>
  <si>
    <t>The manufacturing industry is continuously looking for production improvements resulting in high quality production, reduced waste and competitive advantages. In this article, ontologies, semantic rule logic and microservices have been deployed to suggest a system for quality assurance of manufacturing machine data. The existing upper ontology for manufacturing service description has been used to define both the physical assets as well as the data quality requirements. The system is used to both operationalize data quality monitoring by semantic technology as well as enabling up-front modelling of data quality requirements. The approach is illustrated by a specific speed-feed case for manufacturing machines but could easily be extended to other manufacturing use-cases or even to other industries.</t>
  </si>
  <si>
    <t>Data Quality, IoT, Manufacturing Machines, Microservices, Ontolologies, Sensor Data</t>
  </si>
  <si>
    <t>SEA4DQ 2022</t>
  </si>
  <si>
    <t>Engelberg G,Fumagalli M,Kuboszek A,Klein D,Soffer P,Guizzardi G</t>
  </si>
  <si>
    <t>An Ontology-Driven Approach for Process-Aware Risk Propagation</t>
  </si>
  <si>
    <t>1742–1745</t>
  </si>
  <si>
    <t>Proceedings of the 38th ACM/SIGAPP Symposium on Applied Computing</t>
  </si>
  <si>
    <t>Tallinn, Estonia</t>
  </si>
  <si>
    <t>https://doi.org/10.1145/3555776.3577795;http://dx.doi.org/10.1145/3555776.3577795</t>
  </si>
  <si>
    <t>10.1145/3555776.3577795</t>
  </si>
  <si>
    <t>Risk Propagation (RP) is a central technique that allows the calculation of the cascading effect of risk within a system. At the current state, there is a lack of risk propagation solutions that can be used to assess the impact of risk at different levels of abstraction, accounting for actors, processes, physical-digital objects, and their relations. To fill this gap, in this paper, we propose a process-aware risk propagation approach that builds on two main components: i. an ontology, which supports functionalities typical of Semantic Web technologies (SWT), and ii. an ad hoc method to calculate the propagation of risk within the given system. We implemented our approach in a proof-of-concept tool, which was validated in the cybersecurity domain.</t>
  </si>
  <si>
    <t>risk propagation, risk analytics, ontology-driven risk propagation</t>
  </si>
  <si>
    <t>SAC '23</t>
  </si>
  <si>
    <t>Yanuarifiani AP,Chua FF,Chan GY</t>
  </si>
  <si>
    <t>Automating Business Process Model Generation from Ontology-based Requirements</t>
  </si>
  <si>
    <t>205–209</t>
  </si>
  <si>
    <t>Proceedings of the 2019 8th International Conference on Software and Computer Applications</t>
  </si>
  <si>
    <t>Penang, Malaysia</t>
  </si>
  <si>
    <t>https://doi.org/10.1145/3316615.3316683;http://dx.doi.org/10.1145/3316615.3316683</t>
  </si>
  <si>
    <t>10.1145/3316615.3316683</t>
  </si>
  <si>
    <t>Requirements elicitation process faces major challenges about how stakeholders can easily verify requirements. Requirements document allows developers to visualize requirements using modeling language to ensure stakeholders have the same perspective as them. It is also effective to give presentations to stakeholders about how business processes will be carried out after the requirements are implemented. Issues are raised in building requirements modeling as business users generally do not have enough knowledge to build requirements models in specific notations. Transforming requirements (natural language) into semi-formal notation (BPMN) manually lead to inconsistency of elements structure. The need to automatically generate requirements model become crucial because it will be the basis for the programming process. Existing studies are mostly concerned on auto-completion of modeling language using domain ontology as basic knowledge, and let the stakeholders building initial requirements model with limited knowledge. The idea of this paper is to propose a methodology for building business process model in semi-formal language (BPMN) to represent future business processes using ontology approach. This research continues from previous study which transform requirements list into requirements ontology to formalize the elements such as problem, actor and process. By using requirements ontology as input, rule-based mapping method is proposed to map ontology instances to BPMN elements.</t>
  </si>
  <si>
    <t>Semi-formal modeling, auto-generate BPMN, ontology-based requirements</t>
  </si>
  <si>
    <t>ICSCA '19</t>
  </si>
  <si>
    <t>Bhattacharyya P,Mutharaju R</t>
  </si>
  <si>
    <t>OntoSeer: A Tool to Ease the Ontology Development Process</t>
  </si>
  <si>
    <t>Proceedings of the 3rd ACM India Joint International Conference on Data Science &amp; Management of Data (8th ACM IKDD CODS &amp; 26th COMAD)</t>
  </si>
  <si>
    <t>Bangalore, India</t>
  </si>
  <si>
    <t>https://doi.org/10.1145/3430984.3431067;http://dx.doi.org/10.1145/3430984.3431067</t>
  </si>
  <si>
    <t>10.1145/3430984.3431067</t>
  </si>
  <si>
    <t>CODS-COMAD '21</t>
  </si>
  <si>
    <t>OT domain, security controls, risk evaluation, risk treatment</t>
  </si>
  <si>
    <t>Shaaban AM,Schmittner C,Gruber T,Mohamed AB,Quirchmayr G,Schikuta E</t>
  </si>
  <si>
    <t>Ontology-Based Model for Automotive Security Verification and Validation</t>
  </si>
  <si>
    <t>73–82</t>
  </si>
  <si>
    <t>Proceedings of the 21st International Conference on Information Integration and Web-Based Applications &amp; Services</t>
  </si>
  <si>
    <t>Munich, Germany</t>
  </si>
  <si>
    <t>https://doi.org/10.1145/3366030.3366070;http://dx.doi.org/10.1145/3366030.3366070</t>
  </si>
  <si>
    <t>Modern automobiles are considered semi-autonomous vehicles regarding new adaptive technologies. New cars consist of a vast number of electronic units for managing and controlling the functional safety in a vehicle. In the vehicular industry, safety and security are considered two sides for the same coin. Therefore, improving functional safety in the vehicular industry is essential to protect the vehicle from different attack scenarios. This work introduces an ontology-based model for security verification and validation in the vehicular domain. The model performs a series of logical quires and inference rules to ensure that the security requirements are fulfilled. It endeavors to enhance the current security state of a vehicle by selecting additional security requirements that can handle existence security weaknesses and meet the actual security goal.</t>
  </si>
  <si>
    <t>Automotive, Ontology, Protection Profile, Security Requirements, Threats, Verification and Validation</t>
  </si>
  <si>
    <t>iiWAS2019</t>
  </si>
  <si>
    <t>Fei H,Youling C,Dongsheng X</t>
  </si>
  <si>
    <t>Formal Description of Manufacturing Process based on Domain Ontology Construction</t>
  </si>
  <si>
    <t>246–251</t>
  </si>
  <si>
    <t>Proceedings of the 2nd World Symposium on Software Engineering</t>
  </si>
  <si>
    <t>Chengdu, China</t>
  </si>
  <si>
    <t>https://doi.org/10.1145/3425329.3425377;http://dx.doi.org/10.1145/3425329.3425377</t>
  </si>
  <si>
    <t>10.1145/3425329.3425377</t>
  </si>
  <si>
    <t>In order to solve the problem of process knowledge sharing, integration and reuse in the field of machinery manufacturing due to the complexity, dispersion and diversity of process knowledge. Taking into account the advantages of ontology in knowledge representation, this paper proposes an ontology-based knowledge management framework in the production line. On the basis of inductively analyzing the attributes of the mechanical manufacturing process attributes and intra-process and interprocess relationships, an improved conceptual ontology expression model of the 4-tuple process is proposed.</t>
  </si>
  <si>
    <t>Process knowledge, domain ontology, ontology modeling, semantic analysis</t>
  </si>
  <si>
    <t>WSSE '20</t>
  </si>
  <si>
    <t>Ivanova T,Popov M</t>
  </si>
  <si>
    <t>Ontology Evaluation and Multilingualism</t>
  </si>
  <si>
    <t>215–222</t>
  </si>
  <si>
    <t>Proceedings of the 21st International Conference on Computer Systems and Technologies</t>
  </si>
  <si>
    <t>Ruse, Bulgaria</t>
  </si>
  <si>
    <t>https://doi.org/10.1145/3407982.3407989;http://dx.doi.org/10.1145/3407982.3407989</t>
  </si>
  <si>
    <t>10.1145/3407982.3407989</t>
  </si>
  <si>
    <t>Many ontologies have been developed recently, and evaluation is important for researchers or users when searching ontologies needed in their work. Ontology evaluation also is important phase of ontology development, refinement or evolution process. Automatically-developed ontologies as a result of ontology learning also need from evaluation. So, ontology evaluation is important both for selecting ontologies, meeting some requirements, and as a part of ontology life cycle. In this paper we propose deep analysis of ontology evaluation and discuss how multilingualism affects ontology evaluation. We classify ontology evaluation approaches, methods and metrics according to several dimensions. Our analysis and conclusions will be helpful for development of good ontologies and for finding or selection of needed ontologies.</t>
  </si>
  <si>
    <t>Multilingualism, Ontology, Ontology assessment, Ontology evaluation, Ontology evaluation approaches</t>
  </si>
  <si>
    <t>CompSysTech '20</t>
  </si>
  <si>
    <t>Geng Q,Deng S,Jia D,Jin J</t>
  </si>
  <si>
    <t>Cross-domain Ontology Construction and Alignment from Online Product Reviews</t>
  </si>
  <si>
    <t>401–408</t>
  </si>
  <si>
    <t>Companion Proceedings of the Web Conference 2020</t>
  </si>
  <si>
    <t>Taipei, Taiwan</t>
  </si>
  <si>
    <t>https://doi.org/10.1145/3366424.3383755;http://dx.doi.org/10.1145/3366424.3383755</t>
  </si>
  <si>
    <t>10.1145/3366424.3383755</t>
  </si>
  <si>
    <t>Online customer product reviews often contain detailed sentiment attitudes towards different aspects of products and these online opinions help potential consumers to be familiar with products. The introduction of well-constructed domain ontology from online product reviews helps potential consumers to obtain relevant information about products quickly. Nonetheless, they may compare products in multiple domains for purchase decisions. On this basis, the comparison of products in different domains induces that ontology alignment becomes a fundamental task to form a cross-domain ontology. In this paper, a series of natural language processing approaches are applied to construct two domain ontologies from online product reviews automatically. Next, a new ontology alignment method is proposed for consumers to make purchase decisions regarding cross-domain product comparisons, in which a semantic-based algorithm and a structure-based algorithm are integrated to form a cross-domain ontology. Categories of experiments were conducted on reviews of smartphone and digital camera. Compared with benchmarked alignment tools, the proposed method performed 5% better in terms of F1 on ontology alignment. Finally, a case study with a customer friendly website is illustrated to present how the alignment of cross-domain ontology help consumers on purchase decision support.</t>
  </si>
  <si>
    <t>ontology alignment, ontology construction, product comparison, product review, purchase decision making.</t>
  </si>
  <si>
    <t>WWW '20</t>
  </si>
  <si>
    <t>Waseeb S,Vranić V</t>
  </si>
  <si>
    <t>Toward Organizational Pattern Ontology</t>
  </si>
  <si>
    <t>Proceedings of the 27th European Conference on Pattern Languages of Programs</t>
  </si>
  <si>
    <t>Irsee, Germany</t>
  </si>
  <si>
    <t>https://doi.org/10.1145/3551902.3551983;http://dx.doi.org/10.1145/3551902.3551983</t>
  </si>
  <si>
    <t>10.1145/3551902.3551983</t>
  </si>
  <si>
    <t>Organizational patterns of agile software development are proven practices for dealing organizational principles. Finding and selecting the right pattern is difficult. One way to select a pattern is to follow the sequence and compositions given in a pattern language. However, in general, pattern languages do not always reveal every reliable connection. Patterns are described in informal and unstructured text, making it difficult to understand their connections. This work attempts to provide a conceptual ontology model for organizational patterns – describing the collection of concepts (terms) and their relations. This contribution can be an attempt to express, expose, and share semantic knowledge between patterns using ontology. The resulting ontology can be used on top of the organizational patterns repositories to help retrieve patterns based on their logical connections.</t>
  </si>
  <si>
    <t>knowledge base, ontology, organizational patterns, semantics</t>
  </si>
  <si>
    <t>EuroPLop '22</t>
  </si>
  <si>
    <t>Liu Z,Sun Z,Chen J,Zhou Y,Yang T,Yang H,Liu J</t>
  </si>
  <si>
    <t>152–157</t>
  </si>
  <si>
    <t>Proceedings of the 2020 3rd International Conference on Geoinformatics and Data Analysis</t>
  </si>
  <si>
    <t>Marseille, France</t>
  </si>
  <si>
    <t>https://doi.org/10.1145/3397056.3397083;http://dx.doi.org/10.1145/3397056.3397083</t>
  </si>
  <si>
    <t>Network security incidents are complex and unstructured, making them difficult to understand and share. In this paper, we analyzes the commonality between structured threat information representation (STIX) and network security domain knowledge, and proposes a knowledge graph ontology modeling method of network security based on STIX. With the architecture knowledge of STIX, this method generates an ontology schema of network security knowledge graph, through classifying the concepts in the field of network security, describing the attributes of concepts and combing the relationships between concepts. The ontology schema has small redundancy and strong structural hierarchy, and can clearly display the structure of the attack activity and the mutual relationship. Therefore, it can help decision makers to understand security incidents more deeply, and help them make reasonable decisions and share cyber threat intelligence.</t>
  </si>
  <si>
    <t>Knowledge Graph, Network Security, Ontology, STIX</t>
  </si>
  <si>
    <t>ICGDA '20</t>
  </si>
  <si>
    <t>Shaaban AM,Gruber T,Schmittner C</t>
  </si>
  <si>
    <t>Ontology-Based Security Tool for Critical Cyber-Physical Systems</t>
  </si>
  <si>
    <t>207–210</t>
  </si>
  <si>
    <t>Proceedings of the 23rd International Systems and Software Product Line Conference - Volume B</t>
  </si>
  <si>
    <t>Paris, France</t>
  </si>
  <si>
    <t>https://doi.org/10.1145/3307630.3342397;http://dx.doi.org/10.1145/3307630.3342397</t>
  </si>
  <si>
    <t>Industry 4.0 considers as a new advancement concept of the industrial revolution, which introduces a full utilization of Internet technologies. This concept aims to combine diverse technological resources into the industry field, which enables the communication between two worlds: the physical and the cyber one. Cyber-physical Systems are one of the special forces that integrate and build a variety of existing technologies and components. The diversity of components and technologies creates new security threats that can exploit vulnerabilities to attack a critical system. This work introduces an ontology-based security tool-chain able to be integrated with the initial stages of the development process of critical systems. The tool detects the potential threats, and apply the suitable security requirements which can address these threats. Eventually, it uses the ontology approach to ensure that the security requirements are fulfilled.</t>
  </si>
  <si>
    <t>cyber-physical system, ontology, security, threats</t>
  </si>
  <si>
    <t>SPLC '19</t>
  </si>
  <si>
    <t>Alnahdi A</t>
  </si>
  <si>
    <t>Mobile Application Development Ontology</t>
  </si>
  <si>
    <t>Proceedings of the 10th International Conference on Information Systems and Technologies</t>
  </si>
  <si>
    <t>Lecce, Italy</t>
  </si>
  <si>
    <t>https://doi.org/10.1145/3447568.3448533;http://dx.doi.org/10.1145/3447568.3448533</t>
  </si>
  <si>
    <t>10.1145/3447568.3448533</t>
  </si>
  <si>
    <t>Ontologies are structural knowledge components constructed to clarify concepts in a specific domain of knowledge. They are formed to represent the concepts and the relationships between these concepts in that domain. This paper proposes a Mobile Application Development Ontology that conceptualizes the knowledge in the domain of mobile application development. The use of mobile applications is flourishing as mobile devices use is pervasive. The proposed ontology aims to provide a terminology glossary reference for stakeholders in the domain of mobile application development; students, researchers, educators, mobile application analysts, and mobile application developers. The constructed ontology was visualized using a D3 library visualization tool. Applications used for the built ontology include educational purposes and glossaries for classifying concepts in the domain of mobile application development.</t>
  </si>
  <si>
    <t>Mobile Applications, Ontology, Pedagogy, Semantic Web</t>
  </si>
  <si>
    <t>ICIST '20</t>
  </si>
  <si>
    <t>Lieber S,De Meester B,Dimou A,Verborgh R</t>
  </si>
  <si>
    <t>MontoloStats - Ontology Modeling Statistics</t>
  </si>
  <si>
    <t>69–76</t>
  </si>
  <si>
    <t>Proceedings of the 10th International Conference on Knowledge Capture</t>
  </si>
  <si>
    <t>Marina Del Rey, CA, USA</t>
  </si>
  <si>
    <t>https://doi.org/10.1145/3360901.3364433;http://dx.doi.org/10.1145/3360901.3364433</t>
  </si>
  <si>
    <t>10.1145/3360901.3364433</t>
  </si>
  <si>
    <t>Within ontology engineering concepts are modeled as classes and relationships, and restrictions as axioms. Reusing ontologies requires assessing if existing ontologies are suited for an application scenario. Different scenarios not only influence concept modeling, but also the use of different restriction types, such as subclass relationships or disjointness between concepts. However, metadata about the use of such restriction types is currently unavailable, preventing accurate assessments for reuse. We created the RDF Data Cube-based dataset MontoloStats, which contains restriction use statistics for 660 LOV and 565 BioPortal ontologies. We analyze the dataset and discuss the findings and their implications for ontology reuse. The MontoloStats dataset reveals that 94% of LOV and 95% of BioPortal ontologies use RDFS-based restriction types, 49% of LOV and 52% of BioPortal ontologies use at least one OWL-based restriction type, and different literal value-related restriction types are not or barely used. Our dataset provides modeling insights, beneficial for ontology reuse to discover and compare reuse candidates, but can also be the basis of new research that investigates novel ontology engineering methodologies with respect to restrictions definition.</t>
  </si>
  <si>
    <t>axioms, ontology engineering, rdf, restrictions, statistics</t>
  </si>
  <si>
    <t>K-CAP '19</t>
  </si>
  <si>
    <t>Kolbe N,Vandenbussche PY,Kubler S,Le Traon Y</t>
  </si>
  <si>
    <t>LOVBench: Ontology Ranking Benchmark</t>
  </si>
  <si>
    <t>1750–1760</t>
  </si>
  <si>
    <t>Proceedings of The Web Conference 2020</t>
  </si>
  <si>
    <t>https://doi.org/10.1145/3366423.3380245;http://dx.doi.org/10.1145/3366423.3380245</t>
  </si>
  <si>
    <t>10.1145/3366423.3380245</t>
  </si>
  <si>
    <t>Ontology search and ranking are key building blocks to establish and reuse shared conceptualizations of domain knowledge on the Web. However, the effectiveness of proposed ontology ranking models is difficult to compare since these are often evaluated on diverse datasets that are limited by their static nature and scale. In this paper, we first introduce the LOVBench dataset as a benchmark for ontology term ranking. With inferred relevance judgments for more than 7000 queries, LOVBench is large enough to perform a comparison study using learning to rank (LTR) with complex ontology ranking models. Instead of relying on relevance judgments from a few experts, we consider implicit feedback from many actual users collected from the Linked Open Vocabularies (LOV) platform. Our approach further enables continuous updates of the benchmark, capturing the evolution of ontologies’ relevance in an ever-changing data community. Second, we compare the performance of several feature configurations from the literature using LOVBench in LTR settings and discuss the results in the context of the observed real-world user behavior. Our experimental results show that feature configurations which are (i) well-suited to the user behavior, (ii) cover all features types, and (iii) consider decomposition of features can significantly improve the ranking performance.</t>
  </si>
  <si>
    <t>ground truth mining, learning to rank, ontology reuse, ontology search, semantic interoperability</t>
  </si>
  <si>
    <t>Gu Z,Lanti D,Mosca A,Xiao G,Xiong J,Calvanese D</t>
  </si>
  <si>
    <t>Ontology-based Data Federation</t>
  </si>
  <si>
    <t>10–19</t>
  </si>
  <si>
    <t>Proceedings of the 11th International Joint Conference on Knowledge Graphs</t>
  </si>
  <si>
    <t>&lt;conf-loc&gt;, &lt;city&gt;Hangzhou&lt;/city&gt;, &lt;country&gt;China&lt;/country&gt;, &lt;/conf-loc&gt;</t>
  </si>
  <si>
    <t>https://doi.org/10.1145/3579051.3579070;http://dx.doi.org/10.1145/3579051.3579070</t>
  </si>
  <si>
    <t>10.1145/3579051.3579070</t>
  </si>
  <si>
    <t>Ontology-based data access (OBDA) is a well-established approach to information management which facilitates the access to a (single) relational data source through the mediation of a high-level ontology, and the use of a declarative mapping linking the data layer to the ontology. We formally introduce here the notion of ontology-based data federation (OBDF) to denote a framework that combines OBDA with a data federation layer where multiple, possibly heterogeneous sources are virtually exposed as a single relational database. We discuss opportunities and challenges of OBDF, and provide techniques to deliver efficient query answering in an OBDF setting. Such techniques are validated through an extensive experimental evaluation based on the Berlin SPARQL Benchmark.</t>
  </si>
  <si>
    <t>Data federation, OBDA, Query optimization</t>
  </si>
  <si>
    <t>IJCKG '22</t>
  </si>
  <si>
    <t>Delabeye R,Penas O,Plateaux R</t>
  </si>
  <si>
    <t>Scalable ontology-based V&amp;V process for heterogeneous systems and applications</t>
  </si>
  <si>
    <t>341–350</t>
  </si>
  <si>
    <t>Proceedings of the 25th International Conference on Model Driven Engineering Languages and Systems: Companion Proceedings</t>
  </si>
  <si>
    <t>https://doi.org/10.1145/3550356.3561577;http://dx.doi.org/10.1145/3550356.3561577</t>
  </si>
  <si>
    <t>10.1145/3550356.3561577</t>
  </si>
  <si>
    <t>This work focuses on ongoing research within the EU-funded EnerMan project aiming at improving the energy efficiency of manufacturing systems. Industrial use cases are generally too constrained to easily proceed to the verification and validation (V&amp;V) of the scientific approaches tackling their challenges. In this context, we propose an ontology-based framework with a methodology assessing the scalability of heterogeneous systems, environments, and missions in a V&amp;V context. Indeed, projecting these industrial and laboratory applications onto a meaningful ontology allows them to be flattened out to the same scale from a semantic point of view. Reasoning is used to evaluate the extent to which a given scientific approach can be verified on a laboratory use case different from the industrial scenario on which it has to be validated. The framework has been implemented using Protégé and Owlready2, and applied to a scientific approach focused on a blind source separation technique used to identify system operating modes in a black box manner, tested on a coffee machine and two industrial case studies (a vehicle testbed's heating ventilation and air conditioning system, and a chocolate production line).</t>
  </si>
  <si>
    <t>heterogeneous systems, ontology, requirements analysis, scalability, verification &amp; validation</t>
  </si>
  <si>
    <t>MODELS '22</t>
  </si>
  <si>
    <t>MacAvaney S,Sotudeh S,Cohan A,Goharian N,Talati I,Filice RW</t>
  </si>
  <si>
    <t>Ontology-Aware Clinical Abstractive Summarization</t>
  </si>
  <si>
    <t>1013–1016</t>
  </si>
  <si>
    <t>Proceedings of the 42nd International ACM SIGIR Conference on Research and Development in Information Retrieval</t>
  </si>
  <si>
    <t>https://doi.org/10.1145/3331184.3331319;http://dx.doi.org/10.1145/3331184.3331319</t>
  </si>
  <si>
    <t>10.1145/3331184.3331319</t>
  </si>
  <si>
    <t>Automatically generating accurate summaries from clinical reports could save a clinician's time, improve summary coverage, and reduce errors. We propose a sequence-to-sequence abstractive summarization model augmented with domain-specific ontological information to enhance content selection and summary generation. We apply our method to a dataset of radiology reports and show that it significantly outperforms the current state-of-the-art on this task in terms of rouge scores. Extensive human evaluation conducted by a radiologist further indicates that this approach yields summaries that are less likely to omit important details, without sacrificing readability or accuracy.</t>
  </si>
  <si>
    <t>clinical notes, ontology, summarization</t>
  </si>
  <si>
    <t>SIGIR'19</t>
  </si>
  <si>
    <t>Onkov K</t>
  </si>
  <si>
    <t>Ontology of Crop Pest Control</t>
  </si>
  <si>
    <t>8–12</t>
  </si>
  <si>
    <t>Proceedings of the 3rd International Conference on Information Science and Systems</t>
  </si>
  <si>
    <t>Cambridge, United Kingdom</t>
  </si>
  <si>
    <t>https://doi.org/10.1145/3388176.3388208;http://dx.doi.org/10.1145/3388176.3388208</t>
  </si>
  <si>
    <t>10.1145/3388176.3388208</t>
  </si>
  <si>
    <t>Domain ontology of crop pest control consists of hierarchically structured biological and chemical information and concepts on crops, pests, pest control measures and relations among them. Despite vertical relations in hierarchies, the knowledge about crop protection measures leads to horizontal relations between classes biological and chemical objects. There is analogy between class objects in biological classification of crops, pests and pest control measures from one hand and from the other hand class objects and instances of object oriented programming. The developed domain ontology has characteristics of task ontology because it leads to building analytical models, data analysis and solving practical problems. Classification of tasks and applications based on the domain ontology is in the scope of this work, as well.The main aim of the ontology is the development of intelligent computer based systems intended to satisfy specific informational needs of the professionals and practitioners in agronomy, crop protection, plant medicine, economics and business.</t>
  </si>
  <si>
    <t>Domain ontology, Framework, Hierarchical structures, Object oriented approach, Pest control information, Relational database</t>
  </si>
  <si>
    <t>ICISS '20</t>
  </si>
  <si>
    <t>Selvaraj S,Choi E</t>
  </si>
  <si>
    <t>TKM Ontology Integration and Visualization</t>
  </si>
  <si>
    <t>146–149</t>
  </si>
  <si>
    <t>Proceedings of the 3rd International Conference on Software Engineering and Information Management</t>
  </si>
  <si>
    <t>Sydney, NSW, Australia</t>
  </si>
  <si>
    <t>https://doi.org/10.1145/3378936.3378976;http://dx.doi.org/10.1145/3378936.3378976</t>
  </si>
  <si>
    <t>10.1145/3378936.3378976</t>
  </si>
  <si>
    <t>Ontology is the most efficient way of representing knowledge and influence relationship about diseases, symptoms, medications, and diagnosis in the traditional medical field. Since integrating traditional medicine ontologies with modern medical ontologies can benefit to the treatment process for effectively using traditional medicines, there is a need for integration and visualization of traditional medicine ontology. Furthermore, an effective ontology visualization is useful to design, manage, and browse the traditional medicine ontology successfully. In this paper, we construct the traditional Korean medicine (TKM) ontology using TKM domain knowledge with a few imported classes from modern medicine ontology and traditional Chinese medicine ontology (TCM) and also visualize the TKM using Web-based Visualization of Ontologies (WebVowl).</t>
  </si>
  <si>
    <t>TKM ontology integration, Traditional Korean medicine ontology, medical ontology virtualization</t>
  </si>
  <si>
    <t>ICSIM '20</t>
  </si>
  <si>
    <t>Journal Article</t>
  </si>
  <si>
    <t>Mohammadi M,Hofman W,Tan YH</t>
  </si>
  <si>
    <t>Simulated Annealing-based Ontology Matching</t>
  </si>
  <si>
    <t>ACM Trans. Manage. Inf. Syst.</t>
  </si>
  <si>
    <t>2158-656X</t>
  </si>
  <si>
    <t>https://doi.org/10.1145/3314948;http://dx.doi.org/10.1145/3314948</t>
  </si>
  <si>
    <t>10.1145/3314948</t>
  </si>
  <si>
    <t>Ontology alignment is a fundamental task to reconcile the heterogeneity among various information systems using distinct information sources. The evolutionary algorithms (EAs) have been already considered as the primary strategy to develop an ontology alignment system. However, such systems have two significant drawbacks: they either need a ground truth that is often unavailable, or they utilize the population-based EAs in a way that they require massive computation and memory. This article presents a new ontology alignment system, called SANOM, which uses the well-known simulated annealing as the principal technique to find the mappings between two given ontologies while no ground truth is available. In contrast to population-based EAs, the simulated annealing need not generate populations, which makes it significantly swift and memory-efficient for the ontology alignment problem. This article models the ontology alignment problem as optimizing the fitness of a state whose optimum is obtained by using the simulated annealing. A complex fitness function is developed that takes advantage of various similarity metrics including string, linguistic, and structural similarities. A randomized warm initialization is specially tailored for the simulated annealing to expedite its convergence. The experiments illustrate that SANOM is competitive with the state-of-the-art and is significantly superior to other EA-based systems.</t>
  </si>
  <si>
    <t>OAEI, Ontology alignment, SANOM, simulated annealing</t>
  </si>
  <si>
    <t>Sun X,Jiang L,Zhang M,Wang C,Chen Y</t>
  </si>
  <si>
    <t>Unsupervised Learning for Product Ontology from Textual Reviews on E-Commerce Sites</t>
  </si>
  <si>
    <t>260–264</t>
  </si>
  <si>
    <t>Proceedings of the 2019 2nd International Conference on Algorithms, Computing and Artificial Intelligence</t>
  </si>
  <si>
    <t>Sanya, China</t>
  </si>
  <si>
    <t>https://doi.org/10.1145/3377713.3377755;http://dx.doi.org/10.1145/3377713.3377755</t>
  </si>
  <si>
    <t>10.1145/3377713.3377755</t>
  </si>
  <si>
    <t>On modern e-commerce sites, textual reviews are rich in sentiment and opinions about a product, in particular, its specific attributes. Product ontologies, consisting of a taxonomic categorization of lists of such attributes and product types, are useful for a wide range of applications, such as opinion mining and sentiment analysis. Unfortunately, with a paucity of fine-grained hierarchical categorization of products, many smaller sites feature only coarse high-level categories. We present the Iterative Bootstrapping Process (IBP), an unsupervised learning method for such fine-grained hierarchical categorization of products using coarse categories from Chinese product textual reviews. Results show that our model can extract useful product attributes and still can achieve a high accuracy on the task for categorizing unseen products.</t>
  </si>
  <si>
    <t>Ontology, cluster, machine learning, taxonomy</t>
  </si>
  <si>
    <t>ACAI '19</t>
  </si>
  <si>
    <t>Book Chapter</t>
  </si>
  <si>
    <t>Bereta K</t>
  </si>
  <si>
    <t>Geospatial Ontology-based Data Access</t>
  </si>
  <si>
    <t>185–198</t>
  </si>
  <si>
    <t>Geospatial Data Science: A Hands-on Approach for Building Geospatial Applications Using Linked Data Technologies</t>
  </si>
  <si>
    <t>https://doi.org/10.1145/3581906.3581918;http://dx.doi.org/10.1145/3581906.3581918</t>
  </si>
  <si>
    <t>10.1145/3581906.3581918</t>
  </si>
  <si>
    <t>Franklin JS,Bhanot K,Ghalwash M,Bennett KP,McCusker J,McGuinness DL</t>
  </si>
  <si>
    <t>An Ontology for Fairness Metrics</t>
  </si>
  <si>
    <t>265–275</t>
  </si>
  <si>
    <t>Proceedings of the 2022 AAAI/ACM Conference on AI, Ethics, and Society</t>
  </si>
  <si>
    <t>Oxford, United Kingdom</t>
  </si>
  <si>
    <t>https://doi.org/10.1145/3514094.3534137;http://dx.doi.org/10.1145/3514094.3534137</t>
  </si>
  <si>
    <t>10.1145/3514094.3534137</t>
  </si>
  <si>
    <t>Recent research has revealed that many machine-learning models and the datasets they are trained on suffer from various forms of bias, and a large number of different fairness metrics have been created to measure this bias. However, determining which metrics to use, as well as interpreting their results, is difficult for a non-expert due to a lack of clear guidance and issues of ambiguity or alternate naming schemes between different research papers. To address this knowledge gap, we present the Fairness Metrics Ontology (FMO), a comprehensive and extensible knowledge resource that defines each fairness metric, describes their use cases, and details the relationships between them. We include additional concepts related to fairness and machine learning models, enabling the representation of specific fairness information within a resource description framework (RDF) knowledge graph. We evaluate the ontology by examining the process of how reasoning-based queries to the ontology were used to guide the fairness metric-based evaluation of a synthetic data model.</t>
  </si>
  <si>
    <t>bias, fairness metric, machine learning evaluation, rdf knowledge graph</t>
  </si>
  <si>
    <t>AIES '22</t>
  </si>
  <si>
    <t>Liu B,Wu J,Yao L,Ding Z</t>
  </si>
  <si>
    <t>Ontology-based Fault Diagnosis: A Decade in Review</t>
  </si>
  <si>
    <t>112–116</t>
  </si>
  <si>
    <t>Proceedings of the 11th International Conference on Computer Modeling and Simulation</t>
  </si>
  <si>
    <t>North Rockhampton, QLD, Australia</t>
  </si>
  <si>
    <t>https://doi.org/10.1145/3307363.3307381;http://dx.doi.org/10.1145/3307363.3307381</t>
  </si>
  <si>
    <t>10.1145/3307363.3307381</t>
  </si>
  <si>
    <t>Fault diagnosis is a critical activity in the comprehensive support for equipment operation. Relevant research about it is becoming more and more popular. Ontology-based fault diagnosis is an important method for diagnosing faults. Due to the expressive ability, knowledge sharing and knowledge reuse based on deep semantics, and supporting for logical reasoning, ontology-based fault diagnosis has received more and more attention from researchers in the past decade. The fault diagnosis ontology describes the core concepts involved in diagnosing faults and the relationship among the concepts. Its quality and usage determine the efficiency and effectiveness of fault diagnosis, thus has a great impact on fault diagnosis. However, its knowledge source and usage have not been analyzed comprehensively to give us a deep insight into this area yet. This paper investigates and studies the ontology-based fault diagnosis during the past decade, from the perspective of knowledge source and usage of fault diagnosis ontology. In summary, it can be seen that combining ontology with other methods improves the efficiency and the effect of fault diagnosis, and ontology-based fault diagnosis needs to be integrated into the whole process of fault diagnosis. To make knowledge of fault diagnosis complete, machine learning shall be used for the ontological engineering.</t>
  </si>
  <si>
    <t>Fault diagnosis, Knowledge-based system, Ontology</t>
  </si>
  <si>
    <t>ICCMS '19</t>
  </si>
  <si>
    <t>Chen J,Alghamdi G,Schmidt RA,Walther D,Gao Y</t>
  </si>
  <si>
    <t>Ontology Extraction for Large Ontologies via Modularity and Forgetting</t>
  </si>
  <si>
    <t>45–52</t>
  </si>
  <si>
    <t>https://doi.org/10.1145/3360901.3364424;http://dx.doi.org/10.1145/3360901.3364424</t>
  </si>
  <si>
    <t>10.1145/3360901.3364424</t>
  </si>
  <si>
    <t>We are interested in the computation of ontology extracts based on forgetting from large ontologies in real-world scenarios. Such scenarios require nearly all of the terms in the ontology to be forgotten, which poses a significant challenge to forgetting tools. In this paper we show that modularization and forgetting can be combined beneficially in order to compute ontology extracts. While a module is a subset of axioms of a given ontology, the solution of forgetting (also known as a uniform interpolant) is a compact representation of the ontology limited to a subset of the signature. The approach introduced in this paper uses an iterative workflow of four stages: (i) extension of the given signature and, if needed partitioning, (ii) modularization, (iii) forgetting, and (iv) evaluation by domain expert. For modularization we use three kinds of modules: locality-based, semantic and minimal subsumption modules. For forgetting three tools are used: NUI, LETHE and FAME. An evaluation on the SNOMED CT and NCIt ontologies for standard concept name lists showed that precomputing ontology modules reduces the number of terms that need to be forgotten. An advantage of the presented approach is high precision of the computed ontology extracts.</t>
  </si>
  <si>
    <t>description logics, forgetting, knowledge abstraction, knowledge management, knowledge representation and reasoning, ontology abstraction, ontology modularity, uniform interpolation</t>
  </si>
  <si>
    <t>Wei T,Chen Y</t>
  </si>
  <si>
    <t>A Ding Ontology of Chinese Bronze</t>
  </si>
  <si>
    <t>J. Comput. Cult. Herit.</t>
  </si>
  <si>
    <t>1556-4673</t>
  </si>
  <si>
    <t>https://doi.org/10.1145/3609484;http://dx.doi.org/10.1145/3609484</t>
  </si>
  <si>
    <t>10.1145/3609484</t>
  </si>
  <si>
    <t>Ding is a significant type of Chinese bronze that holds key cultural value. Traditional humanists have primarily focused on dating and classifying Ding. However, in the context of Digital Humanities, the research perspective of humanities scholars is gradually shifting towards data-driven research, with linked data emerging as a popular topic. A well-defined and standard ontology representing the complete domain knowledge is essential for linked Ding data. Unfortunately, most existing ontology cannot represent fine-grained knowledge of Ding or is too restrictive to represent partial knowledge of bronze Ding. In this context, we propose a fine-grained Ding ontology to represent the bronze Ding knowledge. In this paper, we present in detail the Ding ontology of Chinese bronze during the Shang and Zhou dynasties (from 1600 BC to 256 BC). We provide a detailed exposition of the Ding ontology and evaluate its effectiveness using OOPS!, OntoMetrics, and by answering competency questions in SPARQL. The building methodology of Ding ontology follows the ISO principles (ISO 1087 and ISO 704). The objective of this paper is to develop an open ontology of Ding during the Shang and Zhou dynasties, which can serve as a valuable resource for bilingual terminology dictionaries. The Ding ontology was published at .</t>
  </si>
  <si>
    <t>Cultural heritage, Ontology, Terminology, Digital humanities, Semantic Web</t>
  </si>
  <si>
    <t>Aguiar CZ,Zanetti F,Souza VE</t>
  </si>
  <si>
    <t>Source Code Interoperability based on Ontology</t>
  </si>
  <si>
    <t>Proceedings of the XVII Brazilian Symposium on Information Systems</t>
  </si>
  <si>
    <t>Uberlândia, Brazil</t>
  </si>
  <si>
    <t>https://doi.org/10.1145/3466933.3466951;http://dx.doi.org/10.1145/3466933.3466951</t>
  </si>
  <si>
    <t>10.1145/3466933.3466951</t>
  </si>
  <si>
    <t>The different ways of representing a source code in different programming languages create a heterogeneous context. In addition, the use of multiple programming languages in a single source code (polyglot programming) brings a wide choice of terms from different languages, libraries and structures. These facts prevent the direct exchange of information between source codes of different programming languages, requiring specialized knowledge of the programming languages involved. In this article, we present an ontology-based method for source code interoperability that provides an alternative to mitigate heterogeneity problems, aiming to semantically represent the source code written in different programming languages and apply it from different perspectives in a unified way. In this sense, the method is applied in a lab experiment with the objective of validating its methodological aspects, instantiating their respective phases in different subdomains (object orientation and object/relational mapping) and programming languages (Java and Python) in the code smells detection perspective. In addition, the code smell detector produced is evaluated with a set of real-world software projects written in Java and Python.</t>
  </si>
  <si>
    <t>applied ontology, code smell detection, interoperabity, ontology, source code</t>
  </si>
  <si>
    <t>SBSI '21</t>
  </si>
  <si>
    <t>Fong AC,Hong G</t>
  </si>
  <si>
    <t>Ontology-Powered Hybrid Extensional-Intensional Learning</t>
  </si>
  <si>
    <t>18–23</t>
  </si>
  <si>
    <t>Proceedings of the 2019 International Conference on Information Technology and Computer Communications</t>
  </si>
  <si>
    <t>https://doi.org/10.1145/3355402.3355406;http://dx.doi.org/10.1145/3355402.3355406</t>
  </si>
  <si>
    <t>10.1145/3355402.3355406</t>
  </si>
  <si>
    <t>Deep learning has made headlines in the past few years due to successes in tasks, such as self-driving vehicles and board games, which were previously thought difficult or impossible. The successes have generated much interest in artificial intelligence among researchers and members of the public. However, deep learning algorithms generally require very large labelled data sets to work well and large labelled data sets are not always readily available. In addition, most machine learning techniques, including deep learning, often perform well statistically but can fail miserably when, for example, data are deliberately perturbed in an adversarial attack. Another criticism of deep learning techniques is a relative lack of explainability. This paper proposes the use of intentional learning to simultaneously address these issues. Preliminary evaluation on the MNIST data set has shown promising results. Specifically, by combing extensional and intensional learning, it is possible to achieve similar accuracy result as extensional learning only using only one-sixth of the original training data set.</t>
  </si>
  <si>
    <t>Machine learning paradigms, intension and extension of concepts, neural networks, ontologies</t>
  </si>
  <si>
    <t>ITCC '19</t>
  </si>
  <si>
    <t>Wen SF,Katt B</t>
  </si>
  <si>
    <t>Preliminary Evaluation of an Ontology-Based Contextualized Learning System for Software Security</t>
  </si>
  <si>
    <t>90–99</t>
  </si>
  <si>
    <t>Proceedings of the 23rd International Conference on Evaluation and Assessment in Software Engineering</t>
  </si>
  <si>
    <t>Copenhagen, Denmark</t>
  </si>
  <si>
    <t>https://doi.org/10.1145/3319008.3319017;http://dx.doi.org/10.1145/3319008.3319017</t>
  </si>
  <si>
    <t>Learning software security is a big challenging task in the information technology sector due to the vast amount of security knowledge and the difficulties in understanding the practical applications. The traditional teaching and learning materials, which are usually organized topically and security-centric, have fewer linkages with learners' experience and prior knowledge that they bring to the learning sessions. Learners often do not associate vulnerabilities or coding practices with programs similar to what they were writing in their previous time. Consequently, their motivation for learning is not touched by conventional methods. The aim of this paper is the presentation of an ontology-based learning system for software security with contextualized learning approaches, and of the results of an initial evaluation using a controlled quasi-experiment in a university learning environment. This system facilitates the contextual learning process by providing contextualized access to security knowledge via real software application scenarios, in which learners can explore and relate the security knowledge to the context they are already familiar with. The experiment results show that the prototyped system with the proposed learning approach not only yields significant knowledge gain compared to the conventional learning approach but also gains better learning satisfaction of students.</t>
  </si>
  <si>
    <t>Software security, context-based knowledge, learning system, ontology</t>
  </si>
  <si>
    <t>EASE '19</t>
  </si>
  <si>
    <t>Zaitoun A,Sagi T,Hose K</t>
  </si>
  <si>
    <t>OntoEval: an Automated Ontology Evaluation System</t>
  </si>
  <si>
    <t>82–85</t>
  </si>
  <si>
    <t>Companion Proceedings of the ACM Web Conference 2023</t>
  </si>
  <si>
    <t>&lt;conf-loc&gt;, &lt;city&gt;Austin&lt;/city&gt;, &lt;state&gt;TX&lt;/state&gt;, &lt;country&gt;USA&lt;/country&gt;, &lt;/conf-loc&gt;</t>
  </si>
  <si>
    <t>https://doi.org/10.1145/3543873.3587318;http://dx.doi.org/10.1145/3543873.3587318</t>
  </si>
  <si>
    <t>10.1145/3543873.3587318</t>
  </si>
  <si>
    <t>Developing semantically-aware web services requires comprehensive and accurate ontologies. Evaluating an existing ontology or adapting it is a labor-intensive and complex task for which no automated tools exist. Nevertheless, in this paper we propose a tool that aims at making this vision come true, i.e., we present a tool for the automated evaluation of ontologies that allows one to rapidly assess an ontology’s coverage of a domain and identify specific problems in the ontology’s structure. The tool evaluates the domain coverage and correctness of parent-child relations of a given ontology based on domain information derived from a text corpus representing the domain. The tool provides both overall statistics and detailed analysis of sub-graphs of the ontology. In the demo, we show how these features can be used for the iterative improvement of an ontology.</t>
  </si>
  <si>
    <t>BERT, knowledge engineering, natural language processing, ontology</t>
  </si>
  <si>
    <t>WWW '23 Companion</t>
  </si>
  <si>
    <t>Zheng Z</t>
  </si>
  <si>
    <t>Contextual Data Cleaning with Ontology FDs</t>
  </si>
  <si>
    <t>2911–2913</t>
  </si>
  <si>
    <t>Proceedings of the 2021 International Conference on Management of Data</t>
  </si>
  <si>
    <t>Virtual Event, China</t>
  </si>
  <si>
    <t>https://doi.org/10.1145/3448016.3450583;http://dx.doi.org/10.1145/3448016.3450583</t>
  </si>
  <si>
    <t>10.1145/3448016.3450583</t>
  </si>
  <si>
    <t>Functional Dependencies (FDs) define attribute relationships based on syntactic equality, and, when used in data cleaning, they erroneously label syntactically different but semantically equivalent values as errors. We motivate the need to include context in data cleaning in order to account for the subjective nature of data quality. We enhance dependency-based data cleaning with Ontology Functional Dependencies (OFDs), which express semantic attribute relationships such as synonyms and is-a hierarchies defined by an ontology. We study the data and ontology repair problem for a set of OFDs, and propose an algorithm that finds the best ontological interpretation of the data that minimizes the number of repairs.</t>
  </si>
  <si>
    <t>constraint-based cleaning, data cleaning, ontology functional dependencies</t>
  </si>
  <si>
    <t>SIGMOD '21</t>
  </si>
  <si>
    <t>Voit N,Kirillov S,Bochkov S</t>
  </si>
  <si>
    <t>Converting Diagram to a Timeline Ontology</t>
  </si>
  <si>
    <t>80–86</t>
  </si>
  <si>
    <t>Proceedings of the 2020 6th International Conference on Computer and Technology Applications</t>
  </si>
  <si>
    <t>Antalya, Turkey</t>
  </si>
  <si>
    <t>https://doi.org/10.1145/3397125.3397151;http://dx.doi.org/10.1145/3397125.3397151</t>
  </si>
  <si>
    <t>10.1145/3397125.3397151</t>
  </si>
  <si>
    <t>CAD systems design and development is not a simple process. It consists of large amount of works, most of them are interconnected and should be performed either simultaneously or sequentially, some of them depend on success of previous works etc. Design workflows allow to describe works in visual form and calculate their quantitative and qualitative parameters. They significantly increase the design process efficiency and the product quality due to the usage of participants interaction language unification. However, modern workflow management tools lack of some important functions especially in part of temporal analysis and ontology-based timeline diagrams.In this paper, we describe the novel method to convert any diagram to a timeline structure like an ontology. The method includes converting algorithm and allows engineers to get the issue of workflows in which they are involved thus giving them a help to design complex CAD systems. It is shown that any diagram describing complex system behavior may be converted into simple view as a timeline ontology. An illustrated example is given in the article.</t>
  </si>
  <si>
    <t>analysis, business process, computer-aided design, workflows</t>
  </si>
  <si>
    <t>ICCTA '20</t>
  </si>
  <si>
    <t>Suleimenova L,Zhomartkyzy G,Kumargazhanova S</t>
  </si>
  <si>
    <t>Integration data models based on ontology</t>
  </si>
  <si>
    <t>Proceedings of the 5th International Conference on Engineering and MIS</t>
  </si>
  <si>
    <t>Astana, Kazakhstan</t>
  </si>
  <si>
    <t>https://doi.org/10.1145/3330431.3330438;http://dx.doi.org/10.1145/3330431.3330438</t>
  </si>
  <si>
    <t>10.1145/3330431.3330438</t>
  </si>
  <si>
    <t>Evaluation of the performance of university staff can be carried out with different goals, consistent with the strategic goals of the institution. To provide an appropriate data set, an appropriate structure must be provided that ensures that neither incomplete nor reliable data will be used. To provide such a structure with the best possible features data from the various available sources should be integrated. The article provides an overview of the existing integration problems and approaches to solving this problem.</t>
  </si>
  <si>
    <t>data integration, information system, monitoring, ontological model, ontology</t>
  </si>
  <si>
    <t>ICEMIS '19</t>
  </si>
  <si>
    <t>Barceló P,Feier C,Lutz C,Pieris A</t>
  </si>
  <si>
    <t>When is ontology-mediated querying efficient?</t>
  </si>
  <si>
    <t>Vancouver, Canada</t>
  </si>
  <si>
    <t>Proceedings of the 34th Annual ACM/IEEE Symposium on Logic in Computer Science</t>
  </si>
  <si>
    <t>In ontology-mediated querying, description logic (DL) ontologies are used to enrich incomplete data with domain knowledge which results in more complete answers to queries. However, the evaluation of ontology-mediated queries (OMQs) over relational databases is computationally hard. This raises the question when OMQ evaluation is efficient, in the sense of being tractable in combined complexity or fixed-parameter tractable. We study this question for a range of ontology-mediated query languages based on several important and widely-used DLs, using unions of conjunctive queries as the actual queries. For the DL ELHI⊥, we provide a characterization of the classes of OMQs that are fixed-parameter tractable. For its fragment ELHdr⊥, which restricts the use of inverse roles, we provide a characterization of the classes of OMQs that are tractable in combined complexity. Both results are in terms of equivalence to OMQs of bounded tree width and rest on a reasonable assumption from parameterized complexity theory. They are similar in spirit to Grohe's seminal characterization of the tractable classes of conjunctive queries over relational databases. We further study the complexity of the meta problem of deciding whether a given OMQ is equivalent to an OMQ of bounded tree width, providing several completeness results that range from NP to 2ExpTime, depending on the DL used. We also consider the DL-Lite family of DLs, including members that, unlike ELHI⊥, admit functional roles.</t>
  </si>
  <si>
    <t>LICS '19</t>
  </si>
  <si>
    <t>Geng Y,Chen J,Chen Z,Pan JZ,Ye Z,Yuan Z,Jia Y,Chen H</t>
  </si>
  <si>
    <t>OntoZSL: Ontology-enhanced Zero-shot Learning</t>
  </si>
  <si>
    <t>3325–3336</t>
  </si>
  <si>
    <t>Proceedings of the Web Conference 2021</t>
  </si>
  <si>
    <t>Ljubljana, Slovenia</t>
  </si>
  <si>
    <t>https://doi.org/10.1145/3442381.3450042;http://dx.doi.org/10.1145/3442381.3450042</t>
  </si>
  <si>
    <t>10.1145/3442381.3450042</t>
  </si>
  <si>
    <t>Zero-shot Learning (ZSL), which aims to predict for those classes that have never appeared in the training data, has arisen hot research interests. The key of implementing ZSL is to leverage the prior knowledge of classes which builds the semantic relationship between classes and enables the transfer of the learned models (e.g., features) from training classes (i.e., seen classes) to unseen classes. However, the priors adopted by the existing methods are relatively limited with incomplete semantics. In this paper, we explore richer and more competitive prior knowledge to model the inter-class relationship for ZSL via ontology-based knowledge representation and semantic embedding. Meanwhile, to address the data imbalance between seen classes and unseen classes, we developed a generative ZSL framework with Generative Adversarial Networks (GANs). Our main findings include: (i) an ontology-enhanced ZSL framework that can be applied to different domains, such as image classification (IMGC) and knowledge graph completion (KGC); (ii) a comprehensive evaluation with multiple zero-shot datasets from different domains, where our method often achieves better performance than the state-of-the-art models. In particular, on four representative ZSL baselines of IMGC, the ontology-based class semantics outperform the previous priors e.g., the word embeddings of classes by an average of 12.4 accuracy points in the standard ZSL across two example datasets (see Figure 4).</t>
  </si>
  <si>
    <t>Generative Adversarial Networks, Image Classification, Knowledge Graph Completion, Ontology, Zero-shot Learning</t>
  </si>
  <si>
    <t>WWW '21</t>
  </si>
  <si>
    <t>Schneider F,Dash S,Bagchi S,Mihindukulasooriya N,Gliozzo AM</t>
  </si>
  <si>
    <t>NLFOA: Natural Language Focused Ontology Alignment</t>
  </si>
  <si>
    <t>114–121</t>
  </si>
  <si>
    <t>Proceedings of the 12th Knowledge Capture Conference 2023</t>
  </si>
  <si>
    <t>&lt;conf-loc&gt;, &lt;city&gt;Pensacola&lt;/city&gt;, &lt;state&gt;FL&lt;/state&gt;, &lt;country&gt;USA&lt;/country&gt;, &lt;/conf-loc&gt;</t>
  </si>
  <si>
    <t>https://doi.org/10.1145/3587259.3627560;http://dx.doi.org/10.1145/3587259.3627560</t>
  </si>
  <si>
    <t>10.1145/3587259.3627560</t>
  </si>
  <si>
    <t>For Ontology Alignment (OA), the task is to align semantically equivalent concepts and relations from different ontologies. This task plays a crucial role in many downstream tasks and applications in academia and industry. Since manually aligning ontologies is inefficient and costly, numerous approaches exist to do this automatically. However, most approaches are tailored to specific domains, are rule-based systems or based on feature engineering, and require external knowledge. The most recent advances in the field of OA rely on the widely proven effectiveness of pre-trained language models to represent the human-generated language that describes the entities in an ontology. However, these approaches additionally require sophisticated algorithms or Graph Neural Networks to exploit an ontology’s graphical structure to achieve state-of-the-art performance. In this work, we present NLFOA, or Natural Language Focused Ontology Alignment, which purely focuses on the natural language contained in ontologies to process the ontology’s semantics as well as graphical structure. An evaluation of our approach on common OA datasets shows superior results when finetuning with only a small number of training samples. Additionally, it demonstrates strong results in a zero-shot setting which could be employed in an active learning setup to reduce human labor when manually aligning ontologies significantly.</t>
  </si>
  <si>
    <t>Ontology Alignment Sentence Transformers Zero-Shot</t>
  </si>
  <si>
    <t>K-CAP '23</t>
  </si>
  <si>
    <t>Ouchaou L,Nacer H,Charoy F,Youcef S</t>
  </si>
  <si>
    <t>Ontology-Based Cognitive Service Discovery &amp; Composition</t>
  </si>
  <si>
    <t>154–162</t>
  </si>
  <si>
    <t>Proceedings of the 2022 8th International Conference on Computer Technology Applications</t>
  </si>
  <si>
    <t>Vienna, Austria</t>
  </si>
  <si>
    <t>https://doi.org/10.1145/3543712.3543739;http://dx.doi.org/10.1145/3543712.3543739</t>
  </si>
  <si>
    <t>10.1145/3543712.3543739</t>
  </si>
  <si>
    <t>Cloud cognitive computing has received a lot of attention lately especially for tackling real-world problems such as vision, natural language processing, fraud detection, sentiment analysis and speech recognition. This paradigm is based on cloud serverless computing and it provides machine learning based functions to end users. Part of the appeal in adopting this paradigm is its simplicity and the future promises a fast-growing serverless-native ecosystem in which service discovery and composition methods must be provided. However, serverless platforms still lack automated searching methods and the research community’s attention regarding this issue has been limited. In this paper, we propose an ontology-based approach for discovering and composing cognitive functions in serverless platforms in order to automate the searching process and semantically answer users’ requirements. We also carried a set of experiments to verify the correctness and the feasibility of our approach and discuss the influence of cognitive services nature on the outcomes of the discovery and composition approach.</t>
  </si>
  <si>
    <t>Cognitive services, Composition, Discovery, FaaS, Ontology., Serverless computing</t>
  </si>
  <si>
    <t>ICCTA '22</t>
  </si>
  <si>
    <t>Gala AP,Cardinale Y,Dongo I,Ticona-Herrera R</t>
  </si>
  <si>
    <t>Towards an ontology for urban tourism</t>
  </si>
  <si>
    <t>1887–1890</t>
  </si>
  <si>
    <t>Proceedings of the 36th Annual ACM Symposium on Applied Computing</t>
  </si>
  <si>
    <t>Virtual Event, Republic of Korea</t>
  </si>
  <si>
    <t>https://doi.org/10.1145/3412841.3442142;http://dx.doi.org/10.1145/3412841.3442142</t>
  </si>
  <si>
    <t>10.1145/3412841.3442142</t>
  </si>
  <si>
    <t>Nowadays, diffusion and preservation of cultural heritage are being supported by technology on the Web. Thus, the online availability of urban tourism information, as part of cultural heritage, has been of enormous relevance to activate the tourism in many countries. The necessity of a well-defined and standard model for representing this knowledge is being managed by semantic web technologies, such as ontologies. However, current proposals represent partial knowledge of cultural heritage. In this context, this work proposes an ontology for indoor and outdoor environments of a city to represent the cultural heritage knowledge based on the UNESCO definitions. This ontology has a three-level architecture (Upper, Middle, and Lower ontologies) in accordance with a purpose of modularity and levels of specificity. To demonstrate the utility and suitability of our proposal, we have developed a parser to map and convert a museum repository (in CSV format) to RDF triples. With this case of study, we demonstrated that, by using our ontology, it is possible to represent the knowledge of urban tourism domains of a city.</t>
  </si>
  <si>
    <t>automatic population, ontology, urban tourism</t>
  </si>
  <si>
    <t>SAC '21</t>
  </si>
  <si>
    <t>Thinyane M,Christine D</t>
  </si>
  <si>
    <t>SMART Citizen Cyber Resilience (SC2R) Ontology</t>
  </si>
  <si>
    <t>13th International Conference on Security of Information and Networks</t>
  </si>
  <si>
    <t>Merkez, Turkey</t>
  </si>
  <si>
    <t>https://doi.org/10.1145/3433174.3433617;http://dx.doi.org/10.1145/3433174.3433617</t>
  </si>
  <si>
    <t>10.1145/3433174.3433617</t>
  </si>
  <si>
    <t>Adverse cyber incidents are some of the top risks currently facing the global community. Cybersecurity frameworks and models formulated to mitigate these risks are typically framed from the organizational perspective of governments and the private sector. Further, they are traditionally techno-centric solutions framed from a cybersecurity perspective towards prevention of risks; only recently are they incorporating resilience perspectives towards anticipation of risks and positive adaptation during adverse cyber incidents. This research makes advances on human-centric cyber resilience - from the perspective of citizens and centered on citizens’ multi-dimensional experience of adverse cyber incidents. It considers the goal of cyber resilience, from the capabilitarian perspective, as enhancing the cyber capabilities of individuals and achieving positive adaptation in the face of adverse cyber incidents. This paper presents an ontology that is formulated to formalize individuals’ cyber resilience. The paper motivates the need for such an ontology and discusses the constitutive concepts. Finally, it shows how this ontology can support the realization of cyber resilience for individual citizens.</t>
  </si>
  <si>
    <t>Cyber resilience, Cybersecurity, Human-centric cybersecurity, Ontologies</t>
  </si>
  <si>
    <t>SIN 2020</t>
  </si>
  <si>
    <t>Horridge M,Gonçalves RS,Nyulas CI,Tudorache T,Musen MA</t>
  </si>
  <si>
    <t>WebProtégé: A Cloud-Based Ontology Editor</t>
  </si>
  <si>
    <t>686–689</t>
  </si>
  <si>
    <t>Companion Proceedings of The 2019 World Wide Web Conference</t>
  </si>
  <si>
    <t>San Francisco, USA</t>
  </si>
  <si>
    <t>https://doi.org/10.1145/3308560.3317707;http://dx.doi.org/10.1145/3308560.3317707</t>
  </si>
  <si>
    <t>10.1145/3308560.3317707</t>
  </si>
  <si>
    <t>We present WebProtégé, a tool to develop ontologies represented in the Web Ontology Language (OWL). WebProtégé is a cloud-based application that allows users to collaboratively edit OWL ontologies, and it is available for use at https://webprotege.stanford.edu. WebProtégé currently hosts more than 68,000 OWL ontology projects and has over 50,000 user accounts. In this paper, we detail the main new features of the latest version of WebProtégé.</t>
  </si>
  <si>
    <t>OWL, knowledge representation, ontologies, ontology engineering</t>
  </si>
  <si>
    <t>WWW '19</t>
  </si>
  <si>
    <t>Fürst J,Argerich MF,Cheng B</t>
  </si>
  <si>
    <t>VersaMatch: Ontology Matching with Weak Supervision</t>
  </si>
  <si>
    <t>Proc. VLDB Endow.</t>
  </si>
  <si>
    <t>1305–1318</t>
  </si>
  <si>
    <t>VLDB Endowment</t>
  </si>
  <si>
    <t>2150-8097</t>
  </si>
  <si>
    <t>https://doi.org/10.14778/3583140.3583148;http://dx.doi.org/10.14778/3583140.3583148</t>
  </si>
  <si>
    <t>10.14778/3583140.3583148</t>
  </si>
  <si>
    <t>Ontology matching is crucial to data integration for across-silo data sharing and has been mainly addressed with heuristic and machine learning (ML) methods. While heuristic methods are often inflexible and hard to extend to new domains, ML methods rely on substantial and hard to obtain amounts of labeled training data. To overcome these limitations, we propose VersaMatch, a flexible, weakly-supervised ontology matching system. VersaMatch employs various weak supervision sources, such as heuristic rules, pattern matching, and external knowledge bases, to produce labels from a large amount of unlabeled data for training a discriminative ML model. For prediction, VersaMatch develops a novel ensemble model combining the weak supervision sources with the discriminative model to support generalization while retaining a high precision. Our ensemble method boosts end model performance by 4 points compared to a traditional weak-supervision baseline. In addition, compared to state-of-the-art ontology matchers, VersaMatch achieves an overall 4-point performance improvement in F1 score across 26 ontology combinations from different domains. For recently released, in-the-wild datasets, VersaMatch beats the next best matchers by 9 points in F1. Furthermore, its core weak-supervision logic can easily be improved by adding more knowledge sources and collecting more unlabeled data for training.</t>
  </si>
  <si>
    <t>A Study on Traditional Medicine Ontology</t>
  </si>
  <si>
    <t>235–239</t>
  </si>
  <si>
    <t>Proceedings of the 2nd International Conference on Software Engineering and Information Management</t>
  </si>
  <si>
    <t>Bali, Indonesia</t>
  </si>
  <si>
    <t>https://doi.org/10.1145/3305160.3305212;http://dx.doi.org/10.1145/3305160.3305212</t>
  </si>
  <si>
    <t>10.1145/3305160.3305212</t>
  </si>
  <si>
    <t>The traditional medical field needs to be studied more for applying compound reasoning using ontology because traditional medicine treats the patients by finding root cause of the symptoms rather than treating for the symptoms directly. Many countries have their own traditional medicines like traditional Chinese medicine, traditional Korean medicine, Siddha, Ayurveda and Unani. Already many projects are started to work on the ontology development for traditional medicines. In this paper, we analyze and summarize the existing medical ontology researches. This study is useful to understand the existing medical ontology system and also provide an idea to develop and enhance the traditional medicine ontology by reusing existing resources. In this study, we also propose the ontology-based medical support system to predict the seasonal diseases by combining medical ontology with Big data analysis.</t>
  </si>
  <si>
    <t>Medical ontology study, Ontology-based medical support system, Traditional medicine ontology</t>
  </si>
  <si>
    <t>ICSIM '19</t>
  </si>
  <si>
    <t>Troncoso AR</t>
  </si>
  <si>
    <t>Ontology-Based Approach to Creating Semantic Wikis</t>
  </si>
  <si>
    <t>https://doi.org/10.1145/3479012;http://dx.doi.org/10.1145/3479012</t>
  </si>
  <si>
    <t>10.1145/3479012</t>
  </si>
  <si>
    <t>Maintaining a semantic wiki is challenging. Coping with increasingly complex wikis led to the development of a methodical approach for simplifying the creation and maintenance of semantic wikis. The methodical approach used involves modeling the semantic relationships underlying the information in the wiki as an ontology, and then programmatically creating the wiki from the ontology constructs. A methodical approach for creating and maintaining wikis greatly simplifies the creation and maintenance of semantic wikis. Furthermore, reusing vocabularies and taxonomies throughout several projects becomes manageable. The approach was implemented as open source software that maps ontology constructs to the wiki artifacts, and practical applications are discussed.</t>
  </si>
  <si>
    <t>Semantic wikis, collaborative research environment, domain-driven software development</t>
  </si>
  <si>
    <t>Jain M,Mirza P,Mutharaju R</t>
  </si>
  <si>
    <t>Cardinality Extraction from Text for Ontology Learning</t>
  </si>
  <si>
    <t>Proceedings of the 7th ACM IKDD CoDS and 25th COMAD</t>
  </si>
  <si>
    <t>Hyderabad, India</t>
  </si>
  <si>
    <t>https://doi.org/10.1145/3371158.3371223;http://dx.doi.org/10.1145/3371158.3371223</t>
  </si>
  <si>
    <t>10.1145/3371158.3371223</t>
  </si>
  <si>
    <t>CoDS COMAD 2020</t>
  </si>
  <si>
    <t>Geng Y,Chen J,Zhang W,Xu Y,Chen Z,Z. Pan J,Huang Y,Xiong F,Chen H</t>
  </si>
  <si>
    <t>Disentangled Ontology Embedding for Zero-shot Learning</t>
  </si>
  <si>
    <t>443–453</t>
  </si>
  <si>
    <t>Proceedings of the 28th ACM SIGKDD Conference on Knowledge Discovery and Data Mining</t>
  </si>
  <si>
    <t>Washington DC, USA</t>
  </si>
  <si>
    <t>https://doi.org/10.1145/3534678.3539453;http://dx.doi.org/10.1145/3534678.3539453</t>
  </si>
  <si>
    <t>10.1145/3534678.3539453</t>
  </si>
  <si>
    <t>Knowledge Graph (KG) and its variant of ontology have been widely used for knowledge representation, and have shown to be quite effective in augmenting Zero-shot Learning (ZSL). However, existing ZSL methods that utilize KGs all neglect the intrinsic complexity of inter-class relationships represented in KGs. One typical feature is that a class is often related to other classes in different semantic aspects. In this paper, we focus on ontologies for augmenting ZSL, and propose to learn disentangled ontology embeddings guided by ontology properties to capture and utilize more fine-grained class relationships in different aspects. We also contribute a new ZSL framework named DOZSL, which contains two new ZSL solutions based on generative models and graph propagation models, respectively, for effectively utilizing the disentangled ontology embeddings. Extensive evaluations have been conducted on five benchmarks across zero-shot image classification (ZS-IMGC) and zero-shot KG completion (ZS-KGC). DOZSL often achieves better performance than the state-of-the-art, and its components have been verified by ablation studies and case studies. Our codes and datasets are available at https://github.com/zjukg/DOZSL.</t>
  </si>
  <si>
    <t>disentangled representation learning, knowledge graph, ontology, zero-shot learning</t>
  </si>
  <si>
    <t>KDD '22</t>
  </si>
  <si>
    <t>Tsoutsa P,Fitsilis P,Iatrellis O</t>
  </si>
  <si>
    <t>Towards an Ontology for Smart City Competences</t>
  </si>
  <si>
    <t>254–259</t>
  </si>
  <si>
    <t>Proceedings of the 25th Pan-Hellenic Conference on Informatics</t>
  </si>
  <si>
    <t>Volos, Greece</t>
  </si>
  <si>
    <t>https://doi.org/10.1145/3503823.3503871;http://dx.doi.org/10.1145/3503823.3503871</t>
  </si>
  <si>
    <t>10.1145/3503823.3503871</t>
  </si>
  <si>
    <t>Smart cities are complex ecosystems that use information and communication technologies for helping their citizens and organizations to face the challenges of urbanization, safety, resilience, and sustainability. The SmartDevOps project proposes a framework aiming to address the shortage of professional skills in municipalities. Following the increased use of AI methods to provide recommendations in training, there is also an increased need for formalization of existing courses to enable recommendations. This work is dedicated to the conceptual formal modeling of the delivered courses for gaining the competences required for smart city professionals by following the SmartDevOps methodology. We present the Smart City Competence Ontology (SCCompO) that provides a formalism for modeling concepts like competence, learning objective and outcome of courses that aims to cooperate with MOOC platform for training of Smart City professionals. It follows the modular, extensible structure of the curriculum, and it is designed to respond to questions regarding prerequisites and outcomes of job profiles, competences, and courses. The impact of using the developed ontology is to augment the MOOC platform by providing reasoning on course selection and their learning outcomes as well on the relations among these concepts in order to make decisions about the learners’ curricula.</t>
  </si>
  <si>
    <t>E-Learning, Knowledge Discovery, MOOC, Ontology, Smart Learning, Software Agents, Curriculum Knowledge</t>
  </si>
  <si>
    <t>PCI '21</t>
  </si>
  <si>
    <t>Uckun U,Aydin AS,Ashok V,Ramakrishnan IV</t>
  </si>
  <si>
    <t>Ontology-Driven Transformations for PDF Form Accessibility</t>
  </si>
  <si>
    <t>Proceedings of the 22nd International ACM SIGACCESS Conference on Computers and Accessibility</t>
  </si>
  <si>
    <t>Virtual Event, Greece</t>
  </si>
  <si>
    <t>https://doi.org/10.1145/3373625.3418047;http://dx.doi.org/10.1145/3373625.3418047</t>
  </si>
  <si>
    <t>10.1145/3373625.3418047</t>
  </si>
  <si>
    <t>Filling out PDF forms with screen readers has always been a challenge for people who are blind. Many of these forms are not interactive and hence are not accessible; even if they are interactive, the serial reading order of the screen reader makes it difficult to associate the correct labels with the form fields. This demo will present TransPAc[5], an assistive technology that enables blind people to fill out PDF forms. Since blind people are familiar with web browsing, TransPAc leverages this fact by faithfully transforming a PDF document with forms into a HTML page. The blind user fills out the form fields in the HTML page with their screen reader and these filled-in data values are transparently transferred onto the corresponding form fields in the PDF document. TransPAc thus addresses a long standing problem in PDF form accessibility.</t>
  </si>
  <si>
    <t>PDF form accessibility, accessible interfaces, screen-reader users</t>
  </si>
  <si>
    <t>ASSETS '20</t>
  </si>
  <si>
    <t>Ma H,Alipourlangouri M,Wu Y,Chiang F,Pi J</t>
  </si>
  <si>
    <t>Ontology-based entity matching in attributed graphs</t>
  </si>
  <si>
    <t>1195–1207</t>
  </si>
  <si>
    <t>https://doi.org/10.14778/3339490.3339501;http://dx.doi.org/10.14778/3339490.3339501</t>
  </si>
  <si>
    <t>10.14778/3339490.3339501</t>
  </si>
  <si>
    <t>Keys for graphs incorporate the topology and value constraints needed to uniquely identify entities in a graph. They have been studied to support object identification, knowledge fusion, and social network reconciliation. Existing key constraints identify entities as the matches of a graph pattern by subgraph isomorphism, which enforce label equality on node types. These constraints can be too restrictive to characterize structures and node labels that are syntactically different but semantically equivalent. We propose a new class of key constraints, Ontological Graph Keys (OGKs) that extend conventional graph keys by ontological subgraph matching between entity labels and an external ontology. We show that the implication and validation problems for OGKs are each NP-complete. To reduce the entity matching cost, we also provide an algorithm to compute a minimal cover for OGKs. We then study the entity matching problem with OGKs, and a practical variant with a budget on the matching cost. We develop efficient algorithms to perform entity matching based on a (budgeted) Chase procedure. Using real-world graphs, we experimentally verify the efficiency and accuracy of OGK-based entity matching.</t>
  </si>
  <si>
    <t>Tapia-Leon M,Santana-Perez I,Poveda-Villalón M,Espinoza-Arias P,Chicaiza J,Corcho O</t>
  </si>
  <si>
    <t>Extension of the BiDO Ontology to Represent Scientific Production</t>
  </si>
  <si>
    <t>166–172</t>
  </si>
  <si>
    <t>Proceedings of the 2019 8th International Conference on Educational and Information Technology</t>
  </si>
  <si>
    <t>https://doi.org/10.1145/3318396.3318422;http://dx.doi.org/10.1145/3318396.3318422</t>
  </si>
  <si>
    <t>10.1145/3318396.3318422</t>
  </si>
  <si>
    <t>The SPAR Ontology Network is a suite of complementary ontology modules to describe the scholarly publishing domain. BiDO Standard Bibliometric Measures is part of its set of ontologies. It allows describing of numerical and categorical bibliometric data such as h-index, author citation count, journal impact factor. These measures may be used to evaluate scientific production of researchers. However, they are not enough. In a previous study, we determined the lack of some terms to provide a more complete representation of scientific production. Hence, we have built an extension using the NeOn Methodology to restructure the BiDO ontology. With this extension, it is possible to represent and measure the number of documents from research, the number of citations from a paper and the number of publications in high impact journals according to its area and discipline.</t>
  </si>
  <si>
    <t>BiDO, Ontology, RDF, SPAR Ontology Network, SPARQL, Scholarly Publishing, Scientific Production</t>
  </si>
  <si>
    <t>ICEIT 2019</t>
  </si>
  <si>
    <t>Triperina E</t>
  </si>
  <si>
    <t>Multidimensional ontology-based visual ranking: a dynamic decision support approach</t>
  </si>
  <si>
    <t>SIGWEB Newsl.</t>
  </si>
  <si>
    <t>Summer</t>
  </si>
  <si>
    <t>1931-1745</t>
  </si>
  <si>
    <t>https://doi.org/10.1145/3409481.3409483;http://dx.doi.org/10.1145/3409481.3409483</t>
  </si>
  <si>
    <t>10.1145/3409481.3409483</t>
  </si>
  <si>
    <t>Evangelia Triperina obtained her PhD in Computer Sciences from the University of Limoges, France in 2020. Her thesis focuses on the interdisciplinary research in multidimensional decisions support in the ranking problematic aided by visual analytics and semantic web technologies. Interactive visual analytics exploit the increased visual perceptual abilities of the decision makers creating a more efficient decision support procedure, while semantic web technologies, and more specifically ontologies, structure data, make the system dynamic and add several needed capabilities to the decision support system. Furthermore, the multidimensional decision support method relies not only on evaluating an alternative based on multiple criteria, but also on important dimensions of the domain1.</t>
  </si>
  <si>
    <t>Song MH,Zhang L,Yuan M,Li Z,Song Q,Liu Y,Zheng G</t>
  </si>
  <si>
    <t>CoTel: Ontology-Neural Co-Enhanced Text Labeling</t>
  </si>
  <si>
    <t>1897–1906</t>
  </si>
  <si>
    <t>Proceedings of the ACM Web Conference 2023</t>
  </si>
  <si>
    <t>Austin, TX, USA</t>
  </si>
  <si>
    <t>https://doi.org/10.1145/3543507.3583533;http://dx.doi.org/10.1145/3543507.3583533</t>
  </si>
  <si>
    <t>10.1145/3543507.3583533</t>
  </si>
  <si>
    <t>The success of many web services relies on the large-scale domain-specific high-quality labeled dataset. Insufficient public datasets motivate us to reduce the cost of data labeling while maintaining high accuracy in support of intelligent web applications. The rule-based method and the learning-based method are common techniques for labeling. In this work, we study how to utilize the rule-based and learning-based methods for resource-effective text labeling. We propose CoTel, the first ontology-neural co-enhanced framework for text labeling. We propose critical ontology extraction in the rule-based module and ontology-enhanced loss prediction in the learning-based module. CoTel can integrate explicit labeling rules and implicit labeling models and make them help each other to improve resource efficiency in text labeling tasks. We evaluate CoTel on both public datasets and real applications with three different tasks. Compared with the baseline, CoTel can reduce the time cost by 64.75% (a 2.84× speedup) and the number of labeling by 62.07%.</t>
  </si>
  <si>
    <t>active learning, knowledge enhancement, pseudo labeling, text labeling</t>
  </si>
  <si>
    <t>WWW '23</t>
  </si>
  <si>
    <t>Chichkova N,Begler A,Vlasov V</t>
  </si>
  <si>
    <t>Modeling city land use with an ontology</t>
  </si>
  <si>
    <t>851–854</t>
  </si>
  <si>
    <t>Proceedings of the 13th International Conference on Theory and Practice of Electronic Governance</t>
  </si>
  <si>
    <t>Athens, Greece</t>
  </si>
  <si>
    <t>https://doi.org/10.1145/3428502.3428638;http://dx.doi.org/10.1145/3428502.3428638</t>
  </si>
  <si>
    <t>10.1145/3428502.3428638</t>
  </si>
  <si>
    <t>Urban planning developers, city government and citizens need a digital city model for sustainable development and city planning. Such models are based on main regulatory documents that differ by the city. In the current project, we aimed to develop a Land Use Ontology (LUO) for St. Petersburg as well as to expand general approaches to create such ontologies. The project is at its initial stage, i.e. development of the Land Use and Development Rules model that is a crucial document for the city land use system. We propose the ontological model of the city land use. The model includes classes for city land sites description, their coordinates, and permissions for construction works. The model is implemented in Web Ontology Language that assures the five-star rating of open data. The model source code can be found at https://github.com/inxaoc/cityont-public.</t>
  </si>
  <si>
    <t>City digital model, city open data, land use ontology, smart city</t>
  </si>
  <si>
    <t>ICEGOV '20</t>
  </si>
  <si>
    <t>Balachander Y,Moh TS</t>
  </si>
  <si>
    <t>Ontology based similarity for information technology skills</t>
  </si>
  <si>
    <t>302–305</t>
  </si>
  <si>
    <t>Barcelona, Spain</t>
  </si>
  <si>
    <t>Proceedings of the 2018 IEEE/ACM International Conference on Advances in Social Networks Analysis and Mining</t>
  </si>
  <si>
    <t>Online job search and talent procurement have given rise to challenging match and search problems in the e-recruitment domain. Existing systems perform direct keyword matching of technical skills which misses out a closely matching candidate on account of it not having the exact skills. This results in substandard results which ignores the relationships between technical skills. In an attempt to improve relevancy, this paper proposes a semantic similarity measure between IT skills using a knowledge based approach. The approach builds an ontology using DBpedia and uses it to derive a similarity score using feature based similarity measures. The proposed approach performs better than the Resumatcher system in finding the similarity between skills.</t>
  </si>
  <si>
    <t>job recommender systems, job search, ontology based similarity, semantic similarity</t>
  </si>
  <si>
    <t>ASONAM '18</t>
  </si>
  <si>
    <t>Wibowo A,Davis J</t>
  </si>
  <si>
    <t>Requirements Traceability Ontology to Support Requirements Management</t>
  </si>
  <si>
    <t>Proceedings of the Australasian Computer Science Week Multiconference</t>
  </si>
  <si>
    <t>Melbourne, VIC, Australia</t>
  </si>
  <si>
    <t>https://doi.org/10.1145/3373017.3373038;http://dx.doi.org/10.1145/3373017.3373038</t>
  </si>
  <si>
    <t>10.1145/3373017.3373038</t>
  </si>
  <si>
    <t>Requirement traceability, requirements management, traceability ontology</t>
  </si>
  <si>
    <t>ACSW '20</t>
  </si>
  <si>
    <t>Tramontana E,Verga G</t>
  </si>
  <si>
    <t>Ontology Enrichment with Text Extracted from Wikipedia</t>
  </si>
  <si>
    <t>113–117</t>
  </si>
  <si>
    <t>Proceedings of the 2022 5th International Conference on Software Engineering and Information Management</t>
  </si>
  <si>
    <t>Yokohama, Japan</t>
  </si>
  <si>
    <t>https://doi.org/10.1145/3520084.3520102;http://dx.doi.org/10.1145/3520084.3520102</t>
  </si>
  <si>
    <t>10.1145/3520084.3520102</t>
  </si>
  <si>
    <t>As biobanks require storing a large amount of data, the use of ontologies offer an effective solution to properly organise data and for data management. However, the specialised jargon embedded into an ontology, especially in the biomedical field, may constitute a difficulty for the people outside the proper domain. Our solution to this is to enhance ontology usability by automatically enriching an ontology. In this article we illustrate an enrichment process that allows us to expand in a controlled way the terms within an ontology. Our proposed enrichment process automatically adds in the ontological structure information extracted from external sources, in order to offer a more complete and clear knowledge of the domain and let users more easily query the ontology. Our enrichment process carefully selects from the wealth of information available in Wikipedia.</t>
  </si>
  <si>
    <t>Additional Key Words and Phrases: Ontologies, Biobanks, OBIB, Ontology enrichment, Wikipedia</t>
  </si>
  <si>
    <t>ICSIM '22</t>
  </si>
  <si>
    <t>Tsoutsa P,Ragos O</t>
  </si>
  <si>
    <t>Towards an Ontology for Teamwork Enabled Services</t>
  </si>
  <si>
    <t>69–75</t>
  </si>
  <si>
    <t>Proceedings of the 4th International Conference on Algorithms, Computing and Systems</t>
  </si>
  <si>
    <t>Rabat, Morocco</t>
  </si>
  <si>
    <t>https://doi.org/10.1145/3423390.3423395;http://dx.doi.org/10.1145/3423390.3423395</t>
  </si>
  <si>
    <t>10.1145/3423390.3423395</t>
  </si>
  <si>
    <t>Teamwork ability is a crucial aspect of humans, agents and other intelligent systems. This study is dedicated to the conceptual formal modeling of service teamworking by considering concepts defined within a vast range of models and theories of human and agent team development. We make the conceptual based modeling by using ontologies to define teams, roles, services and their modeling domains abstracting the most important concepts of team development whilst providing a decent level of formality and unambiguity. An ontology named TrEWSOnto is proposed as a model to assist the development process of teamwork enabled services in tandem with the representation of their composition process activity. This includes (i) the definition of concepts that are used to improve the teamwork ability of peer services, (ii) the description of the main concepts are used for the role modeling composition, and (iii) the description of situations that teamwork roles should monitor to catch potential "unhealthy" behavior happen during the service activity in order to run proactively and avoid obstacles or collisions. The result is a structure of five ontology sections together forming a representation for TeamwoRk Enabled Web (TrEW) Services and the environment they live.</t>
  </si>
  <si>
    <t>Composition, Microservices, Teamwork, Teamwork Ontology, Web Service</t>
  </si>
  <si>
    <t>ICACS '20</t>
  </si>
  <si>
    <t>Sartini B,Baroncini S,van Erp M,Tomasi F,Gangemi A</t>
  </si>
  <si>
    <t>ICON: An Ontology for Comprehensive Artistic Interpretations</t>
  </si>
  <si>
    <t>https://doi.org/10.1145/3594724;http://dx.doi.org/10.1145/3594724</t>
  </si>
  <si>
    <t>10.1145/3594724</t>
  </si>
  <si>
    <t>In this work, we introduce ICON, an ontology that models artistic interpretations of artworks’ subject matter (i.e., iconographies) and meanings (i.e., symbols, iconological aspects). Developed by conceptualizing authoritative knowledge and notions taken from Panofsky’s levels of interpretation theory, ICON ontology focuses on the granularity of interpretations. It can be used to describe an interpretation of an artwork from the pre-iconographical, icongraphical, and iconological levels. Its main classes have been aligned to ontologies that come from the domains of cultural descriptions (ArCo, CIDOC-CRM, VIR), semiotics (DOLCE), bibliometrics (CITO), and symbolism (Simulation Ontology), to grant a robust schema that can be extendable using additional classes and properties coming from these ontologies. The ontology was evaluated through competency questions that range from simple recognition on a specific level of interpretation to complex scenarios. Data written using this model was compared to state-of-the-art ontologies and schemas to both highlight the current lack of a domain-specific ontology on art interpretation and show how our work fills some of the current gaps. The ontology is openly available and compliant with FAIR principles. With our ontology, we hope to encourage digital art historians working for cultural institutions in making more detailed linked open data about the content of their artifacts, to exploit the full potential of Semantic Web in linking artworks through not only subjects and common metadata but also specific symbolic interpretations, intrinsic meanings, and the motifs through which their subjects are represented. Additionally, by basing our work on theories made by different art history scholars in the last century, we make sure that their knowledge and studies will not be lost in the transition to the digital, linked open data era.</t>
  </si>
  <si>
    <t>Iconology, iconography, art interpretation, ontology, cultural heritage, Semantic Web</t>
  </si>
  <si>
    <t>Lutz C,Przybylko M</t>
  </si>
  <si>
    <t>Efficiently Enumerating Answers to Ontology-Mediated Queries</t>
  </si>
  <si>
    <t>277–289</t>
  </si>
  <si>
    <t>Proceedings of the 41st ACM SIGMOD-SIGACT-SIGAI Symposium on Principles of Database Systems</t>
  </si>
  <si>
    <t>&lt;conf-loc&gt;, &lt;city&gt;Philadelphia&lt;/city&gt;, &lt;state&gt;PA&lt;/state&gt;, &lt;country&gt;USA&lt;/country&gt;, &lt;/conf-loc&gt;</t>
  </si>
  <si>
    <t>https://doi.org/10.1145/3517804.3524166;http://dx.doi.org/10.1145/3517804.3524166</t>
  </si>
  <si>
    <t>10.1145/3517804.3524166</t>
  </si>
  <si>
    <t>We study the enumeration of answers to ontology-mediated queries (OMQs) where the ontology is a set of guarded TGDs or formulated in the description logic ELI and the query is a conjunctive query (CQ). In addition to the traditional notion of an answer, we propose and study two novel notions of partial answers that can take into account nulls generated by existential quantifiers in the ontology. Our main result is that enumeration of the traditional complete answers and of both kinds of partial answers is possible with linear-time preprocessing and constant delay for OMQs that are both acyclic and free-connex acyclic. We also provide partially matching lower bounds. Similar results are obtained for the related problems of testing a single answer in linear time and of testing multiple answers in constant time after linear time preprocessing. In both cases, the border between tractability and intractability is characterized by similar, but slightly different acyclicity properties.</t>
  </si>
  <si>
    <t>constant delay, description logic, enumeration, ontology-mediated queries, partial answers, tuple generating dependencies</t>
  </si>
  <si>
    <t>PODS '22</t>
  </si>
  <si>
    <t>Ratsamano S,Chairungsee S</t>
  </si>
  <si>
    <t>Knowledge-Based Ontology Development for Folk Medicine</t>
  </si>
  <si>
    <t>70–74</t>
  </si>
  <si>
    <t>Proceedings of the 2019 7th International Conference on Information Technology: IoT and Smart City</t>
  </si>
  <si>
    <t>Shanghai, China</t>
  </si>
  <si>
    <t>https://doi.org/10.1145/3377170.3377201;http://dx.doi.org/10.1145/3377170.3377201</t>
  </si>
  <si>
    <t>10.1145/3377170.3377201</t>
  </si>
  <si>
    <t>This research sought to develop a semantic ontology of knowledge about the introduction of folk medicine. In this research, the content of folk medicine is presented comprehensively and the research goals or procedures are defined as follows: (1) determine the purpose and scope of the ontology; (2) develop the ontology by using the Hozo Ontology Editor program (Osaka University, Osaka, Japan); and (3) have an expert evaluate the ontology that is developed. The purpose of this research is to clarify the system-recommended treatment involving folk medicine that can guide patients well. Ideally, the treatment selection process will be accurate 100% of the time and can be used in related research.</t>
  </si>
  <si>
    <t>Ontology, Thai medicine, folk medicine, semantic web</t>
  </si>
  <si>
    <t>ICIT '19</t>
  </si>
  <si>
    <t>Hviid J,Johansen A,Caleb Sangogboye F,Kjærgaard MB</t>
  </si>
  <si>
    <t>OPM: An Ontology-Based Package Manager for Building Operating Systems</t>
  </si>
  <si>
    <t>118–125</t>
  </si>
  <si>
    <t>Proceedings of the 11th International Conference on the Internet of Things</t>
  </si>
  <si>
    <t>St.Gallen, Switzerland</t>
  </si>
  <si>
    <t>https://doi.org/10.1145/3494322.3494338;http://dx.doi.org/10.1145/3494322.3494338</t>
  </si>
  <si>
    <t>10.1145/3494322.3494338</t>
  </si>
  <si>
    <t>The energy sector is experiencing new challenges with the move to green energy. One of these challenges is keeping a stable energy grid when transitioning the production to unpredictable energy generation from green sources. Demand Response (DR) can mitigate some of the lack of predictability by influencing the consumer’s load profile. Unfortunately, the cost of implementing DR, and the required infrastructure, vastly overshadows the benefits for the consumer, thereby negating the incentive to invest. Therefore, reducing the initial cost of investment is a critical factor for the success of DR. Building Operating Systems (BOS) is one possible avenue to achieve DR functionality in buildings. This paper seeks to reduce initial investment costs of BOSes, by introducing an ontology-based package manager (OPM), that dynamically resolves dependencies and installs services. An ontology-based approach to dependency resolution allows for loosely defined dependencies but also takes the context of the service into account, as well as requirements in terms of sensor availability and physical layout of the building. The OPM is evaluated by deploying a BOS and accompanying services for occupancy prediction. By significantly reducing deployment complexity, results show considerable time savings, and thereby cost reductions, on deployment and maintenance activities.</t>
  </si>
  <si>
    <t>OWL, Package manager, building operating systems, containerization, dependency resolution, deployment, ontology</t>
  </si>
  <si>
    <t>IoT '21</t>
  </si>
  <si>
    <t>Hertling S,Paulheim H</t>
  </si>
  <si>
    <t>OLaLa: Ontology Matching with Large Language Models</t>
  </si>
  <si>
    <t>131–139</t>
  </si>
  <si>
    <t>https://doi.org/10.1145/3587259.3627571;http://dx.doi.org/10.1145/3587259.3627571</t>
  </si>
  <si>
    <t>10.1145/3587259.3627571</t>
  </si>
  <si>
    <t>Ontology (and more generally: Knowledge Graph) Matching is a challenging task where information in natural language is one of the most important signals to process. With the rise of Large Language Models, it is possible to incorporate this knowledge in a better way into the matching pipeline. A number of decisions still need to be taken, e.g., how to generate a prompt that is useful to the model, how information in the KG can be formulated in prompts, which Large Language Model to choose, how to provide existing correspondences to the model, how to generate candidates, etc. In this paper, we present a prototype that explores these questions by applying zero-shot and few-shot prompting with multiple open Large Language Models to different tasks of the Ontology Alignment Evaluation Initiative (OAEI). We show that with only a handful of examples and a well-designed prompt, it is possible to achieve results that are en par with supervised matching systems which use a much larger portion of the ground truth.</t>
  </si>
  <si>
    <t>Entity Resolution, Large Language Model, Ontology Matching</t>
  </si>
  <si>
    <t>Cherian SP,Sherimon V,Agith AE,Thomas AA</t>
  </si>
  <si>
    <t>Design and Development of Alzheimer Disease Ontology</t>
  </si>
  <si>
    <t>19–23</t>
  </si>
  <si>
    <t>Proceedings of the 2022 6th International Conference on Cloud and Big Data Computing</t>
  </si>
  <si>
    <t>Birmingham, United Kingdom</t>
  </si>
  <si>
    <t>https://doi.org/10.1145/3555962.3555966;http://dx.doi.org/10.1145/3555962.3555966</t>
  </si>
  <si>
    <t>10.1145/3555962.3555966</t>
  </si>
  <si>
    <t>Alzheimer is one of the common causes of dementia, which is affecting millions of people around the world. This research study proposes a framework for the knowledge representation of Alzheimer disease using Ontology. The case study is conducted in Sultanate of Oman. In Oman, it is suspected that around 5000 people are affected by this disease. The correct statistics is still unknown as public are not fully aware of the symptoms of this disease yet. So, the reported cases in the hospitals are less, even though it is believed that the actual number of patients is quite large. In this research study, Ontologies are used for knowledge representation of Alzheimer disease. Ontologies are best for semantically representing the knowledge. It is defined as a formal, explicit specification of a shared conceptualization. To develop efficient clinical decision support systems, Ontologies can be used to integrate the patient health record with data from different sources. Ontologies manage and specify the knowledge from the medical domain. Preliminary design of the ontology is given in this paper.</t>
  </si>
  <si>
    <t>ICCBDC '22</t>
  </si>
  <si>
    <t>Zheng Z,Zheng L,Alipourlangouri M,Chiang F,Golab L,Szlichta J,Baskaran S</t>
  </si>
  <si>
    <t>Contextual Data Cleaning with Ontology Functional Dependencies</t>
  </si>
  <si>
    <t>J. Data and Information Quality</t>
  </si>
  <si>
    <t>1936-1955</t>
  </si>
  <si>
    <t>https://doi.org/10.1145/3524303;http://dx.doi.org/10.1145/3524303</t>
  </si>
  <si>
    <t>10.1145/3524303</t>
  </si>
  <si>
    <t>Functional Dependencies define attribute relationships based on syntactic equality, and when used in data cleaning, they erroneously label syntactically different but semantically equivalent values as errors. We explore dependency-based data cleaning with Ontology Functional Dependencies (OFDs), which express semantic attribute relationships such as synonyms defined by an ontology. We study the theoretical foundations of OFDs, including sound and complete axioms and a linear-time inference procedure. We then propose an algorithm for discovering OFDs (exact ones and ones that hold with some exceptions) from data that uses the axioms to prune the search space. Toward enabling OFDs as data quality rules in practice, we study the problem of finding minimal repairs to a relation and ontology with respect to a set of OFDs. We demonstrate the effectiveness of our techniques on real datasets and show that OFDs can significantly reduce the number of false positive errors in data cleaning techniques that rely on traditional Functional Dependencies.</t>
  </si>
  <si>
    <t>Data cleaning, ontology functional dependencies</t>
  </si>
  <si>
    <t>E. Samaridi N,N. Karanikolas N,C. Papakitsos E,Papoutsidakis M</t>
  </si>
  <si>
    <t>Designing a Greek Electronic Dictionary based on Ontology</t>
  </si>
  <si>
    <t>223–225</t>
  </si>
  <si>
    <t>Proceedings of the 24th Pan-Hellenic Conference on Informatics</t>
  </si>
  <si>
    <t>https://doi.org/10.1145/3437120.3437311;http://dx.doi.org/10.1145/3437120.3437311</t>
  </si>
  <si>
    <t>10.1145/3437120.3437311</t>
  </si>
  <si>
    <t>In this paper we examine the design of a conceptual dictionary of the modern Greek language with intelligent features, which will offer possibilities of semantic integration and interoperability in an automatic and secure way, connecting heterogeneous systems and approaches in the field of engineering and technologies under the light of a standard and standardized organization and coding of data that come from structured and semi-structured information sources.</t>
  </si>
  <si>
    <t>binary relations, concepts, dictionary, hierarchy, inheritance, interoperability, ontology, semantic integration, taxonomy</t>
  </si>
  <si>
    <t>PCI '20</t>
  </si>
  <si>
    <t>Mohsen W,Aref M,ElBahnasy K</t>
  </si>
  <si>
    <t>Blockchain as a Platform for Collaborative Ontology Evolution</t>
  </si>
  <si>
    <t>183–190</t>
  </si>
  <si>
    <t>Proceedings of the 6th International Conference on Frontiers of Educational Technologies</t>
  </si>
  <si>
    <t>Tokyo, Japan</t>
  </si>
  <si>
    <t>https://doi.org/10.1145/3404709.3404769;http://dx.doi.org/10.1145/3404709.3404769</t>
  </si>
  <si>
    <t>10.1145/3404709.3404769</t>
  </si>
  <si>
    <t>The Semantic Web is an incomplete dream so far, but a revolutionary platform as Blockchain could be the solution to this, not optimal reality. There is still little understanding of, and support for, the evolutionary aspects of ontologies. This is particularly crucial in distributed and collaborative settings such as the Semantic Web, where ontologies naturally co-evolve with their communities of use. In this setting, different organizations and teams collaboratively build a common ground of the domain. In this "complex" and dynamic setting, a collaborative change process model requires more powerful engineering, argumentation and negotiation methodologies. Blockchain offers a robust framework for teams' collaboration and ontology versioning globally between an infinite number of teams. Blockchain is an example of a distributed computing system with high Byzantine fault tolerance. This makes blockchains potentially suitable for the recording of evolution events, ontology records, and other records management activities, such as ontology evolution, transaction processing and ontology documenting provenance. In this paper, after briefly summarizing the significant features of Blockchain, we describe blockchain-empowered solutions for building an evolution model based on blockchain technology and its artifacts.</t>
  </si>
  <si>
    <t>Blockchain, Collaborative Evolution, Consensus, Distributed Computing, Inter-organizational Ontology, Ontology Evolution, validation and Evaluation</t>
  </si>
  <si>
    <t>ICFET '20</t>
  </si>
  <si>
    <t>van den Berg L,Atencia M,Euzenat J</t>
  </si>
  <si>
    <t>Agent Ontology Alignment Repair through Dynamic Epistemic Logic</t>
  </si>
  <si>
    <t>1422–1430</t>
  </si>
  <si>
    <t>International Foundation for Autonomous Agents and Multiagent Systems</t>
  </si>
  <si>
    <t>Richland, SC</t>
  </si>
  <si>
    <t>Proceedings of the 19th International Conference on Autonomous Agents and MultiAgent Systems</t>
  </si>
  <si>
    <t>Auckland, New Zealand</t>
  </si>
  <si>
    <t>Ontology alignments enable agents to communicate while preserving heterogeneity in their information. Alignments may not be provided as input and should be able to evolve when communication fails or when new information contradicting the alignment is acquired. In the Alignment Repair Game (ARG) this evolution is achieved via adaptation operators. ARG was evaluated experimentally and the experiments showed that agents converge towards successful communication and improve their alignments. However, whether the adaptation operators are formally correct, complete or redundant is still an open question. In this paper, we introduce a formal framework based on Dynamic Epistemic Logic that allows us to answer this question. This framework allows us (1) to express the ontologies and alignments used, (2) to model the ARG adaptation operators through announcements and conservative upgrades and (3) to formally establish the correctness, partial redundancy and incompleteness of the adaptation operators in ARG.</t>
  </si>
  <si>
    <t>agent communication, alignment repair, dynamic epistemic logic, ontology alignment</t>
  </si>
  <si>
    <t>AAMAS '20</t>
  </si>
  <si>
    <t>Zhou Z,Chen Y,Wu R,Tao J</t>
  </si>
  <si>
    <t>Ontology-based Case Representation of Mechatronic Product Eco-design and Development of a Cloud-based Case Library</t>
  </si>
  <si>
    <t>Proceedings of the 7th International Conference on Computer Science and Application Engineering</t>
  </si>
  <si>
    <t>&lt;conf-loc&gt;, &lt;city&gt;Virtual Event&lt;/city&gt;, &lt;country&gt;China&lt;/country&gt;, &lt;/conf-loc&gt;</t>
  </si>
  <si>
    <t>https://doi.org/10.1145/3627915.3627925;http://dx.doi.org/10.1145/3627915.3627925</t>
  </si>
  <si>
    <t>10.1145/3627915.3627925</t>
  </si>
  <si>
    <t>Product life cycle eco-design is challenging, knowledge-intensive and information dependent. This study aims to develop a case library system for eco-design knowledge management and to facilitate eco-design practice of mechatronic product (i.e. manufacturing equipment, construction machinery, vehicles). An ontology-based representation of mechatronic product life cycle eco-design is proposed, which enables the structuring and standardization of related data and the storage of such data in a computer-processable manner. Descriptive features of eco-design case are defined in accordance to the ontology model, based on which the similarity between eco-design case and case queries is calculated using the nearest neighbour method and case retrieval is realized based on the calculated similarity. With the proposed ontology model, a cloud-based eco-design case library is then developed, which provide the benefits of easy deployment and maintenance, and better accessibility.</t>
  </si>
  <si>
    <t>Cloud-based, Life Cycle Eco-Design, Ontology, Web Service</t>
  </si>
  <si>
    <t>CSAE '23</t>
  </si>
  <si>
    <t>Zhou Y</t>
  </si>
  <si>
    <t>Session details: Chapter 4: NLPOE2021: 14th Natural Language Processing and Ontology Engineering</t>
  </si>
  <si>
    <t>IEEE/WIC/ACM International Conference on Web Intelligence and Intelligent Agent Technology</t>
  </si>
  <si>
    <t>https://doi.org/10.1145/3530277;http://dx.doi.org/10.1145/3530277</t>
  </si>
  <si>
    <t>10.1145/3530277</t>
  </si>
  <si>
    <t>WI-IAT '21</t>
  </si>
  <si>
    <t>Christian R,Dutta S,Park Y,Rastogi N</t>
  </si>
  <si>
    <t>An Ontology-driven Knowledge Graph for Android Malware</t>
  </si>
  <si>
    <t>2435–2437</t>
  </si>
  <si>
    <t>Proceedings of the 2021 ACM SIGSAC Conference on Computer and Communications Security</t>
  </si>
  <si>
    <t>https://doi.org/10.1145/3460120.3485353;http://dx.doi.org/10.1145/3460120.3485353</t>
  </si>
  <si>
    <t>10.1145/3460120.3485353</t>
  </si>
  <si>
    <t>We present MalONT2.0 -- an ontology for malware threat intelligence [4]. New classes (attack patterns, infrastructural resources to enable attacks, malware analysis to incorporate static analysis, and dynamic analysis of binaries) and relations have been added following a broadened scope of core competency questions. MalONT2.0 allows researchers to extensively capture all requisite classes and relations that gather semantic and syntactic characteristics of an android malware attack. This ontology forms the basis for the malware threat intelligence knowledge graph, MalKG, which we exemplify using three different, non-overlapping demonstrations. Malware features have been extracted from openCTI reports on android threat intelligence shared on the Internet and written in the form of unstructured text. Some of these sources are blogs, threat intelligence reports, tweets, and news articles. The smallest unit of information that captures malware features is written as triples comprising head and tail entities, each connected with a relation. In the poster and demonstration, we discuss MalONT2.0 and MalKG.</t>
  </si>
  <si>
    <t>inference, knowledge graphs, malware, ontology</t>
  </si>
  <si>
    <t>CCS '21</t>
  </si>
  <si>
    <t>Liu B,Wu B,Huang X</t>
  </si>
  <si>
    <t>Information system development method for domain ontology reuse</t>
  </si>
  <si>
    <t>2021 2nd International Conference on Artificial Intelligence and Information Systems</t>
  </si>
  <si>
    <t>Chongqing, China</t>
  </si>
  <si>
    <t>https://doi.org/10.1145/3469213.3470316;http://dx.doi.org/10.1145/3469213.3470316</t>
  </si>
  <si>
    <t>10.1145/3469213.3470316</t>
  </si>
  <si>
    <t>ICAIIS 2021</t>
  </si>
  <si>
    <t>Ismail Q,Saleh O,Hashayka M,Awad A,Hawash A,Othman O</t>
  </si>
  <si>
    <t>Improve the Firewall Accuracy By using Dynamic Ontology</t>
  </si>
  <si>
    <t>Proceedings of the 4th International Conference on Future Networks and Distributed Systems</t>
  </si>
  <si>
    <t>St.Petersburg, Russian Federation</t>
  </si>
  <si>
    <t>https://doi.org/10.1145/3440749.3442607;http://dx.doi.org/10.1145/3440749.3442607</t>
  </si>
  <si>
    <t>10.1145/3440749.3442607</t>
  </si>
  <si>
    <t>Data is considered an important asset for organizations, companies, and even people. Crucial decisions depend mainly on data. Exchanging data is essential in order to negotiate ideas, thoughts, and decisions. Networks are the communication channels of data exchange although data is exposed to different attacks, threats, and loss. Because of this, data security has become a key concern for different parties through their daily data manipulation. There are different ways to ensure data security. Paying attention to network threats, data encryption, and using strong passwords are all examples. However, a firewall represents the first defense line against malicious traffic throughout the network. Firewalls have a set of rules to be applied in the time of data exchange between inside and outside of data networks. Some of the firewalls apply such rules in a sequential manner, which degrades the performance of the firewall. In this work, we are utilizing a dynamic ontology of different firewall rules managed by SPARQL queries, so that the rules are applied faster, and thus, increasing the firewall performance. Experimental results show that our proposed methodology totally eliminates the anomalies in the firewall rules as a result of conducting longest matching with proper rules from the dynamically constructed ontology.</t>
  </si>
  <si>
    <t>Anomalies, Correlation, DOM, False Negative, False Positive, Firewall, Generalization, IP, Jena, Ontology, Port, RDF, Redundancy, Rule, SPARQL, Shadowing, Software Defined Network.</t>
  </si>
  <si>
    <t>ICFNDS '20</t>
  </si>
  <si>
    <t>Ghalwash M,Yao Z,Chakraporty P,Codella J,Sow D</t>
  </si>
  <si>
    <t>Phenotypical ontology driven framework for multi-task learning</t>
  </si>
  <si>
    <t>183–192</t>
  </si>
  <si>
    <t>Proceedings of the Conference on Health, Inference, and Learning</t>
  </si>
  <si>
    <t>Virtual Event, USA</t>
  </si>
  <si>
    <t>https://doi.org/10.1145/3450439.3451881;http://dx.doi.org/10.1145/3450439.3451881</t>
  </si>
  <si>
    <t>10.1145/3450439.3451881</t>
  </si>
  <si>
    <t>Despite the large number of patients in Electronic Health Records (EHRs), the subset of usable data for modeling outcomes of specific phenotypes are often imbalanced and of modest size. This can be attributed to the uneven coverage of medical concepts in EHRs. We propose OMTL, an Ontology-driven Multi-Task Learning framework, that is designed to overcome such data limitations.The key contribution of our work is the effective use of knowledge from a predefined well-established medical relationship graph (ontology) to construct a novel deep learning network architecture that mirrors this ontology. This enables common representations to be shared across related phenotypes, and was found to improve the learning performance. The proposed OMTL naturally allows for multi-task learning of different phenotypes on distinct predictive tasks. These phenotypes are tied together by their semantic relationship according to the external medical ontology. Using the publicly available MIMIC-III database, we evaluate OMTL and demonstrate its efficacy on several real patient outcome predictions over state-of-the-art multi-task learning schemes. The results of evaluating the proposed approach on six experiments show improvement in the area under ROC curve by 9% and by 8% in the area under precision-recall curve.</t>
  </si>
  <si>
    <t>embedding, knowledge-driven, multitask</t>
  </si>
  <si>
    <t>CHIL '21</t>
  </si>
  <si>
    <t>Pei P,Xuejing D,Deqing Z</t>
  </si>
  <si>
    <t>Construction of Curriculum Knowledge Map based on Ontology</t>
  </si>
  <si>
    <t>259–265</t>
  </si>
  <si>
    <t>Proceedings of the 2020 2nd International Conference on Robotics, Intelligent Control and Artificial Intelligence</t>
  </si>
  <si>
    <t>https://doi.org/10.1145/3438872.3439091;http://dx.doi.org/10.1145/3438872.3439091</t>
  </si>
  <si>
    <t>10.1145/3438872.3439091</t>
  </si>
  <si>
    <t>With the rapid development of science and technology, knowledge update is accelerating, which puts forward higher requirements for teachers and students in Colleges and universities, and needs to grasp the latest development trends of curriculum knowledge related fields faster, more comprehensive and more accurate. Many schools have digitized their educational resources. However, the traditional sharing of educational resources lacks a unified knowledge representation structure, which makes the sharing and reuse of learning resources unsatisfactory. Curriculum is the core of school knowledge teaching. It evaluates the curriculum system and discipline system in order to achieve certain teaching objectives. Curriculum knowledge includes explicit knowledge and tacit knowledge.Knowledge map is a kind of model which can describe knowledge in semantic and knowledge level. Its purpose is to acquire, organize and present knowledge in a general and intuitive way, to search and match knowledge quickly, so as to improve the utilization of knowledge by learners and knowledge workers. Curriculum knowledge has obvious ontology characteristics, and there are many inconveniences and shortcomings in the presentation of traditional knowledge map. Using ontology technology to construct curriculum knowledge map can not only reflect the relationship between knowledge modules, but also realize the mining and representation of more knowledge relations and types such as tacit knowledge to a certain extent.</t>
  </si>
  <si>
    <t>curriculum knowledge, knowledge map, ontology, ontology construction</t>
  </si>
  <si>
    <t>RICAI '20</t>
  </si>
  <si>
    <t>Zhou Y,Khatibi S</t>
  </si>
  <si>
    <t>Mapping and Generating Adaptive Ontology of Decision Experiences</t>
  </si>
  <si>
    <t>138–143</t>
  </si>
  <si>
    <t>https://doi.org/10.1145/3388176.3388200;http://dx.doi.org/10.1145/3388176.3388200</t>
  </si>
  <si>
    <t>10.1145/3388176.3388200</t>
  </si>
  <si>
    <t>Decision-making is shared by many disciplines. In computer science decision-making systems aim to substitute or support people for making decisions. The systems generally need to acquire as many as possible data to provide possible options for any decision-making. The possible options are usually obtained by modeling situations data. However, situation data is becoming tremendous along with daily life changes and it is becoming more and more difficult to model and restore those situation data. However as human, when the situation data is lacking, we still can make appropriate decisions based on our "decision experiences". To learn how decisions are made adaptively by humans, this paper propose a method to characterize a decision-making process for a finite number of people only based on individual's actions without modeling any situation data. Then the characterization problem is formulated as a one-dimensional decision-making process and experimented as a number guessing game. The experimental results show the feasibility of the proposed method in mapping and generation of an adaptive ontology structure of decision experiences for experimental participants.</t>
  </si>
  <si>
    <t>Decision, Decision-making, Ontology, Representation of uncertainty</t>
  </si>
  <si>
    <t>Ivanova TI</t>
  </si>
  <si>
    <t>Semi-automatic ontology development for supporting personalized tutoring</t>
  </si>
  <si>
    <t>180–185</t>
  </si>
  <si>
    <t>Proceedings of the 24th International Conference on Computer Systems and Technologies</t>
  </si>
  <si>
    <t>&lt;conf-loc&gt;, &lt;city&gt;Ruse&lt;/city&gt;, &lt;country&gt;Bulgaria&lt;/country&gt;, &lt;/conf-loc&gt;</t>
  </si>
  <si>
    <t>https://doi.org/10.1145/3606305.3606321;http://dx.doi.org/10.1145/3606305.3606321</t>
  </si>
  <si>
    <t>10.1145/3606305.3606321</t>
  </si>
  <si>
    <t>Many researches have working the last two decades on ontology learning, using NLP, data mining, and machine learning, but experiments show, that every ontology learning method have his precision and recall less than 1, and automatically developed ontologies need from human evaluation and modification. So, participation of experts is a must in ontology development to guarantee high quality and the semi-automatic ontology development is the only approach having potential to ensure cheaper development of high-quality ontologies. In this research we will discuss semi-automatic support of ontology engineering process, based on automated knowledge extraction from text, semi-structured or structured sources. Most of automated ontology development methods and algorithms are domain – dependent. We analyze specifics of semi-automatic ontology development in the e-learning domain and propose software architecture of semi-automatic ontology development framework for educational ontologies.</t>
  </si>
  <si>
    <t>CompSysTech '23</t>
  </si>
  <si>
    <t>Islam R,Cerny T,Shin D</t>
  </si>
  <si>
    <t>Ontology-based user privacy management in smart grid</t>
  </si>
  <si>
    <t>174–182</t>
  </si>
  <si>
    <t>Proceedings of the 37th ACM/SIGAPP Symposium on Applied Computing</t>
  </si>
  <si>
    <t>Virtual Event</t>
  </si>
  <si>
    <t>https://doi.org/10.1145/3477314.3508383;http://dx.doi.org/10.1145/3477314.3508383</t>
  </si>
  <si>
    <t>10.1145/3477314.3508383</t>
  </si>
  <si>
    <t>A smart grid system is one of the most complex cyber-physical systems consisting of power generation, distribution, consumption, customer domains, and millions of connected end devices. The widespread implementation of the smart grid raises concerns about the privacy of the data it collects. Since users' personal and non-personal data are going to be accessed by different entities involved in the smart grid and by third parties, the privacy concern can be a big obstacle in the adoption of the smart grid among people. Hence, there is an urgent need to provide the user with a privacy solution to support selective sharing of their usage data with different entities. In this paper, we propose an ontology-based user privacy management approach that will enable the user to release their data based on sensitivity and privacy factors, thus making an informed privacy decision on their usage data sharing. Green Button Initiative is a smart grid application that allows users to download and share their energy usage data with third parties. We present a proof-of-concept implementation extending the Green Button Initiative to test the feasibility of the proposed approach. Lastly, we discuss the results of a user study to investigate the effectiveness of our proposed approach.</t>
  </si>
  <si>
    <t>SAC '22</t>
  </si>
  <si>
    <t>Ye H,Zhang N,Deng S,Chen X,Chen H,Xiong F,Chen X,Chen H</t>
  </si>
  <si>
    <t>Ontology-enhanced Prompt-tuning for Few-shot Learning</t>
  </si>
  <si>
    <t>778–787</t>
  </si>
  <si>
    <t>Proceedings of the ACM Web Conference 2022</t>
  </si>
  <si>
    <t>Virtual Event, Lyon, France</t>
  </si>
  <si>
    <t>https://doi.org/10.1145/3485447.3511921;http://dx.doi.org/10.1145/3485447.3511921</t>
  </si>
  <si>
    <t>10.1145/3485447.3511921</t>
  </si>
  <si>
    <t>Few-shot Learning (FSL) is aimed to make predictions based on a limited number of samples. Structured data such as knowledge graphs and ontology libraries has been leveraged to benefit the few-shot setting in various tasks. However, the priors adopted by the existing methods suffer from challenging knowledge missing, knowledge noise, and knowledge heterogeneity, which hinder the performance for few-shot learning. In this study, we explore knowledge injection for FSL with pre-trained language models and propose ontology-enhanced prompt-tuning (OntoPrompt). Specifically, we develop the ontology transformation based on the external knowledge graph to address the knowledge missing issue, which fulfills and converts structure knowledge to text. We further introduce span-sensitive knowledge injection via a visible matrix to select informative knowledge to handle the knowledge noise issue. To bridge the gap between knowledge and text, we propose a collective training algorithm to optimize representations jointly. We evaluate our proposed OntoPrompt in three tasks, including relation extraction, event extraction, and knowledge graph completion, with eight datasets. Experimental results demonstrate that our approach can obtain better few-shot performance than baselines.</t>
  </si>
  <si>
    <t>Event Extraction, Few-shot Learning, Knowledge Graph Completion, Ontology, Prompt-tuning, Relation Extraction</t>
  </si>
  <si>
    <t>WWW '22</t>
  </si>
  <si>
    <t>OT domain</t>
  </si>
  <si>
    <t>Xue X,Jiang C,Yang C,Zhu H,Hu C</t>
  </si>
  <si>
    <t>Artificial Neural Network Based Sensor Ontology Matching Technique</t>
  </si>
  <si>
    <t>44–51</t>
  </si>
  <si>
    <t>Companion Proceedings of the Web Conference 2021</t>
  </si>
  <si>
    <t>https://doi.org/10.1145/3442442.3451138;http://dx.doi.org/10.1145/3442442.3451138</t>
  </si>
  <si>
    <t>10.1145/3442442.3451138</t>
  </si>
  <si>
    <t>Web of Things (WoT) is capable of promoting the knowledge discovery and address interoperability problems of various Internet of Things (IoT) applications. To integrate the semantic information on WoT, Semantic Sensor Networks (SSN) based knowledge engineering is utilized for the uniform representation of identical knowledge by using the sensor ontology. However, it is arduous to link numerous heterogeneous sensor entities, and the Sensor Ontology Matching (SOM) is a newly emerging technique for solving the ontology heterogeneity problem, which aims at finding the semantically identical sensor entities in two ontologies. In this paper, the problem of SOM is deemed as regression problem that to integrate a number of Entity Similarity Measure (EMS) to estimate the real similarity score between two sensor entities. To address it, we propose a Artificial Neural Network (ANN)-based sensor ontology matching technique (ANN-OM), which employs the representative entities for enhancing the quality of alignment and the matching efficiency. The experimental results illustrate that ANN-OM is capable of determining superior alignment which is better than the state-of-the-art ontology matchers.</t>
  </si>
  <si>
    <t>Artificial Neural Network, Sensor Ontology, Web of Things</t>
  </si>
  <si>
    <t>Liu B,Guo W,Niu D,Luo J,Wang C,Wen Z,Xu Y</t>
  </si>
  <si>
    <t>GIANT: Scalable Creation of a Web-scale Ontology</t>
  </si>
  <si>
    <t>393–409</t>
  </si>
  <si>
    <t>Proceedings of the 2020 ACM SIGMOD International Conference on Management of Data</t>
  </si>
  <si>
    <t>Portland, OR, USA</t>
  </si>
  <si>
    <t>https://doi.org/10.1145/3318464.3386145;http://dx.doi.org/10.1145/3318464.3386145</t>
  </si>
  <si>
    <t>10.1145/3318464.3386145</t>
  </si>
  <si>
    <t>Understanding what online users may pay attention to on the web is key to content recommendation and search services. These services will benefit from a highly structured and web-scale ontology of entities, concepts, events, topics and categories. While existing knowledge bases and taxonomies embody a large volume of entities and categories, we argue that they fail to discover properly grained concepts, events and topics in the language style of online users. Neither is a logically structured ontology maintained among these notions. In this paper, we present GIANT, a mechanism to construct a user-centered, web-scale, structured ontology, containing a large number of natural language phrases conforming to user attentions at various granularities, mined from the vast volume of web documents and search click logs. Various types of edges are also constructed to maintain a hierarchy in the ontology. We present our detailed techniques used in GIANT, and evaluate the proposed models and methods as compared to a variety of baselines, as well as deploy the resulted Attention Ontology in real-world applications, involving over a billion users, to observe its effect on content recommendation. The online performance of the ontology built by GIANT proves that it can significantly improve the click-through rate in news feeds recommendation.</t>
  </si>
  <si>
    <t>concept mining, document understanding, event mining, ontology creation, user interest modeling</t>
  </si>
  <si>
    <t>SIGMOD '20</t>
  </si>
  <si>
    <t>Pan J,Mou N,Liu W</t>
  </si>
  <si>
    <t>Emotion Analysis of Tourists Based on Domain Ontology</t>
  </si>
  <si>
    <t>146–150</t>
  </si>
  <si>
    <t>Proceedings of the 2019 International Conference on Data Mining and Machine Learning</t>
  </si>
  <si>
    <t>Hong Kong, Hong Kong</t>
  </si>
  <si>
    <t>https://doi.org/10.1145/3335656.3335701;http://dx.doi.org/10.1145/3335656.3335701</t>
  </si>
  <si>
    <t>10.1145/3335656.3335701</t>
  </si>
  <si>
    <t>The big data of tourism has exploded with the rapid development of social media, providing a new data source for the emotion analysis of tourism. Based on online comments, this paper proposes an emotion analysis model that combines tourism domain ontology and semantic-based method to mine the fine-grained emotion of tourists and designs specific formulas to quantify the emotion of tourists. Finally, the Palace Museum is used as an example to verify the validity of the model. The analysis results show that: 1) Tourists pay more attention to the attributes such as "scenery", "tourist flow", "ticket", etc. in their travel activities. 2) The emotional score of the attributes such as "lodging environment", "scenery", "culture", "environment quality", etc. are higher, but the attributes such as "safety", "tourist flow", "toilet" and cost-related attributes are lower. The main reasons are: "low security", "massive tourists", "less and small toilets" and "high costs". 3) Due to the excessive number of tourists during the holiday, which leads poor travel experience to the tourists, the emotional score of tourists are lower in the 5th, 7th, 8th and 10th months. The analysis results can provide reference for tourists' travel decisions and the development and optimization of tourism.</t>
  </si>
  <si>
    <t>Domain ontology, Emotion analysis, Online comment, Tourism, the Palace Museum</t>
  </si>
  <si>
    <t>ICDMML 2019</t>
  </si>
  <si>
    <t>Tu MY,Ehm H,Ismail A,Ulrich P</t>
  </si>
  <si>
    <t>Reusable Ontology Generation and Matching from Simulation Models</t>
  </si>
  <si>
    <t>2298–2309</t>
  </si>
  <si>
    <t>&lt;conf-loc&gt;, &lt;city&gt;San Antonio&lt;/city&gt;, &lt;state&gt;Texas&lt;/state&gt;, &lt;country&gt;USA&lt;/country&gt;, &lt;/conf-loc&gt;</t>
  </si>
  <si>
    <t>Proceedings of the Winter Simulation Conference</t>
  </si>
  <si>
    <t>As simulating semiconductor manufacturing grows complex, model reuse becomes appealing since it can reduce the time incurred in developing future models. Also, considering a large network of the semiconductor supply chain, knowledge sharing can enable the efficient development of simulation models in a collaborative organization. Such necessity of reusability and interoperability of simulation models motivates this paper. We will address these challenges through ontological modeling and linking of the simulation components. The first application is generating reusable ontologies from simulation models. Another discussed application is ontology matching for knowledge sharing between simulation components and a meta-model of the semiconductor supply chain. The proposed approach succeeds in automatically transforming simulation into reusable knowledge and identifying interconnection in a semiconductor manufacturing system.</t>
  </si>
  <si>
    <t>WSC '23</t>
  </si>
  <si>
    <t>Zaji A,Liu Z,Bando T,Zhao L</t>
  </si>
  <si>
    <t>Ontology-Based Driving Simulation for Traffic Lights Optimization</t>
  </si>
  <si>
    <t>ACM Trans. Intell. Syst. Technol.</t>
  </si>
  <si>
    <t>2157-6904</t>
  </si>
  <si>
    <t>https://doi.org/10.1145/3579839;http://dx.doi.org/10.1145/3579839</t>
  </si>
  <si>
    <t>10.1145/3579839</t>
  </si>
  <si>
    <t>Traffic lights optimization is one of the principal components to lessen the traffic flow and travel time in an urban area. The present article seeks to introduce a novel procedure to design the traffic lights in a city using evolutionary-based optimization algorithms in combination with an ontology-based driving behavior simulation framework. Accordingly, an ontology-based knowledge base is introduced to provide a machine-understandable knowledge of roads and intersections, traffic rules, and driving behaviors. Then, a simulation environment is developed to inspect car behavior in real time. To optimize the traffic lights, a sine-based equation was defined for each traffic light, and the total travel time of the vehicles was considered as the cost function in the optimization algorithm. The optimization was performed with 5, 10, 15, 20, 25, and 30 vehicles in the urban areas. Based on the results, in contrast to uncontrolled intersections without traffic lights, optimized traffic lights can significantly contribute to total travel time-saving. To conclude, due to an escalation in the number of vehicles, the significance of optimized traffic lights has encountered an increase, and unoptimized traffic lights could increase total travel time even more than a city deprived of any traffic light.</t>
  </si>
  <si>
    <t>Evolutionary optimization, ontology, knowledge representation, driving behavior, autonomous car, traffic light</t>
  </si>
  <si>
    <t>Yelibayeva G,Sharipbay A,Bekmanova G,Omarbekova A</t>
  </si>
  <si>
    <t>Ontology-Based Extraction of Kazakh Language Word Combinations in Natural Language Processing</t>
  </si>
  <si>
    <t>58–59</t>
  </si>
  <si>
    <t>International Conference on Data Science, E-Learning and Information Systems 2021</t>
  </si>
  <si>
    <t>Ma'an, Jordan</t>
  </si>
  <si>
    <t>https://doi.org/10.1145/3460620.3460631;http://dx.doi.org/10.1145/3460620.3460631</t>
  </si>
  <si>
    <t>10.1145/3460620.3460631</t>
  </si>
  <si>
    <t>This article provides an ontological model of nominative word combinations in the Kazakh language. It is necessary for creation of the automated templates for search of nominative word combinations of the Kazakh language in text corpora. The presented model expands the theory of applied linguistics in the field of extracting information from the text during corpus studies. The results will be used in semantic searches, Q&amp;A systems and in the development of software applications for obtaining knowledge, as well as for training and evaluation of knowledge on the syntax of the Kazakh language in the system of e-learning.</t>
  </si>
  <si>
    <t>DATA'21</t>
  </si>
  <si>
    <t>Gray CM,Santos C,Bielova N</t>
  </si>
  <si>
    <t>Towards a Preliminary Ontology of Dark Patterns Knowledge</t>
  </si>
  <si>
    <t>Extended Abstracts of the 2023 CHI Conference on Human Factors in Computing Systems</t>
  </si>
  <si>
    <t>&lt;conf-loc&gt;, &lt;city&gt;Hamburg&lt;/city&gt;, &lt;country&gt;Germany&lt;/country&gt;, &lt;/conf-loc&gt;</t>
  </si>
  <si>
    <t>https://doi.org/10.1145/3544549.3585676;http://dx.doi.org/10.1145/3544549.3585676</t>
  </si>
  <si>
    <t>10.1145/3544549.3585676</t>
  </si>
  <si>
    <t>Deceptive design practices are increasingly used by companies to extract profit, harvest data, and limit consumer choice. Dark patterns represent the most common contemporary amalgamation of these problematic practices, connecting designers, technologists, scholars, regulators, and legal professionals in transdisciplinary dialogue. However, a lack of universally accepted definitions across the academic, legislative and regulatory space has likely limited the impact that scholarship on dark patterns might have in supporting sanctions and evolved design practices. In this late breaking work, we seek to harmonize regulatory and academic taxonomies of dark patterns, proposing a preliminary three-level ontology to create a shared language that supports translational research and regulatory action. We identify potential directions for scholarship and social impact building upon this ontology.</t>
  </si>
  <si>
    <t>dark patterns, deceptive design, ontology, regulation</t>
  </si>
  <si>
    <t>CHI EA '23</t>
  </si>
  <si>
    <t>security controls, risk treatment, risk evaluation</t>
  </si>
  <si>
    <t>Charalambous M,Farao A,Kalantzantonakis G,Kanakakis P,Salamanos N,Kotsifakos E,Froudakis E</t>
  </si>
  <si>
    <t>Analyzing Coverages of Cyber Insurance Policies Using Ontology</t>
  </si>
  <si>
    <t>Proceedings of the 17th International Conference on Availability, Reliability and Security</t>
  </si>
  <si>
    <t>https://doi.org/10.1145/3538969.3544453;http://dx.doi.org/10.1145/3538969.3544453</t>
  </si>
  <si>
    <t>10.1145/3538969.3544453</t>
  </si>
  <si>
    <t>In an era where all the transactions, businesses and services are becoming digital and online, the data assets and the services protection are of utmost importance. Cyber-insurance companies are offering a wide range of coverages, but they also have exclusions. Customers of these companies need to be able to understand the terms and conditions of the related contracts and furthermore they need to be able to compare various offerings in order to determine the most appropriate solutions for their needs. The research in the area is very limited while at the same time the related market is growing, giving every potential solution a high value. In this paper, we propose a methodology and a prototype system that will help customers to compare contracts based on a pre-defined ontology that is describing cyber-insurance terms. After a first preliminary analysis and validation, our approach accuracy is averaging at almost 50%, giving a promising initial evaluation. Fine tuning, larger data set assessment and ontology refinement will be our next steps to improve the accuracy of our tool. Real user evaluation will follow, in order to evaluate the tool in real world cases.</t>
  </si>
  <si>
    <t>Coverages, Cyber-insurance, Exclusions, Ontology, Premium, Weakest link</t>
  </si>
  <si>
    <t>ARES '22</t>
  </si>
  <si>
    <t>Dobriy D,Polleres A</t>
  </si>
  <si>
    <t>O2WB: A tool enabling ontology reuse in Wikibase</t>
  </si>
  <si>
    <t>101–104</t>
  </si>
  <si>
    <t>https://doi.org/10.1145/3587259.3627568;http://dx.doi.org/10.1145/3587259.3627568</t>
  </si>
  <si>
    <t>10.1145/3587259.3627568</t>
  </si>
  <si>
    <t>The Semantic Web initiative has established standards and practices for publishing interconnected knowledge, where RDF Schema and OWL shall enable the reuse of ontologies as one of these established practices. However, Wikibase, the software behind Wikidata, which is increasingly gaining popularity among data publishers, lacks the functionality to import and reuse existing RDF Schema and OWL ontologies. To facilitate ontology reuse, FAIR data publishing and encourage a tighter connection of existing Linked Data resources with Wikibase instances, we align the Wikibase data model with RDF and present O2WB, a tool for ontology import and export within Wikibase.</t>
  </si>
  <si>
    <t>FAIR, Interoperability, Linked Data, Ontology Reuse, Wikibase</t>
  </si>
  <si>
    <t>Zhou B,Tan Z,Zheng Z,Zhou D,Savkovic O,Kharlamov E</t>
  </si>
  <si>
    <t>Towards A Visualisation Ontology for Reusable Visual Analytics</t>
  </si>
  <si>
    <t>99–103</t>
  </si>
  <si>
    <t>https://doi.org/10.1145/3579051.3579074;http://dx.doi.org/10.1145/3579051.3579074</t>
  </si>
  <si>
    <t>10.1145/3579051.3579074</t>
  </si>
  <si>
    <t>Data analytics including machine learning analytics is essential to extract insights from production data in modern industries. Visual analytics is essential for data analytics for e.g., presenting the data to provide an instinctive perception in exploratory data analysis, facilitating the presentation of data analysis results and the subsequent discussion on that. Visual analytics should allow a transparent common ground for discussion between experts in data analysis projects, given the multidisciplinary background of these experts. However, a standarised and formalised way of describing the knowledge and practice of visualisation is still lacking in the industry, which hamstrings the transparency and reusability of visual analytics. A visualisation ontology which models the nature and procedure of visualisation is well-suited to provide such standardisation. Currently a few studies discuss partially the modelling of visualisation, but insufficiently study the procedure of visualisation tasks, which is important for transparency and reusability especially in an industrial scenario. To this end, we present our ongoing work of development of the visualisation ontology in industrial scenarios at Bosch. We also demonstrate its benefits with case studies and knowledge graph based on our ontology.</t>
  </si>
  <si>
    <t>knowledge graph, ontology engineering, visual analytics</t>
  </si>
  <si>
    <t>Scaled Scrum Framework for Cooperative Domain Ontology Evolution</t>
  </si>
  <si>
    <t>135–143</t>
  </si>
  <si>
    <t>https://doi.org/10.1145/3404709.3404770;http://dx.doi.org/10.1145/3404709.3404770</t>
  </si>
  <si>
    <t>10.1145/3404709.3404770</t>
  </si>
  <si>
    <t>The field of research in ontology engineering appears to be mature, considering the vast number of contemporary methods and instruments for the formalization and application of knowledge representation models. However, the evolutionary aspects of ontologies are still little understood and supported. This is especially important in distributed and collaborative settings like the Semantic web, where ontologies naturally co-operate with their user communities. Various organizations and teams are building common ground in this context. Ontology is instrumental in this process through the formal description of shared knowledge. Such semanticity constitutes a sound basis for defining, sharing (business) objectives and interests and eventually developing useful collaborative services and systems. In this "complex" and dynamic environment, a collaborative model for process change requires more powerful methodologies for engineering, argumentation and negotiation. Software Engineering provides teamwork, team management, feedback management, versioning, merging, and evolving software artifacts with a wealth of techniques and tools. Many of these techniques can be used again in an ontology engineering environment. This paper examines how this problem can be resolved using Scrum and Nexus frameworks, which are among the most robust models for software development.</t>
  </si>
  <si>
    <t>Collaborative Evolution, Inter-organizational Ontology, Nexus, Ontology Evolution, Scrum</t>
  </si>
  <si>
    <t>Arif KS,Qamar U,Wahab K,Riaz MQ</t>
  </si>
  <si>
    <t>Building a Biomedical Ontology for Respiratory Tract Infection</t>
  </si>
  <si>
    <t>Proceedings of the 7th International Conference on Computer and Communications Management</t>
  </si>
  <si>
    <t>Bangkok, Thailand</t>
  </si>
  <si>
    <t>https://doi.org/10.1145/3348445.3348461;http://dx.doi.org/10.1145/3348445.3348461</t>
  </si>
  <si>
    <t>10.1145/3348445.3348461</t>
  </si>
  <si>
    <t>Respiratory tract infections are most common disease which can affect any human during any part of their age. According to sources almost 60% of all antibiotic prescription is due to Respiratory tract infection. The concepts and their relations related to Respiratory tract infection are need to be explained with the help of biomedical literature as well as historical records. But these literature or records cannot be efficiently managed by users due to their unstructured representation. Biomedical Ontologies are best way to identify the concepts and their respective relations from huge amount of unstructured data. Our research aimed to create a biomedical Ontology for the domain of Respiratory tract infection using UMLS as a data source, which contains concepts, subtypes, their relationships, and semantic types. As a result ontology contains 26 main and sub types of Respiratory tract infections, also 234 broad relations with 107325 relation counts and 1151 narrow relation with 34580 relation counts. The ontology created is evaluated by domain experts and results are formulated.</t>
  </si>
  <si>
    <t>Biomedical Ontology, RTIs, Respiratory Tract Infection, Semantic web, UMLS</t>
  </si>
  <si>
    <t>ICCCM '19</t>
  </si>
  <si>
    <t>Ousmer M,Vanderdonckt J,Buraga S</t>
  </si>
  <si>
    <t>An ontology for reasoning on body-based gestures</t>
  </si>
  <si>
    <t>Proceedings of the ACM SIGCHI Symposium on Engineering Interactive Computing Systems</t>
  </si>
  <si>
    <t>Valencia, Spain</t>
  </si>
  <si>
    <t>https://doi.org/10.1145/3319499.3328238;http://dx.doi.org/10.1145/3319499.3328238</t>
  </si>
  <si>
    <t>10.1145/3319499.3328238</t>
  </si>
  <si>
    <t>Body-based gestures, such as acquired by Kinect sensor, today benefit from efficient tools for their recognition and development, but less for automated reasoning. To facilitate this activity, an ontology for structuring body-based gestures, based on user, body and body parts, gestures, and environment, is designed and encoded in Ontology Web Language according to modelling triples (subject, predicate, object). As a proof-of-concept and to feed this ontology, a gesture elicitation study collected 24 participants X 19 referents for IoT tasks = 456 elicited body-based gestures, which were classified and expressed according to the ontology.</t>
  </si>
  <si>
    <t>Microsoft Kinect, gesture interaction, natural gestures, ontology web language, resource description file</t>
  </si>
  <si>
    <t>EICS '19</t>
  </si>
  <si>
    <t>Mitchell K,Mccoy J</t>
  </si>
  <si>
    <t>Towards an Agency-centered Ontology of Game Mechanics</t>
  </si>
  <si>
    <t>Proceedings of the 18th International Conference on the Foundations of Digital Games</t>
  </si>
  <si>
    <t>Lisbon, Portugal</t>
  </si>
  <si>
    <t>https://doi.org/10.1145/3582437.3587201;http://dx.doi.org/10.1145/3582437.3587201</t>
  </si>
  <si>
    <t>10.1145/3582437.3587201</t>
  </si>
  <si>
    <t>Game mechanics, the affordances they create for players, and the agency experienced by players as a result of interacting with those mechanics are all, indisputably, intertwined. This work seeks to explore the relationship between game mechanics and agency by way of building an agency-centered ontology of video game mechanics. Building on existing framings of agency, we devise a set of agency-centered domains, properties belonging to those domains, and questions about game mechanics that reveal those properties. We build a dataset of game mechanics from different games and, using our domain-specific set of questions, illuminate properties of those game mechanics. Finally, we explore how those properties are interrelated, and identify examples of game mechanics that, according to our analysis, inspire the most agency.</t>
  </si>
  <si>
    <t>agency, game mechanics, ontology, video games</t>
  </si>
  <si>
    <t>FDG '23</t>
  </si>
  <si>
    <t>Cooperative Domain Ontology Reduction Based on Power Sets</t>
  </si>
  <si>
    <t>196–203</t>
  </si>
  <si>
    <t>https://doi.org/10.1145/3404709.3404771;http://dx.doi.org/10.1145/3404709.3404771</t>
  </si>
  <si>
    <t>10.1145/3404709.3404771</t>
  </si>
  <si>
    <t>Ontology is widely used in the areas of knowledge engineering, web-based data mining, and others. The process of developing and evolving inter-organizational domain ontologies is easy to get much redundant information. PowerSets can be used to reduce the attributes of ontologies. In this paper, "Rule Finding Uniqueness," RFU is proposed for learning a set of rules in order to refine an ontology. The algorithm's primary goal is to generate unique rules that not only cover the initial set but also enhance reasoning. The claimed technique compresses Ontologies after it is already built or during the evolving process of the inter-organizational cooperative domain ontology. The proposed method can also be used to strengthen automatic and semi-automatic operations to develop and evolve ontologies. We can consider this approach as a maintenance operation that could be done periodically based on the ontology evolution frequency rate.</t>
  </si>
  <si>
    <t>Attributes, Inter-organizational domain ontology, Ontology Reductio, Power Sets</t>
  </si>
  <si>
    <t>Quamar A,Lei C,Miller D,Ozcan F,Kreulen J,Moore RJ,Efthymiou V</t>
  </si>
  <si>
    <t>An Ontology-Based Conversation System for Knowledge Bases</t>
  </si>
  <si>
    <t>361–376</t>
  </si>
  <si>
    <t>https://doi.org/10.1145/3318464.3386139;http://dx.doi.org/10.1145/3318464.3386139</t>
  </si>
  <si>
    <t>10.1145/3318464.3386139</t>
  </si>
  <si>
    <t>Domain-specific knowledge bases (KB), carefully curated from various data sources, provide an invaluable reference for professionals. Conversation systems make these KBs easily accessible to professionals and are gaining popularity due to recent advances in natural language understanding and AI. Despite the increasing use of various conversation systems in open-domain applications, the requirements of a domain-specific conversation system are quite different and challenging. In this paper, we propose an ontology-based conversation system for domain-specific KBs. In particular, we exploit the domain knowledge inherent in the domain ontology to identify user intents, and the corresponding entities to bootstrap the conversation space. We incorporate the feedback from domain experts to further refine these patterns, and use them to generate training samples for the conversation model, lifting the heavy burden from the conversation designers. We have incorporated our innovations into a conversation agent focused on healthcare as a feature of the IBM Micromedex product.</t>
  </si>
  <si>
    <t>conversation systems, knowledge bases, ontology-driven</t>
  </si>
  <si>
    <t>Wilson RS,Ginige A,Goonetillake JS,Indika WA</t>
  </si>
  <si>
    <t>User Needs-driven Enrichment of Ontology: A case study in Sri Lankan Agriculture</t>
  </si>
  <si>
    <t>581–586</t>
  </si>
  <si>
    <t>https://doi.org/10.1145/3377170.3377279;http://dx.doi.org/10.1145/3377170.3377279</t>
  </si>
  <si>
    <t>10.1145/3377170.3377279</t>
  </si>
  <si>
    <t>This study describes the mobile-based user needs-driven knowledge management system that supports the decision making process by considering user needs and preferences. Agriculture is one of the domains, in which, users seek specific information and knowledge relevant to their needs rather than searching and accessing general information from the Web, books, magazines or other information sources. Thus, the conceptualized solution was created by applying participatory sensing, natural language processing and ontology theories and techniques in a novel way in order to satisfy the user needs. The user-centered agriculture ontology that has been developed in our previous work is extended to make an up-to-date knowledge base by capturing user needs and preferences through participatory sensing. The methods of ontology evolution from unstructured data were analyzed to build a technique to enrich the user-centered ontology. The Modified Delphi method is used for verifying the correctness and relevancy of the ontology and the application-based evaluation is applied for checking the functional correctness of the system.</t>
  </si>
  <si>
    <t>Agriculture, Knowledge base, Ontology enrichment, Participatory sensing, Question Answering, User needs in context</t>
  </si>
  <si>
    <t>Pikus Y,Weißenberg N,Holtkamp B,Otto B</t>
  </si>
  <si>
    <t>Semi-automatic ontology-driven development documentation: generating documents from RDF data and DITA templates</t>
  </si>
  <si>
    <t>2293–2302</t>
  </si>
  <si>
    <t>Proceedings of the 34th ACM/SIGAPP Symposium on Applied Computing</t>
  </si>
  <si>
    <t>Limassol, Cyprus</t>
  </si>
  <si>
    <t>https://doi.org/10.1145/3297280.3297508;http://dx.doi.org/10.1145/3297280.3297508</t>
  </si>
  <si>
    <t>10.1145/3297280.3297508</t>
  </si>
  <si>
    <t>For a data-driven economy, digitization of product information throughout the entire product lifecycle is key to agility and efficiency of product-related processes. Documenting products and their development, e.g., creating requirement specifications, is an indispensable, time-consuming and resource-intensive activity in large organizations. A vast amount of related information often emerges across several siloing lifecycle tools, and only a portion of it is available in the post-hoc documentation. Additionally, numerous product lines and versions additionally increase the documentation effort. To tackle these issues in a research project, we developed a semi-automatic end-to-end documentation system, able to generate documents based on templates and structured data. As a use case for document generation, we employ the RDF-based lifecycle tool integration standard OSLC and add extended publishing information. In order to generate target documents, we leverage DITA, an established digital publishing standard. A pilot implementation demonstrates that the approach is able to extract distributed lifecycle data and to generate several types of documents in multiple formats. Since the method can also be used to generate documents from arbitrary RDF graphs, the results can be generalized to other domains beyond software development. We believe that the results support the change from a document-driven to a data-driven documentation paradigm in large organizations.</t>
  </si>
  <si>
    <t>digital publishing, linked data, ontology, product documentation, tool integration</t>
  </si>
  <si>
    <t>SAC '19</t>
  </si>
  <si>
    <t>Ivanova T</t>
  </si>
  <si>
    <t>A bilingual ontology mapping and enrichment approach for domain ontologies in e-learning</t>
  </si>
  <si>
    <t>284–291</t>
  </si>
  <si>
    <t>Proceedings of the 20th International Conference on Computer Systems and Technologies</t>
  </si>
  <si>
    <t>https://doi.org/10.1145/3345252.3345257;http://dx.doi.org/10.1145/3345252.3345257</t>
  </si>
  <si>
    <t>10.1145/3345252.3345257</t>
  </si>
  <si>
    <t>English language is accepted as international language for publishing research in e-learning and Semantic Web area, but people are needed from representing data and knowledge in his native language. This paper proposes an approach for mapping and enrichment of domain ontologies, labeled in two natural languages (bilingual ontologies). Our main goal is to examine how ontology entity labels or comments in two or more natural languages can be used to improve ontology mapping. The proposed approach combines string-based, linguistic, structural and semantic mapping. It also can reuse existing mappings and use learner's or expert's feedback to improve mapping. We discuss the application of our approach for mapping ontologies describing e-learning content.</t>
  </si>
  <si>
    <t>Bilingual ontology, E-learning, Multilingualism, Ontology, Ontology alignment, Ontology mapping</t>
  </si>
  <si>
    <t>CompSysTech '19</t>
  </si>
  <si>
    <t>Hernich A,Lutz C,Papacchini F,Wolter F</t>
  </si>
  <si>
    <t>Dichotomies in Ontology-Mediated Querying with the Guarded Fragment</t>
  </si>
  <si>
    <t>ACM Trans. Comput. Logic</t>
  </si>
  <si>
    <t>1529-3785</t>
  </si>
  <si>
    <t>https://doi.org/10.1145/3375628;http://dx.doi.org/10.1145/3375628</t>
  </si>
  <si>
    <t>10.1145/3375628</t>
  </si>
  <si>
    <t>We study ontology-mediated querying in the case where ontologies are formulated in the guarded fragment of first-order logic (GF) or extensions thereof with counting and where the actual queries are (unions of) conjunctive queries. Our aim is to classify the data complexity and Datalog rewritability of query evaluation depending on the ontology O, where query evaluation w.r.t. O is in PTime (resp. Datalog rewritable) if all queries can be evaluated in PTime w.r.t. O (resp. rewritten into Datalog under O), and coNP-hard if at least one query is coNP-hard w.r.t. O. We identify several fragments of GF that enjoy a dichotomy between Datalog-rewritability (which implies PTime) and coNP-hardness as well as several other fragments that enjoy a dichotomy between PTime and coNP-hardness, but for which PTime does not imply Datalog-rewritability. For the latter, we establish and exploit a connection to constraint satisfaction problems. We also identify fragments for which there is no dichotomy between PTime and coNP. To prove this, we establish a non-trivial variation of Ladner’s theorem on the existence of NP-intermediate problems. Finally, we study the decidability of whether a given ontology enjoys PTime query evaluation, presenting both positive and negative results, depending on the fragment.</t>
  </si>
  <si>
    <t>Ontology-based data access, dichotomies, query evaluation</t>
  </si>
  <si>
    <t>Jain DK,Qamar S,Sangwan SR,Ding W,Kulkarni AJ</t>
  </si>
  <si>
    <t>Ontology-Based Natural Language Processing for Sentimental Knowledge Analysis Using Deep Learning Architectures</t>
  </si>
  <si>
    <t>ACM Trans. Asian Low-Resour. Lang. Inf. Process.</t>
  </si>
  <si>
    <t>2375-4699</t>
  </si>
  <si>
    <t>https://doi.org/10.1145/3624012;http://dx.doi.org/10.1145/3624012</t>
  </si>
  <si>
    <t>10.1145/3624012</t>
  </si>
  <si>
    <t>When tested with popular datasets, sentiment categorization using deep learning (DL) algorithms will produce positive results. Building a corpus on novel themes to train machine learning methods in sentiment classification with high assurance, however, will be difficult. This study proposes a way for representing efficient features of a dataset into a word embedding layer of DL methods in sentiment classification known as KPRO (knowledge processing and representation based on ontology), a procedure to embed knowledge in the ontology of opinion datasets. This research proposes novel methods in ontology-based natural language processing utilizing feature extraction as well as classification by a DL technique. Here, input text has been taken as web ontology based text and is processed for word embedding. Then the feature mapping is carried out for this processed text using least square mapping in which the sentiment-based text has been mapped for feature extraction. The feature extraction is carried out using a Markov model based auto-feature encoder (MarMod_AuFeaEnCod). Extracted features are classified by utilizing hierarchical convolutional attention networks. Based on this classified output, the sentiment of the text obtained from web data has been analyzed. Results are carried out for Twitter and Facebook ontology-based sentimental analysis datasets in terms of accuracy, precision, recall, F-1 score, RMSE, and loss curve analysis. For the Twitter dataset, the proposed MarMod_AuFeaEnCod_HCAN attains an accuracy of 98%, precision of 95%, recall of 93%, F-1 score of 91%, RMSE of 88%, and loss curve of 70.2%. For Facebook, ontology web dataset analysis is also carried out with the same parameters in which the proposed MarMod_AuFeaEnCod_HCAN acquires accuracy of 96%, precision of 92%, recall of 94%, F-1 score of 91%, RMSE of 77%, and loss curve of 68.2%.</t>
  </si>
  <si>
    <t>Ontology, NLP, KPRO, deep learning, feature extraction, classification</t>
  </si>
  <si>
    <t>He F,Wang D,Sun Y</t>
  </si>
  <si>
    <t>Ontology Integration for Building Systems and Energy Storage Systems</t>
  </si>
  <si>
    <t>212–215</t>
  </si>
  <si>
    <t>Proceedings of the 10th ACM International Conference on Systems for Energy-Efficient Buildings, Cities, and Transportation</t>
  </si>
  <si>
    <t>Istanbul, Turkey</t>
  </si>
  <si>
    <t>https://doi.org/10.1145/3600100.3623720;http://dx.doi.org/10.1145/3600100.3623720</t>
  </si>
  <si>
    <t>10.1145/3600100.3623720</t>
  </si>
  <si>
    <t>A building ontology defines the concepts and organization of building data. Such knowledge can be assistance with automatic data access and support data-driven applications in buildings. With technological advances in batteries and energy storage, an increasing number of data-driven building applications now involve both building systems and energy storage systems (ESS), e.g., peak load shaving (PLS). However, existing building ontologies, e.g., Brick, are not designed to include concepts from ESS systems. Given the emergence of building-ESS applications, it has become important to develop ontologies that can cover knowledge about both building and ESS systems. Building systems and ESS systems fall under different industry sectors and there are building ontologies and ESS ontologies that have been developed independently. To maximally reuse existing knowledge, we leverage ontology integration technologies. We present a building-energy storage ontology integration (BESOI) system that can extend a building ontology with appropriate ESS ontologies. Our system handles ambiguity, incoherence, and redundancy problems in ontology integration. We evaluate BESOI on four building-ESS applications by extending Brick, a notable building ontology, with different ESS ontologies. The results show that BESOI can extend the coverage of Brick from 68.09% to 95.74% on the concepts of applications.</t>
  </si>
  <si>
    <t>Building Application, Energy Storage System, Metadata, Ontology Integration</t>
  </si>
  <si>
    <t>BuildSys '23</t>
  </si>
  <si>
    <t>Rollo F,Po L,Castellucci A</t>
  </si>
  <si>
    <t>CEM: an Ontology for Crime Events in Newspaper Articles</t>
  </si>
  <si>
    <t>1762–1765</t>
  </si>
  <si>
    <t>https://doi.org/10.1145/3555776.3577862;http://dx.doi.org/10.1145/3555776.3577862</t>
  </si>
  <si>
    <t>10.1145/3555776.3577862</t>
  </si>
  <si>
    <t>The adoption of semantic technologies for the representation of crime events can help law enforcement agencies (LEAs) in crime prevention and investigation. Moreover, online newspapers and social networks are valuable sources for crime intelligence gathering. In this paper, we propose a new lightweight ontology to model crime events as they are usually described in online news articles. The Crime Event Model (CEM) can integrate specific data about crimes, i.e., where and when they occurred, who is involved (author, victim, and other subjects involved), which is the reason for the occurrence, and details about the source of information (e.g., the news article). Extracting structured data from multiple online sources and interconnecting them in a Knowledge Graph using CEM allow events relationships extraction, patterns and trends identification, and event recommendation.The CEM ontology is available at https://w3id.org/CEMontology.</t>
  </si>
  <si>
    <t>lightweight ontology, crime analysis, newspaper</t>
  </si>
  <si>
    <t>Khiat A,Elias M,Foldenauer AC,Koehm M,Blumenstein I,Napolitano G</t>
  </si>
  <si>
    <t>Towards an Ontology Representing Characteristics of Inflammatory Bowel Disease</t>
  </si>
  <si>
    <t>216–222</t>
  </si>
  <si>
    <t>Proceedings of the 22nd International Conference on Information Integration and Web-Based Applications &amp; Services</t>
  </si>
  <si>
    <t>Chiang Mai, Thailand</t>
  </si>
  <si>
    <t>https://doi.org/10.1145/3428757.3429110;http://dx.doi.org/10.1145/3428757.3429110</t>
  </si>
  <si>
    <t>10.1145/3428757.3429110</t>
  </si>
  <si>
    <t>Inflammatory bowel disease (IBD) is a chronic disease characterized by numerous, hard to predict periods of relapse and remission. "Digital twin" approaches, leveraging personalized predictive models, would significantly enhance therapeutic decision-making and cost-effectiveness. However, the associated computational and statistical methods require high quality data from a large population of patients. Such a comprehensive repository is very challenging to build, though, and none is available for IBD. To overcome this, a promising approach is to employ a knowledge graph, which is built from the available data and would help predicting IBD episodes and delivering more relevant personalized therapy at the lowest cost. In this research, we present a knowledge graph developed on the basis of patient records which are collected from one of the largest German gastroentologic outpatient clinic. First, we designed IBD ontology that encompasses the vocabulary, specifications and characteristics associated by physicians with IBD patients, such as disease classification schemas (e.g., Montreal Classification of IBD), status of the disease activity, and medications. Next, we defined the mappings between ontology entities and database variables. Physicians and project members participating in the Fraunhofer MED2ICIN project, validated the ontology and the knowledge graph. Furthermore, the knowledge graph has been validated against the competency questions compiled by physicians.</t>
  </si>
  <si>
    <t>IBD, Mappings, Ontology, Ontop, VoCoReg, knowledge graph</t>
  </si>
  <si>
    <t>iiWAS '20</t>
  </si>
  <si>
    <t>Afanasyev A,Voit N,Ukhanova M,Kirillov S,Bochkov S</t>
  </si>
  <si>
    <t>Ontology-Based Organizational and Technical Components Semantic Model Development</t>
  </si>
  <si>
    <t>163–167</t>
  </si>
  <si>
    <t>https://doi.org/10.1145/3397056.3397089;http://dx.doi.org/10.1145/3397056.3397089</t>
  </si>
  <si>
    <t>10.1145/3397056.3397089</t>
  </si>
  <si>
    <t>Authors propose ontology-based semantic model of product and a scheme of design solutions semantic model synthesis. Methods of data extraction from product lifecycle management (PLM) systems on the example of Loodsman-PLM and developed product verification in accordance with requirements are proposed by authors. The workflow design of complex technical products is described in this article. There are examples.</t>
  </si>
  <si>
    <t>Semantic model, design analysis, workflow</t>
  </si>
  <si>
    <t>Benarab A,Rafique F,Sun J</t>
  </si>
  <si>
    <t>An Ontology Embedding Approach Based on Multiple Neural Networks</t>
  </si>
  <si>
    <t>186–190</t>
  </si>
  <si>
    <t>Proceedings of the 2019 11th International Conference on Machine Learning and Computing</t>
  </si>
  <si>
    <t>Zhuhai, China</t>
  </si>
  <si>
    <t>https://doi.org/10.1145/3318299.3318365;http://dx.doi.org/10.1145/3318299.3318365</t>
  </si>
  <si>
    <t>10.1145/3318299.3318365</t>
  </si>
  <si>
    <t>In this paper, we present a low-dimensional vector representation method for the concepts and instances of an ontology. The main idea is to transform the ontological entities into digestible data for machine learning and deep learning algorithms that only use digital inputs. The generated vectors will represent the semantics contained in the source ontology. We use the semantic relationships connecting the concepts as a landmark to train expert neural networks using the noise contrastive estimation technique to project them into a vector space specific to this relationship with weightings dependent on their frequency. The resulting vectors are then combined and fed into an autoencoder to generate a denser representation. The generated representation vectors can be used to find the semantically similar ontology entities, allowing creating a semantic network automatically. Thus, semantically similar ontology entities will have relatively close corresponding vector representations in the projection space.</t>
  </si>
  <si>
    <t>Ontology embeddings, autoencoders, concept embeddings, continuous vector representations, feature representation, multiple neural networks</t>
  </si>
  <si>
    <t>ICMLC '19</t>
  </si>
  <si>
    <t>Baader F</t>
  </si>
  <si>
    <t>Relating Optimal Repairs in Ontology Engineering with Contraction Operations in Belief Change</t>
  </si>
  <si>
    <t>SIGAPP Appl. Comput. Rev.</t>
  </si>
  <si>
    <t>5–18</t>
  </si>
  <si>
    <t>1559-6915</t>
  </si>
  <si>
    <t>https://doi.org/10.1145/3626307.3626308;http://dx.doi.org/10.1145/3626307.3626308</t>
  </si>
  <si>
    <t>10.1145/3626307.3626308</t>
  </si>
  <si>
    <t>The question of how a given knowledge base can be modified such that certain unwanted consequences are removed has been investigated in the area of ontology engineering under the name of repair and in the area of belief change under the name of contraction. Whereas in the former area the emphasis was more on designing and implementing concrete repair algorithms, the latter area concentrated on characterizing classes of contraction operations by certain postulates they satisfy. In the classical setting, repairs and contractions are subsets of the knowledge base that no longer have the unwanted consequence. This makes these approaches syntax-dependent and may result in removal of more consequences than necessary. To alleviate this problem, gentle repairs and pseudo-constractions have been introduced in the respective research areas, and their connections have been investigated in recent work. Optimal repairs preserve a maximal amount of consequences, but they may not always exist. We show that, if they exist, then they can be obtained by certain pseudo-contraction operations, and thus they comply with the postulates that these operations satisfy. Conversely, under certain conditions, pseudo-contractions are guaranteed to produce optimal repairs. Recently, contraction operations have also been defined for concepts rather than for whole knowledge bases. We show that there is again a close connection between such operations and optimal repairs of a restricted form of knowledge bases.</t>
  </si>
  <si>
    <t>belief change, description logic, ontology repair</t>
  </si>
  <si>
    <t>threat identification, security controls, risk evaluation</t>
  </si>
  <si>
    <t>Merah Y,Kenaza T</t>
  </si>
  <si>
    <t>Ontology-based Cyber Risk Monitoring Using Cyber Threat Intelligence</t>
  </si>
  <si>
    <t>Proceedings of the 16th International Conference on Availability, Reliability and Security</t>
  </si>
  <si>
    <t>https://doi.org/10.1145/3465481.3470024;http://dx.doi.org/10.1145/3465481.3470024</t>
  </si>
  <si>
    <t>10.1145/3465481.3470024</t>
  </si>
  <si>
    <t>Efficient cyber risk assessment needs to consider all security alerts provided by cybersecurity solutions deployed in a network. To build a reliable overview of cyber risk, there is a need to adopt continuous monitoring of emerged cyber threats related to that risk. Indeed, the integration of Cyber Threat Intelligence (CTI) into cybersecurity solutions provides valuable information about threats, targets, and potential vulnerabilities. Structured Threat Information eXpression (STIX), as a language for expressing information about cyber threats in a structured and unambiguous manner, is becoming a de facto standard for sharing information about cyber threats. In addition, ontology-based semantic knowledge modeling has become a promising solution that provides a machine-readable language for downstream work in cybersecurity problem-solving. In this paper, we propose an ontology using CTI for risk monitoring. This latter improves an existing ontology, originally proposed to be used within a SIEM (Security Information Event Management), by extending it and aligning it with the STIX concepts.</t>
  </si>
  <si>
    <t>Cyber Threat Intelligence, OWL, Ontology, Risk Assessment</t>
  </si>
  <si>
    <t>ARES '21</t>
  </si>
  <si>
    <t>Xue X,Wu X,Chen J</t>
  </si>
  <si>
    <t>Optimizing Ontology Alignment Through an Interactive Compact Genetic Algorithm</t>
  </si>
  <si>
    <t>https://doi.org/10.1145/3439772;http://dx.doi.org/10.1145/3439772</t>
  </si>
  <si>
    <t>10.1145/3439772</t>
  </si>
  <si>
    <t>Ontology provides a shared vocabulary of a domain by formally representing the meaning of its concepts, the properties they possess, and the relations among them, which is the state-of-the-art knowledge modeling technique. However, the ontologies in the same domain could differ in conceptual modeling and granularity level, which yields the ontology heterogeneity problem. To enable data and knowledge transfer, share, and reuse between two intelligent systems, it is important to bridge the semantic gap between the ontologies through the ontology matching technique. To optimize the ontology alignment’s quality, this article proposes an Interactive Compact Genetic Algorithm (ICGA)-based ontology matching technique, which consists of an automatic ontology matching process based on a Compact Genetic Algorithm (CGA) and a collaborative user validating process based on an argumentation framework. First, CGA is used to automatically match the ontologies, and when it gets stuck in the local optima, the collaborative validation based on the multi-relationship argumentation framework is activated to help CGA jump out of the local optima. In addition, we construct a discrete optimization model to define the ontology matching problem and propose a hybrid similarity measure to calculate two concepts’ similarity value. In the experiment, we test the performance of ICGA with the Ontology Alignment Evaluation Initiative’s interactive track, and the experimental results show that ICGA can effectively determine the ontology alignments with high quality.</t>
  </si>
  <si>
    <t>Interactive ontology matching, argumentation framework, collaborative validation</t>
  </si>
  <si>
    <t>Ul Haq S,Qamar U</t>
  </si>
  <si>
    <t>Ontology Based Test Case Generation for Black Box Testing</t>
  </si>
  <si>
    <t>236–241</t>
  </si>
  <si>
    <t>https://doi.org/10.1145/3318396.3318442;http://dx.doi.org/10.1145/3318396.3318442</t>
  </si>
  <si>
    <t>10.1145/3318396.3318442</t>
  </si>
  <si>
    <t>Software systems are not considered complete unless properly tested and verified. In existing literature, a growing interest on establishment of automated testing techniques has been observed. However, tedious manual process of test case generation largely depends upon domain knowledge and formalized representation of user requirements. The advent of semantic web engineering has led the foundation for developing ontologies as a mean to express information and knowledge semantics regarding particular domain efficiently. In software testing, ontologies can be significantly helpful to automate testing phase as they encode domain knowledge in machine interpretable format. We have proposed automatic test case generation framework that involves ontology-based requirement specification and learning based methods for conducting black box testing. Our approach integrates knowledge-based system (ontology) with learning-based testing algorithm to automate: generation of test cases, test execution and test verdict construction. Proposed framework includes, requirement ontology to formalize requirement specification, Dialogue Manager that enables selection of available test cases and Learning Based Testing to generate counter examples of test cases through system learning. The contribution of this paper is to enable 1) requirement elicitation and specification using ontologies 2) test data selection from existing ontologies and 3) automatic test case generation from existing test cases. To represent the applicability of this research, ontology for requirement elicitation and specification is developed. Framework proposed in this research paper is an effort to provide software testing tools to save time, cost and efforts during test design phase.</t>
  </si>
  <si>
    <t>Black box testing, Learning based testing, Ontologies, Requirement Engineering, Test case generation</t>
  </si>
  <si>
    <t>Laddada W,Duchateau F,Favetta F,Moncla L</t>
  </si>
  <si>
    <t>Ontology-Based Approach for Neighborhood and Real Estate Recommendations</t>
  </si>
  <si>
    <t>Proceedings of the 4th ACM SIGSPATIAL Workshop on Location-Based Recommendations, Geosocial Networks, and Geoadvertising</t>
  </si>
  <si>
    <t>Seattle, WA, USA</t>
  </si>
  <si>
    <t>https://doi.org/10.1145/3423334.3431452;http://dx.doi.org/10.1145/3423334.3431452</t>
  </si>
  <si>
    <t>10.1145/3423334.3431452</t>
  </si>
  <si>
    <t>Suggesting services or products to people is a task that should be handled by recommendation systems due to the important increase of information and the multitude of user criteria. In fact, when expressing wishes for a product, a user is influenced by his/her tastes or priorities. These influential characteristics tend to be challenging regarding their integration into recommendation systems, because interaction between the products/services and the user has to be captured through its preferences. Recommendation systems for neighborhood and real estate search are no exception, and to achieve reliable recommendation, we developed an ontology NAREO (Neighborhood And Real Estate Ontology) where environment characteristics related to user preferences are modeled with other geo-semantic descriptions. This ontology can be enriched by SWRL (Semantic Web Rule Language) rules that enhance the semantics of our knowledge base and allow reasoning process through built-ins. To illustrate a use case, we provide a basic set of predefined rules for the recommendation context. User preferences are managed through SPARQL queries taking into account the result of inferences.</t>
  </si>
  <si>
    <t>Ontology, Recommendation Systems, SWRL reasoning, Spatial modeling</t>
  </si>
  <si>
    <t>LocalRec'20</t>
  </si>
  <si>
    <t>U. SM,Kovoor BC</t>
  </si>
  <si>
    <t>Object driven semantic multi-video summarisation based on ontology</t>
  </si>
  <si>
    <t>Proceedings of the Second International Conference on Data Science, E-Learning and Information Systems</t>
  </si>
  <si>
    <t>Dubai, United Arab Emirates</t>
  </si>
  <si>
    <t>https://doi.org/10.1145/3368691.3368697;http://dx.doi.org/10.1145/3368691.3368697</t>
  </si>
  <si>
    <t>10.1145/3368691.3368697</t>
  </si>
  <si>
    <t>Multi-Video summarisation frameworks aim to extract representative frames from a collection of videos. In the proposed framework, a multi-video summarisation model is implemented that detects key frames from a collection of related videos on the basis of user query object and ontology inference approach. The framework also develops a novel large-scale ontology for video genre identification based on the characteristics of genre-specific videos. The presence of ontologies aids in generating semantically relevant summaries compared to traditional approaches. Quantitative evaluation ensures that maximum information from the video collection on the basis of query is retrieved. Additionally, the ontology-based query inference approach reduces the computation time significantly. Qualitative results prove that the summary generated is concise, informative and semantically relevant.</t>
  </si>
  <si>
    <t>genre-specific, multi-video, ontology, query, semantic</t>
  </si>
  <si>
    <t>DATA '19</t>
  </si>
  <si>
    <t>Mesmia FB,Mouhoub M</t>
  </si>
  <si>
    <t>Semi-Automatic Building and Learning of a Multilingual Ontology</t>
  </si>
  <si>
    <t>https://doi.org/10.1145/3615864;http://dx.doi.org/10.1145/3615864</t>
  </si>
  <si>
    <t>10.1145/3615864</t>
  </si>
  <si>
    <t>Most online platforms, applications, and Websites use a massive amount of heterogeneous evolving data. These data must be structured and normalized before integration to improve the search and increase the relevance of results. An ontology can address this critical task by efficiently managing data and providing structured formats through techniques such as the Web Ontology Language (OWL). However, building an ontology can be costly, primarily if conducted manually. In this context, we propose a new methodology for automatically building and learning a multilingual ontology using Arabic as the base language via a corpus collected from Wikipedia. Our proposed methodology relies on Finite-state transducers (FSTs). FSTs are regrouped into a cascade to reduce errors and minimize ambiguity. The produced ontology is extended to English and French and independent language images via a translator we developed using APIs. The rationale for starting with the Arabic corpus to extract terms is that entity linking is more convenient from Arabic to other languages. In addition, many Wikipedia articles in English and French (for instance) do not have associated Arabic articles, but the opposite is true. In addition, dealing with Arabic terms permits us to enrich the Arabic module of the free linguistic platform we use in dictionaries and graphs. To assess the efficiency of our proposed methodology, we conducted performance metrics. The reported results are encouraging and promising.</t>
  </si>
  <si>
    <t>Ontology building and learning, finite sate transducer, transducer cascade, API, Arabic NLP</t>
  </si>
  <si>
    <t>Gupta A,Kumar S,Kumar P S</t>
  </si>
  <si>
    <t>Solving age-word problems using domain ontology and BERT</t>
  </si>
  <si>
    <t>95–103</t>
  </si>
  <si>
    <t>Proceedings of the 6th Joint International Conference on Data Science &amp; Management of Data (10th ACM IKDD CODS and 28th COMAD)</t>
  </si>
  <si>
    <t>Mumbai, India</t>
  </si>
  <si>
    <t>https://doi.org/10.1145/3570991.3571058;http://dx.doi.org/10.1145/3570991.3571058</t>
  </si>
  <si>
    <t>10.1145/3570991.3571058</t>
  </si>
  <si>
    <t>An age word problem (ageWP) typically involves sentences that express relationships between the age of the agents and asks for the age of one of them. Automatically solving ageWPs is a challenging task as we need to tackle temporal relationships between the agent’s ages, frame and solve the equations for the required unknowns. To the best of our knowledge, there exists only one ageWP dataset consisting of just 124 examples. The dataset is too small to employ a learning-based solver, mainly consisting of ageWPs with simple temporal relationships. To address this issue, in our earlier work, we designed a description-logic based ontology (ageWP-ont) for the domain of age word problems and utilized it to automatically generate a large number of ageWPs. Sentences in these ageWPs relate the ages of agents in a temporally complex manner. In this paper, we focus on solving these problems. We analyzed an existing learning-based solver of algebraic word-problems that uses a traditional machine learning approach and found that the solver can be adapted to our domain. But we found that this approach does not seem to perform well, perhaps due to the complex nature of the ageWPs. As we have the ontology of the domain on hand, we propose a new approach of utilizing it in the deep-learning based NLU component of the solution. We annotate parts of the ageWP sentences with class-names from ageWP-ont and train a BERT-based language model (LM) that learns to predict the instances for these classes in the given sentences. An RDF graph is populated with these values and serves as a concrete problem-specific instance of the ontology. The dataset for training the LM is automatically generated with the help of ageWP-ont. Finally, for the actual solving of a given ageWP, we make use of its RDF graph and employ Semantic Web Rule Language (SWRL) rules. We implemented the proposed system and achieved 68.8% accuracy. The work demonstrates that combining deep learning with ontologies can give impressive results.</t>
  </si>
  <si>
    <t>Age-word problem solver, BERT, OWL-DL ontology, SWRL</t>
  </si>
  <si>
    <t>CODS-COMAD '23</t>
  </si>
  <si>
    <t>Bifis A,Trigka M,Dedegkika S,Goula P,Constantinopoulos C,Kosmopoulos D</t>
  </si>
  <si>
    <t>A Hierarchical Ontology for Dialogue Acts in Psychiatric Interviews</t>
  </si>
  <si>
    <t>330–337</t>
  </si>
  <si>
    <t>Proceedings of the 14th PErvasive Technologies Related to Assistive Environments Conference</t>
  </si>
  <si>
    <t>Corfu, Greece</t>
  </si>
  <si>
    <t>https://doi.org/10.1145/3453892.3461349;http://dx.doi.org/10.1145/3453892.3461349</t>
  </si>
  <si>
    <t>10.1145/3453892.3461349</t>
  </si>
  <si>
    <t>We present our work on modeling the context of an interview during diagnostic sessions for patients with mental health problems. The results are to be exploited by translation system for telehealth services. More specifically, we plan to use the context of the psychiatric interview in order to set informative priors over the vocabulary of the speaker. Therefore we have modelled the context with a hierarchical ontology, and we use it to classify the current state of the interview. The state is extracted after the doctor asks a question, and allow us to select a non-uniform prior regarding the vocabulary of the patient.</t>
  </si>
  <si>
    <t>depression, dialogue context, hierarchical classification, stress</t>
  </si>
  <si>
    <t>PETRA '21</t>
  </si>
  <si>
    <t>Li G</t>
  </si>
  <si>
    <t>Improving Biomedical Ontology Matching Using Domain-specific Word Embeddings</t>
  </si>
  <si>
    <t>Proceedings of the 4th International Conference on Computer Science and Application Engineering</t>
  </si>
  <si>
    <t>https://doi.org/10.1145/3424978.3425102;http://dx.doi.org/10.1145/3424978.3425102</t>
  </si>
  <si>
    <t>10.1145/3424978.3425102</t>
  </si>
  <si>
    <t>Biomedical ontology is an effective carrier of biomedical knowledge. In real-world applications, many biomedical ontologies describe knowledge in the same field. In order to make full use of existing knowledge, it is necessary to carry out knowledge fusion to obtain a unified knowledge structure. For this reason, it becomes particularly important to find mapping entities that refer to the same object in different ontologies. At present, a large number of automatic matching systems engineers features and match entities by the name of the entity, the ontology structure and external resources. These methods have achieved encouraging results, but they ignore the semantic information of the entity labels. On the other hand, the representation learning method has already shined in many areas of natural language processing. The word vector obtained by the word embedding method contains semantic information of words. However, a separate representation learning method cannot fully capture the structural information of the ontology. In this paper, we propose a method which combines the representation learning method as a component with traditional feature engineering methods to improve the performance of the matching systems. We tested our method on real-world datasets. Experimental results show that our method can improve the recall and F1-measure of the existing matching systems.</t>
  </si>
  <si>
    <t>Artificial intelligence, Biomedical ontology matching, Feature engineering, Word embedding</t>
  </si>
  <si>
    <t>CSAE '20</t>
  </si>
  <si>
    <t>Chang DS,Cho GH,Choi YS</t>
  </si>
  <si>
    <t>Ontology-based knowledge model for human-robot interactive services</t>
  </si>
  <si>
    <t>2029–2038</t>
  </si>
  <si>
    <t>Proceedings of the 35th Annual ACM Symposium on Applied Computing</t>
  </si>
  <si>
    <t>Brno, Czech Republic</t>
  </si>
  <si>
    <t>https://doi.org/10.1145/3341105.3373977;http://dx.doi.org/10.1145/3341105.3373977</t>
  </si>
  <si>
    <t>10.1145/3341105.3373977</t>
  </si>
  <si>
    <t>Recently, increasing interest in service robots with artificial intelligence has triggered several studies on developing service robots as human assistants. To perform automated tasks, service robots are not only required to recognize various attributes of the service environment, but they must also determine, which tasks and behaviors to perform, according to their internal system specifications and those of the individual situation. To perform tasks in such a generalized manner efficiently, the service robot must abstractly understand the recognition data obtained from the external environment and plan its tasks by combining the data and existing knowledge. Thus, an abstract and integrated knowledge management of low-level external recognition data and symbolic-level knowledge is indispensable. This study proposes a knowledge model for an integrated robot framework, which is used to provide human-robot interactive services. Our knowledge model is based on an ontology that contains general knowledge which provides clear definitions of common concepts and domain knowledge which provides specific concepts required to understand the information about agents(users and robots), and the environments about human-robot interactive services. An exemplary experiment is given in the context of a social robot service, which shows the usability of our knowledge model.</t>
  </si>
  <si>
    <t>human-robot interaction, knowledge framework, ontology-based knowledge processing, social robot service</t>
  </si>
  <si>
    <t>SAC '20</t>
  </si>
  <si>
    <t>Ojino RO</t>
  </si>
  <si>
    <t>Towards an ontology for personalized hotel room recommendation: student research abstract</t>
  </si>
  <si>
    <t>2060–2063</t>
  </si>
  <si>
    <t>https://doi.org/10.1145/3341105.3374230;http://dx.doi.org/10.1145/3341105.3374230</t>
  </si>
  <si>
    <t>10.1145/3341105.3374230</t>
  </si>
  <si>
    <t>This paper presents the design of an ontology based on user profile that allows personalizing guests' hotel rooms and services. The ontology being developed using NeON methodology, takes into consideration the maximum number of concepts associated with hotel guest profile and hotel room. The ontology will also provide a sound representation of comfort metrics for hotel rooms to support recommendation.</t>
  </si>
  <si>
    <t>NeON methodology, comfort metrics, ontology, semantics</t>
  </si>
  <si>
    <t>Basse A,Diatta B,Deme CB,Ndiaye NM</t>
  </si>
  <si>
    <t>Ontology-Based Framework For Automatic Generation Of SQL Assessment</t>
  </si>
  <si>
    <t>152–156</t>
  </si>
  <si>
    <t>Proceedings of the 12th International Conference on Education Technology and Computers</t>
  </si>
  <si>
    <t>London, United Kingdom</t>
  </si>
  <si>
    <t>https://doi.org/10.1145/3436756.3437037;http://dx.doi.org/10.1145/3436756.3437037</t>
  </si>
  <si>
    <t>10.1145/3436756.3437037</t>
  </si>
  <si>
    <t>Assessment measures learner progresses in acquisition of knowledge and skills. It helps teachers to refine their teaching strategies and better deliver knowledge and skills. Likewise, It makes it possible not only to simulate learners’ thinking but to measure the value or quality of their work. Creating effective assessment of learning is a difficult task for teachers. This article presents an automatic question generating system for individual assessment of learners’ practical knowledge.</t>
  </si>
  <si>
    <t>SQL language, assessment, ontology, question generation</t>
  </si>
  <si>
    <t>ICETC '20</t>
  </si>
  <si>
    <t>Vedula N,Maneriker P,Parthasarathy S</t>
  </si>
  <si>
    <t>BOLT-K: Bootstrapping Ontology Learning via Transfer of Knowledge</t>
  </si>
  <si>
    <t>1897–1908</t>
  </si>
  <si>
    <t>The World Wide Web Conference</t>
  </si>
  <si>
    <t>San Francisco, CA, USA</t>
  </si>
  <si>
    <t>https://doi.org/10.1145/3308558.3313511;http://dx.doi.org/10.1145/3308558.3313511</t>
  </si>
  <si>
    <t>10.1145/3308558.3313511</t>
  </si>
  <si>
    <t>Dynamically extracting and representing continually evolving knowledge entities is an essential scaffold for grounded intelligence and decision making. Creating knowledge schemas for newly emerging, unfamiliar, domain-specific ideas or events poses the following challenges: (i) detecting relevant, often previously unknown concepts associated with the new domain; and (ii) learning ontological, semantically accurate relationships among the new concepts, despite having severely limited annotated data. To this end, we propose a novel LSTM-based framework with attentive pooling, BOLT-K, to learn an ontology for a target subject or domain. We bootstrap our ontology learning approach by adapting and transferring knowledge from an existing, functionally related source domain. We also augment the inadequate labeled data available for the target domain with various strategies to minimize human expertise during model development and training. BOLT-K first employs semantic and graphical features to recognize the entity or concept pairs likely to be related to each other, and filters out spurious concept combinations. It is then jointly trained on knowledge from the target and source domains to learn relationships among the target concepts. The target concepts and their corresponding relationships are subsequently used to construct an ontology. We extensively evaluate our framework on several, real-world bio-medical and commercial product domain ontologies. We obtain significant improvements of 5-25% F1-score points over state-of-the-art baselines. We also examine the potential of BOLT-K in detecting the presence of novel kinds of relationships that were unseen during training.</t>
  </si>
  <si>
    <t>Fathalla S,Vahdati S,Auer S,Lange C</t>
  </si>
  <si>
    <t>The scientific events ontology of the OpenResearch.org curation platform</t>
  </si>
  <si>
    <t>2311–2313</t>
  </si>
  <si>
    <t>https://doi.org/10.1145/3297280.3297631;http://dx.doi.org/10.1145/3297280.3297631</t>
  </si>
  <si>
    <t>10.1145/3297280.3297631</t>
  </si>
  <si>
    <t>Scholarly events, such as conferences play a key role in scholarly communication from many research fields, such as computer science. We describe a systematic redesign of the OpenResearch Scientific Events Ontology (OR-SEO) that is used as a schema for the event pages on OpenResearch.org curation platform. OR-SEO is now in use in thousands of event pages on OpenResearch, which enables users to create events wiki-pages without going into the details of the implementation of the ontology. We syntactically and semantically validated OR-SEO to conform to the W3C standards. It has been published through a persistent URL following W3C best practices for publishing Linked data and has been registered at Linked Open Vocabularies.</t>
  </si>
  <si>
    <t>knowledge engineering, linked data, scholarly communication, scientific events modeling, semantic MediaWiki</t>
  </si>
  <si>
    <t>security controls, risk treatment, OT domain</t>
  </si>
  <si>
    <t>Arruda MF,Bulcão-Neto RF</t>
  </si>
  <si>
    <t>Toward a lightweight ontology for privacy protection in IoT</t>
  </si>
  <si>
    <t>880–888</t>
  </si>
  <si>
    <t>https://doi.org/10.1145/3297280.3297367;http://dx.doi.org/10.1145/3297280.3297367</t>
  </si>
  <si>
    <t>10.1145/3297280.3297367</t>
  </si>
  <si>
    <t>The literature asserts that the design of an ontology-based privacy model is an essential starting point to address privacy risks in IoT, where connected devices are increasingly capable of monitoring human activities. Due to the omnipresence of data privacy concerns in IoT, we highlight the need for privacy ontologies that combine an expressive vocabulary with extension points but that do not overload the processing of privacy policies data. This paper presents IoT-Priv as a lightweight privacy layer upon IoT basic concepts such as device, sensor, and service. We introduce privacy requirements guiding the IoT-Priv ontology design, match these requirements to the respective privacy terms modeled, and show how to use IoT-Priv through a usage scenario. Finally, we evaluate static metrics and response times of spatial and temporal query filters over instances of privacy policies. Results open the way for the creation of scalable, privacy-enabled systems.</t>
  </si>
  <si>
    <t>evaluation, internet of things, ontology, privacy, requirements</t>
  </si>
  <si>
    <t>Cornelis M,Vanommeslaeghe Y,Van Acker B,De Meulenaere P</t>
  </si>
  <si>
    <t>An ontology DSL for the co-design of mechatronic systems</t>
  </si>
  <si>
    <t>633–642</t>
  </si>
  <si>
    <t>https://doi.org/10.1145/3550356.3561534;http://dx.doi.org/10.1145/3550356.3561534</t>
  </si>
  <si>
    <t>10.1145/3550356.3561534</t>
  </si>
  <si>
    <t>The complexity of mechatronic systems is vastly increasing. Therefore, the design of these systems requires different engineering domains, e.g., the mechanical, electrical, and control domains, to work together. The different domains often work in parallel to gain efficiency in this so-called co-design process. However, the design choices made by engineers in one domain can influence parameters in another domain. Too little or even no knowledge about these cross-domain influences may later lead to system integration problems or to degraded system performance. Solving these problems requires taking steps back in the development process, causing a higher design cost. In order to improve this cross-domain collaboration, we propose using ontologies to assist the co-design process by explicitly capturing the design dependencies, both within and across the engineering domains. However, designing ontologies can be complex and is labor-intensive, especially if one relies on generic ontology languages like the Web Ontology Language 2 (OWL 2). Therefore, we created a Domain Specific Language (DSL) focusing on the essential complexity, which enables engineers to design a cross-domain system ontology in a consistent and straightforward way. We elaborate on the metamodel for this DSL, discuss the realization of a prototype tool, and demonstrate how one can then reason on this ontology to derive new information about the various cross-domain design relationships.</t>
  </si>
  <si>
    <t>co-design, domain-specific language, mechatronics, metamodel, ontology</t>
  </si>
  <si>
    <t>She KS,Haw SC,Chew LJ</t>
  </si>
  <si>
    <t>Tourism Recommender System Utilising Property Graph Ontology as Knowledge Base</t>
  </si>
  <si>
    <t>14–18</t>
  </si>
  <si>
    <t>Proceedings of the 12th International Conference on Computer Modeling and Simulation</t>
  </si>
  <si>
    <t>Brisbane, QLD, Australia</t>
  </si>
  <si>
    <t>https://doi.org/10.1145/3408066.3408102;http://dx.doi.org/10.1145/3408066.3408102</t>
  </si>
  <si>
    <t>10.1145/3408066.3408102</t>
  </si>
  <si>
    <t>In recent years, the amount of Internet information and users has been increasing at a remarkable rate. Recommender System (RS) has emerged to solve the problem of drastic overloaded information over the Internet. RS automatically analyses all relevant information by integrating profiling tailored to specific user, as well as user rating to give more accurate and reliable recommendations. In this paper, we propose an ontology-based using Jaccard Index to define rules and interrelations between entities, thus, offering greater semantic relations within a particular domain.</t>
  </si>
  <si>
    <t>Tourism; point of interest, ontology, recommender system, user profiling</t>
  </si>
  <si>
    <t>ICCMS '20</t>
  </si>
  <si>
    <t>de Kok S,Frasincar F</t>
  </si>
  <si>
    <t>Using word embeddings for ontology-driven aspect-based sentiment analysis</t>
  </si>
  <si>
    <t>834–842</t>
  </si>
  <si>
    <t>https://doi.org/10.1145/3341105.3373848;http://dx.doi.org/10.1145/3341105.3373848</t>
  </si>
  <si>
    <t>10.1145/3341105.3373848</t>
  </si>
  <si>
    <t>Nowadays, the Web is the main platform to gather information. The growing amount of freely available unstructured data has increased the interest in sentiment analysis, where the goal is to extract opinions from text. In this paper we focus on review-level aspect-based sentiment analysis, where we predict the sentiment of a certain aspect in a review. We propose a two-stage sentiment analysis algorithm. In the first stage a domain ontology is utilized to predict the sentiment. If the domain ontology stage is inconclusive, a back-up stage based on an SVM bag-of-words model is employed. Furthermore, the use of word embeddings to improve the domain ontology coverage in the first stage by finding semantically similar words is investigated. We find that the two-stage approach significantly outperforms two baseline methods and achieves competitive results for the SemEval-2016 data. Furthermore, by not employing the back-up stage, we still perform significantly better than the baselines. Lastly, we find that employing word embeddings improves the accuracy when the domain ontology size is relatively small.</t>
  </si>
  <si>
    <t>aspect-based sentiment analysis, domain ontology, review-level sentiment analysis, word embeddings</t>
  </si>
  <si>
    <t>Orozco AT,Mouakher A,Ben Sassi I,Nicolle C</t>
  </si>
  <si>
    <t>An Ontology-Based Thermal Comfort Management System In Smart Buildings</t>
  </si>
  <si>
    <t>300–307</t>
  </si>
  <si>
    <t>Proceedings of the 11th International Conference on Management of Digital EcoSystems</t>
  </si>
  <si>
    <t>https://doi.org/10.1145/3297662.3365824;http://dx.doi.org/10.1145/3297662.3365824</t>
  </si>
  <si>
    <t>10.1145/3297662.3365824</t>
  </si>
  <si>
    <t>Achieving thermal comfort for occupants in buildings has been the main focus of several studies in recent years. The challenging issue of the building envelope is to save energy and achieve a high comfortable environment simultaneously. To calculate the thermal comfort level in a living space, environmental factors such as indoor air temperature, mean radiant temperature, air velocity, and humidity are needed. The latter parameters are aggregated through the well known PMV index. In this paper, we introduce a wireless sensor network (WSN)-based comfort measurement approach, called OnCom, using a dedicated ontology and the emotional state analysis of the occupant to reach the "adequate" indoor thermal comfort. The main thrust of OnCom stands on the smooth connection of human emotions with the thermal sensations. Carried out experiments showed that emotions, unveiled from tweets, have been efficiently used to mitigate user thermal discomfort.</t>
  </si>
  <si>
    <t>Ontology, Sentiment Analysis, Smart Buildings, Thermal Comfort, Wireless Sensor Networks (WSN)</t>
  </si>
  <si>
    <t>MEDES '19</t>
  </si>
  <si>
    <t>Santos Júnior PS,Almeida JP,Barcellos M</t>
  </si>
  <si>
    <t>Towards Federated Ontology-Driven Data Integration in Continuous Software Engineering</t>
  </si>
  <si>
    <t>31–36</t>
  </si>
  <si>
    <t>Proceedings of the XXXVII Brazilian Symposium on Software Engineering</t>
  </si>
  <si>
    <t>&lt;conf-loc&gt;, &lt;city&gt;Campo Grande&lt;/city&gt;, &lt;country&gt;Brazil&lt;/country&gt;, &lt;/conf-loc&gt;</t>
  </si>
  <si>
    <t>https://doi.org/10.1145/3613372.3613380;http://dx.doi.org/10.1145/3613372.3613380</t>
  </si>
  <si>
    <t>10.1145/3613372.3613380</t>
  </si>
  <si>
    <t>Organizations have adopted Continuous Software Engineering (CSE) practices aiming at making software development faster, iterative, integrated, continuous, and aligned with the business. In this context, they often use different applications (e.g., project management tools, source repositories, and quality assessment tools) that store valuable data to support daily activities and decision-making. However, data items often remain spread in different applications that adopt different data and behavioral models, posing a barrier to integrated data usage. As a consequence, data-driven software development is uncommon, missing valuable opportunities for product and process improvement. In this paper, we explore an ontology network addressing CSE aspects to develop a data integration solution in which networked ontologies are the basis to build reusable and autonomous software components that work together in a system federation to provide meaningful integrated data. We achieve a comprehensive and flexible solution that can be used as a whole or partially, by extracting only the components related to the subdomains of interest.</t>
  </si>
  <si>
    <t>Continuous Software Engineering, Data Integration, Ontology</t>
  </si>
  <si>
    <t>SBES '23</t>
  </si>
  <si>
    <t>Alharbi R,Tamma V,Grasso F</t>
  </si>
  <si>
    <t>Characterising the Gap Between Theory and Practice of Ontology Reuse</t>
  </si>
  <si>
    <t>217–224</t>
  </si>
  <si>
    <t>Proceedings of the 11th Knowledge Capture Conference</t>
  </si>
  <si>
    <t>&lt;conf-loc&gt;, &lt;city&gt;Virtual Event&lt;/city&gt;, &lt;country&gt;USA&lt;/country&gt;, &lt;/conf-loc&gt;</t>
  </si>
  <si>
    <t>https://doi.org/10.1145/3460210.3493568;http://dx.doi.org/10.1145/3460210.3493568</t>
  </si>
  <si>
    <t>10.1145/3460210.3493568</t>
  </si>
  <si>
    <t>Ontology reuse is a complex process that requires the support of methodologies and tools to minimise errors and to keep the ontologies consistent and coherent. Although the vast majority of ontology engineering methodologies include a reuse phase, and reuse has been investigated for different tasks and purposes (e.g.ontology integration), this body of work does not seem to translate into practice, neither in the form of strict criteria for reuse, nor as a set of community proposed guidelines. In this paper, we report the salient results from a study aimed at ontology developers and practitioners, whose objective is to gain an insight into the gap between the theory and the practice of ontology reuse. Thefocus of our study is to gain practitioners' views on i) their preferred reuse approaches; ii) the types of ontologies they tend to reuse (e.g. specific domain ontologies or upper-level ontologies)iii) what reporting information they deem useful when deciding which ontology to reuse; iv) what are the main reasons deterring them from reusing an ontology. Our findings confirm and extend established results from the literature, but in addition, the study provides a fresh view on the practice of reuse with an explicit focus on highly experienced developers and moderately experienced ones. The study corroborates the need for a comprehensive set of recommendations, that are widely accepted by the community, and are possibly implemented in development tools.</t>
  </si>
  <si>
    <t>challenges to ontology reuse, ontology development methodologies, ontology engineering, ontology reuse</t>
  </si>
  <si>
    <t>K-CAP '21</t>
  </si>
  <si>
    <t>security controls, OT domain, risk evaluation, risk treatment</t>
  </si>
  <si>
    <t>Chukkapalli SS,Aziz SB,Alotaibi N,Mittal S,Gupta M,Abdelsalam M</t>
  </si>
  <si>
    <t>Ontology driven AI and Access Control Systems for Smart Fisheries</t>
  </si>
  <si>
    <t>59–68</t>
  </si>
  <si>
    <t>Proceedings of the 2021 ACM Workshop on Secure and Trustworthy Cyber-Physical Systems</t>
  </si>
  <si>
    <t>https://doi.org/10.1145/3445969.3450429;http://dx.doi.org/10.1145/3445969.3450429</t>
  </si>
  <si>
    <t>10.1145/3445969.3450429</t>
  </si>
  <si>
    <t>Increasing number of internet connected devices has paved a path for smarter ecosystems in various sectors such as agriculture, aquaculture, manufacturing, healthcare, etc. Especially, integrating technologies like big data, artificial intelligence (AI), blockchain, etc. with internet connected devices has increased efficiency and productivity. Therefore, fishery farmers have started adopting smart fisheries technologies to better manage their fish farms. Despite their technological advancements smart fisheries are exposed and vulnerable to cyber-attacks that would cause a negative impact on the ecosystem both physically and economically.Therefore in this paper, we present a smart fisheries ecosystem where the architecture describes various interactions that happen between internet connected devices. We develop a smart fisheries ontology based on the architecture and implement Attribute Based Access Control System (ABAC) where access to resources of smart fisheries is granted by evaluating the requests. We also discuss how access control decisions are made in multiple use case scenarios of a smart fisheries ecosystem. Furthermore, we elaborate on some AI applications that would enhance the smart fisheries ecosystem.</t>
  </si>
  <si>
    <t>access control, artificial intelligence, cybersecurity, ontology, smart fisheries</t>
  </si>
  <si>
    <t>SAT-CPS '21</t>
  </si>
  <si>
    <t>Manda P,SayedAhmed S,Mohanty SD</t>
  </si>
  <si>
    <t>Automated ontology-based annotation of scientific literature using deep learning</t>
  </si>
  <si>
    <t>Proceedings of The International Workshop on Semantic Big Data</t>
  </si>
  <si>
    <t>Portland, Oregon</t>
  </si>
  <si>
    <t>https://doi.org/10.1145/3391274.3393636;http://dx.doi.org/10.1145/3391274.3393636</t>
  </si>
  <si>
    <t>10.1145/3391274.3393636</t>
  </si>
  <si>
    <t>Representing scientific knowledge using ontologies enables data integration, consistent machine-readable data representation, and allows for large-scale computational analyses. Text mining approaches that can automatically process and annotate scientific literature with ontology concepts are necessary to keep up with the rapid pace of scientific publishing. Here, we present deep learning models (Gated Recurrent Units (GRU) and Long Short Term Memory (LSTM)) combined with different input encoding formats for automated Named Entity Recognition (NER) of ontology concepts from text. The Colorado Richly Annotated Full Text (CRAFT) gold standard corpus was used to train and test our models. Precision, Recall, F-1, and Jaccard semantic similarity were used to evaluate the performance of the models. We found that GRU-based models outperform LSTM models across all evaluation metrics. Surprisingly, considering the top two probabilistic predictions of the model for each instance instead of the top one resulted in a substantial increase in accuracy. Inclusion of ontology semantics via subsumption reasoning yielded modest performance improvement.</t>
  </si>
  <si>
    <t>automated annotation, deep learning, named entity recognition, ontologies</t>
  </si>
  <si>
    <t>SBD '20</t>
  </si>
  <si>
    <t>Joy J,Raj NS,G RV</t>
  </si>
  <si>
    <t>An ontology model for content recommendation in personalized learning environment</t>
  </si>
  <si>
    <t>https://doi.org/10.1145/3368691.3368700;http://dx.doi.org/10.1145/3368691.3368700</t>
  </si>
  <si>
    <t>10.1145/3368691.3368700</t>
  </si>
  <si>
    <t>Personalized Learning Environments (PLEs) are expected to enhance the learning experience by providing tailor-made services based on learner preferences. It is of utmost importance to provide a personalized system which can automatically adapt to learners' learning styles, knowledge level and intelligently recommend resources that would favor and improve the learning. The existing PLEs still exhibit cold-start problems and other issues related with mapping of learning style and learning object. To solve these issues and to improve the dynamicity of the PLEs, an appropriate learner/learning object model is very essential. In this paper, we introduce an ontology model which encapsulates both learner profile and learning object attributes, which can be used for the content recommendation in an e-learning platform. Learner profile is the representation of learner data which includes both static and dynamic characteristics of the learner. The static data is gathered directly from the learner using forms and questionnaires and dynamic data is collected by tracking the behavior of learners, while interacting through a learning management system. The proposed ontology also holds space for learning topics and their corresponding Learning Object (LO) characteristics. The elements which come under the educational category of IEEE LOM standard, is considered for tagging the selected learning objects in the ontology. The JENA API of Java programming language is used for developing the ontology. The data is described using Resource Description Framework (RDF) tools. We have developed an ontology model consisting of an adaptive learner profile and standard LO characteristics which can be used in content recommender systems of e-learning environment.</t>
  </si>
  <si>
    <t>content recommendation, learner profile, learning object, ontology, personalized learning environment</t>
  </si>
  <si>
    <t>Liu F,Yang B,You C,Wu X,Ge S,Woicik A,Wang S</t>
  </si>
  <si>
    <t>Graph-in-Graph Network for Automatic Gene Ontology Description Generation</t>
  </si>
  <si>
    <t>1060–1068</t>
  </si>
  <si>
    <t>https://doi.org/10.1145/3534678.3539258;http://dx.doi.org/10.1145/3534678.3539258</t>
  </si>
  <si>
    <t>10.1145/3534678.3539258</t>
  </si>
  <si>
    <t>Gene Ontology (GO) is the primary gene function knowledge base that enables computational tasks in biomedicine. The basic element of GO is a term, which includes a set of genes with the same function. Existing research efforts of GO mainly focus on predicting gene term associations. Other tasks, such as generating descriptions of new terms, are rarely pursued. In this paper, we propose a novel task: GO term description generation. This task aims to automatically generate a sentence that describes the function of a GO term belonging to one of the three categories, i.e., molecular function, biological process, and cellular component. To address this task, we propose a Graph-in-Graph network that can efficiently leverage the structural information of GO. The proposed network introduces a two-layer graph: the first layer is a graph of GO terms where each node is also a graph (gene graph). Such a Graph-in-Graph network can derive the biological functions of GO terms and generate proper descriptions. To validate the effectiveness of the proposed network, we build three large-scale benchmark datasets. By incorporating the proposed Graph-in-Graph network, the performances of seven different sequence-to-sequence models can be substantially boosted across all evaluation metrics, with up to 34.7%, 14.5%, and 39.1% relative improvements in BLEU, ROUGE-L, and METEOR, respectively.</t>
  </si>
  <si>
    <t>bioinformatics, gene ontology, graph representations, natural language generation, sequence-to-sequence learning</t>
  </si>
  <si>
    <t>Alaa R,Gawich M,Fernández-Veiga M</t>
  </si>
  <si>
    <t>Personalized Recommendation for Online Retail Applications Based on Ontology Evolution</t>
  </si>
  <si>
    <t>12–16</t>
  </si>
  <si>
    <t>https://doi.org/10.1145/3397125.3397134;http://dx.doi.org/10.1145/3397125.3397134</t>
  </si>
  <si>
    <t>10.1145/3397125.3397134</t>
  </si>
  <si>
    <t>The upcoming generation of World Wide Web is signified in semantic web technology that allows future applications to grasp and connect with numerous knowledge bases. Due to its exclusive function in modeling specific domain, Ontology has been playing an essential role in semantic web development. Recommender systems are an indispensable part of online site, which makes their use of high value in recommending items to users according to their interests. The semantic recommender systems recently aim to accomplish the website ontologies to generate semantic recommendations for users' profiles. Therefore, ontology-based semantic recommender systems are used to develop web recommendation. In this paper a recommendation system architecture based on ontology is proposed to give semantic recommendations for each user profile. The proposed system architecture applies two recommendation techniques, content-based filtering and collaborative filtering.</t>
  </si>
  <si>
    <t>Semantic recommender system, intelligent personalization, ontology, ontology evolution, reasoning</t>
  </si>
  <si>
    <t>van Bremen T,Dries A,Jung JC</t>
  </si>
  <si>
    <t>Ontology-Mediated Queries over Probabilistic Data via Probabilistic Logic Programming</t>
  </si>
  <si>
    <t>2437–2440</t>
  </si>
  <si>
    <t>Proceedings of the 28th ACM International Conference on Information and Knowledge Management</t>
  </si>
  <si>
    <t>https://doi.org/10.1145/3357384.3358168;http://dx.doi.org/10.1145/3357384.3358168</t>
  </si>
  <si>
    <t>10.1145/3357384.3358168</t>
  </si>
  <si>
    <t>We study ontology-mediated querying over probabilistic data for the case when the ontology is formulated in EL(hdr), an expressive member of the EL family of description logics. We leverage techniques that have been developed (i) for classical ontology-mediated querying and (ii) for probabilistic logic programming and provide an implementation based on our findings. We include both theoretical considerations and an experimental evaluation of our approach.</t>
  </si>
  <si>
    <t>ontology-mediated querying, probabilistic logic programming, uncertainty</t>
  </si>
  <si>
    <t>CIKM '19</t>
  </si>
  <si>
    <t>Li M,Xu J,Wu X</t>
  </si>
  <si>
    <t>Construction of Traditional Culture Ontology Based on Representation and Role</t>
  </si>
  <si>
    <t>156–159</t>
  </si>
  <si>
    <t>Proceedings of the 2023 4th International Conference on Control, Robotics and Intelligent System</t>
  </si>
  <si>
    <t>&lt;conf-loc&gt;, &lt;city&gt;Guangzhou&lt;/city&gt;, &lt;country&gt;China&lt;/country&gt;, &lt;/conf-loc&gt;</t>
  </si>
  <si>
    <t>https://doi.org/10.1145/3622896.3622922;http://dx.doi.org/10.1145/3622896.3622922</t>
  </si>
  <si>
    <t>10.1145/3622896.3622922</t>
  </si>
  <si>
    <t>Traditional culture refers to a culture that has evolved from civilization and can reflect the characteristics and spirit of a nation. However, at present, the traditional cultural ontology only focuses on modeling and data organization of a certain type of traditional culture, which is a certain distance from the massive cultural information and urgent cultural needs. This article starts from the perspective of protecting and inheriting traditional culture, and based on representation, incorporates role theory to construct a cultural ontology centered on poetry, calligraphy, and painting. The traditional cultural ontology constructed in this article can further contribute to the field of artificial intelligence.</t>
  </si>
  <si>
    <t>representation ontology, role theory, traditional culture</t>
  </si>
  <si>
    <t>CCRIS '23</t>
  </si>
  <si>
    <t>Nordin N,Zainol Z,Mohd Noor MH,Chan LF</t>
  </si>
  <si>
    <t>An Ontology-based Modeling for Classifying Risk of Suicidal Behavior</t>
  </si>
  <si>
    <t>71–76</t>
  </si>
  <si>
    <t>Proceedings of the 2023 12th International Conference on Software and Computer Applications</t>
  </si>
  <si>
    <t>&lt;conf-loc&gt;, &lt;city&gt;Kuantan&lt;/city&gt;, &lt;country&gt;Malaysia&lt;/country&gt;, &lt;/conf-loc&gt;</t>
  </si>
  <si>
    <t>https://doi.org/10.1145/3587828.3587840;http://dx.doi.org/10.1145/3587828.3587840</t>
  </si>
  <si>
    <t>10.1145/3587828.3587840</t>
  </si>
  <si>
    <t>Classifying an individual with suicidal behavior is a complex problem. A clinical decision support system (CDSS) helps medical experts in their daily work and supports them in effective decision-making. The huge amount of medical information and the complex correlation between the risk factors and the level of risk for suicidal behavior makes the representation of data is challenging. Therefore, this paper proposes an ontology-based modeling to classify an individual with at-risk of suicidal behavior for effective clinical decision support system. The case study is conducted to evaluate the ontology model and provides a general approach to knowledge sharing and reusing knowledge for suicide risk prevention and management. The finding shows that the ontology model can be used as a knowledge base for classification, and it is suitable to capture medical knowledge, detailed concepts, and relationships in a formal way using Web Ontology Language (OWL). The results of the proposed ontology model in terms of accuracy, specificity, and sensitivity are 83%, 84%, and 82% respectively.</t>
  </si>
  <si>
    <t>Clinical Decision Support System, Data Mining, Knowledge Base, Ontological Model, Suicidal Behavior</t>
  </si>
  <si>
    <t>ICSCA '23</t>
  </si>
  <si>
    <t>Liu L,Guo C</t>
  </si>
  <si>
    <t>Retrieval and Evaluation of Target Component Based on Ontology Knowledge</t>
  </si>
  <si>
    <t>Proceedings of the 2021 4th International Conference on Algorithms, Computing and Artificial Intelligence</t>
  </si>
  <si>
    <t>https://doi.org/10.1145/3508546.3508644;http://dx.doi.org/10.1145/3508546.3508644</t>
  </si>
  <si>
    <t>10.1145/3508546.3508644</t>
  </si>
  <si>
    <t>Software reuse most focuses on component based software development (CBSD). However, it's not so accurate and efficient in the process, to solve this problem, this paper proposes an intelligent knowledge-driven method of target component retrieval and evaluation. This method is based on Ontology component description. With the help of the knowledge graph, a semantic mapping is formed between the component to be queried and the component description library, so the entity component is located. In order to measure the component matching performance, it gives multi-angle evaluation of queried candidate components by an evaluation index system. Based on component query information, it makes the searching target clearer, extends the semantic scope of components to be queried. In order to assembly components, a multi agent system (MAS) is also established. The result shows that this method not only makes the component retrieval process higher recall and precision, but also makes the component retrieval process more intelligent by meeting the assembly requirement.</t>
  </si>
  <si>
    <t>MAS, Ontology, artificial intelligence, knowledge graph, software reuse</t>
  </si>
  <si>
    <t>ACAI '21</t>
  </si>
  <si>
    <t>Mor A,Kumar M,Chaudhury S</t>
  </si>
  <si>
    <t>Smart City Umbrella Ontology :Context -Driven Framework For Traffic Planning</t>
  </si>
  <si>
    <t>83–90</t>
  </si>
  <si>
    <t>Proceedings of the 13th Annual Meeting of the Forum for Information Retrieval Evaluation</t>
  </si>
  <si>
    <t>Virtual Event, India</t>
  </si>
  <si>
    <t>https://doi.org/10.1145/3503162.3503170;http://dx.doi.org/10.1145/3503162.3503170</t>
  </si>
  <si>
    <t>10.1145/3503162.3503170</t>
  </si>
  <si>
    <t>Presently, huge public and private data sets are available from different government sources regarding transportation services in modern cities.The heterogeneous data-sets address day- to- day operations in transportation research,and these challenges can be effectively done with assistance of ontologies. Ontology is used for accessing and exploiting data from sensors to surveys in a semantically inter-operable way is demanding,in recent years. In this paper, an ontological framework is designed for smart cities by integration of entities such as surface transport network,road geometry, topology,and traffic monitoring sensors.The Smart City Umbrella Ontology (SCUO) is designed using standardized traffic guidelines in the context of Indian surface transportation.The paper focuses on ontology design by argumentation of road network nomenclature and relationship among entities.A mechanism for linking ontologies is implemented through Resource Description Framework(RDF) with a set of relations.The proposed framework can be used to provide services to commuters via specific applications in intelligent system of transportation by administration,and city stakeholders for design,policy-making purposes of traffic planning.</t>
  </si>
  <si>
    <t>Transportation ontologies, linking ontologies, resource description framework, smart city umbrella ontology</t>
  </si>
  <si>
    <t>FIRE '21</t>
  </si>
  <si>
    <t>Cao S,Lingao W,Ji R,Wang C,Yao L,Kai L,Abdalla AN,k. S</t>
  </si>
  <si>
    <t>Clinical Decision Support System Based on KNN/Ontology Extraction Method</t>
  </si>
  <si>
    <t>56–62</t>
  </si>
  <si>
    <t>Proceedings of the 2020 3rd International Conference on Signal Processing and Machine Learning</t>
  </si>
  <si>
    <t>https://doi.org/10.1145/3432291.3432305;http://dx.doi.org/10.1145/3432291.3432305</t>
  </si>
  <si>
    <t>10.1145/3432291.3432305</t>
  </si>
  <si>
    <t>The complexity of the knowledge structure in the clinical cases, involving a wide range of attributes, results in making its case similarity calculation more complex. The existing medical ontologies, due to different expressions of the same concepts in computer information retrieval, causes difficulties in terms of sharing useful information in different database systems. This paper constructs a new decision support system based on KNN/ontology method was proposed. The detail of the methods and processes of common clinical case knowledge acquisition in combination with the method of obtaining structured information has been presented. The clinical case data similarity calculation method based on various types such as symptom information, medical history information, complications, surgical information, diagnostic results and other information, for record of a clinical diagnosis and treatment process. The validity of the similarity calculation method and the weight calculation method is verified by the clinical case data. The proposed methods can be effective for improving the quality and level of clinical services for medical service organizations.</t>
  </si>
  <si>
    <t>Neural Network, Similarity, clinical medicine, extraction method</t>
  </si>
  <si>
    <t>SPML '20</t>
  </si>
  <si>
    <t>Wu J,Lv J,Guo H,Ma S</t>
  </si>
  <si>
    <t>Ontology Matching by Jointly Encoding Terminological Description and Network Structure</t>
  </si>
  <si>
    <t>77–85</t>
  </si>
  <si>
    <t>Proceedings of the 2020 5th International Conference on Cloud Computing and Internet of Things</t>
  </si>
  <si>
    <t>Okinawa, Japan</t>
  </si>
  <si>
    <t>https://doi.org/10.1145/3429523.3429534;http://dx.doi.org/10.1145/3429523.3429534</t>
  </si>
  <si>
    <t>10.1145/3429523.3429534</t>
  </si>
  <si>
    <t>Ontology matching is usually performed to find semantic correspondences between the entity elements of different ontologies to enable interoperability. Current research on ontology matching has largely focused on representation learning. However, there still exist two limitations. Firstly, they are only used in the element level matching phase, ignoring relations of the entity. Secondly, the final alignment threshold is usually determined manually within these methods. It is difficult for an expert to adjust the threshold value and even more for non-expert user. To address these issues, we propose an alternative ontology matching framework, which models the matching process by embedding techniques with jointly encoding ontology terminological description and network structure. We further improve our iterative final alignment method by introducing an automatic adjustment of threshold method. Finally, we perform an experimental evaluation and compare it with state-of-the-art ontology matching systems on four Ontology Alignment Evaluation Initiative (OAEI) datasets. Our approach performs better than most of the systems and achieves a competitive performance. Moreover, we obtained F-measure values of 93.8% and 90.8% on the OAEI Large Biomedical Ontologies FMA-NCI and FMA-SNOMED subtasks.</t>
  </si>
  <si>
    <t>Ontology matching, final alignment, graph attention-based autoencoder, network embedding, semantic similarity</t>
  </si>
  <si>
    <t>CCIOT '20</t>
  </si>
  <si>
    <t>Qin X,Zhang X,Feng Z</t>
  </si>
  <si>
    <t>Optimizing Ontology Materialization with Equivalent Role and Inverse Role Rewriting</t>
  </si>
  <si>
    <t>40–41</t>
  </si>
  <si>
    <t>https://doi.org/10.1145/3366424.3382687;http://dx.doi.org/10.1145/3366424.3382687</t>
  </si>
  <si>
    <t>10.1145/3366424.3382687</t>
  </si>
  <si>
    <t>Materialization, as a basic approach to ontology-mediated query answering, extends an ontology by exploiting the semantic knowledge expressed in the ontology to improve query answering over data. However, those existing materialization approaches are often inefficient, especially when ontologies consist of complex roles. In this paper, we propose a new rewriting algorithm for equivalent roles and inverse roles to both improve materialization efficiency and reduce memory consumption. Moreover, we develop a role scoring algorithm to optimize role rewriting. The preliminary experiments show that our approach can significantly reduce materialization times and memory consumption.</t>
  </si>
  <si>
    <t>Ontology-mediated querying, Role rewriting, Role scoring</t>
  </si>
  <si>
    <t>Ihsan AZ,Fathalla S,Sandfeld S</t>
  </si>
  <si>
    <t>DISO: A Domain Ontology for Modeling Dislocations in Crystalline Materials</t>
  </si>
  <si>
    <t>1746–1753</t>
  </si>
  <si>
    <t>https://doi.org/10.1145/3555776.3578739;http://dx.doi.org/10.1145/3555776.3578739</t>
  </si>
  <si>
    <t>10.1145/3555776.3578739</t>
  </si>
  <si>
    <t>Crystalline materials, such as metals and semiconductors, nearly always contain a special defect type called dislocation. This defect decisively determines many important material properties, e.g., strength, fracture toughness, or ductility. Over the past years, significant effort has been put into understanding dislocation behavior across different length scales via experimental characterization techniques and simulations. This paper introduces the dislocation ontology (DISO), which defines the concepts and relationships related to linear defects in crystalline materials. We developed DISO using a top-down approach in which we start defining the most general concepts in the dislocation domain and subsequent specialization of them. DISO is published through a persistent URL following W3C best practices for publishing Linked Data. Two potential use cases for DISO are presented to illustrate its usefulness in the dislocation dynamics domain. The evaluation of the ontology is performed in two directions, evaluating the success of the ontology in modeling a real-world domain and the richness of the ontology.</t>
  </si>
  <si>
    <t>ontology, dislocation, crystallographic defects, linked data, materials science and engineering</t>
  </si>
  <si>
    <t>Cerqueira J</t>
  </si>
  <si>
    <t>An Ontology for Context-aware Middleware for Dependable Medical Systems</t>
  </si>
  <si>
    <t>79–83</t>
  </si>
  <si>
    <t>Proceedings of the 11th Latin-American Symposium on Dependable Computing</t>
  </si>
  <si>
    <t>&lt;conf-loc&gt;, &lt;city&gt;Fortaleza/CE&lt;/city&gt;, &lt;country&gt;Brazil&lt;/country&gt;, &lt;/conf-loc&gt;</t>
  </si>
  <si>
    <t>https://doi.org/10.1145/3569902.3569947;http://dx.doi.org/10.1145/3569902.3569947</t>
  </si>
  <si>
    <t>10.1145/3569902.3569947</t>
  </si>
  <si>
    <t>In healthcare systems, there is an ecosystem of heterogeneous biosensors. A middleware is required for transmitting and establishing dependable communication with multiple integrations and information exchange through messages. However, in environments in which a distributed and dynamic network exists, a purely traditional middleware would not minimize the effect failures at data transmission and network congestion can cause. To preserve data integrity and provide relevant services as the environment changes, the use of context-aware middleware is recommended. This article describes an ontology for context-aware middleware to handle challenges faced by medical system networks and environment changes.</t>
  </si>
  <si>
    <t>context aware middleware, dependable, modelling, ontology</t>
  </si>
  <si>
    <t>LADC '22</t>
  </si>
  <si>
    <t>Cima G,Croce F,Lenzerini M</t>
  </si>
  <si>
    <t>Query Definability and Its Approximations in Ontology-based Data Management</t>
  </si>
  <si>
    <t>271–280</t>
  </si>
  <si>
    <t>Proceedings of the 30th ACM International Conference on Information &amp; Knowledge Management</t>
  </si>
  <si>
    <t>Virtual Event, Queensland, Australia</t>
  </si>
  <si>
    <t>https://doi.org/10.1145/3459637.3482466;http://dx.doi.org/10.1145/3459637.3482466</t>
  </si>
  <si>
    <t>10.1145/3459637.3482466</t>
  </si>
  <si>
    <t>Given an input dataset (i.e., a set of tuples), query definability in Ontology-based Data Management (OBDM) amounts to finding a query over the ontology whose certain answers coincide with the tuples in the given dataset. We refer to such a query as a characterization of the dataset with respect to the OBDM system. Our first contribution is to propose approximations of perfect characterizations in terms of recall (complete characterizations) and precision (sound characterizations). A second contribution is to present a thorough complexity analysis of three computational problems, namely verification (check whether a given query is a perfect, or an approximated characterization of a given dataset), existence (check whether a perfect, or a best approximated characterization of a given dataset exists), and computation (compute a perfect, or best approximated characterization of a given dataset).</t>
  </si>
  <si>
    <t>ontology based data management, semantic technologies</t>
  </si>
  <si>
    <t>CIKM '21</t>
  </si>
  <si>
    <t>Huang T,Hu S,Lin K,Yang H,Zhang H,Song H,Lv Z</t>
  </si>
  <si>
    <t>Sequence Generation Model Integrating Domain Ontology for Mathematical question tagging</t>
  </si>
  <si>
    <t>https://doi.org/10.1145/3593804;http://dx.doi.org/10.1145/3593804</t>
  </si>
  <si>
    <t>10.1145/3593804</t>
  </si>
  <si>
    <t>In online learning systems, tagging knowledge points for questions is a fundamental task. Automatic tagging technology uses intelligent algorithms to automatically tag knowledge points for questions to reduce manpower and time costs. However, the current knowledge point tagging technology cannot satisfy the situation that mathematics questions often involve a variable number of knowledge points, lacks the consideration of the characteristics of the mathematics field, and ignores the internal connection between knowledge points. To address the above issues, we propose a Sequence Generation Model Integrating Domain Ontology for Mathematical question tagging (SOMPT). SOMPT performs data augmentation for text and then obtains intermediate text based on domain ontology replacement to facilitate deep learning model to understand mathematical question text. SOMPT is able to obtain dynamic word vector embedding to optimize the textual representation for math questions. What’s more, our model can capture the relationship between tags to generate knowledge points more accurately in the way of sequence generation. The comparative experimental results show that our proposed model has an excellent tagging ability for mathematical questions. Moreover, the sequence generation module in SOMPT can be applied on other multi-label classification tasks and be on par with the state-of-the-art performance models.</t>
  </si>
  <si>
    <t>Mathematical question tagging, Deep learning, Language models, Sequence generation</t>
  </si>
  <si>
    <t>Just Accepted</t>
  </si>
  <si>
    <t>Chowdhury MT,Sharma N</t>
  </si>
  <si>
    <t>Community Asset Ontology for Modeling Community Data using Information Extraction</t>
  </si>
  <si>
    <t>195–199</t>
  </si>
  <si>
    <t>Proceedings of the 2022 6th International Conference on Natural Language Processing and Information Retrieval</t>
  </si>
  <si>
    <t>&lt;conf-loc&gt;, &lt;city&gt;Bangkok&lt;/city&gt;, &lt;country&gt;Thailand&lt;/country&gt;, &lt;/conf-loc&gt;</t>
  </si>
  <si>
    <t>https://doi.org/10.1145/3582768.3582778;http://dx.doi.org/10.1145/3582768.3582778</t>
  </si>
  <si>
    <t>10.1145/3582768.3582778</t>
  </si>
  <si>
    <t>In this paper, we analyze some data-related challenges to building resilient and sustainable communities, particularly how to computationally model the social and economical dynamic that exists within a community. To that end, we propose the Community Asset Ontology (CAO) for a knowledge graph that can encapsulate community data as modeled in existing social science literature. We utilize existing information extraction paradigms to map natural language community data to CAO and evaluate the usefulness of such an ontology-based approach compared to a baseline open information extraction approach.</t>
  </si>
  <si>
    <t>information extraction, knowledge graph, ontologies</t>
  </si>
  <si>
    <t>NLPIR '22</t>
  </si>
  <si>
    <t>Putrevu VS,Chunduri H,Putrevu MA,Shukla S</t>
  </si>
  <si>
    <t>A Framework for Advanced Persistent Threat Attribution using Zachman Ontology</t>
  </si>
  <si>
    <t>34–41</t>
  </si>
  <si>
    <t>https://doi.org/10.1145/3590777.3590783;http://dx.doi.org/10.1145/3590777.3590783</t>
  </si>
  <si>
    <t>10.1145/3590777.3590783</t>
  </si>
  <si>
    <t>Advanced Persistent Threat (APT) is a type of cyber attack that infiltrates a targeted organization and exfiltrates sensitive data over an extended period of time or to cause sabotage. Recently, there has been a trend of nation states backing APT groups in order to further their political and financial interests, making the APT attribution process increasingly important. The APT attribution process involves identifying the actors behind an attack and their motivations, using a method of logical inference called abductive reasoning to determine the most likely explanation for a set of observations. While various attribution methods and frameworks have been proposed by the security community, many of them lack granularity and are dependent on the skills of practitioners rather than a standardized process. This can hinder both the understandability and reproducibility of attribution efforts as this process is practiced but not engineered. To address these issues, we propose a new framework for the APT attribution process based on the Zachman ontology, which offers greater granularity by posing specific primitive questions at various levels of the attribution process. This allows for more accurate conclusions about the attackers and their motivations, helping organizations to better protect themselves against future attacks.</t>
  </si>
  <si>
    <t>APT, Attribution Framework, Cyber Criminology, Cyber Investigation., Zachman Ontology</t>
  </si>
  <si>
    <t>A. Setiawan F,Murdani D,Riana F,Dwimawati E</t>
  </si>
  <si>
    <t>COPOMBOCY: A COVID-19 Pandemic Ontology Model of Bogor City</t>
  </si>
  <si>
    <t>86–90</t>
  </si>
  <si>
    <t>Proceedings of the 2021 International Conference on Computer, Control, Informatics and Its Applications</t>
  </si>
  <si>
    <t>Virtual/online conference, Indonesia</t>
  </si>
  <si>
    <t>https://doi.org/10.1145/3489088.3489089;http://dx.doi.org/10.1145/3489088.3489089</t>
  </si>
  <si>
    <t>10.1145/3489088.3489089</t>
  </si>
  <si>
    <t>Coronavirus Disease of 2019 (COVID-19) has become a global health problem along with a declaration by the World Health Organization (WHO) on March 11, 2020, which declared it a pandemic. COVID-19 has spread to almost all countries, including Indonesia. Data related to the COVID-19 pandemic is complex and heterogeneous. To generate and maintain knowledge that is semantically stored in it, knowledge modeling is necessary to be done. This study aims to develop a model of knowledge about the COVID-19 pandemic in Bogor City in the form of ontology. The scope of knowledge includes the distribution of agents, close contact tracing, COVID-19 transmission, diagnosis, disease, type of illness, location, Large-Scale Social Restrictions (Pembatasan Sosial Berskala Besar [PSBB]) implementation, PSBB sanctions, statistics, status, symptoms, test processes, test results, and color zones. Data were obtained from the Bogor City COVID-19 Task Force, COVID-19 Information &amp; Coordination Center of West Java Province (Pusat Informasi &amp; Koordinasi COVID-19 Provinsi Jawa Barat [PIKOBAR]), Covid19.go.id, literature review, interview with epidemiologist, and reuse of knowledge from existing ontologies. The result of this study is an ontology in the Web Ontology Language (OWL) format consisting of 88 classes, 29 object properties, 48 property data, 2103 axioms, and 229 individuals. The test results on the built ontology were successful in answering 85.7% of non-expert questions and 71.4% of expert questions. Overall, the ontology built successfully answered 78.6% of the questions about the COVID-19 pandemic in Bogor City. The ontology has been published so that it is publicly available and is still being developed to accommodate the latest data.</t>
  </si>
  <si>
    <t>Bogor City, COVID-19, Ontology, Pandemic</t>
  </si>
  <si>
    <t>IC3INA '21</t>
  </si>
  <si>
    <t>Zhang Z,Zhou Z,Tang H,Li G,Wu M,Zhu KQ</t>
  </si>
  <si>
    <t>Enriching Ontology with Temporal Commonsense for Low-Resource Audio Tagging</t>
  </si>
  <si>
    <t>3652–3656</t>
  </si>
  <si>
    <t>https://doi.org/10.1145/3459637.3482097;http://dx.doi.org/10.1145/3459637.3482097</t>
  </si>
  <si>
    <t>10.1145/3459637.3482097</t>
  </si>
  <si>
    <t>Audio tagging aims at predicting sound events occurred in a recording. Traditional models require enormous laborious annotations, otherwise performance degeneration will be the norm. Therefore, we investigate robust audio tagging models in low-resource scenarios with the enhancement of knowledge graphs. Besides existing ontological knowledge, we further propose a semi-automatic approach that can construct temporal knowledge graphs on diverse domain-specific label sets. Moreover, we leverage a variant of relation-aware graph neural network, D-GCN, to combine the strength of the two knowledge types. Experiments on AudioSet and SONYC urban sound tagging datasets suggest the effectiveness of the introduced temporal knowledge, and the advantage of the combined KGs with D-GCN over single knowledge source.</t>
  </si>
  <si>
    <t>audio tagging, graph neural network, knowledge graph, low-resource</t>
  </si>
  <si>
    <t>Negm E,Makady S,Salah A</t>
  </si>
  <si>
    <t>Towards Ontology-based Domain Specific Language for Internet of Things</t>
  </si>
  <si>
    <t>146–151</t>
  </si>
  <si>
    <t>Proceedings of the 9th International Conference on Software and Information Engineering</t>
  </si>
  <si>
    <t>Cairo, Egypt</t>
  </si>
  <si>
    <t>https://doi.org/10.1145/3436829.3436833;http://dx.doi.org/10.1145/3436829.3436833</t>
  </si>
  <si>
    <t>10.1145/3436829.3436833</t>
  </si>
  <si>
    <t>Development of Internet of Things (IoT) applications is considered as a complex task. It requires knowledge in the different software layers starting from the low level perception layer to the high level application layer. The domain expert should be involved from the start of the project to its end, to ensure that the delivered system satisfies the user needs. Such involvement results from the continuous need for the domain knowledge throughout the software development lifecycle. Such long development time along with the high cost of IoT applications, cause a slow progress in the IoT development. In this paper, a Domain Specific Language (DSL), called OntIoT, is proposed that contributes in reducing the complexity of IoT application development through providing the needed domain knowledge in an automated manner. OntIoT is an ontology-based DSL that utilizes the Semantic Sensor Network (SSN) ontology to catch the IoT domain concepts and constraints.</t>
  </si>
  <si>
    <t>Domain Specific Language, Internet of Things, Ontology</t>
  </si>
  <si>
    <t>ICSIE '20</t>
  </si>
  <si>
    <t>Wang B,Luo J,Zhu S</t>
  </si>
  <si>
    <t>Research on Domain Ontology Automation Construction Based on Chinese Texts</t>
  </si>
  <si>
    <t>425–430</t>
  </si>
  <si>
    <t>https://doi.org/10.1145/3316615.3316685;http://dx.doi.org/10.1145/3316615.3316685</t>
  </si>
  <si>
    <t>10.1145/3316615.3316685</t>
  </si>
  <si>
    <t>The main construction method of the current ontology is to rely on ontology experts for manual construction. Because manual construction requires a lot of manual participation, manual construction has great limitations. Text data as one of the main forms of data source, how to construct domain ontology automatically from texts and how to provide semantic retrieval support to text quickly by ontology is the hotspot of ontology research at present. Aiming at the above problems, an automatic construction method of domain ontology based on knowledge graph and association rule mining is presented, and it can extract the concepts, hierarchies and non-hierarchies of domain ontology from text, and finally form ontology by Jena. It also provides semantic retrieval of text by associating text and concepts in the process of ontology construction. Finally, the effect of automatic ontology construction is verified by the effect of text retrieval.</t>
  </si>
  <si>
    <t>Association Rule Mining, Jena, Knowledge Graph, Ontology Construction, RDF</t>
  </si>
  <si>
    <t>Brutzman D,Flotyński J</t>
  </si>
  <si>
    <t>X3D Ontology for Querying 3D Models on the Semantic Web</t>
  </si>
  <si>
    <t>Proceedings of the 25th International Conference on 3D Web Technology</t>
  </si>
  <si>
    <t>https://doi.org/10.1145/3424616.3424715;http://dx.doi.org/10.1145/3424616.3424715</t>
  </si>
  <si>
    <t>10.1145/3424616.3424715</t>
  </si>
  <si>
    <t>The Semantic Web offers significant capabilities that transform the current Web into a global knowledge base including various cross-linked multimedia content with formal descriptions of its semantics understandable to humans and processable by computers. Content on the Semantic Web can be subject to reasoning and queries with standardized languages, methods and tools, which opens new opportunities for collaborative creation, use and exploration of web repositories. However, these opportunities have not been exploited so far by the available 3D formats and modeling tools, which limits the possibilities of search and reuse of 3D content as part of the Semantic Web. This work contributes a semantic development pipeline of the X3D Ontology, with corresponding conversion of X3D models into triple forms suitable for formal query. The ontology design reflects experience accompanying the development of the Extensible 3D (X3D) Graphics International Standard, in particular, the X3D Unified Object Model (X3DUOM). This approach combines semantic and syntactic elements of X3D models and metadata to support integration with the Semantic Web. The pipeline enables automatic generation of the X3D Ontology, thereby providing an up-to-date 3D representation with semantics during X3D specification development. By extending commonplace model conversions from other formats to X3D, the ontology presents the potential to enable integration of most forms of 3D content with the Semantic Web.</t>
  </si>
  <si>
    <t>Semantic 3D, Semantic Web, Web3D, X3D Ontology, X3DUOM</t>
  </si>
  <si>
    <t>Web3D '20</t>
  </si>
  <si>
    <t>Cartealy I,Liao L</t>
  </si>
  <si>
    <t>Metabolic Pathway Membership Inference using an Ontology-based Similarity Approach</t>
  </si>
  <si>
    <t>97–102</t>
  </si>
  <si>
    <t>Proceedings of the 2019 8th International Conference on Bioinformatics and Biomedical Science</t>
  </si>
  <si>
    <t>https://doi.org/10.1145/3369166.3369174;http://dx.doi.org/10.1145/3369166.3369174</t>
  </si>
  <si>
    <t>10.1145/3369166.3369174</t>
  </si>
  <si>
    <t>Determining whether a protein belongs to a metabolic pathway is an important annotation task, can provide context to the basic functional annotation, and aid reconstruction of incomplete pathways. In this work, we develop a method for pathway membership inference based gene ontology (GO) similarity between a query protein and proteins that are known to be members of a given pathway. By comparing with various existing measures of GO term semantic similarity, we develop an effective and efficient way to take into account of both information content of individual GO terms and the whole GO hierarchy. We test the classifier using 10-fold cross validation for all metabolic pathways reported in KEGG database and demonstrate that our method outperforms with statistical significance in comparison to a suite of existing semantic similarity measures, as evaluated using ROC score. And our method outperforms other methods in running time by multiple orders of magnitude for long pathways.</t>
  </si>
  <si>
    <t>Gene Ontology, Membership Prediction, Metabolic Pathway, Semantic Similarity</t>
  </si>
  <si>
    <t>ICBBS '19</t>
  </si>
  <si>
    <t>Barros JP</t>
  </si>
  <si>
    <t>Boosting Conceptual Thinking in a Programming Course - An Ontology-Based Approach</t>
  </si>
  <si>
    <t>Proceedings of the 54th ACM Technical Symposium on Computer Science Education V. 2</t>
  </si>
  <si>
    <t>Toronto ON, Canada</t>
  </si>
  <si>
    <t>https://doi.org/10.1145/3545947.3576249;http://dx.doi.org/10.1145/3545947.3576249</t>
  </si>
  <si>
    <t>10.1145/3545947.3576249</t>
  </si>
  <si>
    <t>Students constantly have to learn and relate new concepts. However, those multiple relations are easily not given enough attention as their practical application is often given priority. Hence students are left with incomplete reflection on the subject matter, which quickly implies a surface learning of many essential contents and relations. Here, we propose using simple textual languages for students to express relations between concepts. Students' feedback was highly positive, and they recognized the usefulness of the activity to better reflect and understand multiple intertwining concepts in an object-oriented programming course.</t>
  </si>
  <si>
    <t>active-learning, education, object-oriented programming, ontologies, pedagogy</t>
  </si>
  <si>
    <t>SIGCSE 2023</t>
  </si>
  <si>
    <t>Morais G,Bork D,Adda M</t>
  </si>
  <si>
    <t>Towards an Ontology-driven Approach to Model and Analyze Microservices Architectures</t>
  </si>
  <si>
    <t>79–86</t>
  </si>
  <si>
    <t>Proceedings of the 13th International Conference on Management of Digital EcoSystems</t>
  </si>
  <si>
    <t>Virtual Event, Tunisia</t>
  </si>
  <si>
    <t>https://doi.org/10.1145/3444757.3485108;http://dx.doi.org/10.1145/3444757.3485108</t>
  </si>
  <si>
    <t>10.1145/3444757.3485108</t>
  </si>
  <si>
    <t>Microservices Architectures (MSAs) are continuously replacing monolithic systems toward achieving more flexible and maintainable service-oriented software systems. However, the shift toward an MSA also requires a technological and managerial shift for its adopters. Architecting and managing MSAs represent unique challenges, including microservices' identification, interoperability, and reuse. To handle these challenges, we propose an Ontology-driven Conceptual Modelling approach, based on the Ontology of Microservices Architecture Concepts (OMSAC), for modelling and analyzing microservices-based systems. We show, how OMSAC-based conceptual models, stocked in a Stardog triple store, support Stakeholder-specific communication, documentation, and reuse. This paper reports on the application of our approach in three open-source MSA systems with a focus on microservices' discovery based on similarity metrics. Eventually, we compare the extracted similarity metrics derived from the application of machine learning techniques to the OMSAC models with a manual analysis performed by experts.</t>
  </si>
  <si>
    <t>Microservices, OMSAC, Stardog, machine learning, ontology</t>
  </si>
  <si>
    <t>MEDES '21</t>
  </si>
  <si>
    <t>Lyons R,Low GR,Congdon CB,Ceruolo M,Ballesteros M,Cambria S,DePetrillo P</t>
  </si>
  <si>
    <t>Towards an extensible ontology for streaming sensor data for clinical trials</t>
  </si>
  <si>
    <t>Proceedings of the 12th ACM Conference on Bioinformatics, Computational Biology, and Health Informatics</t>
  </si>
  <si>
    <t>Gainesville, Florida</t>
  </si>
  <si>
    <t>https://doi.org/10.1145/3459930.3469562;http://dx.doi.org/10.1145/3459930.3469562</t>
  </si>
  <si>
    <t>10.1145/3459930.3469562</t>
  </si>
  <si>
    <t>The use of wearable sensors for clinical trials can lead to better data collection and a better patient experience during trials, and can further allow more patients to participate in trials by allowing more remote monitoring and fewer site visits. However, extracting maximum value from the data collected via streaming sensors presents some specific technical challenges, including processing the data in real time, and storing the sensor data in a representation that facilitates the use of biomarker algorithms that can be used and reused with different similar sensors, at different scales, and across different clinical trials. Here we present our initial work on SORBET, a Sensor Ontology for Reusable Biometric Expressions and Transformations. Our design strategy is presented, along with the initial design and examples. While this ontology has been created for the Medidata Sensor Cloud product, it is our hope that others working in this space will join us in extending and hardening this ontology, as we expand it to incorporate more sensors and more needs for clinical trials research.</t>
  </si>
  <si>
    <t>health informatics, ontology engineering, semantic networks</t>
  </si>
  <si>
    <t>BCB '21</t>
  </si>
  <si>
    <t>Zhang X,Chandrasegaran S,Ma KL</t>
  </si>
  <si>
    <t>ConceptScope: Organizing and Visualizing Knowledge in Documents based on Domain Ontology</t>
  </si>
  <si>
    <t>Proceedings of the 2021 CHI Conference on Human Factors in Computing Systems</t>
  </si>
  <si>
    <t>&lt;conf-loc&gt;, &lt;city&gt;Yokohama&lt;/city&gt;, &lt;country&gt;Japan&lt;/country&gt;, &lt;/conf-loc&gt;</t>
  </si>
  <si>
    <t>https://doi.org/10.1145/3411764.3445396;http://dx.doi.org/10.1145/3411764.3445396</t>
  </si>
  <si>
    <t>10.1145/3411764.3445396</t>
  </si>
  <si>
    <t>Current text visualization techniques typically provide overviews of document content and structure using intrinsic properties such as term frequencies, co-occurrences, and sentence structures. Such visualizations lack conceptual overviews incorporating domain-relevant knowledge, needed when examining documents such as research articles or technical reports. To address this shortcoming, we present ConceptScope, a technique that utilizes a domain ontology to represent the conceptual relationships in a document in the form of a Bubble Treemap visualization. Multiple coordinated views of document structure and concept hierarchy with text overviews further aid document analysis. ConceptScope facilitates exploration and comparison of single and multiple documents respectively. We demonstrate ConceptScope by visualizing research articles and transcripts of technical presentations in computer science. In a comparative study with DocuBurst, a popular document visualization tool, ConceptScope was found to be more informative in exploring and comparing domain-specific documents, but less so when it came to documents that spanned multiple disciplines.</t>
  </si>
  <si>
    <t>Knowledge Representation, Ontology, Visualization</t>
  </si>
  <si>
    <t>CHI '21</t>
  </si>
  <si>
    <t>Optimal Repairs in Ontology Engineering as Pseudo-Contractions in Belief Change</t>
  </si>
  <si>
    <t>983–990</t>
  </si>
  <si>
    <t>https://doi.org/10.1145/3555776.3577719;http://dx.doi.org/10.1145/3555776.3577719</t>
  </si>
  <si>
    <t>10.1145/3555776.3577719</t>
  </si>
  <si>
    <t>The question of how a given knowledge base can be modified such that certain unwanted consequences are removed has been investigated in the area of knowledge engineering under the name of repair and in the area of belief change under the name of contraction. Whereas in the former area the emphasis was more on designing and implementing concrete repair algorithms, the latter area concentrated on characterizing classes of contraction operations by certain postulates they satisfy. In the classical setting, repairs and contractions are subsets of the knowledge base that no longer have the unwanted consequence. This makes these approaches syntax-dependent and may result in removal of more consequences than necessary. To alleviate this problem, gentle repairs and pseudo-constractions have been introduced in the respective research areas, and their connections have been investigated in recent work. Optimal repairs preserve a maximal amount of consequences, but they may not always exist. We show that, if they exist, then they can be obtained by certain pseudo-contraction operations, and thus they comply with the postulates that these operations satisfy. Conversely, under certain conditions, pseudo-contractions are guaranteed to produce optimal repairs.</t>
  </si>
  <si>
    <t>belief change, ontology repair, description logic</t>
  </si>
  <si>
    <t>Liu L,Li X</t>
  </si>
  <si>
    <t>Research and Construction of Classical Formulas Knowledge Graph Based on Ontology</t>
  </si>
  <si>
    <t>140–143</t>
  </si>
  <si>
    <t>https://doi.org/10.1145/3498851.3498942;http://dx.doi.org/10.1145/3498851.3498942</t>
  </si>
  <si>
    <t>10.1145/3498851.3498942</t>
  </si>
  <si>
    <t>Classical formula is an important part and basis of traditional Chinese prescriptions. The effective storage and expression of classical formula knowledge in ancient books and modern documents is a key issue for studying and using classical formulas. This paper standardized and normalized the contents of the classic formula in "Treatise on Exogenous Febrile Disease" and "The Synopsis of the Golden Chamber", collected and organized classical formulas related documents from China National Knowledge Infrastructure (CNKI). Ontology construction tool Protégé is used to establish the domain ontology of classical formulas, and Neo4j graph database is used to construct the knowledge graph of ancient books and modern CNKI documents. 296 ancient classical formula items and 11175 modern documents from CNKI are collected, normalized and stored in database as the data source of this research. On the basis of these work, constructed the ontology and knowledge graph of classical formulas and built an application system for knowledge query. Constructing knowledge graph from top to bottom based on ontology can express and visualize the related knowledge of classical formulas accurately and efficiently. The construction strategy mentioned in this paper has got a good result and showed great potential in traditional Chinese medicine knowledge domain.</t>
  </si>
  <si>
    <t>Classical Formula, Knowledge Graph, TCM</t>
  </si>
  <si>
    <t>Hao J,Lei C,Efthymiou V,Quamar A,Özcan F,Sun Y,Wang W</t>
  </si>
  <si>
    <t>MEDTO: Medical Data to Ontology Matching Using Hybrid Graph Neural Networks</t>
  </si>
  <si>
    <t>2946–2954</t>
  </si>
  <si>
    <t>Proceedings of the 27th ACM SIGKDD Conference on Knowledge Discovery &amp; Data Mining</t>
  </si>
  <si>
    <t>Virtual Event, Singapore</t>
  </si>
  <si>
    <t>https://doi.org/10.1145/3447548.3467138;http://dx.doi.org/10.1145/3447548.3467138</t>
  </si>
  <si>
    <t>10.1145/3447548.3467138</t>
  </si>
  <si>
    <t>Medical ontologies are widely used to describe and organize medical terminologies and to support many critical applications on healthcare databases. These ontologies are often manually curated (e.g., UMLS, SNOMED CT, and MeSH) by medical experts. Medical databases, on the other hand, are often created by database administrators, using different terminology and structures. The discrepancies between medical ontologies and databases compromise interoperability between them. Data to ontology matching is the process of finding semantic correspondences between tables in databases to standard ontologies. Existing solutions such as ontology matching have mostly focused on engineering features from terminological, structural, and semantic model information extracted from the ontologies. However, this is often labor intensive and the accuracy varies greatly across different ontologies. Worse yet, the ontology capturing a medical database is often not given in practice. In this paper, we propose MEDTO, a novel end-to-end framework that consists of three innovative techniques: (1) a lightweight yet effective method that bootstrap a semantically rich ontology from a given medical database, (2) a hyperbolic graph convolution layer that encodes hierarchical concepts in the hyperbolic space, and (3) a heterogeneous graph layer that encodes both local and global context information of a concept. Experiments on two real-world medical datasets matching against SNOMED CT show significant improvements compared to the state-of-the-art methods. MEDTO also consistently achieves competitive results on a benchmark from the Ontology Alignment Evaluation Initiative.</t>
  </si>
  <si>
    <t>graph neural network, medical data, ontology matching</t>
  </si>
  <si>
    <t>KDD '21</t>
  </si>
  <si>
    <t>Oguz OS,Rampeltshammer W,Paillan S,Wollherr D</t>
  </si>
  <si>
    <t>An Ontology for Human-Human Interactions and Learning Interaction Behavior Policies</t>
  </si>
  <si>
    <t>J.  Hum. -Robot Interact.</t>
  </si>
  <si>
    <t>https://doi.org/10.1145/3326539;http://dx.doi.org/10.1145/3326539</t>
  </si>
  <si>
    <t>10.1145/3326539</t>
  </si>
  <si>
    <t>Robots are expected to possess similar capabilities that humans exhibit during close proximity dyadic interaction. Humans can easily adapt to each other in a multitude of scenarios, ensuring safe and natural interaction. Even though there have been attempts to mimic human motions for robot control, understanding the motion patterns emerging during dyadic interaction has been neglected. In this work, we analyze close-proximity human-human interaction and derive an ontology that describes a broad range of possible interaction scenarios by abstracting tasks and using insights from attention theory. This ontology enables us to group interaction behaviors into separate cases, each of which can be represented by a particular graph. Using imitation learning, we train unique interaction policies with recurrent neural networks for each case. The ontology offers a unified and generic approach to categorically analyze and learn close-proximity interaction behaviors that can both be utilized as base models for future studies and enhance natural human-robot collaboration.</t>
  </si>
  <si>
    <t>Human-human interaction, behavior modeling, classification, human-robot interaction, imitation learning, ontology</t>
  </si>
  <si>
    <t>Cristea DM,Trofin BG</t>
  </si>
  <si>
    <t>A Historical Ontology of Semi-automatic Specification Extraction from Romanian Language</t>
  </si>
  <si>
    <t>125–129</t>
  </si>
  <si>
    <t>Proceedings of the 2019 2nd International Conference on Geoinformatics and Data Analysis</t>
  </si>
  <si>
    <t>Prague, Czech Republic</t>
  </si>
  <si>
    <t>https://doi.org/10.1145/3318236.3318246;http://dx.doi.org/10.1145/3318236.3318246</t>
  </si>
  <si>
    <t>10.1145/3318236.3318246</t>
  </si>
  <si>
    <t>The increasing need for ontologies with practical results and the difficulties of manual construction guide us towards methods that propose automatic and semi-automated techniques for creating ontologies. The article presents a conceptual method for building ontology for historical documents aiming to support historians and researchers to organize metadata, search for relevant factors, extract information and derive new knowledge for localized metadata from documents.We envision its use for educational purposes and for the benefit of the community through several aspects, such as scientific utility, accessibility to documents from the late medieval period to explore events or personal histories of 14-16 centuries.As a case study, we implemented a semi-automatic method for extracting instances from a category of Romanian documents that generate a historical ontology. The results are evaluated on the basis of the need for an automated tool comparable to those found in the literature for other languages.</t>
  </si>
  <si>
    <t>Historical document, historical domain, ontology population, semi-automatic ontology extraction</t>
  </si>
  <si>
    <t>ICGDA '19</t>
  </si>
  <si>
    <t>Xu T,Li R,Zhang S</t>
  </si>
  <si>
    <t>Study of Data Retrieval Optimization Techniques Based on User Interest Ontology</t>
  </si>
  <si>
    <t>446–451</t>
  </si>
  <si>
    <t>Proceedings of the 3rd Asia-Pacific Conference on Image Processing, Electronics and Computers</t>
  </si>
  <si>
    <t>Dalian, China</t>
  </si>
  <si>
    <t>https://doi.org/10.1145/3544109.3544189;http://dx.doi.org/10.1145/3544109.3544189</t>
  </si>
  <si>
    <t>10.1145/3544109.3544189</t>
  </si>
  <si>
    <t>Keyword expansion is the core technique in data retrieval optimization technology that can effectively improve retrieval efficiency. In this paper, a keyword expansion optimization model based on user interest ontology is designed. First, user search logs are analyzed to identify user search intent; then a user interest ontology is constructed by combining the generic ontology WordNet; finally, the conceptual similarity model between the user interest ontology and user keywords is used to optimize keyword expansion. The method can effectively improve the information search accuracy and solve the problem of poor semantic and thematic properties.</t>
  </si>
  <si>
    <t>Keywords extension, Similarity, User interest ontology, User log</t>
  </si>
  <si>
    <t>IPEC '22</t>
  </si>
  <si>
    <t>Contreras JO,Ballera MA,Festijo ED</t>
  </si>
  <si>
    <t>Ontology Learning using Hybrid Machine Learning Algorithms for Disaster Risk Management</t>
  </si>
  <si>
    <t>13–20</t>
  </si>
  <si>
    <t>https://doi.org/10.1145/3432291.3432306;http://dx.doi.org/10.1145/3432291.3432306</t>
  </si>
  <si>
    <t>10.1145/3432291.3432306</t>
  </si>
  <si>
    <t>Disaster is inevitable but manageable thru careful planning, preparation and immediate response strategies. During typhoons, earthquakes and other calamities, agreement about language is vital to understand each other well to avoid high number of deaths, delay in access to basic needs and slow response time. However, some of the people involved in this domain find it hard to coordinate and respond to different emergency situations due to lack of familiarization and knowledge about the different terms or concepts. In disaster risk management, the consistency and reusability of the sharing of information is important to avoid possible risks. Due to this reason, an ontology is incorporated to aid in the disaster management process. The use of ontology enables quick retrieving and incorporating "consistent data" and information related to disaster management which plays an important for making decisions efficiently. This paper aims to implement and evaluate the accuracy of Support Vector Machine (SVM) and Neural Network (NN) learning-based ontology for disaster risk management to enhance the classification of concepts (keywords) generated for the domain ontology. The experiment shows that the hybrid SVM and NN machine learning algorithm outperformed the accuracy of SVM and NN based on the precision, recall and F-Measure criterion.</t>
  </si>
  <si>
    <t>Disaster Risk Management, Hybrid Algorithm, Machine Learning, Natural Language Processing, Neural Network, Ontology Learning, Support Vector Machine</t>
  </si>
  <si>
    <t>Lembo D,Li Y,Popa L,Scafoglieri FM</t>
  </si>
  <si>
    <t>Ontology mediated information extraction in financial domain with Mastro System-T</t>
  </si>
  <si>
    <t>Proceedings of the Sixth International Workshop on Data Science for Macro-Modeling</t>
  </si>
  <si>
    <t>https://doi.org/10.1145/3401832.3402681;http://dx.doi.org/10.1145/3401832.3402681</t>
  </si>
  <si>
    <t>10.1145/3401832.3402681</t>
  </si>
  <si>
    <t>Information extraction (IE) refers to the task of turning text documents into a structured form, in order to make the information contained therein automatically processable. Ontology Mediated Information Extraction (OMIE) is a new paradigm for IE that seeks to exploit the semantic knowledge expressed in ontologies to improve query answering over unstructured data (properly raw text). In this paper we present Mastro System-T, an OMIE tool born from a joint collaboration between the University of Rome "La Sapienza" and IBM Research Almaden and its first application in a financial domain, namely to facilitate the access to and the sharing of data extracted from the EDGAR system.</t>
  </si>
  <si>
    <t>financial domain, information extraction, ontology, ontology based data access, ontology mediated information extraction</t>
  </si>
  <si>
    <t>DSMM '20</t>
  </si>
  <si>
    <t>Sadiq FI,Ehinomen AA,Temidayo Bobadoye S,Adenuga KI,Jamiu Soliudeen M</t>
  </si>
  <si>
    <t>Ontology-Based Smart Attendance using Android Mobile Application in Higher Institution</t>
  </si>
  <si>
    <t>20–24</t>
  </si>
  <si>
    <t>Proceedings of the 8th International Conference on Software and Information Engineering</t>
  </si>
  <si>
    <t>https://doi.org/10.1145/3328833.3328844;http://dx.doi.org/10.1145/3328833.3328844</t>
  </si>
  <si>
    <t>10.1145/3328833.3328844</t>
  </si>
  <si>
    <t>In traditional attendance in the most institution, the lecturers rely on attendance sheet pass across to students to sign. With the increase in the number of students nowadays, the difficulties in attendance record have increased tremendously. Also, as attendance is pass round to some students, the student added the name of a friend who is not physically present. The system is time-consuming and inadequate. To address this inadequacy, this paper proposes an Ontology-Based Smart Attendance (OBSA). The paper presents OBSA with a mobile application as an agent that automatically mark a student's attendance when the student gets to the faculty with their login detail. OBSA also synchronizes the students' public information with the faculty agent, thereby suggesting events to students in the faculty. An Android Mobile Application Porotype (AAMAP) is developed using Java to monitor the attendance system.</t>
  </si>
  <si>
    <t>AAMAP, Agent, Lecturer, Login detail, OBSA, Student, Traditional attendance</t>
  </si>
  <si>
    <t>ICSIE '19</t>
  </si>
  <si>
    <t>Automated Ontology Evaluation: Evaluating Coverage and Correctness using a Domain Corpus</t>
  </si>
  <si>
    <t>1127–1137</t>
  </si>
  <si>
    <t>https://doi.org/10.1145/3543873.3587617;http://dx.doi.org/10.1145/3543873.3587617</t>
  </si>
  <si>
    <t>10.1145/3543873.3587617</t>
  </si>
  <si>
    <t>Ontologies conceptualize domains and are a crucial part of web semantics and information systems. However, re-using an existing ontology for a new task requires a detailed evaluation of the candidate ontology as it may cover only a subset of the domain concepts, contain information that is redundant or misleading, and have inaccurate relations and hierarchies between concepts. Manual evaluation of large and complex ontologies is a tedious task. Thus, a few approaches have been proposed for automated evaluation, ranging from concept coverage to ontology generation from a corpus. Existing approaches, however, are limited by their dependence on external structured knowledge sources, such as a thesaurus, as well as by their inability to evaluate semantic relationships. In this paper, we propose a novel framework to automatically evaluate the domain coverage and semantic correctness of existing ontologies based on domain information derived from text. The approach uses a domain-tuned named-entity-recognition model to extract phrasal concepts. The extracted concepts are then used as a representation of the domain against which we evaluate the candidate ontology’s concepts. We further employ a domain-tuned language model to determine the semantic correctness of the candidate ontology’s relations. We demonstrate our automated approach on several large ontologies from the oceanographic domain and show its agreement with a manual evaluation by domain experts and its superiority over the state-of-the-art.</t>
  </si>
  <si>
    <t>security controls, risk evaluation, risk treatment</t>
  </si>
  <si>
    <t>Gupta T,Sural S</t>
  </si>
  <si>
    <t>Ontology-based Evaluation of ABAC Policies for Inter-Organizational Resource Sharing</t>
  </si>
  <si>
    <t>85–94</t>
  </si>
  <si>
    <t>Proceedings of the 9th ACM International Workshop on Security and Privacy Analytics</t>
  </si>
  <si>
    <t>Charlotte, NC, USA</t>
  </si>
  <si>
    <t>https://doi.org/10.1145/3579987.3586572;http://dx.doi.org/10.1145/3579987.3586572</t>
  </si>
  <si>
    <t>10.1145/3579987.3586572</t>
  </si>
  <si>
    <t>Attribute-based Access Control (ABAC), as the name suggests, determines whether an access request be granted based on the attributes or characteristics of the requesting user, those of the requested resource, and the environmental condition in which the request is generated. An important advantage of such an identity-agnostic model is that access control can be imposed even on users from other organizations if they are able to prove their attributes to the reference monitor of the organization whose resources are being accessed. It would, however, require a mechanism for mapping the attributes and their values among these organizations. We propose an ontology based method for addressing this requirement. Besides meeting the needs of collaborative accesses, we show how such an approach can be made to naturally support hierarchical ABAC policies as well as controlled relaxation during policy enforcement.</t>
  </si>
  <si>
    <t>at- tribute hierarchy, attribute-based access control, digital signature, ontology, policy relaxation, resource sharing</t>
  </si>
  <si>
    <t>IWSPA '23</t>
  </si>
  <si>
    <t>Borecky M,Lang J</t>
  </si>
  <si>
    <t>Ontology-driven detection of redundancy in short texts and its visualization</t>
  </si>
  <si>
    <t>103–107</t>
  </si>
  <si>
    <t>Proceedings of the 23rd International Conference on Computer Systems and Technologies</t>
  </si>
  <si>
    <t>University of Ruse, Ruse, Bulgaria</t>
  </si>
  <si>
    <t>https://doi.org/10.1145/3546118.3546149;http://dx.doi.org/10.1145/3546118.3546149</t>
  </si>
  <si>
    <t>10.1145/3546118.3546149</t>
  </si>
  <si>
    <t>Nowadays, a lot of content is being moved to digital form, which allows its better processing and analysis. However, in some cases, loose redundancy or duplicity can be a problem. In this paper, redundancy even duplicity of short texts based on ontology-related approaches and their visualization is presented. The paper presents several attempts even forms of visualization used to display information about possible redundancy and duplicity of content plus specially in the domain of educational content engineering.</t>
  </si>
  <si>
    <t>duplicity, ontology, redundancy, visualization</t>
  </si>
  <si>
    <t>CompSysTech '22</t>
  </si>
  <si>
    <t>Kalogirou V,van Dooren S,Dimopoulos I,Charalabidis Y,De-Baets JP,Lobo G</t>
  </si>
  <si>
    <t>Linked government data hub, an ontology agnostic data harvester and API</t>
  </si>
  <si>
    <t>779–782</t>
  </si>
  <si>
    <t>https://doi.org/10.1145/3428502.3428619;http://dx.doi.org/10.1145/3428502.3428619</t>
  </si>
  <si>
    <t>10.1145/3428502.3428619</t>
  </si>
  <si>
    <t>Openness and Transparency are important principles for citizens and therefore for eGovernment. Most government portals are designed in a way that finding relevant and up-to-date information requires time and effort. Data and information are scattered in different platforms in a non-collaborative way, leading to a labyrinth of redirections. Sharing of data and information is hindered by the lack of interoperability between the multiple vocabularies and formats (mostly proprietary). This paper attempts to bridge those systems by proposing at a national level a data hub model that aggregates and categorizes data from various services. Linked data and standardized vocabularies are used to gather information from multiple public sectors and services. The case study reuses some basic components of Joinup collaborative platform to provide aggregated up-to-date information on the portal of the Greek Public Administration Di@vgeia. The model has the potential of a wider application in different business domains and multiple Government levels.</t>
  </si>
  <si>
    <t>Application Program Interface (API), Data Hub, Interoperability (IoP), Linked Data (LD), eGovernment (eGov), public services</t>
  </si>
  <si>
    <t>Ihab M,Soumaya L,Mohamed B,Haytam H,Abdelhadi F</t>
  </si>
  <si>
    <t>Ontology-based sentiment analysis and community detection on social media: application to Brexit</t>
  </si>
  <si>
    <t>https://doi.org/10.1145/3368756.3369090;http://dx.doi.org/10.1145/3368756.3369090</t>
  </si>
  <si>
    <t>10.1145/3368756.3369090</t>
  </si>
  <si>
    <t>Sentiment Analysis and Community Detection are two of the main methods used to analyze and comprehend human interactions on social media. These domains expanded immensely with the rise of social media, as it provided a free and ever-increasing quantity of data. Domain ontologies are of great assistance in collecting specific data, as it describes the domain's features and their existing relationships. Therefore, we utilize them in collecting subject-specific data on social media. This paper describes the framework we've designed in order to understand, in depth, the impact of a subject on social media users, and also to evaluate the difference between the Lexicon Approach and the Machine Learning Approach, by assessing the strengths and weaknesses of each. This framework also aims to deeply understand the connections that exist between users, depending on their point of view on a particular subject. The resulting framework not only analyzes textual data (by taking into account the negation and sentence POS tags), but also visual one, such as images. In order to test the framework, we chose to analyze the Brexit phenomenon by collecting ontology-based data from Twitter and Reddit, and it had some promising results.</t>
  </si>
  <si>
    <t>classification, community detection, lexicon, machine learning, ontology, opinion mining, sentiment analysis, social media analysis</t>
  </si>
  <si>
    <t>Tsaneva S,Sabou M</t>
  </si>
  <si>
    <t>Enhancing Human-in-the-Loop Ontology Curation Results through Task Design</t>
  </si>
  <si>
    <t>https://doi.org/10.1145/3626960;http://dx.doi.org/10.1145/3626960</t>
  </si>
  <si>
    <t>10.1145/3626960</t>
  </si>
  <si>
    <t>The success of artificial intelligence (AI) applications is heavily dependant on the quality of data they rely on. Thus, data curation, dealing with cleaning, organising and managing data, has become a significant research area to be addressed. Increasingly, semantic data structures such as ontologies and knowledge graphs empower the new generation of AI systems. In this paper, we focus on ontologies, as a special type of data. Ontologies are conceptual data structures representing a domain of interest and are often used as a backbone to knowledge-based intelligent systems or as an additional input for machine learning algorithms. Low-quality ontologies, containing incorrectly represented information or controversial concepts modelled from a single viewpoint can lead to invalid application outputs and biased systems. Thus, we focus on the curation of ontologies as a crucial factor for ensuring trust in the enabled AI systems. While some ontology quality aspects can be automatically evaluated, others require a human-in-the-loop evaluation. Yet, despite the importance of the field several ontology quality aspects have not yet been addressed and there is a lack of guidelines for optimal design of human computation tasks to perform such evaluations. In this paper, we advance the state-of-the-art by making two novel contributions: First, we propose a human-computation (HC)-based approach for the verification of ontology restrictions - an ontology evaluation aspect that has not yet been addressed with HC techniques. Second, by performing two controlled experiments with a junior expert crowd, we empirically derive task design guidelines for achieving high-quality evaluation results related to i) the formalism for representing ontology axioms and ii) crowd qualification testing. We find that the representation format of the ontology does not significantly influence the campaign results, nevertheless, contributors expressed a preference in working with a graphical ontology representation. Additionally we show that an objective qualification test is better fitted at assessing contributors’ prior knowledge rather than a subjective self-assessment and that prior modelling knowledge of the contributors had a positive effect on their judgements. We make all artefacts designed and used in the experimental campaign publicly available.</t>
  </si>
  <si>
    <t>ontology evaluation, human-in-the-loop, human computation</t>
  </si>
  <si>
    <t>Zhu L,Qi X</t>
  </si>
  <si>
    <t>Research on The Construction of Ontology-based Music Works Knowledge Base</t>
  </si>
  <si>
    <t>81–88</t>
  </si>
  <si>
    <t>Proceedings of the 2023 7th International Conference on Cloud and Big Data Computing</t>
  </si>
  <si>
    <t>&lt;conf-loc&gt;, &lt;city&gt;Manchester&lt;/city&gt;, &lt;country&gt;United Kingdom&lt;/country&gt;, &lt;/conf-loc&gt;</t>
  </si>
  <si>
    <t>https://doi.org/10.1145/3616131.3616143;http://dx.doi.org/10.1145/3616131.3616143</t>
  </si>
  <si>
    <t>10.1145/3616131.3616143</t>
  </si>
  <si>
    <t>The article formally explores the construction and reasoning of music domain ontology based on ontological methodology, proposes an improved ontology construction method, defines an ontology knowledge representation model, builds up an ontology of music works and its inference rules, achieves ontology-driven knowledge representation, storage, query and reasoning of music works, and makes some quest research for the construction and application of domain ontology.</t>
  </si>
  <si>
    <t>ICCBDC '23</t>
  </si>
  <si>
    <t>Mikhaylova D,Metilli D</t>
  </si>
  <si>
    <t>Extending RiC-O to Model Historical Architectural Archives: The ITDT Ontology</t>
  </si>
  <si>
    <t>https://doi.org/10.1145/3606706;http://dx.doi.org/10.1145/3606706</t>
  </si>
  <si>
    <t>10.1145/3606706</t>
  </si>
  <si>
    <t>Historical architectural archives enjoy attention from diverse audiences, acting as a primary source of information for architects, historians, public authorities, and common citizens alike. In Italy, the interest in architectural archives has grown slowly but steadily for the last 20 years. However, architectural archives do not generally follow the trend common for museums and galleries in publishing digitized materials and providing standard metadata for individual records. The information that is available online usually includes only an archival finding aid, instead of metadata about the individual records, or fully digital versions of the records. While cataloguing standards for archival descriptions of architectural records have existed at least since the 1980s, the rise of Linked Open Data as a framework for publishing cultural heritage data has allowed archivists to enhance these archival descriptions with richer contextual information and links to external knowledge bases. In this paper we present the ITDT ontology, an extension of the Records in Contexts Ontology that facilitates the representation of architectural records and of the context related to architectural projects, its process, and participating entities. We discuss the application of the ontology to the project files of Italian architect and engineer Dino Tamburini (1924–2011), and the creation of a digital archive offering multiple perspectives over the records.</t>
  </si>
  <si>
    <t>Historical archives, ontology, semantic annotations</t>
  </si>
  <si>
    <t>Stepišnik Perdih T,Pollak S,Škrlj B</t>
  </si>
  <si>
    <t>JSI at the FinSim-2 task: Ontology-Augmented Financial Concept Classification</t>
  </si>
  <si>
    <t>298–301</t>
  </si>
  <si>
    <t>https://doi.org/10.1145/3442442.3451383;http://dx.doi.org/10.1145/3442442.3451383</t>
  </si>
  <si>
    <t>10.1145/3442442.3451383</t>
  </si>
  <si>
    <t>Ontologies are increasingly used for machine reasoning over the last few years. They can provide explanations of concepts or be used for concept classification if there exists a mapping from the desired labels to the relevant ontology. Another advantage of using ontologies is that they do not need a learning process, meaning that we do not need the train data or time before using them. This paper presents a practical use of an ontology for a classification problem from the financial domain. It first transforms a given ontology to a graph and proceeds with generalization with the aim to find common semantic descriptions of the input sets of financial concepts. We present a solution to the shared task on Learning Semantic Similarities for the Financial Domain (FinSim-2 task). The task is to design a system that can automatically classify concepts from the Financial domain into the most relevant hypernym concept in an external ontology - the Financial Industry Business Ontology. We propose a method that maps given concepts to the mentioned ontology and performs a graph search for the most relevant hypernyms. We also employ a word vectorization method and a machine learning classifier to supplement the method with a ranked list of labels for each concept.</t>
  </si>
  <si>
    <t>FIBO, concept classification, financial vocabulary, generalization, hypernym discovery, ontology</t>
  </si>
  <si>
    <t>Yao Z,Liu B,Wang F,Sow D,Li Y</t>
  </si>
  <si>
    <t>Ontology-aware Prescription Recommendation in Treatment Pathways Using Multi-evidence Healthcare Data</t>
  </si>
  <si>
    <t>ACM Trans. Inf. Syst.</t>
  </si>
  <si>
    <t>1046-8188</t>
  </si>
  <si>
    <t>https://doi.org/10.1145/3579994;http://dx.doi.org/10.1145/3579994</t>
  </si>
  <si>
    <t>10.1145/3579994</t>
  </si>
  <si>
    <t>For care of chronic diseases (e.g., depression, diabetes, hypertension), it is critical to identify effective treatment pathways that aim to promptly update the medication following the change of patient state and disease progression. This task is challenging because the optimal treatment pathway for each patient needs to be personalized due to the significant heterogeneity among individuals. Therefore, it is naturally promising to investigate how to use the abundant electronic health records to recommend effective and safe prescriptions. However, prescription recommendation needs to consider multiple aspects of life-critical evidence, such as the information relevance in terms of medical concepts, the health condition in terms of diagnosis history, and the further constraint in terms of side information (e.g., patient demographics and drug side effects). To this end, in this article, we propose a novel prescription recommendation framework named OntoPath to predict the next drug in disease treatment pathways, by building an ontology-aware hierarchical-attention model that integrates multiple medical evidence from domain knowledge guidance, medical history profiling, and side information utilization. Specifically, our method can be characterized from three aspects: (1) by incorporating the longitudinal diagnosis history, we enrich the profiling of patients in terms of comprehensive health conditions, which can largely influence a drug’s outcome on individual patients; (2) using the hierarchical disease and drug ontology structures, we are able to model the domain-specific relevance between patients and drugs at multiple levels of granularity and achieve in-depth collaborative filtering; (3) we introduce a pre-training stage to enhance the discriminativeness of network representations, which helps us obtain a premium model initialization to further boost the final recommendation training. We perform extensive experiments on a large-scale depression cohort with over 37,000 patients from a real-world medical claims database. The quantitative and qualitative results demonstrate the effectiveness of OntoPath through the consistent outperformance over state-of-the-art prescription recommendation baselines and the interpretation of model mechanism in case studies.</t>
  </si>
  <si>
    <t>Drug Recommendation, Ontology, Electronic Health Records</t>
  </si>
  <si>
    <t>Belhadi A,Djenouri Y,Srivastava G,Lin JC</t>
  </si>
  <si>
    <t>Fast and Accurate Framework for Ontology Matching in Web of Things</t>
  </si>
  <si>
    <t>https://doi.org/10.1145/3578708;http://dx.doi.org/10.1145/3578708</t>
  </si>
  <si>
    <t>10.1145/3578708</t>
  </si>
  <si>
    <t>The Web of Things (WoT) can help with knowledge discovery and interoperability issues in many Internet of Things (IoT) applications. This article focuses on semantic modeling of WoT and proposes a new approach called Decomposition for Ontology Matching (DOM) to discover relevant knowledge by exploring correlations between WoT data using decomposition strategies. The DOM technique adopts several decomposition techniques to order highly linked ontologies of WoT data into similar groups. The main idea is to decompose the instances of each ontology into similar groups and then match instances of similar groups instead of entire instances of two ontologies. Three main algorithms for decomposition have been developed. The first algorithm is based on radar scanning, which determines the distribution of distances between each instance and all other instances to determine the cluster centroid. The second algorithm is based on adaptive grid clustering, where it focuses on distribution information and the construction of spanning trees. The third algorithm is based on split index clustering, where instances are divided into groups of cells from which noise is removed during the merging process. Several studies were conducted with different ontology databases to illustrate the use of the DOM technique. The results show that DOM outperforms state-of-the-art ontology matching models in terms of computational cost while maintaining the quality of the matching. Moreover, these results demonstrate that DOM is capable of handling various large datasets in WoT contexts.</t>
  </si>
  <si>
    <t>Ontology matching, Web of Things, decomposition</t>
  </si>
  <si>
    <t>Kuchii K,Kondo T,Teraoka F</t>
  </si>
  <si>
    <t>KANVAS: A Network Information Sharing Framework Based on Network Ontology Bonsai</t>
  </si>
  <si>
    <t>79–87</t>
  </si>
  <si>
    <t>Proceedings of the 17th Asian Internet Engineering Conference</t>
  </si>
  <si>
    <t>&lt;conf-loc&gt;, &lt;city&gt;Hiroshima&lt;/city&gt;, &lt;country&gt;Japan&lt;/country&gt;, &lt;/conf-loc&gt;</t>
  </si>
  <si>
    <t>https://doi.org/10.1145/3570748.3570760;http://dx.doi.org/10.1145/3570748.3570760</t>
  </si>
  <si>
    <t>10.1145/3570748.3570760</t>
  </si>
  <si>
    <t>Demands for acquiring Internet behavior are increasing for Internet-scale network understanding such as inter-AS path management and traffic engineering. Although there are several efforts to make Internet behavior public, most of the public information is not structured and it is hard for applications to use such information. This paper proposes a network information sharing framework called KANVAS. It defines a network ontology called Bonsai which models network structure from viewpoints of physical, logical, service, and operation network structures. Bonsai can express network virtualization technologies such as link aggregation (LAG), VLAN, L2 over L3 tunneling, and virtual routing and forwarding (VRF). Applications can access network information via useful API. As a first step of development of KANVAS and Bonsai, this paper describes network information sharing within a single domain focusing on failure localization and throughput monitoring as examples. Evaluation results on a PoC system show that the time for failure localization is short enough and a throughput monitoring tool can choose appropriate monitoring points.</t>
  </si>
  <si>
    <t>fault localization, network management, network ontology, traffic monitoring</t>
  </si>
  <si>
    <t>AINTEC '22</t>
  </si>
  <si>
    <t>Koutsomitropoulos D</t>
  </si>
  <si>
    <t>Validating Ontology-based Annotations of Biomedical Resources using Zero-shot Learning</t>
  </si>
  <si>
    <t>37–43</t>
  </si>
  <si>
    <t>The 12th International Conference on Computational Systems-Biology and Bioinformatics</t>
  </si>
  <si>
    <t>Virtual (GMT+7 Bangkok Time), Thailand</t>
  </si>
  <si>
    <t>https://doi.org/10.1145/3486713.3486730;http://dx.doi.org/10.1145/3486713.3486730</t>
  </si>
  <si>
    <t>10.1145/3486713.3486730</t>
  </si>
  <si>
    <t>Authoritative thesauri in the form of web ontologies offer a sound representation of domain knowledge and can act as a reference point for automated semantic tagging. On the other hand, current language models achieve to capture contextualized semantics of text corpora and can be leveraged towards this goal. We present an approach for injecting subject annotations using query term expansion against such ontologies in the biomedical domain. For the user to have an indication of the usefulness of these suggestions we further propose an online method for validating the quality of annotations using NLI models such as BART and XLM-R. To circumvent training barriers posed by very large label sets and scarcity of data we rely on zero-shot classification and show that semantic matching can contribute above-average thematic annotations. Also, a web-based validation service can be attractive for human curators vs. the overhead of pretraining large, domain-tailored classification models.</t>
  </si>
  <si>
    <t>MeSH, Thesaurus, biomedical indexing, classification, language models, machine learning, semantic matching</t>
  </si>
  <si>
    <t>CSBio2021</t>
  </si>
  <si>
    <t>Yu G,Wang K,Fu G,Guo M,Wang J</t>
  </si>
  <si>
    <t>NMFGO: Gene Function Prediction via Nonnegative Matrix Factorization with Gene Ontology</t>
  </si>
  <si>
    <t>IEEE/ACM Trans. Comput. Biol. Bioinformatics</t>
  </si>
  <si>
    <t>238–249</t>
  </si>
  <si>
    <t>IEEE Computer Society Press</t>
  </si>
  <si>
    <t>Washington, DC, USA</t>
  </si>
  <si>
    <t>1545-5963</t>
  </si>
  <si>
    <t>https://doi.org/10.1109/TCBB.2018.2861379;http://dx.doi.org/10.1109/TCBB.2018.2861379</t>
  </si>
  <si>
    <t>10.1109/TCBB.2018.2861379</t>
  </si>
  <si>
    <t>Gene Ontology (GO) is a controlled vocabulary of terms that describe molecule function, biological roles, and cellular locations of gene products (i.e., proteins and RNAs), it hierarchically organizes more than 43,000 GO terms via the direct acyclic graph. A gene is generally annotated with several of these GO terms. Therefore, accurately predicting the association between genes and massive terms is a difficult challenge. To combat with this challenge, we propose an matrix factorization based approach called NMFGO. NMFGO stores the available GO annotations of genes in a gene-term association matrix and adopts an ontological structure based taxonomic similarity measure to capture the GO hierarchy. Next, it factorizes the association matrix into two low-rank matrices via nonnegative matrix factorization regularized with the GO hierarchy. After that, it employs a semantic similarity based $k$k nearest neighbor classifier in the low-rank matrices approximated subspace to predict gene functions. Empirical study on three model species (S. cerevisiae, H. sapiens, and A. thaliana) shows that NMFGO is robust to the input parameters and achieves significantly better prediction performance than GIC, TO, dRW-$k$kNN, and NtN, which were re-implemented based on the instructions of the original papers. The supplementary file and demo codes of NMFGO are available at http://mlda.swu.edu.cn/codes.php?name=NMFGO.</t>
  </si>
  <si>
    <t>Niyazova R,Aktayeva A,Davletkireeva L</t>
  </si>
  <si>
    <t>An ontology based model for user profile building using social network</t>
  </si>
  <si>
    <t>https://doi.org/10.1145/3330431.3330453;http://dx.doi.org/10.1145/3330431.3330453</t>
  </si>
  <si>
    <t>10.1145/3330431.3330453</t>
  </si>
  <si>
    <t>The structure and basic principles of technology for increasing the probability of identifying subjects of information processes of open Internet resources based on ontology methods are considered. Based on this ontology the knowledge base intended for creation of the program systems supporting ensuring information security has been realized. The developed ontological knowledge base has been used when developing the software complex intended for identification of the user of social networks when ensuring information security, monitoring and preventing threats.</t>
  </si>
  <si>
    <t>SPARQL, cybersecurity, identification, knowledge base, ontology, social network</t>
  </si>
  <si>
    <t>Lv Z</t>
  </si>
  <si>
    <t>An Effective Approach for Large Ontology Matching Using Multi-objective Grasshopper Algorithm</t>
  </si>
  <si>
    <t>110–116</t>
  </si>
  <si>
    <t>Proceedings of the 8th International Conference on Computing and Artificial Intelligence</t>
  </si>
  <si>
    <t>Tianjin, China</t>
  </si>
  <si>
    <t>https://doi.org/10.1145/3532213.3532230;http://dx.doi.org/10.1145/3532213.3532230</t>
  </si>
  <si>
    <t>10.1145/3532213.3532230</t>
  </si>
  <si>
    <t>Although the population-based metaheuristic ontology matching approaches have achieved excellent results on small scale matching tasks, such methods do not solve the large ontology matching problem. In addition, the common practice of the ontology matching community is to divide the large ontology into many small fragments. Although the divide-and-conquer strategy is feasible to reduce time and space complexity, it can easily change the original structure of the ontology, resulting in reduced quality. Further, if the produced fragments are smaller, the number of fragments will increase, which introduces new time and space complexity. In this paper, an effective approach for large ontology matching using multi-objective metaheuristic Grasshopper algorithm is proposed, called GOLOM. In this approach, an ontology pruning technique is proposed to reduce time and space complexity while maintaining the original structure. An effective background knowledge is built to assist the basic matcher in a proper way. In order to demonstrate the performance of GOLOM, three large ontology matching tasks were conducted. Experimental results show that GOLOM significantly reduces time and memory complexity compared to partition-based. In terms of alignment quality, GOLOM outperforms all the state-of-the-art systems.</t>
  </si>
  <si>
    <t>ICCAI '22</t>
  </si>
  <si>
    <t>Ribeiro EL,Souza M,Claro DB</t>
  </si>
  <si>
    <t>MIDAS-OWL: An Ontology for Interoperability between Data and Service Cloud Layers</t>
  </si>
  <si>
    <t>https://doi.org/10.1145/3466933.3466953;http://dx.doi.org/10.1145/3466933.3466953</t>
  </si>
  <si>
    <t>10.1145/3466933.3466953</t>
  </si>
  <si>
    <t>As different cloud computing services have emerged over the years, the diversity of technologies and the lack of standardization has given rise to an interoperability problem in cloud computing. Cloud computing services include those such as Software as a Service (SaaS), Platform as a Service (PaaS), Infrastructure as a Service (IaaS), and Data as a Service (DaaS). In this context, interoperability enables a service to communicate with another service transparently. Among the solutions proposed in the literature, a middleware can be used to intermediate such communication and to mitigate the lack of interoperability in cloud computing. For instance, the middleware MIDAS (Middleware for DaaS and SaaS) provides transparent interoperability between SaaS and DaaS. Although MIDAS current version promotes syntactic interoperability, semantic interoperability is only superficially addressed. In collaboration with this project, we develop an OWL-based ontology to formally represent the communication between SaaS and DaaS, and discuss its strengths in providing semantic interoperability on MIDAS. We conduct a set of experiments to validate our ontology. We evaluate intrinsic (consistency, correctness, acceptance) and extrinsic (integration between ontology and MIDAS) issues. Results provide evidence that a semantic MIDAS interoperability can be enhanced by our ontology.</t>
  </si>
  <si>
    <t>cloud computing, cloud services, ontology, semantic interoperability</t>
  </si>
  <si>
    <t>Jose J,Singh D,Patel A,Hayatnagarkar HG</t>
  </si>
  <si>
    <t>Simulating re-configurable multi-rovers for planetary exploration using behavior-based ontology</t>
  </si>
  <si>
    <t>254–265</t>
  </si>
  <si>
    <t>Orlando, Florida</t>
  </si>
  <si>
    <t>For planetary explorations, the space agencies have usually sent single robotic rovers to complete missions. An alternative approach is to send multiple rovers, which can insure against failure of one or more rovers. Planning for a multi-rover mission has its own challenges, and simulations can aid in identifying and addressing such challenges. In this paper, we present an ontology-based approach to simulate a multi-rover planetary exploration mission, with a focus on resilience, adaptation, heterogeneity, and reconfigurability. We present an ontology that describes multiple rovers along with an inventory of their parts shipped with a lander. Our approach shows that having the ontology-based simulations help in complex scenarios such as to loan parts from inventory, and salvaging a damaged rover for good parts.</t>
  </si>
  <si>
    <t>WSC '20</t>
  </si>
  <si>
    <t>Rocha R,Bion D,Azevedo R,Gomes A,Cordeiro D,Leandro R,Silva I,Freitas F</t>
  </si>
  <si>
    <t>A Syntactic and Semantic Assessment of a Global Software Engineering Domain Ontology</t>
  </si>
  <si>
    <t>253–262</t>
  </si>
  <si>
    <t>https://doi.org/10.1145/3428757.3429143;http://dx.doi.org/10.1145/3428757.3429143</t>
  </si>
  <si>
    <t>10.1145/3428757.3429143</t>
  </si>
  <si>
    <t>Globalization has allowed organizations to intensify the search for solutions that minimize challenges, reduce costs and optimize processes. In this way, global software development has emerged as an attempt to use the best resources for its limitations.In distributed environments, the use of Ontologies brings some benefits such as a uniform understanding of information among teams and ease of communication, as well as making for the lack of a reference model that can be applied in a distributed context.This work aims to propose a viable form of validation for DKDonto a domain ontology developed for Global Software Engineering. The validation allowed a broader and more targeted assessment, different from its original validation, which was carried out in a controlled environment, limited to answering questions already known by the knowledge base itself.The main result of this work is a satisfactory evaluation of the ontology, enabling it to be used and shared by companies or institutions, as well as the presentation of a set of methods and ways to evaluate and verify domain ontologies to be used in different domains.</t>
  </si>
  <si>
    <t>Evaluation, Global Software Development, Ontology</t>
  </si>
  <si>
    <t>Vafaie M,Bruns O,Pilz N,Waitelonis J,Sack H</t>
  </si>
  <si>
    <t>CourtDocs Ontology: Towards a Data Model for Representation of Historical Court Proceedings</t>
  </si>
  <si>
    <t>175–179</t>
  </si>
  <si>
    <t>https://doi.org/10.1145/3587259.3627562;http://dx.doi.org/10.1145/3587259.3627562</t>
  </si>
  <si>
    <t>10.1145/3587259.3627562</t>
  </si>
  <si>
    <t>For several decades researchers have studied legal documents for insights into the evolution of legal norms and strategies, in their social and cultural context. Analysing these documents and the associated legislative sessions, trials and court cases helps uncover hidden narratives and patterns, as well as showcase the lessons learnt. The field of knowledge engineering has contributed to the growing interest in the development and use of legal ontologies that aim at providing machine-readable foundations to model legal concepts, relations and processes. Legal ontologies have been used for legal knowledge management and as knowledge bases in legal knowledge systems. With a focus on the Wiedergutmachung project as a use case, this paper presents an overview of the existing legal ontologies, demonstrates the gap to align them with the essential conceptual framework required to model historical court proceedings with respect to provenance information, and presents the ongoing work towards developing the CourtDocs Ontology by utilising existing standards and ontologies on the intersection of the legal domain, history and archival sciences. The Wiedergutmachung project centres around constructing a knowledge graph as a backbone for information systems, based on historical archival records from the compensation procedure in post-World War II Germany.</t>
  </si>
  <si>
    <t>Archival Documents, Knowledge Representation, Ontology</t>
  </si>
  <si>
    <t>Rajaonarivo L,Mine T,Arakawa Y</t>
  </si>
  <si>
    <t>Automatic Generation of Event Ontology from Social Network and Mobile Positioning Data</t>
  </si>
  <si>
    <t>87–94</t>
  </si>
  <si>
    <t>https://doi.org/10.1145/3486622.3493933;http://dx.doi.org/10.1145/3486622.3493933</t>
  </si>
  <si>
    <t>10.1145/3486622.3493933</t>
  </si>
  <si>
    <t>The study of mobile positioning data makes it possible to detect whether an event has happened at a particular place during a given period. However, determining the nature and details of the event is a challenge, especially if the event is not widely known, as is the case for local events. We propose an approach to determining the nature of local events by generating an ontology in a completely automatic way from social network data and data on people’s movements and by querying this generated ontology. This approach uses entity discovery techniques, filtering systems and information enrichment via Open Data, as well as a system for matching discovered entities and ontology elements. Evaluation via a survey allowed us to validate approximately that the information presented in the ontology is reliable, makes sense and answers our questions.</t>
  </si>
  <si>
    <t>automatic ontology generation, data mining, event ontology, recommendation engine, social network data</t>
  </si>
  <si>
    <t>Zhu R,Shimizu C,Stephen S,Zhou L,Cai L,Mai G,Janowicz K,Schildhauer M,Hitzler P</t>
  </si>
  <si>
    <t>SOSA-SHACL: Shapes Constraint for the Sensor, Observation, Sample, and Actuator Ontology</t>
  </si>
  <si>
    <t>99–107</t>
  </si>
  <si>
    <t>Proceedings of the 10th International Joint Conference on Knowledge Graphs</t>
  </si>
  <si>
    <t>Virtual Event, Thailand</t>
  </si>
  <si>
    <t>https://doi.org/10.1145/3502223.3502235;http://dx.doi.org/10.1145/3502223.3502235</t>
  </si>
  <si>
    <t>10.1145/3502223.3502235</t>
  </si>
  <si>
    <t>The explosive growth of the Linked Data on the Web has greatly facilitated collecting data from remote sensors, from air quality sensors spread out across a city, to seismograph stations spread across the entire world. Integrating these heterogeneous data can be quite challenging; however one can achieve this through the use of available W3C standards to create a knowledge graph. For this use case, the W3C also provides a standard, the Sensor, Observation, Sample, Actuator (SOSA) Ontology, that allows for the semantic encoding of sensors and their observations. However, even with the guidance of this standard, it may be difficult to produce a correct graph with high fidelity from heterogeneous sources. In this paper we present a set of (data) shape constraints, called SOSA-SHACL, for the SOSA ontology using a data validation language, namely the W3C standard SHACL (Shape Constraint Language). These constraints enable us to evaluate whether the modeled observations in our Knowledge Graph comply with the SOSA recommendations. Furthermore, we show through several case studies how the closed world assumption plays a role in the process of designing such shape constraints, especially as SOSA is based on the open world assumption.</t>
  </si>
  <si>
    <t>RDF validation, knowledge graph quality assessment and refinement, sensors and observations</t>
  </si>
  <si>
    <t>IJCKG '21</t>
  </si>
  <si>
    <t>Togatorop PR,Siagian R,Nainggolan Y,Simanungkalit K</t>
  </si>
  <si>
    <t>Implementation of ontology-based on Word2Vec and DBSCAN for part-of-speech</t>
  </si>
  <si>
    <t>51–56</t>
  </si>
  <si>
    <t>Proceedings of the 5th International Conference on Sustainable Information Engineering and Technology</t>
  </si>
  <si>
    <t>Malang, Indonesia</t>
  </si>
  <si>
    <t>https://doi.org/10.1145/3427423.3427431;http://dx.doi.org/10.1145/3427423.3427431</t>
  </si>
  <si>
    <t>10.1145/3427423.3427431</t>
  </si>
  <si>
    <t>POS tagging is a process of marking text into an appropriate word-class based on word definitions and word relationships. In general, several POS tagging approaches have been applied in Bahasa Indonesia namely rule-based, stochastic, and neural. Besides, there is another approach to POS tagging which has been applied to English, namely the approach using ontology. This approach has not yet been applied to Bahasa Indonesia so we will implement an ontology to conduct POS tagging in Bahasa Indonesia. In this study, the ontology was constructed using the Word2Vec and the DBSCAN clustering method. The Word2Vec model is implemented to extract each word in vector form based on its context and the DBSCAN clustering method is implemented for the classification process of word classes based on word vectors modeled by Word2Vec. The process of POS tagging with ontology is carried out in several stages, namely: data collection using web scraping techniques from Kompas.com and Detik.com online news articles, text preprocessing, Word2Vec feature building, clustering with DBSCAN, ontology construction and evaluation. The experiments carried out in this study were to choose the optimal parameter values from DBSCAN in forming word clusters for ontology construction. Overall, the implementation of ontology with Word2Vec and DBSCAN can do POS tagging with the highest accuracy value of 0.62, the highest precision value of 0.79, the highest recall value of 0.62, and the highest f1-score of 0.67.</t>
  </si>
  <si>
    <t>DBSCAN, POS tagging, Word2Vec, bahasa indonesia, ontology</t>
  </si>
  <si>
    <t>SIET '20</t>
  </si>
  <si>
    <t>Wang W,Mu W,Gou J</t>
  </si>
  <si>
    <t>Spatial-temporal Data Association Based Ontology Alignment Research in High Education Context</t>
  </si>
  <si>
    <t>125–130</t>
  </si>
  <si>
    <t>Proceedings of the 2019 International Conference on Big Data Engineering</t>
  </si>
  <si>
    <t>https://doi.org/10.1145/3341620.3341640;http://dx.doi.org/10.1145/3341620.3341640</t>
  </si>
  <si>
    <t>10.1145/3341620.3341640</t>
  </si>
  <si>
    <t>In the process of practicing smart campus, student behavior is highly concerned. Student activities produce spatial-temporal data, which records the daily life of students and contains the potential regulations of student behavior. The complexity of these data brings challenges for data collection and data analysis. The key to solve these problems is data fusion. In addition, ontology alignment is an important method for exploring the association between different ontology in different fields. It can solve the problem of data fusion in practice and maximize the value of data. At present, the research methods of ontology alignment are mostly mathematical similarity algorithms, and not considering the uncertainty of spatial-temporal data. Ontology is better way to deal with spatial-temporal data. In order to solve this problem effectively, this paper proposes a method based on spatial-temporal data association, which establishes fuzzy ontology and formulates a series of fuzzy rules for fuzzy reasoning, and mines the relationship between data; then it connects the different concepts between ontologies to realize the alignment of ontologies. Finally, the fuzzy ontology modeling and fuzzy reasoning are implemented and tested by using high education context. The rationality and effectiveness of the method are verified.</t>
  </si>
  <si>
    <t>Data association, fuzzy ontology, fuzzy reasoning, ontology alignment</t>
  </si>
  <si>
    <t>BDE 2019</t>
  </si>
  <si>
    <t>Castro M,Barcellos M</t>
  </si>
  <si>
    <t>An Ontology to support Knowledge Management Solutions for Human-Computer Interaction Design</t>
  </si>
  <si>
    <t>Proceedings of the XXI Brazilian Symposium on Software Quality</t>
  </si>
  <si>
    <t>&lt;conf-loc&gt;, &lt;city&gt;Curitiba&lt;/city&gt;, &lt;country&gt;Brazil&lt;/country&gt;, &lt;/conf-loc&gt;</t>
  </si>
  <si>
    <t>https://doi.org/10.1145/3571473.3571502;http://dx.doi.org/10.1145/3571473.3571502</t>
  </si>
  <si>
    <t>10.1145/3571473.3571502</t>
  </si>
  <si>
    <t>Developing interactive systems is a challenging task that involves concerns related to the human-computer interaction (HCI), such as usability and user experience. Therefore, HCI design is a core issue to the quality of such systems. HCI design often involves people with different backgrounds (e.g., Arts, Software Engineering, Design). This makes knowledge transfer a challenging issue due to the lack of a common conceptualization about HCI design, leading to semantic interoperability problems, such as ambiguity and imprecision when interpreting shared information. Ontologies have been acknowledged as a successful approach to represent domain knowledge and support knowledge-based solutions. Hence, in this work, we propose to explore the use of ontologies to represent structured knowledge of HCI design and improve knowledge sharing in this context. We developed the Human-Computer Interaction Design Ontology (HCIDO), which is part of the Human-Computer Interaction Ontology Network (HCI-ON) and is connected to the Software Engineering Ontology Network (SEON). By making knowledge related to the HCI design domain explicit and structured, HCIDO helped us to develop KTID, a tool that aims to support capturing and sharing knowledge to aid in HCI design by allowing HCI designers to annotate information about design choices in design artifacts shared with HCI design stakeholders. Preliminary results indicate that the tool can be particularly useful for novice HCI designers.</t>
  </si>
  <si>
    <t>HCI Design, Knowledge Management, Ontology, User Interface</t>
  </si>
  <si>
    <t>SBQS '22</t>
  </si>
  <si>
    <t>Bikakis A,Ferrario R,Jean S,Markhoff B,Mosca A,Asmundo MN</t>
  </si>
  <si>
    <t>Editorial: Special Issue on Semantic Web and Ontology Design for Cultural Heritage</t>
  </si>
  <si>
    <t>https://doi.org/10.1145/3626254;http://dx.doi.org/10.1145/3626254</t>
  </si>
  <si>
    <t>10.1145/3626254</t>
  </si>
  <si>
    <t>Ontologies, Knowledge Graphs, Cultural Heritage, Digitial Humanities</t>
  </si>
  <si>
    <t>Dong H,Chen J,He Y,Horrocks I</t>
  </si>
  <si>
    <t>Ontology Enrichment from Texts: A Biomedical Dataset for Concept Discovery and Placement</t>
  </si>
  <si>
    <t>5316–5320</t>
  </si>
  <si>
    <t>Proceedings of the 32nd ACM International Conference on Information and Knowledge Management</t>
  </si>
  <si>
    <t>&lt;conf-loc&gt;, &lt;city&gt;Birmingham&lt;/city&gt;, &lt;country&gt;United Kingdom&lt;/country&gt;, &lt;/conf-loc&gt;</t>
  </si>
  <si>
    <t>https://doi.org/10.1145/3583780.3615126;http://dx.doi.org/10.1145/3583780.3615126</t>
  </si>
  <si>
    <t>10.1145/3583780.3615126</t>
  </si>
  <si>
    <t>Mentions of new concepts appear regularly in texts and require automated approaches to harvest and place them into Knowledge Bases (KB), e.g., ontologies and taxonomies. Existing datasets suffer from three issues, (i) mostly assuming that a new concept is pre-discovered and cannot support out-of-KB mention discovery; (ii) only using the concept label as the input along with the KB and thus lacking the contexts of a concept label; and (iii) mostly focusing on concept placement w.r.t a taxonomy of atomic concepts, instead of complex concepts, i.e., with logical operators. To address these issues, we propose a new benchmark, adapting MedMentions dataset (PubMed abstracts) with SNOMED CT versions in 2014 and 2017 under the Diseases sub-category and the broader categories of Clinical finding, Procedure, and Pharmaceutical / biologic product. We provide usage on the evaluation with the dataset for out-of-KB mention discovery and concept placement, adapting recent Large Language Model based methods.</t>
  </si>
  <si>
    <t>SNOMED CT, biomedical ontologies, concept placement, entity linking, language models, ontology enrichment, text mining</t>
  </si>
  <si>
    <t>CIKM '23</t>
  </si>
  <si>
    <t>Agafonov A,Ponomarev A</t>
  </si>
  <si>
    <t>An Experiment on Localization of Ontology Concepts in Deep Convolutional Neural Networks</t>
  </si>
  <si>
    <t>82–87</t>
  </si>
  <si>
    <t>Proceedings of the 11th International Symposium on Information and Communication Technology</t>
  </si>
  <si>
    <t>Hanoi, Vietnam</t>
  </si>
  <si>
    <t>https://doi.org/10.1145/3568562.3568602;http://dx.doi.org/10.1145/3568562.3568602</t>
  </si>
  <si>
    <t>10.1145/3568562.3568602</t>
  </si>
  <si>
    <t>Deep neural networks have recently evolved into a powerful AI tool, reaching near-human performance level in many tasks, and in some tasks even surpassing it. However, a significant drawback of neural networks is the lack of explainability and interpretability — it is hard to say why a neural network arrived to a certain conclusion. This significantly limits application of neural networks in critical tasks and undermines trust in human-AI collaboration. It has been recently shown that internal representations constructed by a neural network can often be aligned with a domain ontology. This opens a promising way to provide explanations of a neural network in human terms. In this paper, we discuss the results of the experiment aimed at understanding what layers of a neural network are the most perspective for the alignment with given ontology concept. To do so, we build concept localization maps for XTRAINS — a synthetic dataset consisting of images and their ontological annotations. The importance of such maps is that they can be used for the development of efficient concept alignment heuristics. The experiment mostly supports the intuition that high-level concepts are localized mostly in the activations of last layers of a neural network (near its head), while lower-level concepts might be better extracted from middle layers.</t>
  </si>
  <si>
    <t>XAI, explainable AI, neural networks, neuro-symbolic intelligence, ontologies</t>
  </si>
  <si>
    <t>SoICT '22</t>
  </si>
  <si>
    <t>Keeping Researchers Updated by Automatically Enriching an Ontology in the Medical Field</t>
  </si>
  <si>
    <t>257–262</t>
  </si>
  <si>
    <t>Proceedings of the 10th International Conference on Computer and Communications Management</t>
  </si>
  <si>
    <t>Okayama, Japan</t>
  </si>
  <si>
    <t>https://doi.org/10.1145/3556223.3556262;http://dx.doi.org/10.1145/3556223.3556262</t>
  </si>
  <si>
    <t>10.1145/3556223.3556262</t>
  </si>
  <si>
    <t>Ontologies provide a common and standard dictionary of terms in some domain for researchers to easily exchange data. Forming an ontology requires several years of work performed by human experts, and an ontology for a given domain is thought to be stable for many years. Nevertheless, as scientific articles are continuously published to gather knowledge on recent findings, existing ontologies risk becoming stale, or require further human effort. Moreover, searching new articles without referring to an ontology can be very time consuming and confusing, especially for novice researchers. We propose an approach for automatically relating newly available published articles to existing ontologies. By automatically selecting relevant scientific articles and making them appear besides other data in an ontology, we aim at supporting experienced and novice researchers. Therefore, as knowledge grows and articles are available, the ontology used by researchers will also be automatically connected, allowing them to readily discover new findings. To validate the effectiveness of the proposed approach, we have enriched OBIB, an ontology for biobanking, with a selection of articles extracted from PubMed. The approach is general enough and can be applied to other ontologies or publishers.</t>
  </si>
  <si>
    <t>Knowledge management, Ontologies, Ontology enrichment, PubMed, e-learning</t>
  </si>
  <si>
    <t>ICCCM '22</t>
  </si>
  <si>
    <t>Calvanese D,Ding L,Mosca A,Xiao G</t>
  </si>
  <si>
    <t>Realizing Ontology-based Reusable Interfaces for Data Access via Virtual Knowledge Graphs</t>
  </si>
  <si>
    <t>Proceedings of the 14th Biannual Conference of the Italian SIGCHI Chapter</t>
  </si>
  <si>
    <t>Bolzano, Italy</t>
  </si>
  <si>
    <t>https://doi.org/10.1145/3464385.3464744;http://dx.doi.org/10.1145/3464385.3464744</t>
  </si>
  <si>
    <t>10.1145/3464385.3464744</t>
  </si>
  <si>
    <t>In this paper, we present a comprehensive framework, which we call VKG-UI, for realizing ontology-based reusable user interfaces (UIs) for data access via virtual knowledge graphs (VKGs). The VKG approach uses an ontology to model the domain of interest and to hide the heterogeneity of the underlying data sources. Reusable UIs can be built by relying on queries that are issued to the VKG system and that use the high level vocabulary from the ontology layer. This use of VKGs allows for decoupling the data from the UIs, and brings great reusability in designing the latter. To illustrate our approach, we introduce significant use cases with various types of UIs, including programming, graphic, natural language, and voice interfaces.</t>
  </si>
  <si>
    <t>data access, ontology, user interface, virtual knowledge graph</t>
  </si>
  <si>
    <t>CHItaly '21</t>
  </si>
  <si>
    <t>Júnior RV,Oliveira GM,Neto FM,Silva SD,Santos IF,Neto AF</t>
  </si>
  <si>
    <t>An ontology used to support learning in the field of heritage education</t>
  </si>
  <si>
    <t>Proceedings of the 10th Euro-American Conference on Telematics and Information Systems</t>
  </si>
  <si>
    <t>Aveiro, Portugal</t>
  </si>
  <si>
    <t>https://doi.org/10.1145/3401895.3402080;http://dx.doi.org/10.1145/3401895.3402080</t>
  </si>
  <si>
    <t>10.1145/3401895.3402080</t>
  </si>
  <si>
    <t>This paper presents an ontology called OntoHedu for modelling the archaeological heritage domain. The ontology aims to subsidise learning within the school and non-school field for heritage education. Methodology 101 was used to develop the ontology. Its specification was conceptualised from the knowledge extracted from the literature review and the case study at an archaeological site. A web application called WebHedu has been developed and integrated with OntoHedu to disseminate, share, search, and retrieve information through its functionalities, serving as an interface to the subjects who use it.</t>
  </si>
  <si>
    <t>archaeological heritage, heritage education, information and communication technologies, learning support, ontology, web, web(systems and semantic)</t>
  </si>
  <si>
    <t>EATIS '20</t>
  </si>
  <si>
    <t>Pinto F,Macadar MA,Viale Pereira G</t>
  </si>
  <si>
    <t>Use of domain ontology for representing people digital participation during emergency situation</t>
  </si>
  <si>
    <t>185–190</t>
  </si>
  <si>
    <t>Proceedings of the 16th International Conference on Theory and Practice of Electronic Governance</t>
  </si>
  <si>
    <t>&lt;conf-loc&gt;, &lt;city&gt;Belo Horizonte&lt;/city&gt;, &lt;country&gt;Brazil&lt;/country&gt;, &lt;/conf-loc&gt;</t>
  </si>
  <si>
    <t>https://doi.org/10.1145/3614321.3614346;http://dx.doi.org/10.1145/3614321.3614346</t>
  </si>
  <si>
    <t>10.1145/3614321.3614346</t>
  </si>
  <si>
    <t>Vulnerable communities have used social media (SM) to struggle the impacts of the covid-19 pandemic. Through the SM, people collected donations, disseminated useful information, and carried out prevention activities. However, using the Capability Approach (CA) and Affordances Theory (AT) as theoretical lens, we have observed that SM tools enabled, but also restricted conversion factors that would make it possible to achieve individual capabilities. Research indicates that IT artifacts such as domain ontologies can serve to integrate social media information and mitigate the effects of digital divide, filling the design gap identified in social tools that provide top-down solutions. Furthermore, this work uses design science research (DSR) to propose an IT artifact, the resilience ontology, built and validated based on secondary data from interviews with individuals from vulnerable communities and materials extracted from social media during pandemic. As result, we claim that this artifact can be used by researchers and practitioners who want to promote the integration between people and information in social media, mitigating digital divide and promoting human development.</t>
  </si>
  <si>
    <t>Digital Participation, pandemic, affordances theory, domain ontology, capability approach, social media</t>
  </si>
  <si>
    <t>ICEGOV '23</t>
  </si>
  <si>
    <t>Al-Shareef S,Alharbi R,Alharbi R,Almfarriji R,Alsharif M,Alharthi R,Althaqafi L</t>
  </si>
  <si>
    <t>Investigating Community Detection in Arabic Scholarly Network Using Ontology-Based Semantic Expansion</t>
  </si>
  <si>
    <t>96–103</t>
  </si>
  <si>
    <t>Proceedings of the 2022 IEEE/ACM International Conference on Advances in Social Networks Analysis and Mining</t>
  </si>
  <si>
    <t>https://doi.org/10.1109/ASONAM55673.2022.10068618;http://dx.doi.org/10.1109/ASONAM55673.2022.10068618</t>
  </si>
  <si>
    <t>10.1109/ASONAM55673.2022.10068618</t>
  </si>
  <si>
    <t>Clustering researchers in communities is an important task to support a range of techniques for analyzing and making sense of the research environment and helps researchers find people in the same field of interest to collaborate. In computer science, ontology is commonly used to capture knowledge about a particular area using relevant concepts and relations. This study investigates the use of overlapping community detection algorithms on a multilayered Arabic scholarly network to detect communities of researchers who share their research interests. Two researchers can share an interest if they co-authored a publication or share some keywords in their publications. The set of keywords is expanded via semantic search within a cross-domain ontology, e.g. DBpedia, allowing more researchers with indirect relationships to be connected. A 2-layer scholarly network was constructed by retrieving the scholarly data of faculty members from three colleges at Umm AlQura University (UQU) with rich Arabic publications. Four versions of this network were tested: unweighted, weighted, semantically expanded, and reduced semantically expanded. It was found that weights have an insignificant role in community detection within this study. In addition, a semantically expanded network does have better clustering potentials but only if was performed selectively. Otherwise, the expanded network might suffer from generic and non-discriminative keywords, making the community detection task more challenging. To our knowledge, this is the first investigation into detecting communities within an Arabic scholarly network.</t>
  </si>
  <si>
    <t>community detection, semantic annotation, Arabic scholarly data, overlapping community detection, multilayered complex network, social network analysis, DBpedia</t>
  </si>
  <si>
    <t>ASONAM '22</t>
  </si>
  <si>
    <t>Pfeiffer Salomão Dias L,Damasceno Vianna H,Heckler W,Luis Victória Barbosa J</t>
  </si>
  <si>
    <t>Ontology-Based Reasoning to Classify Behaviors Associated with Chronic Disease Risk Factors</t>
  </si>
  <si>
    <t>292–299</t>
  </si>
  <si>
    <t>Proceedings of the XIX Brazilian Symposium on Information Systems</t>
  </si>
  <si>
    <t>&lt;conf-loc&gt;, &lt;city&gt;Maceió&lt;/city&gt;, &lt;country&gt;Brazil&lt;/country&gt;, &lt;/conf-loc&gt;</t>
  </si>
  <si>
    <t>https://doi.org/10.1145/3592813.3592917;http://dx.doi.org/10.1145/3592813.3592917</t>
  </si>
  <si>
    <t>10.1145/3592813.3592917</t>
  </si>
  <si>
    <t>Context: The main chronic diseases are heart disease, cancers, chronic respiratory diseases, and diabetes, and they are among the leading causes of death worldwide. Problem: Risk factors related to chronic diseases are correlated with people’s lifestyles, and early changes can prevent many chronic disease deaths. Solution: This article proposes an ontology called B-Track Onto that classifies behaviors that attenuate or worsen the risk factors associated with chronic diseases. This ontology works with user behavior profiles and makes recommendations for healthier behaviors. B-Track Onto serves as a knowledge model for information systems that aim to track behaviors associated with risk factors for chronic diseases. SI Theory: The Behavioral Decision Theory was approached, mainly in the incorporation of real patterns of decision making. Method: The ontology has axioms and semantic rules used to provide queries and inferences about its instantiated base. The definition of seven questions allowed inferences to evaluate the ontology. Summary of Results: The MIMIC-III dataset was used as base to import 21 patients from the clinical samples. B-Track Onto inferred all imported patients and categorized them in the expected classes. Besides, this work executed SPARQL queries to answer the competence questions, which returned the expected results for each question. Contributions and Impact in the IS area: B-Track Onto is the first ontology to correlate human behavior and risk factors of chronic diseases, being a potential tool for classifying preventive and non-preventive behaviors. A specialist can use these classification results as part of an Information System in a decision support platform.</t>
  </si>
  <si>
    <t>behavior classification, noncommunicable diseases, ontology, risk factors</t>
  </si>
  <si>
    <t>SBSI '23</t>
  </si>
  <si>
    <t>Mohan S,Angell R,Monath N,McCallum A</t>
  </si>
  <si>
    <t>Low resource recognition and linking of biomedical concepts from a large ontology</t>
  </si>
  <si>
    <t>https://doi.org/10.1145/3459930.3469524;http://dx.doi.org/10.1145/3459930.3469524</t>
  </si>
  <si>
    <t>10.1145/3459930.3469524</t>
  </si>
  <si>
    <t>Tools to explore scientific literature are essential for scientists, especially in biomedicine, where about a million new papers are published every year. Many such tools provide users the ability to search for specific entities (e.g. proteins, diseases) by tracking their mentions in papers. PubMed, the most well known database of biomedical papers, relies on human curators to add these annotations. This can take several weeks for new papers, and not all papers get tagged. Machine learning models have been developed to facilitate the semantic indexing of scientific papers. However their performance on the more comprehensive ontologies of biomedical concepts does not reach the levels of typical entity recognition problems studied in NLP. In large part this is due to their low resources, where the ontologies are large, there is a lack of descriptive text defining most entities, and labeled data can only cover a small portion of the ontology. In this paper, we develop a new model that overcomes these challenges by (1) generalizing to entities unseen at training time, and (2) incorporating linking predictions into the mention segmentation decisions. Our approach achieves new state-of-the-art results for the UMLS ontology in both traditional recognition/linking (+8 F1 pts) as well as semantic indexing-based evaluation (+10 F1 pts).</t>
  </si>
  <si>
    <t>UMLS, biomedical concept recognition, deep learning, named entity recognition and linking</t>
  </si>
  <si>
    <t>Goy A,Colla D,Magro D,Accornero C,Loreto F,Radicioni DP</t>
  </si>
  <si>
    <t>Building Semantic Metadata for Historical Archives through an Ontology-driven User Interface</t>
  </si>
  <si>
    <t>https://doi.org/10.1145/3402440;http://dx.doi.org/10.1145/3402440</t>
  </si>
  <si>
    <t>10.1145/3402440</t>
  </si>
  <si>
    <t>Historical archives represent an immense wealth, the potential of which is endangered by the lack of effective management and access tools. We believe that this issue can be faced by providing archive catalogs with a semantic layer, containing rich semantic metadata, representing the content of documents in a full-fledged formal machine-readable format. In this article, we present the contribution offered in this direction by the PRiSMHA project, in which the conceptual vocabulary of the semantic layer is represented by computational ontologies. However, acquiring semantic knowledge represents a well-known bottleneck for knowledge-based systems; to solve this problem, PRiSMHA relies on a crowdsourcing collaborative model, i.e., an online community of users who collaborate in building semantic representations of the content of archival documents. In this perspective, this article aims at answering the following research question: Starting from the axioms characterizing concepts in the computational ontology underlying the system, how can we derive a user interface enabling users to formally represent the content of archival documents by exploiting the conceptual vocabulary provided by the ontology?Our solution includes the following steps: (a) a manually defined configuration, acting as a pre-filter, to hide “unsuited” classes, properties, and relations; (b) an algorithm, combining heuristics and reasoning, which extracts from the ontology all and only the “compatible” properties and relations, given an entity (event) type; and (c) a set of strategies to rank, group, and present the entity (event) properties and relations, based on the results of a study with users. This integrated solution enabled us to design an ontology-driven user interface enabling users to characterize entities, and in particular (historical) events, on the basis of the vocabulary provided by the ontology.</t>
  </si>
  <si>
    <t>Ontology-driven user interfaces, computational ontologies, crowdsourcing platform, historical archives</t>
  </si>
  <si>
    <t>Artale A,Kontchakov R,Kovtunova A,Ryzhikov V,Wolter F,Zakharyaschev M</t>
  </si>
  <si>
    <t>First-Order Rewritability and Complexity of Two-Dimensional Temporal Ontology-Mediated Queries</t>
  </si>
  <si>
    <t>J. Artif. Int. Res.</t>
  </si>
  <si>
    <t>AI Access Foundation</t>
  </si>
  <si>
    <t>El Segundo, CA, USA</t>
  </si>
  <si>
    <t>1076-9757</t>
  </si>
  <si>
    <t>https://doi.org/10.1613/jair.1.13511;http://dx.doi.org/10.1613/jair.1.13511</t>
  </si>
  <si>
    <t>10.1613/jair.1.13511</t>
  </si>
  <si>
    <t>Aiming at ontology-based data access to temporal data, we design two-dimensional temporal ontology and query languages by combining logics from the (extended) DL-Lite family with linear temporal logic LTL over discrete time (Z, 1, and FO(RPR) that admits relational primitive recursion. In terms of circuit complexity, FO(&lt;, ≡)- and FO(RPR)-rewritability guarantee answering OMQs in uniform AC0 and NC1, respectively. We proceed in three steps. First, we define a hierarchy of 2D DL-Lite/LTL ontology languages and investigate the FO-rewritability of OMQs with atomic queries by constructing projections onto 1D LTL OMQs and employing recent results on the FO-rewritability of propositional LTL OMQs. As the projections involve deciding consistency of ontologies and data, we also consider the consistency problem for our languages. While the undecidability of consistency for 2D ontology languages with expressive Boolean role inclusions might be expected, we also show that, rather surprisingly, the restriction to Krom and Horn role inclusions leads to decidability (and ExpSpace-completeness), even if one admits full Booleans on concepts. As a final step, we lift some of the rewritability results for atomic OMQs to OMQs with expressive positive temporal instance queries. The lifting results are based on an in-depth study of the canonical models and only concern Horn ontologies.</t>
  </si>
  <si>
    <t>Cardoso DA,Henriques FR,Belloze KT</t>
  </si>
  <si>
    <t>Ontology Visualization in BioPortal: Methodological Triangulation for Analyzing Accessibility, Communicability, and Usability</t>
  </si>
  <si>
    <t>Proceedings of the XXII Brazilian Symposium on Human Factors in Computing Systems</t>
  </si>
  <si>
    <t>https://doi.org/10.1145/3638067.3638088;http://dx.doi.org/10.1145/3638067.3638088</t>
  </si>
  <si>
    <t>10.1145/3638067.3638088</t>
  </si>
  <si>
    <t>Visualizing biomedical ontologies is an ongoing and highly relevant challenge in dealing with the vast volume of daily data and the miscellaneous use cases of ontologies. BioPortal is the most well-known tool for visualizing biomedical ontologies, bringing together hundreds of ontologies of varying sizes, depths, and complexities. This article aims to establish a methodological triangulation using SIM-SR based on Semiotic Engineering, the WCAG guidelines from the W3C consortium, and ergonomic principles to evaluate the experience of users who utilize screen readers and users who do not use this feature without conducting user experiments. The objective is to investigate and intersect the usability, communicability, and accessibility of BioPortal. Additionally, it seeks to understand how ontologies can be analyzed by as many people as possible, ensuring they are comprehensible and enhancing users’ cognitive understanding of the explored domain.</t>
  </si>
  <si>
    <t>Communicability, Digital Acessibility, Evaluation Methods, Ontology, Semiotic Engineer, Usability</t>
  </si>
  <si>
    <t>IHC '23</t>
  </si>
  <si>
    <t>Bozzato L,Serafini L</t>
  </si>
  <si>
    <t>Ontology-Mediated Data Migration: Deriving Migration Rules by Reasoning on Schema Descriptions</t>
  </si>
  <si>
    <t>1724–1731</t>
  </si>
  <si>
    <t>https://doi.org/10.1145/3555776.3577616;http://dx.doi.org/10.1145/3555776.3577616</t>
  </si>
  <si>
    <t>10.1145/3555776.3577616</t>
  </si>
  <si>
    <t>Migration of data across information systems is a knowledge intensive task: the definition of mappings between systems requires knowledge of the source and target (relational) schemas and their interpretation of the shared domain. Moreover, direct schema mappings need often to be re-defined for each new migration instance, in order to accommodate the variations caused by the change of systems and representation conventions. A possible solution to such problems is the use of an intermediate ontological model, that can be used as a lingua franca for the description of schemas, by defining mappings from and to the ontology. While this helps in making explicit the semantics of the schemas, the problem remains on how to extract a direct mapping from source to target schema from this intermediate representation.In this paper, we present our ongoing work in building an ontology-based migration system in the scenario of banking information systems. In the architecture of the system, an ontology defines an intermediate semantic description for the source and target schemas. We introduce a reasoning method for the automatic extraction of migration rules starting from the semantic descriptions of the schemas. The procedure for computation of migration rules is then implemented via reasoning over an Answer Set Programming encoding.</t>
  </si>
  <si>
    <t>data migration, relational schema mapping, ontology mediated migration</t>
  </si>
  <si>
    <t>Ran L,Xinbang H</t>
  </si>
  <si>
    <t>An Clustering-based Ontology Summarization Method with Structural and Semantic Information Integration</t>
  </si>
  <si>
    <t>176–181</t>
  </si>
  <si>
    <t>Proceedings of the 2021 1st International Conference on Control and Intelligent Robotics</t>
  </si>
  <si>
    <t>Guangzhou, China</t>
  </si>
  <si>
    <t>https://doi.org/10.1145/3473714.3473743;http://dx.doi.org/10.1145/3473714.3473743</t>
  </si>
  <si>
    <t>10.1145/3473714.3473743</t>
  </si>
  <si>
    <t>As a common technique of constructing ontologies, ontology reuse provides technical support for tasks based on ontologies. However, with data scale's continuous expansion, ontology scale expands continuously, making ontology reuse difficult. To enable ontology engineers to understand and reuse ontologies quickly and accurately, ontology summarization is proposed, which aims to generate an abridged version of the original ontology. Existing summarization methods mainly use ontologies' structural information to extract important information, while hardly uses ontologies' semantic information. To handle this issue, this paper proposed an ontology summarization method which can takes semantic information into account. At first, the proposed method transfers ontologies' concepts into high-dimensional vectors with their semantic information, fuses these concepts' structural information to combine different perspectives' contents, and then uses these vectors to calculate their mutual distances. After that, using clustering algorithm to select important concepts and output central nodes as important concepts. Further, this method defines some related calculating concepts and relation importance measurements to select paths connecting important concepts, and thus get the summarized ontologies. Experiments on real ontologies revealed that the proposed method is of higher quality.</t>
  </si>
  <si>
    <t>clustering, knowledge graph, ontology, ontology summarization</t>
  </si>
  <si>
    <t>ICCIR '21</t>
  </si>
  <si>
    <t>Xiaohui C,Yinzhen L,Li X,Lei G,Yiwei M</t>
  </si>
  <si>
    <t>The Construction Method of Geographic Knowledge Graph Ontology Model Based on GML</t>
  </si>
  <si>
    <t>Proceedings of the 2019 3rd International Conference on Computer Science and Artificial Intelligence</t>
  </si>
  <si>
    <t>Normal, IL, USA</t>
  </si>
  <si>
    <t>https://doi.org/10.1145/3374587.3374603;http://dx.doi.org/10.1145/3374587.3374603</t>
  </si>
  <si>
    <t>10.1145/3374587.3374603</t>
  </si>
  <si>
    <t>Geographic ontology model is the conceptual model of geographic knowledge graph and the logical basis for constructing the pattern layer of geographic knowledge graph. In the classification of geographic ontology research, geographic ontology model is in the category of domain ontology. It is a set of abstract structures to express ontology according to the spatial location, attribute characteristics and relational characteristics of geographic data. This paper discussed the logical components and architecture of geographic ontology, designed the geographic ontology model reference to GML, described the model using OWL language, and constructed the geographic ontology model based on GML. The geographic ontology model comprises three sub-models: element model, geometric model and spatial relation model. Finally, based on Protégé ontology construction tool, this paper designed the semantic description of geographic entity and realized the construction of geographic ontology system.</t>
  </si>
  <si>
    <t>GML, Geographic knowledge graph, geographic ontology, logical composition, ontology model construction</t>
  </si>
  <si>
    <t>CSAI '19</t>
  </si>
  <si>
    <t>Masa P,Meditskos G,Kintzios S,Vrochidis S,Kompatsiaris I</t>
  </si>
  <si>
    <t>Ontology-based Modelling and Reasoning for Forest Fire Emergencies in Resilient Societies</t>
  </si>
  <si>
    <t>Proceedings of the 12th Hellenic Conference on Artificial Intelligence</t>
  </si>
  <si>
    <t>https://doi.org/10.1145/3549737.3549765;http://dx.doi.org/10.1145/3549737.3549765</t>
  </si>
  <si>
    <t>10.1145/3549737.3549765</t>
  </si>
  <si>
    <t>Every year, thousands of forest fires throughout the world cause disasters. One of the most critical challenges during a wildfire disaster is the effective management of heterogeneous information relative to the crisis to support human operators and authorities. Towards addressing this challenge, this paper presents an ontology-based framework for data representation and interlinking of wildfire events that are being used to foster advanced reasoning, situational awareness and interpretation for decision support. More specifically, we illustrate the capabilities of the ONTO-SAFE ontology to symbolically model contextual information in the domain, addressing application and user requirements promoting the creation of interoperable knowledge graphs. On top of the symbolic knowledge graphs, we define a rule-based framework for infusing expert knowledge in the form of constraints and rules to recognize patterns and situations of interest based on domain knowledge, assisting end-users in taking informed decisions and facilitating advanced decision-making.</t>
  </si>
  <si>
    <t>SETN '22</t>
  </si>
  <si>
    <t>Gantayat N,Saha D,Sen J,Mani S</t>
  </si>
  <si>
    <t>Goal-based Ontology Creation for Natural Language Querying in SAP-ERP Platform</t>
  </si>
  <si>
    <t>231–237</t>
  </si>
  <si>
    <t>Proceedings of the ACM India Joint International Conference on Data Science and Management of Data</t>
  </si>
  <si>
    <t>Kolkata, India</t>
  </si>
  <si>
    <t>https://doi.org/10.1145/3297001.3297031;http://dx.doi.org/10.1145/3297001.3297031</t>
  </si>
  <si>
    <t>10.1145/3297001.3297031</t>
  </si>
  <si>
    <t>The omnipresence of mobile devices coupled with recent advances in automatic speech recognition capabilities has led to a growing demand for natural language querying (NLQ) interfaces to retrieve information from data repositories. Going beyond consumer tools like Siri and Cortana towards industry settings, natural language interaction has been observed to be the next generation user interface to business applications (such as ERP systems) after GUI and touch-based UIs on mobile. It enables business users to ask questions in natural language without needing to have any programming knowledge (such as ABAP or SQL) and knowledge about the data representation mechanisms (such as data schema). State of the art NLQ systems such as ATHENA represents the domain schema in the form of an ontology and performs interpretation using the ontology. The primary challenge in developing a NLQ system for querying data in SAP-ERP is its large ontology which results in an inefficient interpretation. We propose a Steiner tree based novel algorithm which generates a relatively smaller goal-oriented ontology which does not affect the NLQ interpretation. We investigate practical ways to address the problem of precise interpretation generation and introduce an algorithm for Lazy Inclusion. We present the effectiveness of the proposed techniques in the SAP-ERP domain with a set of benchmark natural language questions.</t>
  </si>
  <si>
    <t>Graph Reduction, Natural Language Querying, Ontology, SAP-ERP, Steiner tree</t>
  </si>
  <si>
    <t>CODS-COMAD '19</t>
  </si>
  <si>
    <t>Drissi A,Khemiri A,Sassi S,Chbeir R</t>
  </si>
  <si>
    <t>A New Automatic Ontology Construction Method Based on Machine Learning Techniques: Application on financial corpus</t>
  </si>
  <si>
    <t>57–61</t>
  </si>
  <si>
    <t>https://doi.org/10.1145/3444757.3485111;http://dx.doi.org/10.1145/3444757.3485111</t>
  </si>
  <si>
    <t>10.1145/3444757.3485111</t>
  </si>
  <si>
    <t>Ontology Learning is a process of (semi)automatically creating, maintaining, and transferring various forms of information into an ontology with minimum human intervention to guarantee a better knowledge representation and sharing. In recent years, the research on automating financial data modeling has become a hot topic among researchers because of the exponential increase of the number of financial documents and the heterogeneous of financial data [19, 20]. So, we highlight the emergence of new computational tools and methods to deal with the automatic modeling and exploration of large financial corpus. That's why, we propose here a solution named Norms2Onto which is a semi-automatic ontology construction method based on machine learning algorithms to facilitate the reading and ease updating of financial data and to guarantee their understanding. Experiments have been conducted to measure the effectiveness of our solution compared to a manual classification made by an domain expert. The results show the superiority of our approach.</t>
  </si>
  <si>
    <t>IFRS Accounting Standards, Machine Learning, Ontology Construction, Ontology Learning</t>
  </si>
  <si>
    <t>de Freitas AA,Scalser MB,Costa SD,Barcellos MP</t>
  </si>
  <si>
    <t>Towards an ontology-based approach to develop software systems with adaptive user interface</t>
  </si>
  <si>
    <t>Proceedings of the 21st Brazilian Symposium on Human Factors in Computing Systems</t>
  </si>
  <si>
    <t>Diamantina, Brazil</t>
  </si>
  <si>
    <t>https://doi.org/10.1145/3554364.3559139;http://dx.doi.org/10.1145/3554364.3559139</t>
  </si>
  <si>
    <t>10.1145/3554364.3559139</t>
  </si>
  <si>
    <t>The new ways of manipulating computers, smartphones and other devices have brought challenges such as the need to ensure a good usability when different user types use the same system. Adaptive user interface (AUI) systems are a possible solution. They change the user interface to better meet the needs of different users. However, developing such systems is not trivial. It is necessary to capture the users' characteristics and preferences and constantly adapt the system accordingly. In this paper, we discuss the use of ontologies to support the development of AUI systems. We argue that by providing structured knowledge about such systems, ontologies help understand how they work and offer a basis to structure them, identify the necessary adaptations and implement mechanisms to make them happen in run-time. We have explored the use of ontologies from an ontology network to develop a social network about academic subjects that automatically adapts its interface according to the low vision and colorblind user's needs and usage characteristics. The first version of an ontology-based process to guide the development of AUI systems raised from this experience.</t>
  </si>
  <si>
    <t>adaptive user interface, ontology, ontology network</t>
  </si>
  <si>
    <t>IHC '22</t>
  </si>
  <si>
    <t>Ding Z,Yao L,Liu B,Wu J</t>
  </si>
  <si>
    <t>Review of the Application of Ontology in the Field of Image Object Recognition</t>
  </si>
  <si>
    <t>142–146</t>
  </si>
  <si>
    <t>https://doi.org/10.1145/3307363.3307387;http://dx.doi.org/10.1145/3307363.3307387</t>
  </si>
  <si>
    <t>10.1145/3307363.3307387</t>
  </si>
  <si>
    <t>Image object recognition is an important research field in computer vision. It has a wide application prospect and practical significance in the information age. Although the current image recognition technology has achieved high accuracy in some tasks, the computer has many deficiencies in the automatic recognition of images such as fine-grained recognition, recognition of complex scenes. In these tasks, some issues exist like insufficient precision, complex high-level semantics which is difficult to identify and so on. This paper reviews the application of ontology in image object recognition. It is found that combining ontology knowledge model and traditional image recognition technology can improve recognition accuracy, enhance high-level semantic recognition ability, reduce the demand of the large number of training samples, and improve the scalability of the image recognition system. Otherwise, this paper also summarizes the frontier research of ontology applied in the field of image object recognition and the difficulties of deep integration of different technologies and ontology.</t>
  </si>
  <si>
    <t>image object recognition, ontology</t>
  </si>
  <si>
    <t>Phan CP,Chiang JH</t>
  </si>
  <si>
    <t>COVID-19 Deep Clustering: An Ontology construction clustering method with dynamic medical labeling</t>
  </si>
  <si>
    <t>https://doi.org/10.1145/3568562.3568564;http://dx.doi.org/10.1145/3568562.3568564</t>
  </si>
  <si>
    <t>10.1145/3568562.3568564</t>
  </si>
  <si>
    <t>This paper introduces a novel clustering-based framework for COVID-19 ontology construction using Pubmed LitCovid scientific research articles data. Our study uses a semantic approach with hierarchical clustering to construct a more effective COVID-19 documents ontology with medical labeling and search. We believe this study may initiate a future development for an advanced COVID-19 domain-specific ontology. The significant contribution from this research addresses solving the limitations in manual classification tasks of the everyday fast-increasing number of scientific papers and the overloading of their unclassified knowledge. With this research, our provision will help scholars with a better search mechanism to retrieve highly relevant expert information about their favorite topics in the COVID-19-related literature. To our best knowledge, this approach is the first successful attempt to apply auto clustering with labeling and search on the COVID-19 research papers. Moreover, in text processing, we propose a systematical evaluation without dependence on standard data collection to evaluate our methodology.</t>
  </si>
  <si>
    <t>BioBert clustering, document classification, hierarchical data clustering</t>
  </si>
  <si>
    <t>Sharma N,Soni M,Kumar S,Kumar R,Deb N,Shrivastava A</t>
  </si>
  <si>
    <t>Supervised Machine Learning Method for Ontology-based Financial Decisions in the Stock Market</t>
  </si>
  <si>
    <t>https://doi.org/10.1145/3554733;http://dx.doi.org/10.1145/3554733</t>
  </si>
  <si>
    <t>10.1145/3554733</t>
  </si>
  <si>
    <t>For changing semantics, ontological and information presentation, as well as computational linguistics for Asian social networks, are one of the most essential platforms for offering enhanced and real-time data mapping, as well as huge data access across diverse big data sources on the web architecture, information extraction mining, statistical modeling and data modeling, database control, and so on. The concept of opinion or sentiment analysis is often used to predict or classify the textual data, sentiment, affect, subjectivity, and other emotional states in online text. Recognizing the message's positive and negative thoughts or opinions by examining the author's goals will aid in a better understanding of the text's content in terms of the stock market. An intelligent ontology and knowledge Asian social network solution can improve the effectiveness of a company's decision making support procedures by deriving important information about users from a wide variety of web sources. However, ontology is concerned primarily with problem-solving knowledge discovery. The utilization of Internet-based modernizations welcomed a significant effect on the Indian stock exchange. News related to the stock market in the most recent decade plays a vital role for the brokers or users. This article focuses on predicting stock market news sentiments based on their polarity and textual information using the concept of ontological knowledge-based Convolution Neural Network (CNN) as a machine learning approach. Optimal features are essential for the sentiment classification model to predict the stock's textual reviews' exact sentiment. Therefore, the swarm-based Artificial Bee Colony (ABC) algorithm is utilized with the Lexicon feature extraction approach using a novel fitness function. The main motivation for combining ABC and CNN is to accelerate model training, which is why the suggested approach is effective in predicting emotions from stock news.</t>
  </si>
  <si>
    <t>Stock market, opinion mining, sentiment analysis, Lexicon feature extraction, Artificial Bee Colony Algorithm (ABC), Convolution Neural Networks (CNN)</t>
  </si>
  <si>
    <t>Teixeira MS,Maran V,Dragoni M</t>
  </si>
  <si>
    <t>The interplay of a conversational ontology and AI planning for health dialogue management</t>
  </si>
  <si>
    <t>611–619</t>
  </si>
  <si>
    <t>https://doi.org/10.1145/3412841.3441942;http://dx.doi.org/10.1145/3412841.3441942</t>
  </si>
  <si>
    <t>10.1145/3412841.3441942</t>
  </si>
  <si>
    <t>Health dialogue systems are required to respect some special requirements such as predictability and reliability. While knowledge based approaches still seem to be the most appropriate for these systems, the automated generation of reliable policies remains an open problem. This work proposes an approach that integrates a conversational ontology (Convology) and Artificial Intelligence planning with the aim of automating the generation of a dialogue manager capable of handling goal-oriented dialogues for the health domain. The resulting dialogue manager is aimed to be integrated into a suitable architecture that provides the natural language components. We illustrate our approach by describing how it has been implemented into PuffBot, a multi-turn goal-oriented conversational agent for supporting patients affected by asthma.</t>
  </si>
  <si>
    <t>automated planning, conversational ontology, dialogue management, health dialogue</t>
  </si>
  <si>
    <t>Lagrue S,Chetcuti-Sperandio N,Delorme F,Thi CM,Thi DN,Tabia K,Benferhat S</t>
  </si>
  <si>
    <t>An Ontology Web Application-based Annotation Tool for Intangible Culture Heritage Dance Videos</t>
  </si>
  <si>
    <t>75–81</t>
  </si>
  <si>
    <t>Proceedings of the 1st Workshop on Structuring and Understanding of Multimedia HeritAge Contents</t>
  </si>
  <si>
    <t>Nice, France</t>
  </si>
  <si>
    <t>https://doi.org/10.1145/3347317.3357245;http://dx.doi.org/10.1145/3347317.3357245</t>
  </si>
  <si>
    <t>10.1145/3347317.3357245</t>
  </si>
  <si>
    <t>Collecting dance videos, preserving and promoting them after enriching the collected data has been significant actions in preserving Intangible culture heritage in South-East Asia. Whereas techniques for the conceptual modeling of the expressive semantics of dance videos are very complex, they are crucial to exploit effectively the video semantics. This paper proposes an ontology web-based dance video annotation system for representing the semantics of dance videos at different granularity levels. Especially, the system incorporates both syntactic and semantic features of pre-built dance ontology system in order to not only use the available semantic web system but also to create unity for users when annotating videos to minimize conflicts.</t>
  </si>
  <si>
    <t>inconsistency-tolerant query answering, knowledge representation, ontologies, video annotation</t>
  </si>
  <si>
    <t>SUMAC '19</t>
  </si>
  <si>
    <t>Herding R,Mönch L,Ehm H</t>
  </si>
  <si>
    <t>Design and application of an ontology for demand fulfillment in semiconductor supply chains</t>
  </si>
  <si>
    <t>Phoenix, Arizona</t>
  </si>
  <si>
    <t>Ensuring interoperability of different information systems for planning and control is a challenging task in semiconductor supply chains. This is partially caused by the sheer size of the involved production facilities and the supply chains in the semiconductor domain, the permanent appearance of uncertainty, and the rapid technological changes which lead to sophisticated planning and control systems in this domain. Ontologies are a promising approach to support interoperability among such systems. Demand fulfillment is an important function in semiconductor supply chains. However, at the same time, it is a planning function that is not very well understood. In the present paper, a domain- and task ontology for demand fulfillment is designed based on a domain analysis. The usage of the proposed ontology is illustrated by means of an example.</t>
  </si>
  <si>
    <t>WSC '21</t>
  </si>
  <si>
    <t>Rakib MA,Scidmore J,Ginsberg J,Torres C</t>
  </si>
  <si>
    <t>Thermoplastic Kilnforms: Extending Glass Kilnforming Techniques to Thermoplastic Materials using Ontology-Driven Design</t>
  </si>
  <si>
    <t>263–281</t>
  </si>
  <si>
    <t>Proceedings of the 2023 ACM Designing Interactive Systems Conference</t>
  </si>
  <si>
    <t>&lt;conf-loc&gt;, &lt;city&gt;Pittsburgh&lt;/city&gt;, &lt;state&gt;PA&lt;/state&gt;, &lt;country&gt;USA&lt;/country&gt;, &lt;/conf-loc&gt;</t>
  </si>
  <si>
    <t>https://doi.org/10.1145/3563657.3596027;http://dx.doi.org/10.1145/3563657.3596027</t>
  </si>
  <si>
    <t>10.1145/3563657.3596027</t>
  </si>
  <si>
    <t>The ecology of thermoplastic materials is rapidly evolving, enabling an exciting landscape of functional, aesthetic, and interactive forms. Despite their utility in fused filament fabrication (FFF), an even larger and untapped design space exists for thermoplastics. In this work, we introduce a design method that leverages similarities with a more mature medium (glass) to guide a material-centered exploration of a new medium (thermoplastics). Through a collaboration between domain experts in thermoplastics and glass, we synthesized an ontology of kilnforming techniques and developed an annotated portfolio of thermoplastic kilnforms that capture generative design directions for altering the phenomenological qualities of plastic, prototyping metamaterials, and composite forms, and engaging with other material practices. We discuss how material parallels can continue to expand the role of thermoplastics as a design material and how ontology-driven design can serve as a means of localizing, questioning, and generating material knowledge.</t>
  </si>
  <si>
    <t>composites, material exploration, thermoforming</t>
  </si>
  <si>
    <t>DIS '23</t>
  </si>
  <si>
    <t>threat identification, risk treatment, risk evaluation</t>
  </si>
  <si>
    <t>Akbar KA,Halim SM,Singhal A,Abdeen B,Khan L,Thuraisingham B</t>
  </si>
  <si>
    <t>The Design of an Ontology for ATT&amp;CK and its Application to Cybersecurity</t>
  </si>
  <si>
    <t>295–297</t>
  </si>
  <si>
    <t>Proceedings of the Thirteenth ACM Conference on Data and Application Security and Privacy</t>
  </si>
  <si>
    <t>https://doi.org/10.1145/3577923.3585051;http://dx.doi.org/10.1145/3577923.3585051</t>
  </si>
  <si>
    <t>10.1145/3577923.3585051</t>
  </si>
  <si>
    <t>The spread of attacks in computer networks and within systems can have severe consequences for both individuals and organizations. One approach to preventing the spread of attacks is to use ontological aid, which is the use of ontologies to provide a structured representation of knowledge about the attack and its components, especially the ones who often disguise themselves to remain undetected for a long time within the system. As soon as one particular stage of such an attack is detected, it is imperative to reduce the amount of spread so that no permanent damage can be done. For this, the security analyst must boil down to technical details from a behavioral perspective so that proper defensive initiatives can be taken. We propose an ontology that will aid security analysts to find out the list of vulnerabilities to be patched so that an ongoing attack campaign can be prevented from spreading even more.</t>
  </si>
  <si>
    <t>cyber response, mitre att&amp;ck framework, ontology</t>
  </si>
  <si>
    <t>CODASPY '23</t>
  </si>
  <si>
    <t>Huang Y,Dhouib S,Medinacelli LP,Malenfant J</t>
  </si>
  <si>
    <t>Enabling semantic interoperability of asset administration shells through an ontology-based modeling method</t>
  </si>
  <si>
    <t>497–502</t>
  </si>
  <si>
    <t>https://doi.org/10.1145/3550356.3561606;http://dx.doi.org/10.1145/3550356.3561606</t>
  </si>
  <si>
    <t>10.1145/3550356.3561606</t>
  </si>
  <si>
    <t>Digital twin technology establishes the future development vision for Industry 4.0, and is also an important exploration direction for the Model-Driven Engineering (MDE) paradigm. Because it builds a more flexible and communicative production system through models that spans life cycle, hierarchy and architecture. The standard proposed under the concept of Industry 4.0, the Asset Administration Shell (AAS), provides a syntactic interoperability interface for all assets involved in smart factories. However, there is still a need to fill the gap regarding semantic interoperability, in order to allow efficient interactions between Industry 4.0 components. Ontologies are a good candidate because they provide formal semantics expressed using a knowledge representation language, and in addition, there are many associated mature tools for reasoning and inference. Therefore, we propose a modeling approach that provides semantic interoperability for AAS-based digital twins using ontologies.</t>
  </si>
  <si>
    <t>asset administration shell, digital twins, industry 4.0, model-driven engineering, ontology, semantic interoperability, smart manufacturing</t>
  </si>
  <si>
    <t>Stewart R,Simeonov S,Pavlov R</t>
  </si>
  <si>
    <t>Development of base ontology for a digital library of the Bulgarian museums' collections</t>
  </si>
  <si>
    <t>Proceedings of the 9th Balkan Conference on Informatics</t>
  </si>
  <si>
    <t>Sofia, Bulgaria</t>
  </si>
  <si>
    <t>https://doi.org/10.1145/3351556.3351581;http://dx.doi.org/10.1145/3351556.3351581</t>
  </si>
  <si>
    <t>10.1145/3351556.3351581</t>
  </si>
  <si>
    <t>This paper gives a further look into the process of ontology engineering for the needs of the Bulgarian museums' digital collections. The representation of the data model and a skeleton for a digital library offers a universal solution that can be used for the digitalization of movable cultural heritage ensuring its compatibility with the existing legislation in the domain. The main purpose of the base ontology is to unify and extend the usability of accumulated knowledge stored in the museum collection as well as information retrieval and query processing. The development of its structure has been proceeded following the bottom-up model due to the requirements of the front and backend users forming an important step for the standardization of I.T. solutions in the work of Bulgarian museums.</t>
  </si>
  <si>
    <t>Digital libraries, Digitalization, Museum database, Ontologies</t>
  </si>
  <si>
    <t>BCI'19</t>
  </si>
  <si>
    <t>Aijaz A,Mutharaju R,Kumar M,Chattar O,Shukla J</t>
  </si>
  <si>
    <t>An Ontology to Capture Contextual Information to Facilitate Ethical Decision-making in AI Systems</t>
  </si>
  <si>
    <t>590–591</t>
  </si>
  <si>
    <t>Proceedings of the 7th Joint International Conference on Data Science &amp; Management of Data (11th ACM IKDD CODS and 29th COMAD)</t>
  </si>
  <si>
    <t>&lt;conf-loc&gt;, &lt;city&gt;Bangalore&lt;/city&gt;, &lt;country&gt;India&lt;/country&gt;, &lt;/conf-loc&gt;</t>
  </si>
  <si>
    <t>https://doi.org/10.1145/3632410.3632493;http://dx.doi.org/10.1145/3632410.3632493</t>
  </si>
  <si>
    <t>10.1145/3632410.3632493</t>
  </si>
  <si>
    <t>Decision-making Systems, Ethics, Knowledge Representation, Moral Reasoning, Ontology Development</t>
  </si>
  <si>
    <t>CODS-COMAD '24</t>
  </si>
  <si>
    <t>Campos JG,De Almeida VP,De Armas EM,Da Silva GM,Corseuil ET,Gonzalez FR</t>
  </si>
  <si>
    <t>INSIDE: an Ontology-based Data Integration System Applied to the Oil and Gas Sector</t>
  </si>
  <si>
    <t>94–101</t>
  </si>
  <si>
    <t>https://doi.org/10.1145/3592813.3592893;http://dx.doi.org/10.1145/3592813.3592893</t>
  </si>
  <si>
    <t>10.1145/3592813.3592893</t>
  </si>
  <si>
    <t>Context: Data integration remains a major challenge facing organizations in the information age. Despite the advances made in recent decades, new approaches have become necessary to deal with new challenges such as Big Data. Problem: Semantic heterogeneity is a significant problem faced by companies in the oil and gas sector, as it makes it difficult to exchange information with other companies. Furthermore, there is a shortage of data integration systems that use open source technologies to deal with semantics, interoperability and scalability. Solution: INSIDE - Semantic Interoperability for Engineering Data Integration - an information system based on ontologies for data integration developed for an oil and gas company. SI Theory: This work is influenced by Representation Theory, based on the idea that an information system is a faithful representation of certain phenomena in the real world. Method: Review of state of the art on system architectures for data integration and use of methodologies for elaborating ontologies that represent the knowledge base of the information system. Summary of Results: Implementation of a prototype that allows querying heterogeneous data sources using a vocabulary familiar to the user, removing ambiguities from data with semantics. Contributions and Impact in IS area: The development of a solution for data integration using open source technologies tested with real-world data from a company in the oil and gas sector that can serve as a reference for developing new applied systems to other sectors.</t>
  </si>
  <si>
    <t>Data Integration, Information Systems, Ontology., Semantic Web</t>
  </si>
  <si>
    <t>Olufisayo Dahunsi B</t>
  </si>
  <si>
    <t>An Ontology-based Knowledgebase for User Profile and Garment Features in Apparel Recommender Systems</t>
  </si>
  <si>
    <t>Proceedings of the 15th ACM Conference on Recommender Systems</t>
  </si>
  <si>
    <t>Amsterdam, Netherlands</t>
  </si>
  <si>
    <t>https://doi.org/10.1145/3460231.3473901;http://dx.doi.org/10.1145/3460231.3473901</t>
  </si>
  <si>
    <t>10.1145/3460231.3473901</t>
  </si>
  <si>
    <t>This research proposes the development of an ontology-based knowledgebase for Apparel recommender systems. User and garment attribute definitions and expert style rules will be extracted from expert literature and the most important accuracy-driving user and garment features will be parsed from it. The features will then be used to define the classes and slots of the knowledgebase with constraints defined by the style rules from the experts. This knowledgebase will be made publicly available for modification and reuse in future apparel recommender systems design.</t>
  </si>
  <si>
    <t>RecSys '21</t>
  </si>
  <si>
    <t>Joy J,Raj NS,V. G. R</t>
  </si>
  <si>
    <t>Ontology-based E-learning Content Recommender System for Addressing the Pure Cold-start Problem</t>
  </si>
  <si>
    <t>https://doi.org/10.1145/3429251;http://dx.doi.org/10.1145/3429251</t>
  </si>
  <si>
    <t>10.1145/3429251</t>
  </si>
  <si>
    <t>E-learning recommender systems are gaining significance nowadays due to its ability to enhance the learning experience by providing tailor-made services based on learner preferences. A Personalized Learning Environment (PLE) that automatically adapts to learner characteristics such as learning styles and knowledge level can recommend appropriate learning resources that would favor the learning process and improve learning outcomes. The pure cold-start problem is a relevant issue in PLEs, which arises due to the lack of prior information about the new learner in the PLE to create appropriate recommendations. This article introduces a semantic framework based on ontology to address the pure cold-start problem in content recommenders. The ontology encapsulates the domain knowledge about the learners as well as Learning Objects (LOs). The semantic model that we built has been experimented with different combinations of the key learner parameters such as learning style, knowledge level, and background knowledge. The proposed framework utilizes these parameters to build natural learner groups from the learner ontology using SPARQL queries. The ontology holds 480 learners’ data, 468 annotated learning objects with 5,600 learner ratings. A multivariate k-means clustering algorithm, an unsupervised machine learning technique for grouping similar data, is used to evaluate the learner similarity computation accuracy. The learner satisfaction achieved with the proposed model is measured based on the ratings given by the 40 participants of the experiments. From the evaluation perspective, it is evident that 79% of the learners are satisfied with the recommendations generated by the proposed model in pure cold-start condition.</t>
  </si>
  <si>
    <t>Learner profile, learning object, personalized learning environment, pure cold-start problem, content recommenders, ontology, multivariate clustering</t>
  </si>
  <si>
    <t>Martin T,Fuentes V,Valtchev P,Diallo AB,Lacroix R</t>
  </si>
  <si>
    <t>Generalized graph pattern discovery in linked data with data properties and a domain ontology</t>
  </si>
  <si>
    <t>1890–1899</t>
  </si>
  <si>
    <t>https://doi.org/10.1145/3477314.3507301;http://dx.doi.org/10.1145/3477314.3507301</t>
  </si>
  <si>
    <t>10.1145/3477314.3507301</t>
  </si>
  <si>
    <t>Nowadays, in many practical situations, analytical tasks need to be performed on complex heterogeneous data, often described by a domain ontology (DO). Such cases abound in life science fields such as agro-informatics, where observations and measures on animals/plants are logged for subsequent mining. The data is naturally structured as graph(s), unlabelled and missing some values, hence it fits well pattern mining. In our own precision farming project aimed at decision support for dairy cow management, we mine for knowledge in milk production data. In one task, we aim at contrast patterns explaining the relative impact of independent production factors. To that end, ontologically-generalized graph patterns (OGPs), a variety of generalized graph patterns, where vertices and edges are labelled by DO classes and properties, respectively, were defined. A mining methodology was also designed that reconciles OWL DOs, abstraction from RDF graphs and literals in data. To address the well-known cost-related limitations of graph mining -exacerbated here by class/property specializations and data properties- we split the mining task into (1) mining of generic object property topology patterns and (2) label refinement. Those focus on two sorts of OGPs, called topologies and class stars, respectively, which, after being mined separately, get (3) assembled into fully-fledged OGPs.</t>
  </si>
  <si>
    <t>generalized patterns, graph data, ontologies, pattern mining</t>
  </si>
  <si>
    <t>Gómez-Suta M,Echeverry-Correa JD,Soto-Mejía JA</t>
  </si>
  <si>
    <t>Semi-automatic extraction and validation of concepts in ontology learning from texts in Spanish</t>
  </si>
  <si>
    <t>7–16</t>
  </si>
  <si>
    <t>https://doi.org/10.1145/3405962.3405977;http://dx.doi.org/10.1145/3405962.3405977</t>
  </si>
  <si>
    <t>10.1145/3405962.3405977</t>
  </si>
  <si>
    <t>The construction of ontologies from texts in Spanish is a challenge since this language lacks conceptual databases to validate abstract ontology structures as concepts and relations between them. The preceding generates the necessity of using manual evaluation by human experts; carrying high expenses that limit the calibration of algorithm parameters and large-scale evaluations. This document presents a proposal to evaluate abstract ontology structures through the task of semantic clustering of documents, without the expensive necessity of using manual evaluation or conceptual databases. The proposal is not only affordable but also applicable to model data and domains that lack structured knowledge resources. The experiments lead to the extraction and validation of the ontology structures from texts in Spanish regarding the domain of the Colombian armed conflict.</t>
  </si>
  <si>
    <t>Ontology learning, Spanish, concepts, evaluation</t>
  </si>
  <si>
    <t>Souza ÉF,Falbo RA,Specimille MS,Coelho AG,Vijaykumar NL,Felizardo KR,Meinerz GV</t>
  </si>
  <si>
    <t>Experience Report on Developing an Ontology-based Approach for Knowledge Management in Software Testing</t>
  </si>
  <si>
    <t>Proceedings of the XIX Brazilian Symposium on Software Quality</t>
  </si>
  <si>
    <t>São Luís, Brazil</t>
  </si>
  <si>
    <t>https://doi.org/10.1145/3439961.3439993;http://dx.doi.org/10.1145/3439961.3439993</t>
  </si>
  <si>
    <t>10.1145/3439961.3439993</t>
  </si>
  <si>
    <t>Software testing is a knowledge intensive process. Thus, Knowledge Management (KM) emerges as a means to manage testing knowledge, and, consequently, to improve software quality. However, there are only a few KM solutions supporting software testing. This paper reports experiences from the development of an approach, Ontology-based Testing Knowledge Management (OntoT-KM), to assist in launching KM initiatives in the software testing domain with the support of Knowledge Management Systems (KMSs). OntoT-KM provides a process guiding how to start applying KM in software testing. OntoT-KM is based on the findings of a systematic mapping on KM in software testing and the results of a survey with testing practitioners. Moreover, OntoT-KM considers the conceptualization established by a Reference Ontology on Software Testing (ROoST). As a proof of concept, OntoT-KM was applied to develop a KMS called Testing KM Portal (TKMP), which was evaluated in terms of usefulness, usability and functional correctness. Results show that the developed KMS from OntoT-KM is a potential system for managing knowledge in software testing, so, the approach is able to guide KM initiatives in software testing.</t>
  </si>
  <si>
    <t>Knowledge Management, Knowledge Management System, Software Testing, Testing Ontology</t>
  </si>
  <si>
    <t>SBQS '20</t>
  </si>
  <si>
    <t>Zhang F,Song H,Zeng M,Wu FX,Li Y,Pan Y,Li M</t>
  </si>
  <si>
    <t>A Deep Learning Framework for Gene Ontology Annotations With Sequence- and Network-Based Information</t>
  </si>
  <si>
    <t>2208–2217</t>
  </si>
  <si>
    <t>https://doi.org/10.1109/TCBB.2020.2968882;http://dx.doi.org/10.1109/TCBB.2020.2968882</t>
  </si>
  <si>
    <t>10.1109/TCBB.2020.2968882</t>
  </si>
  <si>
    <t>Knowledge of protein functions plays an important role in biology and medicine. With the rapid development of high-throughput technologies, a huge number of proteins have been discovered. However, there are a great number of proteins without functional annotations. A protein usually has multiple functions and some functions or biological processes require interactions of a plurality of proteins. Additionally, Gene Ontology provides a useful classification for protein functions and contains more than 40,000 terms. We propose a deep learning framework called DeepGOA to predict protein functions with protein sequences and protein-protein interaction (PPI) networks. For protein sequences, we extract two types of information: sequence semantic information and subsequence-based features. We use the word2vec technique to numerically represent protein sequences, and utilize a Bi-directional Long and Short Time Memory (Bi-LSTM) and multi-scale convolutional neural network (multi-scale CNN) to obtain the global and local semantic features of protein sequences, respectively. Additionally, we use the InterPro tool to scan protein sequences for extracting subsequence-based information, such as domains and motifs. Then, the information is plugged into a neural network to generate high-quality features. For the PPI network, the Deepwalk algorithm is applied to generate its embedding information of PPI. Then the two types of features are concatenated together to predict protein functions. To evaluate the performance of DeepGOA, several different evaluation methods and metrics are utilized. The experimental results show that DeepGOA outperforms DeepGO and BLAST.</t>
  </si>
  <si>
    <t>Kurucz A,Ryzhikov V,Savateev Y,Zakharyaschev M</t>
  </si>
  <si>
    <t>Deciding FO-rewritability of Regular Languages and Ontology-Mediated Queries in Linear Temporal Logic</t>
  </si>
  <si>
    <t>https://doi.org/10.1613/jair.1.14061;http://dx.doi.org/10.1613/jair.1.14061</t>
  </si>
  <si>
    <t>10.1613/jair.1.14061</t>
  </si>
  <si>
    <t>Our concern is the problem of determining the data complexity of answering an ontology-mediated query (OMQ) formulated in linear temporal logic LTL over (Z,&lt;) and deciding whether it is rewritable to an FO(&lt;)-query, possibly with some extra predicates. First, we observe that, in line with the circuit complexity and FO-definability of regular languages, OMQ answering in AC0, ACC0 and NC1 coincides with FO(&lt;,≡)-rewritability using unary predicates x ≡ 0 (mod n), FO(&lt;,MOD)-rewritability, and FO(RPR)-rewritability using relational primitive recursion, respectively. We prove that, similarly to known PSᴘᴀᴄᴇ-completeness of recognising FO(&lt;)-definability of regular languages, deciding FO(&lt;,≡)- and FO(&lt;,MOD)-definability is also PSᴘᴀᴄᴇ-complete (unless ACC0 = NC1). We then use this result to show that deciding FO(&lt;)-, FO(&lt;,≡)- and FO(&lt;,MOD)-rewritability of LTL OMQs is ExᴘSᴘᴀᴄᴇ-complete, and that these problems become PSᴘᴀᴄᴇ-complete for OMQs with a linear Horn ontology and an atomic query, and also a positive query in the cases of FO(&lt;)- and FO(&lt;,≡)-rewritability. Further, we consider FO(&lt;)-rewritability of OMQs with a binary-clause ontology and identify OMQ classes, for which deciding it is PSᴘᴀᴄᴇ-, Π2p- and coNP-complete.</t>
  </si>
  <si>
    <t>Sepehri M,Frasca M</t>
  </si>
  <si>
    <t>Analysis of Novel Annotations in the Gene Ontology for Boosting the Selection of Negative Examples</t>
  </si>
  <si>
    <t>294–301</t>
  </si>
  <si>
    <t>Proceedings of the 2019 9th International Conference on Biomedical Engineering and Technology</t>
  </si>
  <si>
    <t>&lt;conf-loc&gt;, &lt;city&gt;Tokyo&lt;/city&gt;, &lt;country&gt;Japan&lt;/country&gt;, &lt;/conf-loc&gt;</t>
  </si>
  <si>
    <t>https://doi.org/10.1145/3326172.3326228;http://dx.doi.org/10.1145/3326172.3326228</t>
  </si>
  <si>
    <t>10.1145/3326172.3326228</t>
  </si>
  <si>
    <t>Public repositories for genome and proteome annotations, such as the Gene Ontology (GO), rarely stores negative annotations, i.e. proteins not possessing a given function. This leaves undefined or ill defined the set of negative examples,which is crucial for training the majority of machine learning methods inferring proteins functions. Automated techniques to choose reliable negative proteins are thereby required to train accurate function prediction models. This study proposes the first extensive analysis of the temporal evolution of protein annotations in the GO repository. Novel annotations registered through the years have been analyzed to verify the presence of annotation patterns in the GO hierarchy. Our research supplied fundamental clues about proteins likely to be unreliable as negative examples, that has been verified into a novel algorithm of our own construction, validated on two organisms in a genome wide fashion against approaches proposed to choose negative examples in the context of functional prediction.</t>
  </si>
  <si>
    <t>Gene Ontology, negative sample selection, protein classification, protein functions</t>
  </si>
  <si>
    <t>ICBET '19</t>
  </si>
  <si>
    <t>Kumar S,Kumar P S</t>
  </si>
  <si>
    <t>Using domain ontology to identify consistent and inconsistent cases from LSTM-generated transfer type AWPs</t>
  </si>
  <si>
    <t>289–290</t>
  </si>
  <si>
    <t>https://doi.org/10.1145/3570991.3571028;http://dx.doi.org/10.1145/3570991.3571028</t>
  </si>
  <si>
    <t>10.1145/3570991.3571028</t>
  </si>
  <si>
    <t>Paul M,Anand A</t>
  </si>
  <si>
    <t>A New Family of Similarity Measures for Scoring Confidence of Protein Interactions Using Gene Ontology</t>
  </si>
  <si>
    <t>19–30</t>
  </si>
  <si>
    <t>https://doi.org/10.1109/TCBB.2021.3083150;http://dx.doi.org/10.1109/TCBB.2021.3083150</t>
  </si>
  <si>
    <t>10.1109/TCBB.2021.3083150</t>
  </si>
  <si>
    <t>The large-scale protein-protein interaction (PPI) data has the potential to play a significant role in the endeavor of understanding cellular processes. However, the presence of a considerable fraction of false positives is a bottleneck in realizing this potential. There have been continuous efforts to utilize complementary resources for scoring confidence of PPIs in a manner that false positive interactions get a low confidence score. Gene Ontology (GO), a taxonomy of biological terms to represent the properties of gene products and their relations, has been widely used for this purpose. We utilize GO to introduce a new set of specificity measures: Relative Depth Specificity (RDS), Relative Node-based Specificity (RNS), and Relative Edge-based Specificity (RES), leading to a new family of similarity measures. We use these similarity measures to obtain a confidence score for each PPI. We evaluate the new measures using four different benchmarks. We show that all the three measures are quite effective. Notably, RNS and RES more effectively distinguish true PPIs from false positives than the existing alternatives. RES also shows a robust set-discriminating power and can be useful for protein functional clustering as well.</t>
  </si>
  <si>
    <t>Demchenko Y,Comminiello L,Reali G</t>
  </si>
  <si>
    <t>Designing Customisable Data Science Curriculum Using Ontology for Data Science Competences and Body of Knowledge</t>
  </si>
  <si>
    <t>124–128</t>
  </si>
  <si>
    <t>Proceedings of the 2019 International Conference on Big Data and Education</t>
  </si>
  <si>
    <t>https://doi.org/10.1145/3322134.3322143;http://dx.doi.org/10.1145/3322134.3322143</t>
  </si>
  <si>
    <t>10.1145/3322134.3322143</t>
  </si>
  <si>
    <t>Importance of Data Science education and training is growing with the emergence of data driven technologies and organisational culture that intend to derive actionable value for improving research process or enterprise business using variety of enterprise data and widely available open and social media data. Modern data driven research and industry require new types of specialists that are capable to support all stages of the data lifecycle from data production and input to data processing and actionable results delivery, visualisation and reporting, which can be jointly defined as the Data Science professions family. The education and training of Data Scientists requires multi-disciplinary approach combining wide view of the Data Science and Analytics foundation with deep practical knowledge in domain specific areas. In modern conditions with the fast technology change and strong skills demand, the Data Science education and training should be customizable and delivered in multiple form, also providing sufficient data labs facilities for practical training. This paper discusses approach to building customizable Data Science curriculum for different types of learners based on using the ontology of the EDISON Data Science Framework (EDSF) developed in the EU funded Project EDISON and widely used by universities and professional training organisations.</t>
  </si>
  <si>
    <t>Big Data, Data Science, Data Science Body of Knowledge, Data Science Competences Framework, Data Science Model Curriculum, Data Science Ontology, Data Scientist Professional, EDISON Data Science Framework (EDSF)</t>
  </si>
  <si>
    <t>ICBDE '19</t>
  </si>
  <si>
    <t>Qin R,Duan L,Zheng H,Li-Ling J,Song K,Zhang Y</t>
  </si>
  <si>
    <t>An Ontology-Independent Representation Learning for Similar Disease Detection Based on Multi-Layer Similarity Network</t>
  </si>
  <si>
    <t>183–193</t>
  </si>
  <si>
    <t>https://doi.org/10.1109/TCBB.2019.2941475;http://dx.doi.org/10.1109/TCBB.2019.2941475</t>
  </si>
  <si>
    <t>10.1109/TCBB.2019.2941475</t>
  </si>
  <si>
    <t>To identify similar diseases has significant implications for revealing the etiology and pathogenesis of diseases and further research in the domain of biomedicine. Currently, most methods for the measurement of disease similarity utilize either associations of ontological disease concepts or functional interactions between disease-related genes. These methods are heavily dependent on the ontology, which are not always available, and the selection of datasets. Moreover, many methods suffer from a drawback that they only use a single metric to evaluate disease similarity from an individual data source, which may result in biased conclusions without consideration of other aspects. In this study, we proposed a novel ontology-independent framework, namely RADAR, for learning representations for diseases to deduce their similarities from an integrative perspective. By leveraging the associations between diseases and disease-related biomedical entities, a disease similarity network was built under various metrics. Then, a multi-layer disease similarity network was constructed by integrating multiple disease similarity networks derived from multiple data sources, where the representation learning was derived to provide a comprehensive evaluation of disease similarities. The performance of RADAR was assessed by a benchmark disease set and 100 random disease sets. Experimental results demonstrated that RADAR can detect similar diseases effectively.</t>
  </si>
  <si>
    <t>El Orche A,Bahaj M</t>
  </si>
  <si>
    <t>Approach to use ontology based on electronic payment system and machine learning to prevent Fraud</t>
  </si>
  <si>
    <t>Proceedings of the 2nd International Conference on Networking, Information Systems &amp; Security</t>
  </si>
  <si>
    <t>https://doi.org/10.1145/3320326.3320369;http://dx.doi.org/10.1145/3320326.3320369</t>
  </si>
  <si>
    <t>10.1145/3320326.3320369</t>
  </si>
  <si>
    <t>Machine learning is a field of study of artificial intelligence that is based on statistical approaches to give computers the ability to learn from data. An ontology is the structured set of terms and concepts representing the meaning of a field of information, whether by the metadata of a namespace, or the elements of a domain of knowledge. in this paper we propose an approach to combine a machine learning with an ontology based on an electronic payment system and another ontology generated automatically to prevent and fight the risks of fraud.</t>
  </si>
  <si>
    <t>Electronic payment system, Fraud, Machine learning, Ontology</t>
  </si>
  <si>
    <t>NISS '19</t>
  </si>
  <si>
    <t>Trentin M,Felicetti A</t>
  </si>
  <si>
    <t>Between Written and Visual Communication: CIDOC CRM Ontology for Medieval and Early Modern European Graffiti</t>
  </si>
  <si>
    <t>https://doi.org/10.1145/3589230;http://dx.doi.org/10.1145/3589230</t>
  </si>
  <si>
    <t>10.1145/3589230</t>
  </si>
  <si>
    <t>The development of graffiti studies during the last couple of decades highlighted the relevance and potential of graffiti as a complementary source for understanding different aspects of past societies. Moreover, the availability of digital documentation techniques crucially increased data production, showing the widespread presence of graffiti in Medieval and Early Modern contexts across Europe.However, the approach to historical graffiti has not been yet structured. Guidelines, specific analytical tools, and descriptors are still missing due to various reasons. First, graffiti are a multiform and multimodal graphic expression, so texts, signs, and images must be considered together despite their different communicative nature. Secondly, due to their variety in forms and contents, graffiti have been studied from many perspectives (e.g., epigraphy, palaeography, history, art history, maritime studies), following the specific interests of each scholar. Consequently, the numerous and extensive contributions concerning graffiti highlight the lack of shared standards and approaches, hindering data analysis and interoperability. The panorama emerging is fragmentary and unstructured.This article thus aims to offer a first step toward the development of a specific methodology for the analysis and study of Medieval and Early Modern European graffiti. Precisely, a specific ontology adopting CIDOC CRM for Medieval and Early Modern graffiti will be presented, as developed in a preliminary form within the DIGIGRAF project1 with the support of the ARIADNEplus2 network.</t>
  </si>
  <si>
    <t>Medieval Graffiti, epigraphy, CIDOC CRM</t>
  </si>
  <si>
    <t>Park EH,Storey VC</t>
  </si>
  <si>
    <t>Emotion Ontology Studies: A Framework for Expressing Feelings Digitally and its Application to Sentiment Analysis</t>
  </si>
  <si>
    <t>ACM Comput. Surv.</t>
  </si>
  <si>
    <t>0360-0300</t>
  </si>
  <si>
    <t>https://doi.org/10.1145/3555719;http://dx.doi.org/10.1145/3555719</t>
  </si>
  <si>
    <t>10.1145/3555719</t>
  </si>
  <si>
    <t>Emotion ontologies have been developed to capture affect, a concept that encompasses discrete emotions and feelings, especially for research on sentiment analysis, which analyzes a customer's attitude towards a company or a product. However, there have been limited efforts to adapt and employ these ontologies. This research surveys and synthesizes emotion ontology studies to develop a Framework of Emotion Ontologies that can be used to help a user select or design an appropriate emotion ontology to support sentiment analysis and increase the user's understanding of the roles of affect, context, and behavioral information with respect to sentiment. The framework, which is derived from research on emotion ontologies, psychology, and sentiment analysis, classifies emotion ontologies as discrete emotion or one of two hybrid ontologies that are combinations of the discrete, dimensional, or componential process emotion paradigms. To illustrate its usefulness, the framework is applied to the development of an emotion ontology for a sentiment analysis application.</t>
  </si>
  <si>
    <t>Ontology, sentiment analysis, affect, emotion, Framework of Emotion Ontologies, discrete emotion ontology, dimensional emotion ontology, componential process ontology</t>
  </si>
  <si>
    <t>Lallas E,Santouridis I,Mountzouris G,C. Gerogiannis V,Karageorgos A</t>
  </si>
  <si>
    <t>An Ontology based Conceptualization of Data Integrity Regulatory Compliance in Pharmaceutical Industry: The SPuMoNI Case</t>
  </si>
  <si>
    <t>460–465</t>
  </si>
  <si>
    <t>https://doi.org/10.1145/3503823.3503907;http://dx.doi.org/10.1145/3503823.3503907</t>
  </si>
  <si>
    <t>10.1145/3503823.3503907</t>
  </si>
  <si>
    <t>Data integrity plays a pivotal role in the pharmaceutical regulatory landscape, where data must be attributable, legible, contemporaneous, original, accurate, complete, consistent, enduring, and available, in other words, must be ALCOA compliant. Data in the pharmaceutical industry are complex and come in large amounts and various types, thus making the utilization of information technology systems in managing data integrity compliance, necessary. This study, has been conducted in the context of the SPuMoNI project, and it presents the conceptual design of a regulatory framework for the pharmaceutical domain, which is aligned with the data integrity ALCOA principles and based on ontology engineering technology. In doing so, it proposes the Data Integrity Ontology (DIOnt), which provides a solid basis for the semantic representation of the pharmaceutical manufacturing process and data, and the modeling and management of regulatory requirements. Moreover, a proof-of-concept prototype has been implemented and validated with real world pharmaceutical data in ALCOA principle violation scenarios.</t>
  </si>
  <si>
    <t>ALCOA, data integrity, ontology technology, pharmaceutical industry, regulatory compliance</t>
  </si>
  <si>
    <t>Zhou D,Zhou B,Chen J,Cheng G,Kostylev E,Kharlamov E</t>
  </si>
  <si>
    <t>Towards Ontology Reshaping for KG Generation with User-in-the-Loop: Applied to Bosch Welding</t>
  </si>
  <si>
    <t>145–150</t>
  </si>
  <si>
    <t>https://doi.org/10.1145/3502223.3502243;http://dx.doi.org/10.1145/3502223.3502243</t>
  </si>
  <si>
    <t>10.1145/3502223.3502243</t>
  </si>
  <si>
    <t>Knowledge graphs (KG) are used in a wide range of applications. The automation of KG generation is very desired due to the data volume and variety in industries. One important approach of KG generation is to map the raw data to a given KG schema, namely a domain ontology, and construct the entities and properties according to the ontology. However, the automatic generation of such ontology is demanding and existing solutions are often not satisfactory. An important challenge is a trade-off between two principles of ontology engineering: knowledge-orientation and data-orientation. The former one prescribes that an ontology should model the general knowledge of a domain, while the latter one emphasises on reflecting the data specificities to ensure good usability. We address this challenge by our method of ontology reshaping, which automates the process of converting a given domain ontology to a smaller ontology that serves as the KG schema. The domain ontology can be designed to be knowledge-oriented and the KG schema covers the data specificities. In addition, our approach allows the option of including user preferences in the loop. We demonstrate our on-going research on ontology reshaping and present an evaluation using real industrial data, with promising results.</t>
  </si>
  <si>
    <t>industrial application, knowledge graph generation, ontology reshaping, user in the loop</t>
  </si>
  <si>
    <t>Ni X,Geng B,Zheng H,Shi J,Hu G,Gao J</t>
  </si>
  <si>
    <t>Accurate Estimation of Single-Cell Differentiation Potency Based on Network Topology and Gene Ontology Information</t>
  </si>
  <si>
    <t>3255–3262</t>
  </si>
  <si>
    <t>https://doi.org/10.1109/TCBB.2021.3112951;http://dx.doi.org/10.1109/TCBB.2021.3112951</t>
  </si>
  <si>
    <t>10.1109/TCBB.2021.3112951</t>
  </si>
  <si>
    <t>One important task in single-cell analysis is to quantify the differentiation potential of single cells. Though various single-cell potency measures have been proposed, they are based on individual biological sources, thus not robust and reliable. It is still a challenge to combine multiple sources to generate a relatively reliable and robust measure to estimate differentiation. In this paper, we propose a New Centrality measure with Gene ontology information (NCG) to estimate single-cell potency. NCG is designed by combining network topology property with edge clustering coefficient, and gene function information using gene ontology function similarity scores. NCG distinguishes pluripotent cells from non-pluripotent cells with high accuracy, correctly ranks different cell types by their differentiation potency, tracks changes during the differentiation process, and constructs the lineage trajectory from human myoblasts into skeletal muscle cells. These indicate that NCG is a reliable and robust measure to estimate single-cell potency. NCG is anticipated to be a useful tool for identifying novel stem or progenitor cell phenotypes from single-cell RNA-Seq data. The source codes and datasets are available at https://github.com/Xinzhe-Ni/NCG.</t>
  </si>
  <si>
    <t>Ortiz-Rodriguez F,Tiwari S,Panchal R,Medina-Quintero JM,Barrera R</t>
  </si>
  <si>
    <t>MEXIN: Multidialectal Ontology supporting NLP approach to improve government electronic communication with the Mexican Ethnic Groups</t>
  </si>
  <si>
    <t>461–463</t>
  </si>
  <si>
    <t>DG.O 2022: The 23rd Annual International Conference on Digital Government Research</t>
  </si>
  <si>
    <t>https://doi.org/10.1145/3543434.3543590;http://dx.doi.org/10.1145/3543434.3543590</t>
  </si>
  <si>
    <t>10.1145/3543434.3543590</t>
  </si>
  <si>
    <t>The government services usually target all citizens, but sometimes physical services nor technology-based services do not cover all people. This research aims to tackle services given to underrepresented citizens in Mexico (Indigenous people) and apply NLP techniques supported by ontologies to achieve accurate translation to most dialects spoken in Mexico. The scope of this paper only tests with Mayan dialect spoken primarily in the Mexican peninsula.</t>
  </si>
  <si>
    <t>NLP, Ontologies, Semantic Web, eGovernment</t>
  </si>
  <si>
    <t>dg.o 2022</t>
  </si>
  <si>
    <t>Fu B,Steichen B</t>
  </si>
  <si>
    <t>Impending Success or Failure? An Investigation of Gaze-Based User Predictions During Interaction with Ontology Visualizations</t>
  </si>
  <si>
    <t>Proceedings of the 2022 International Conference on Advanced Visual Interfaces</t>
  </si>
  <si>
    <t>Frascati, Rome, Italy</t>
  </si>
  <si>
    <t>https://doi.org/10.1145/3531073.3531081;http://dx.doi.org/10.1145/3531073.3531081</t>
  </si>
  <si>
    <t>10.1145/3531073.3531081</t>
  </si>
  <si>
    <t>Designing and developing innovative visualizations to assist humans in the process of generating and understanding complex semantic data has become an important element in supporting effective human-ontology interaction, as visual cues are likely to provide clarity, promote insight, and amplify cognition. While recent research has indicated potential benefits of applying novel adaptive technologies, typical ontology visualization techniques have traditionally followed a one-size-fits-all approach that often ignores an individual user's preferences, abilities, and visual needs. In an effort to realize adaptive ontology visualization, this paper presents a potential solution to predict a user's likely success and failure in real time, and prior to task completion, by applying established machine learning models on eye gaze generated during an interactive session. These predictions are envisioned to inform future adaptive ontology visualizations that could potentially adjust its visual cues or recommend alternative visualizations in real time to improve individual user success. This paper presents findings from a series of experiments to demonstrate the feasibility of gaze-based success and failure predictions in real time that can be achieved with a number of off-the-shelf classifiers without the need of expert configurations in the presence of mixed user backgrounds and task domains across two commonly used fundamental ontology visualization techniques.</t>
  </si>
  <si>
    <t>Eye Tracking, Ontology Visualization, Predictive Analytics</t>
  </si>
  <si>
    <t>AVI 2022</t>
  </si>
  <si>
    <t>Adhim E,Wardani D</t>
  </si>
  <si>
    <t>Improving the Result of Question Answering System with Semantic Similarity Method Based on Hierarchy in Ontology</t>
  </si>
  <si>
    <t>97–103</t>
  </si>
  <si>
    <t>https://doi.org/10.1145/3489088.3489095;http://dx.doi.org/10.1145/3489088.3489095</t>
  </si>
  <si>
    <t>10.1145/3489088.3489095</t>
  </si>
  <si>
    <t>Processing of question sentences is necessary to get an answer with the closest syntactic closeness. However, sentence processing only with syntactic proximity alone may not necessarily provide a satisfactory answer. Therefore, it is necessary to look at question sentences with semantic closeness. By applying the Semantic Similarity, it can improve the results of the Question Answering System. This work proposes The QASSOBI as The Question Answering System based on the Semantic Web using Ontology as knowledge with a hierarchical-based search. The results obtained precision of 84.21% and a recall of 80%. It has improved 60.71% compared to the process without Semantic Similarity.</t>
  </si>
  <si>
    <t>Natural Language Processing, Ontology, Question Answering System, Semantic Similarity, Semantic Web</t>
  </si>
  <si>
    <t>Tian K,Chen H</t>
  </si>
  <si>
    <t>aiai at the FinSim-2 task: Finance Domain Terms Automatic Classification Via Word Ontology and Embedding</t>
  </si>
  <si>
    <t>320–322</t>
  </si>
  <si>
    <t>https://doi.org/10.1145/3442442.3451388;http://dx.doi.org/10.1145/3442442.3451388</t>
  </si>
  <si>
    <t>10.1145/3442442.3451388</t>
  </si>
  <si>
    <t>This paper describes the method that we submitted to the FinSim-2 task on learning similarities for the financial domain. This task aims to automatically classify the Financial domain terms into the most relevant hypernym (or top-level) concept in an external ontology. This paper shows the result of experiments using the Catboost, Attention-LSTM, BERT, RoBERTa to develop an automatic finance domain classifier via word ontology and embedding. The experiment result demonstrates that each model could be an effective method to tackle the FinSim-2 task, respectively.</t>
  </si>
  <si>
    <t>Attention, BERT, Catboost, FinSim-2 task, LSTM, Ontology, RoBERTa, Word2vec</t>
  </si>
  <si>
    <t>Rismani S,Moon A</t>
  </si>
  <si>
    <t>What does it mean to be a responsible AI practitioner: An ontology of roles and skills</t>
  </si>
  <si>
    <t>584–595</t>
  </si>
  <si>
    <t>Proceedings of the 2023 AAAI/ACM Conference on AI, Ethics, and Society</t>
  </si>
  <si>
    <t>&lt;conf-loc&gt;, &lt;city&gt;Montréal&lt;/city&gt;, &lt;state&gt;QC&lt;/state&gt;, &lt;country&gt;Canada&lt;/country&gt;, &lt;/conf-loc&gt;</t>
  </si>
  <si>
    <t>https://doi.org/10.1145/3600211.3604702;http://dx.doi.org/10.1145/3600211.3604702</t>
  </si>
  <si>
    <t>10.1145/3600211.3604702</t>
  </si>
  <si>
    <t>With the growing need to regulate AI systems across a wide variety of application domains, a new set of occupations has emerged in the industry. The so-called responsible Artificial Intelligence (AI) practitioners or AI ethicists are generally tasked with interpreting and operationalizing best practices for ethical and safe design of AI systems. Due to the nascent nature of these roles, however, it is unclear to future employers and aspiring AI ethicists what specific function these roles serve and what skills are necessary to serve the functions. Without clarity on these, we cannot train future AI ethicists with meaningful learning objectives. In this work, we examine what responsible AI practitioners do in the industry and what skills they employ on the job. We propose an ontology of existing roles alongside skills and competencies that serve each role. We created this ontology by examining the job postings for such roles over a two-year period (2020-2022) and conducting expert interviews with fourteen individuals who currently hold such a role in the industry. Our ontology contributes to business leaders looking to build responsible AI teams and provides educators with a set of competencies that an AI ethics curriculum can prioritize.</t>
  </si>
  <si>
    <t>Competency Framework, Education, Responsible AI Practitioner</t>
  </si>
  <si>
    <t>AIES '23</t>
  </si>
  <si>
    <t>Antonini A,Adamou A,Suárez-Figueroa MC,Benatti F</t>
  </si>
  <si>
    <t>Experiential Observations: An Ontology Pattern-Based Study on Capturing the Potential Content within Evidences of Experiences</t>
  </si>
  <si>
    <t>https://doi.org/10.1145/3586078;http://dx.doi.org/10.1145/3586078</t>
  </si>
  <si>
    <t>10.1145/3586078</t>
  </si>
  <si>
    <t>Modelling the knowledge behind human experiences is a complex process: it should take into account, among others, the activities performed, human observations and the documentation of the evidence. To represent this knowledge in a declarative way means to support data interoperability in the context of cultural heritage artefacts, as linked datasets on experience documentation have started to appear. With this objective in mind, we describe a study based on an ontology design pattern for modelling experiences through observations, which are considered indirect evidence of a mental process (i.e., the experience). This pattern highlights the structural differences between types of experiential documentation, such as diaries and social media, providing a guideline for the comparability between different domains and for supporting the construction of heterogeneous datasets based on an epistemic compatibility. We have performed not only a formal evaluation over the pattern but also an assessment through a series of case studies. This approach includes (a) the analysis of interoperability among two case studies (reading through social media and historical sources); (b) the development of an ontology for collecting evidences of reading, which reuses the proposed pattern; and (c) the inspection of experience in humanities datasets.</t>
  </si>
  <si>
    <t>ICT technologies in support of creating new cultural experiences or digital artefacts; metadata, classification schema, ontologies and semantic processing for CH multimedia repositories; knowledge patterns; digital humanities; intangible cultural heritage; human experience studies</t>
  </si>
  <si>
    <t>Wang S,Zou K,Wang Z,Zhu S,Yang F</t>
  </si>
  <si>
    <t>A Novel Multi-label Human Protein Subcellular Localization Model Based on Gene Ontology and Functional Domain</t>
  </si>
  <si>
    <t>376–380</t>
  </si>
  <si>
    <t>Proceedings of the 2023 3rd International Conference on Bioinformatics and Intelligent Computing</t>
  </si>
  <si>
    <t>https://doi.org/10.1145/3592686.3592754;http://dx.doi.org/10.1145/3592686.3592754</t>
  </si>
  <si>
    <t>10.1145/3592686.3592754</t>
  </si>
  <si>
    <t>Subcellular localization of proteins plays an important role in determining protein function, revealing molecular interaction mechanisms, understanding complex physiological processes, and developing drug targets. In the traditional research field of protein subcellular localization prediction, many studies have been proved that the comprehensive performance of prediction model can be significantly improved based on the quantification of biological domains, such as nearest neighbor (NN) applied on gene ontology and conservative functional domains. However, with the increase of the understanding of annotation information, researchers have found that a few annotations of gene ontology and conservative functional domains was incorrect, which would lead to significant deviations in the prediction model based on NN. In order to solve this problem, a novel multi-label human protein subcellular localization prediction model for gene ontology (GO) terms and conserved functional domain (CDD) was proposed in this paper. The key points can be summarized as follows: firstly, the proposed model can extract more compact and discriminative feature by mining the hidden correlations between annotation terms; for example, capture the biological characteristics of protein sequences and annotate the hidden correlation between information terms to reduce the deviation of protein subcellular prediction results due to incorrect annotation information; secondly, PseAAC and PSSM have been employed as auxiliary feature to solve the prediction bias caused by incomplete or sparse GO annotations, which facilitates the re-annotation of protein subcellular location information. The experimental results demonstrated that the accuracy and F1 score of the model proposed in this paper can reach 84% and 76%, respectively, which outperform other traditional GO-based and NN-based approaches.</t>
  </si>
  <si>
    <t>BIC '23</t>
  </si>
  <si>
    <t>Rocha BD,Silva L,Batista T,Cavalcante E,Gomes P</t>
  </si>
  <si>
    <t>An Ontology-based Information Model for Multi-Domain Semantic Modeling and Analysis of Smart City Data</t>
  </si>
  <si>
    <t>73–80</t>
  </si>
  <si>
    <t>Proceedings of the Brazilian Symposium on Multimedia and the Web</t>
  </si>
  <si>
    <t>https://doi.org/10.1145/3428658.3430973;http://dx.doi.org/10.1145/3428658.3430973</t>
  </si>
  <si>
    <t>10.1145/3428658.3430973</t>
  </si>
  <si>
    <t>Smart city services are typically defined according to domains (e.g., health, education, safety) and supported by different systems. Consequently, the analysis of smart city data is often domain-specific, thus limiting the capabilities of the offered services and hampering decision-making that relies on isolated domain information. To support a suitable analysis across multiple domains, it is necessary having a unified data model able to handle the inherent heterogeneity of smart city data and take into account both geographic and citizen information. This paper presents an ontology-based information model to support multi-domain analysis in smart cities to foster interoperability and powerful automated reasoning upon unambiguous information. The proposed information model follows Linked Data principles and takes advantage of ontologies to define information semantically. The semantic relationships and properties defined in the model also allow inferring new pieces of information that improve accuracy when analyzing multiple city domains. This paper reports an evaluation of the information model through ontological metrics and competence questions.</t>
  </si>
  <si>
    <t>Inference, Information model, Linked Data, Ontologies, Semantic search, Smart cities</t>
  </si>
  <si>
    <t>WebMedia '20</t>
  </si>
  <si>
    <t>Acharya S,Saha S,Pradhan P</t>
  </si>
  <si>
    <t>Multi-Factored Gene-Gene Proximity Measures Exploiting Biological Knowledge Extracted from Gene Ontology: Application in Gene Clustering</t>
  </si>
  <si>
    <t>207–219</t>
  </si>
  <si>
    <t>https://doi.org/10.1109/TCBB.2018.2849362;http://dx.doi.org/10.1109/TCBB.2018.2849362</t>
  </si>
  <si>
    <t>10.1109/TCBB.2018.2849362</t>
  </si>
  <si>
    <t>To describe the cellular functions of proteins and genes, a potential dynamic vocabulary is Gene Ontology (GO), which comprises of three sub-ontologies namely, Biological-process, Cellular-component, and Molecular-function. It has several applications in the field of bioinformatics like annotating/measuring gene-gene or protein-protein semantic similarity, identifying genes/proteins by their GO annotations for disease gene and target discovery, etc. To determine semantic similarity between genes, several semantic measures have been proposed in literature, which involve information content of GO-terms, GO tree structure, or the combination of both. But, most of the existing semantic similarity measures do not consider different topological and information theoretic aspects of GO-terms collectively. Inspired by this fact, in this article, we have first proposed three novel semantic similarity/distance measures for genes covering different aspects of GO-tree. These are further implanted in the frameworks of well-known multi-objective and single-objective based clustering algorithms to determine functionally similar genes. For comparative analysis, 10 popular existing GO based semantic similarity/distance measures and tools are also considered. Experimental results on Mouse genome, Yeast, and Human genome datasets evidently demonstrate the supremacy of multi-objective clustering algorithms in association with proposed multi-factored similarity/distance measures. Clustering outcomes are further validated by conducting some biological/statistical significance tests. Supplementary information is available at https://www.iitp.ac.in/sriparna/journals.html.</t>
  </si>
  <si>
    <t>Ojino R</t>
  </si>
  <si>
    <t>User's profile ontology-based semantic model for personalized hotel room recommendation in the web of things: student research abstract</t>
  </si>
  <si>
    <t>2314–2316</t>
  </si>
  <si>
    <t>https://doi.org/10.1145/3297280.3297661;http://dx.doi.org/10.1145/3297280.3297661</t>
  </si>
  <si>
    <t>10.1145/3297280.3297661</t>
  </si>
  <si>
    <t>The hotel industry is not exempt from technology disruption and will only keep its competitiveness through strategy [3]including adjusting to the new customers demands, reacting to competitors' innovations and taking advantage of the new technological developments. Personalization can enable an organization to customize its offerings at the individual level. This paper seeks to design and evaluate a novel Web of Things personalization model that effectively utilizes information about a customer's preferences to create a personalized service space.</t>
  </si>
  <si>
    <t>machine learning, ontology, personalization, semantics</t>
  </si>
  <si>
    <t>Martorana M,Kuhn T,Siebes R,Van Ossenbruggen J</t>
  </si>
  <si>
    <t>Advancing data sharing and reusability for restricted access data on the Web: introducing the DataSet-Variable Ontology</t>
  </si>
  <si>
    <t>83–91</t>
  </si>
  <si>
    <t>https://doi.org/10.1145/3587259.3627559;http://dx.doi.org/10.1145/3587259.3627559</t>
  </si>
  <si>
    <t>10.1145/3587259.3627559</t>
  </si>
  <si>
    <t>In response to the increasing volume of research data being generated, more and more data portals have been designed to facilitate data findability and accessibility. However, a significant portion of this data remains confidential or restricted due to its sensitive nature, such as patient data or census microdata. While maintaining confidentiality prohibits its public release, the emergence of portals supporting rich metadata can help enable researchers to at least discover the existence of restricted access data, empowering them to assess the suitability of the data before requesting access. Existing standards, such as CSV on the Web and RDF Data Cube, have been adopted to facilitate data management, integration, and re-use of data on the Web. However, the current landscape still lacks adequate standards not only to effectively describe restricted access data while preserving confidentiality but also to facilitate its discovery. In this work, we investigate the relationship between the structural, statistical, and semantic elements of restricted access tabular data, and we explore how such relationship can be formally modeled in a way that is Findable, Accessible, Interoperable, and Reusable. We introduce the DataSet-Variable Ontology (DSV), that by combining CSV on the Web and RDF Data Cube standards, leveraging semantic technologies and Linked Data principles, and introducing variable-level metadata, aims to capture high-quality metadata to support the management and re-use of restricted access data on the Web. As evaluation, we conducted a case study where we applied DSV to four different datasets from different statistical governmental agencies. We employed a set of competency questions to assess the ontology’s ability to support knowledge discovery and data exploration. By describing high-quality metadata, both at the dataset- and variable levels, while maintaining data privacy, this novel ontology facilitates data interoperability, discovery, and re-use and it empowers researchers to manage, integrate, and analyze complex restricted access data sources.</t>
  </si>
  <si>
    <t>FAIR principles, Privacy-preserving web data, Restricted access data, Semantic Web, Variable-level metadata</t>
  </si>
  <si>
    <t>Oliveira LB,Araujo MA,Dantas MA</t>
  </si>
  <si>
    <t>A case study on the development of an ontology for maintenance services of heavy machinery electronic components</t>
  </si>
  <si>
    <t>188–191</t>
  </si>
  <si>
    <t>Proceedings of the 12th Latin-American Symposium on Dependable and Secure Computing</t>
  </si>
  <si>
    <t>&lt;conf-loc&gt;, &lt;city&gt;La Paz&lt;/city&gt;, &lt;country&gt;Bolivia&lt;/country&gt;, &lt;/conf-loc&gt;</t>
  </si>
  <si>
    <t>https://doi.org/10.1145/3615366.3625069;http://dx.doi.org/10.1145/3615366.3625069</t>
  </si>
  <si>
    <t>10.1145/3615366.3625069</t>
  </si>
  <si>
    <t>Inadequate data organization within a company can result in decreased efficiency, increased costs, and longer delivery times. In the context of an electronic maintenance laboratory servicing a mining company internally, the lack of data organization hampers the conversion of information into actionable knowledge, affecting delivery efficiency. This study aims to address these issues by transforming existing data into structured knowledge using the Methontology and OntoForInfoScience methodologies. The ontology model was validated by both experts and a software plug-in and seeks to offers a systematic representation of the domain, facilitating data understanding and utilization, ultimately leading to cost and time savings in deliveries and ongoing process improvements.</t>
  </si>
  <si>
    <t>Knowledge acquisition, maintenance data, maintenance service., mining, ontology, semantic data</t>
  </si>
  <si>
    <t>LADC '23</t>
  </si>
  <si>
    <t>Jarwar MA,Watson CBE FREng J,Ani UP,Chalmers S</t>
  </si>
  <si>
    <t>Industrial Internet of Things Security Modelling using Ontological Methods</t>
  </si>
  <si>
    <t>163–170</t>
  </si>
  <si>
    <t>Proceedings of the 12th International Conference on the Internet of Things</t>
  </si>
  <si>
    <t>Delft, Netherlands</t>
  </si>
  <si>
    <t>https://doi.org/10.1145/3567445.3571103;http://dx.doi.org/10.1145/3567445.3571103</t>
  </si>
  <si>
    <t>10.1145/3567445.3571103</t>
  </si>
  <si>
    <t>The Industrial Internet of Things (IIoT) trend presents many significant benefits for improving industrial operations. However, its emergence from the convergence of legacy Industrial Control Systems (ICS) and Information and Communication Technologies (ICT) has introduced newer security issues such as weak or lack of end-to-end security. These challenges have weakened the interest of many critical infrastructure industries in adopting IIoT-enabled systems. Implementing security in IIoT is challenging because this involves many heterogeneous Information Technology (IT) and Operational Technology (OT) devices and complex interactions with humans, and the environments in which these are operated and monitored. This article presents the initial results of the PETRAS Secure Ontologies for Internet of Things Systems (SOfIoTS) project, which consists of key security concepts and a modular design of a base security ontology, which supports security knowledge representation and analysis of IIoT security.</t>
  </si>
  <si>
    <t>Cyber physical systems, Industrial Internet of Things, Knowledge modelling, Security attributes, Security ontology</t>
  </si>
  <si>
    <t>IoT '22</t>
  </si>
  <si>
    <t>Adhikari A,Wenink E,van der Waa J,Bouter C,Tolios I,Raaijmakers S</t>
  </si>
  <si>
    <t>Towards FAIR Explainable AI: a standardized ontology for mapping XAI solutions to use cases, explanations, and AI systems</t>
  </si>
  <si>
    <t>562–568</t>
  </si>
  <si>
    <t>Proceedings of the 15th International Conference on PErvasive Technologies Related to Assistive Environments</t>
  </si>
  <si>
    <t>https://doi.org/10.1145/3529190.3535693;http://dx.doi.org/10.1145/3529190.3535693</t>
  </si>
  <si>
    <t>10.1145/3529190.3535693</t>
  </si>
  <si>
    <t>Several useful taxonomies have been published that survey the eXplainable AI (XAI) research field. However, these taxonomies typically do not show the relation between XAI solutions and several use case aspects, such as the explanation goal or the task context. In order to better connect the field of XAI research with concrete use cases and user needs, we designed the ASCENT (Ai System use Case Explanation oNTology) framework, which is a new ontology and corresponding metadata standard with three complementary modules for different aspects of an XAI solution: one for aspects of AI systems, another for use case aspects, and yet another for explanation properties. The descriptions of XAI solutions in this framework include whether the XAI solution has a positive, negative, inconclusive or unresearched relation with use case elements. Descriptions in ASCENT thus emphasize the (user) evaluation of XAI solutions in order to support finding validated practices for application in industry, as well as being helpful for identifying research gaps. Describing XAI solutions according to the proposed common metadata standard is an important step towards the FAIR (Findable, Accessible, Interoperable, Reusable) usage of XAI solutions.</t>
  </si>
  <si>
    <t>ASCENT, FAIR, XAI ontology, user-centered</t>
  </si>
  <si>
    <t>PETRA '22</t>
  </si>
  <si>
    <t>Fafalios P,Kritsotaki A,Doerr M</t>
  </si>
  <si>
    <t>The SeaLiT Ontology – An Extension of CIDOC-CRM for the Modeling and Integration of Maritime History Information</t>
  </si>
  <si>
    <t>https://doi.org/10.1145/3586080;http://dx.doi.org/10.1145/3586080</t>
  </si>
  <si>
    <t>10.1145/3586080</t>
  </si>
  <si>
    <t>We describe the construction and use of the SeaLiT Ontology, an extension of the ISO standard CIDOC-CRM for the modelling and integration of maritime history information. The ontology has been developed gradually, following a bottom-up approach that required the analysis of large amounts of real primary data (archival material) as well as knowledge and validation by domain experts (maritime historians). We present the specification of the ontology, RDFS and OWL implementations, as well as knowledge graphs that make use of this data model for integrating information originating from a large and diverse set of archival documents, such as crew lists, sailors registers, naval ship registers, and payrolls. We also describe an application that operates over these knowledge graphs and which supports historians in exploring and quantitatively analysing the integrated data through a user-friendly interface. Finally, we discuss aspects related to the use, evolution, and sustainability of the ontology.</t>
  </si>
  <si>
    <t>Ontologies, maritime history, CIDOC-CRM, data integration, semantic interoperability</t>
  </si>
  <si>
    <t>Afacan Y,Surer E</t>
  </si>
  <si>
    <t>Modeling a User-Oriented Ontology on Accessible Homes for Supporting Activities of Daily Living (ADL) in Healthy Aging</t>
  </si>
  <si>
    <t>67–71</t>
  </si>
  <si>
    <t>Proceedings of the 5th EAI International Conference on Smart Objects and Technologies for Social Good</t>
  </si>
  <si>
    <t>https://doi.org/10.1145/3342428.3342662;http://dx.doi.org/10.1145/3342428.3342662</t>
  </si>
  <si>
    <t>10.1145/3342428.3342662</t>
  </si>
  <si>
    <t>Inaccessibility of the buildings is the most common obstacle which presents barriers for older adults with different motor abilities. An inclusive design process, where elderly and designers work together, is required to overcome this obstacle. To do so, this study proposes a user-oriented model (i) to define a knowledge presentation for designers; (ii) to assist them during the development of accessible homes and (iii) to accommodate exemplary home attributes for activities of daily living (ADL). The ontology for this model was first constructed by collecting user information through LEGO® Serious Play® on the four subdomains of motor abilities: (1) strength; (2) balance; (3) locomotion; and (4) endurance. The findings of this study are significant for future aging studies and mobile computing researches in terms of indicating that diverse motor ability difficulties are associated with different requirements of accessibility attributes, and structured knowledge is required to diagrammatize their association with ADL.</t>
  </si>
  <si>
    <t>Accessible Home, Activities of Daily Living (ADL), Assisted Living, Ontology</t>
  </si>
  <si>
    <t>GoodTechs '19</t>
  </si>
  <si>
    <t>Barbosa GA,Prates RO</t>
  </si>
  <si>
    <t>Extending the ontology, metacommunication and communicability of semiotic engineering to the emerging paradigm of human-computer integration (HInt)</t>
  </si>
  <si>
    <t>https://doi.org/10.1145/3554364.3559109;http://dx.doi.org/10.1145/3554364.3559109</t>
  </si>
  <si>
    <t>10.1145/3554364.3559109</t>
  </si>
  <si>
    <t>Human-Computer Integration (HInt) is an emerging paradigm in the Human-Computer Interaction (HCI) area, which characterizes the relationship between humans and technologies as a partnership. This paradigm offers new challenges for the HCI area, including demands for reviewing and proposing theories and methods to consolidate and evolve HInt within HCI. Thus, this paper presents an analysis of the applicability and a proposal for extending the Semiotic Engineering ontology and concepts to characterize HInt. As contributions, our results are useful to: (1) advance in the consolidation and evolution of HInt as a new HCI paradigm; and (2) stimulate other initiatives and contributions grounded in Semiotic Engineering for HCI with a lens on HInt.</t>
  </si>
  <si>
    <t>human-computer integration, semiotic engineering</t>
  </si>
  <si>
    <t>Chakraborty C,Wan S,Khosravi MR</t>
  </si>
  <si>
    <t>Editorial: Ontology-based Knowledge Presentation and Computational Linguistics for Semantic Big Social Data Analytics in Asian Social Networks</t>
  </si>
  <si>
    <t>https://doi.org/10.1145/3594719;http://dx.doi.org/10.1145/3594719</t>
  </si>
  <si>
    <t>10.1145/3594719</t>
  </si>
  <si>
    <t>Data-driven ontology-based knowledge (OK) presentation and computational linguistics for evolving semantic Asian social networks (ASNs) can make one of the most important platforms that provide robust and real-time data mapping in massive access across the heterogeneous big data sources in the web that is named OK-ASN. It benefits from computational intelligence, web-of-things (WoT) architecture, semantic features, statistical learning and pattern recognition, database management, computer vision, cyber-security, and language processing. OK-ASN is a critical strategy for WoT big data mining and enterprises from social media to medical and industrial sectors.</t>
  </si>
  <si>
    <t>Social data, ontology, knowledge graph, computational linguistics, Asian social networks</t>
  </si>
  <si>
    <t>Wang S,Zhu S,Liu Q,Shang Z</t>
  </si>
  <si>
    <t>Layered Ontology Construction Method and the Development of Aided Design Semantic Web for Intelligent Vessel Human Factors Application</t>
  </si>
  <si>
    <t>65–68</t>
  </si>
  <si>
    <t>Proceedings of the 2020 the 7th International Conference on Automation and Logistics (ICAL)</t>
  </si>
  <si>
    <t>https://doi.org/10.1145/3412953.3412972;http://dx.doi.org/10.1145/3412953.3412972</t>
  </si>
  <si>
    <t>10.1145/3412953.3412972</t>
  </si>
  <si>
    <t>During the process of vessel Human Factors application, distributed systems are going to generate huge amount of heterogeneous process data. These data should be treated as knowledge to support the automation of the application process. In this paper, a layered ontology construction method (LOC) is developed as well as a bidirectional automatic mapping method. In LOC, logic layer (object property) and data layer (data property) are split and developed separately. In the mapping method, distributed systems' process database are automatically generated according to each data layer ontology's class structure. These help to make automatic engineering knowledge acquisition possible, which highly improve the efficiency of knowledge entry. Based on this, a semantic web platform is developed, and its automatic aided design function is demonstrated by a sample of vessel materials replenishment simulation system.</t>
  </si>
  <si>
    <t>Human factors, design automation, knowledge representation, ontology, semantic web</t>
  </si>
  <si>
    <t>ICAL 2020</t>
  </si>
  <si>
    <t>Ramzy N,Martens CJ,Singh S,Ponsignon T,Ehm H</t>
  </si>
  <si>
    <t>First steps towards bridging simulation and ontology to ease the model creation on the example of semiconductor industry</t>
  </si>
  <si>
    <t>1789–1800</t>
  </si>
  <si>
    <t>With diverse product mixes in fabs, high demand volatility, and numerous manufacturing steps spread across different facilities, it is impossible to analyze the combined impacts of multiple operations in semiconductor supply chains without a modeling tool like simulation. This paper explains how ontologies can be used to develop and deploy simulation applications, with interoperability and knowledge sharing at the semantic level. This paper proposes a concept to automatically build simulations using ontologies and its preliminary results. The proposed approach seeks to save time and effort expended in recreating the information for different use cases that already exists elsewhere. The use case provides first indications that with an enhancement of a so-called Digital Reference with Semantic Web Technologies, modeling and simulation of semiconductor supply chains will not only become much faster but also require less modeling efforts because of the reusability property.</t>
  </si>
  <si>
    <t>Amith M,Cui L,Roberts K,Tao C</t>
  </si>
  <si>
    <t>Application of an ontology for model cards to generate computable artifacts for linking machine learning information from biomedical research</t>
  </si>
  <si>
    <t>820–825</t>
  </si>
  <si>
    <t>https://doi.org/10.1145/3543873.3587601;http://dx.doi.org/10.1145/3543873.3587601</t>
  </si>
  <si>
    <t>10.1145/3543873.3587601</t>
  </si>
  <si>
    <t>Model card reports provide a transparent description of machine learning models which includes information about their evaluation, limitations, intended use, etc. Federal health agencies have expressed an interest in model cards report for research studies using machine-learning based AI. Previously, we have developed an ontology model for model card reports to structure and formalize these reports. In this paper, we demonstrate a Java-based library (OWL API, FaCT++) that leverages our ontology to publish computable model card reports. We discuss future directions and other use cases that highlight applicability and feasibility of ontology-driven systems to support FAIR challenges.</t>
  </si>
  <si>
    <t>FAIR, artificial intelligence, description logic, document engineering, inference, machine learning, model card reports, ontology, semantic web, transparency</t>
  </si>
  <si>
    <t>Maree M,Rattrout A,Altawil M,Belkhatir M</t>
  </si>
  <si>
    <t>Multi-modality Search and Recommendation on Palestinian Cultural Heritage Based on the Holy-Land Ontology and Extrinsic Semantic Resources</t>
  </si>
  <si>
    <t>https://doi.org/10.1145/3447523;http://dx.doi.org/10.1145/3447523</t>
  </si>
  <si>
    <t>10.1145/3447523</t>
  </si>
  <si>
    <t>The Cultural Heritage (CH) sector and its associated tourism services have been affected notably by the advancement of the Internet as well as the explosive growth of smartphones and other handheld devices. These days, visitors can access reliable CH content using Web and mobile-based interfaces. However, conventional CH systems still lack the ability to provide meaningful semantically overt results that precisely meet user information needs in this domain. In addition, they often ignore the user search context and experience, which hinders their ability to adapt their behavior to the preferences, tasks, interests, and other user functionalities. In this article, we aim to address the issue of designing a precision-oriented multilingual and multi-criteria semantic-based mobile recommender system specifically targeting Palestine's CH, a country with great historical and cultural importance. We aim to better facilitate users’ access to CH content by providing them with multiple search functionalities. In this context, a user can search for relevant information using keywords (a.k.a. tags) or sentence-like queries and the system retrieves all relevant documents based on their semantic similarity. A second option is to search using current location information to retrieve correlated historical places and events. Finally, starting from a picture of interest, a third option makes it possible to extract captions describing its content that can be used to search for additional contextually relevant information. Additionally, the proposed system aims at personalizing users’ experience through progressively delivering output that meets their information needs based on a number of parameters such as users' logging data, interests, previous searches, and location-based information. A prototype of the proposed system has been developed and tested using Android smartphones and a manually constructed ontology enriched with CH links to the Art &amp; Architecture Thesaurus (AAT) and DBpedia. By comparing our system with similar systems in this domain, findings demonstrate that it provides additional search features and functionalities to users. The proposed Holy-Land ontology is the first of its kind attempting to encode knowledge about Palestine's CH. It plays a crucial role in our proposal, serving as a pivotal entity in the combination of language-based, location-based, and visual-based retrieval strategies.</t>
  </si>
  <si>
    <t>Cultural heritage, content-based image retrieval, hybrid recommendation, knowledge-based search, manually constructed ontology, semantic similarity</t>
  </si>
  <si>
    <t>Silva-Aguilar JH,Torres T. R,Estevez E</t>
  </si>
  <si>
    <t>Design of an ontology to represent the elaboration of the annual operational plan in the area of public sector planning</t>
  </si>
  <si>
    <t>340–346</t>
  </si>
  <si>
    <t>https://doi.org/10.1145/3614321.3614367;http://dx.doi.org/10.1145/3614321.3614367</t>
  </si>
  <si>
    <t>10.1145/3614321.3614367</t>
  </si>
  <si>
    <t>The Semantic Web helps to represent knowledge in such a way that it can be easily processed by machines. Ontologies are a tool the Semantic Web uses to define concepts, establish their hierarchy, outline attributes, and determine relationships, which capture knowledge within a specific domain. In the public sector, institutions generate a substantial volume of information. To foster transparency and openness, such information is published on the web. However, in many cases, it is necessary to incorporate semantic content that helps to organize the information so that it can be processed automatically, by government authorities and interested users. One of the fundamental activities in public institutions is planning, which includes a set of processes that contribute to the achievement of previously defined objectives. In this article, we design an ontology whose domain is the elaboration of the Annual Operational Plan in Ecuador. An operational plan is a process that belongs to the Planning area of the Decentralized Autonomous Governments of Ecuador. We propose a set of activities and their respective tasks for developing the ontology based on the Methontology methodology. After its development, we formalized the proposed ontology using Protégé. The main theoretical contribution of this paper is the definition of an ontology in a specific government area. In addition, from a practical perspective, we developed a tool that facilitates the analysis and processing of data for budget planning in Ecuador.</t>
  </si>
  <si>
    <t>Government budget, Ontology, Open Government, Planning, Protégé, Semantic Web</t>
  </si>
  <si>
    <t>Heng S,Tsilionis K,Wautelet Y</t>
  </si>
  <si>
    <t>Building User Stories and Behavior Driven Development Scenarios with a Strict Set of Concepts: Ontology, Benefits and Primary Validation</t>
  </si>
  <si>
    <t>1422–1429</t>
  </si>
  <si>
    <t>https://doi.org/10.1145/3555776.3577696;http://dx.doi.org/10.1145/3555776.3577696</t>
  </si>
  <si>
    <t>10.1145/3555776.3577696</t>
  </si>
  <si>
    <t>Behavior Driven Development (BDD) offers a way to express scenarios, written in structured natural language, on how the system should act to fulfill a requirement. Such a test scenario is written together with the requirement; this way these two can be conceived in unison, nested into each other. Lots of templates have been written to construct BDD scenarios and various practices were born out of usage. We fail to find documentation on templates. A strict set of templates with a clear definition of the used keywords aligned with the intends of BDD has been proposed recently in the form of an ontology. The present paper (i) evaluates the ontology on existing BDD scenarios found in the GitHub repository (exogenous validation) and (ii) merges an ontology for user story elements' representation with one for expressing BDD scenarios to evaluate its ability to guide the writing of BDD scenarios (endogenous validation). By linking both through strictly-identified concepts, we (i) provide guidance to the practitioner in the agile requirements engineering phase and (ii) with the adequate tagging of elements during the requirements engineering process we get meta-data allowing to suggest treatments to the BDD scenario (e.g. test automation or forward engineering into a software architecture or even code).</t>
  </si>
  <si>
    <t>behavior driven development, user stories, test scenarios, agile development, scrum</t>
  </si>
  <si>
    <t>Clavaud F,Francart T,Charbonnier P</t>
  </si>
  <si>
    <t>RiC-O Converter: A Software to Convert EAC-CPF and EAD 2002 XML Files to RDF Datasets Conforming to Records in Contexts Ontology</t>
  </si>
  <si>
    <t>https://doi.org/10.1145/3583592;http://dx.doi.org/10.1145/3583592</t>
  </si>
  <si>
    <t>10.1145/3583592</t>
  </si>
  <si>
    <t>RiC-O Converter is an open source command-line tool to convert EAD finding aids and EAC-CPF authority records to RDF files conforming to ICA Records in Contexts ontology (RiC-O) in a robust manner. It was developed for the Archives nationales of France but is aimed to be reused by other archival institutions, and to this aim is fully documented in English. It is based on XSLT stylesheets that consider the variability of EAD content. It enabled the Archives nationales of France to convert 15,400 EAC-CPF files and 31,000 EAD files into a homogeneous knowledge graph, and to start a more specific project aiming to provide end users with an intuitive search interface for a significant subset of this graph, opening new perspectives for navigating and linking from/to archival metadata.</t>
  </si>
  <si>
    <t>Records in Contexts (RiC), RiC Ontology (RiC-O), RDF, XML EAD, XML EAC-CPF, open source software, archival finding aids, archival authority records</t>
  </si>
  <si>
    <t>Joque J,Haque SM</t>
  </si>
  <si>
    <t>Deconstructing Cybersecurity: From Ontological Security to Ontological Insecurity</t>
  </si>
  <si>
    <t>99–110</t>
  </si>
  <si>
    <t>Proceedings of the New Security Paradigms Workshop 2020</t>
  </si>
  <si>
    <t>Online, USA</t>
  </si>
  <si>
    <t>https://doi.org/10.1145/3442167.3442170;http://dx.doi.org/10.1145/3442167.3442170</t>
  </si>
  <si>
    <t>10.1145/3442167.3442170</t>
  </si>
  <si>
    <t>This paper examines the philosophical aspects of cybersecurity through the lens of deconstruction, as proposed by the French philosopher Jacques Derrida. We offer deconstruction as an analytical orientation to better understand and challenge the very philosophical concepts a security system presupposes, arguing that not only are concrete systems necessarily insecure but that the concepts and structures through which their security is understood are also insecure. By centering our discourse on instability and contradictions, we demonstrate the relevance of deconstruction in cybersecurity through four concrete examples drawn from four different areas: digital rights management, cyberwar, software vulnerability, and user authentication. We further address the concept of ontological security to draw the boundaries between beneficial and detrimental uses of deconstruction. These insights complement other HCISec efforts to conceptualize cybersecurity as a holistic discipline that incorporates art and philosophy in addition to science and technology.</t>
  </si>
  <si>
    <t>Deconstruction, cybersecurity, ontological security</t>
  </si>
  <si>
    <t>NSPW '20</t>
  </si>
  <si>
    <t>Xiang Y,Wu X,Lu C,Zhao Y</t>
  </si>
  <si>
    <t>Creating Signature-Based Views for Description Logic Ontologies with Transitivity and Qualified Number Restrictions</t>
  </si>
  <si>
    <t>808–817</t>
  </si>
  <si>
    <t>https://doi.org/10.1145/3485447.3511924;http://dx.doi.org/10.1145/3485447.3511924</t>
  </si>
  <si>
    <t>10.1145/3485447.3511924</t>
  </si>
  <si>
    <t>Developing ontologies for the Semantic Web is a time-consuming and error-prone task that typically requires the investment of considerable manpower and resources, as well as collaborative efforts. A potentially better idea is to reuse the “off-the-shelf” ontologies, whenever possible, somehow as per certain demands and requirements. A promising way to achieve ontology reuse is through creating views of ontologies, analogous to creating views of databases, with the resulting views focusing on specific topics and content of the original ontologies. This paper explores the problem of creating views of ontologies using a uniform interpolation approach. In particular, we develop a novel and practical uniform interpolation method for creating signature-based views for ontologies specified in the description logic , a very expressive description logic for which uniform interpolation has not been fully addressed. The method is terminating and sound, and computes uniform interpolants of -ontologies by eliminating from the input ontologies the names not used in the view using a forgetting procedure. This makes it the first and so far the only approach to eliminate both concept and (non-transitive) role names from -ontologies. Despite the inherent difficulty of uniform interpolation for this level of expressivity, an empirical evaluation with a prototypical implementation show very good success rates on a corpus of real-world ontologies, and demonstrates clear algorithmic advantage over the state-of-the-art system LETHE. This is extremely useful from the semantic web perspective, as it provides knowledge engineers with a powerful tool to create views of ontologies for ontology reuse.</t>
  </si>
  <si>
    <t>Description Logics, Forgetting, Knowledge Representation and Reasoning, Ontologies, The Semantic Web, Uniform Interpolation</t>
  </si>
  <si>
    <t>Abbasi EK,Leclercq T,Heymans P</t>
  </si>
  <si>
    <t>A meta-model for product configuration ontologies</t>
  </si>
  <si>
    <t>166–173</t>
  </si>
  <si>
    <t>Proceedings of the 26th ACM International Systems and Software Product Line Conference - Volume B</t>
  </si>
  <si>
    <t>Graz, Austria</t>
  </si>
  <si>
    <t>https://doi.org/10.1145/3503229.3547044;http://dx.doi.org/10.1145/3503229.3547044</t>
  </si>
  <si>
    <t>10.1145/3503229.3547044</t>
  </si>
  <si>
    <t>Conceptual modelling of product configuration is an essential step towards improving reuse and configuration knowledge sharing, systems interoperability, and people communication. Among several approaches proposed, ontology-based approaches are known to provide better support for the conceptualization of product configuration knowledge in terms of precision and expressiveness of reasoning and representation. This paper studies product configuration ontologies and presents a meta-model of concepts and their relationships that are used in those ontologies. The proposed meta-model consists of a generalisation hierarchy of configuration types, the compositional structure of a configurable product, the generalisation hierarchy of a component, and constraint types. The meta-model has been designed with the aim of first understanding the current state of product configuration ontologies and then extending it for integrating new concepts.</t>
  </si>
  <si>
    <t>knowledge representation, ontology, product configuration</t>
  </si>
  <si>
    <t>SPLC '22</t>
  </si>
  <si>
    <t>Avgerinos Loutsaris M,Lachana Z,Alexopoulos C,Charalabidis Y</t>
  </si>
  <si>
    <t>Legal Text Processing: Combing two legal ontological approaches through text mining</t>
  </si>
  <si>
    <t>522–532</t>
  </si>
  <si>
    <t>DG.O2021: The 22nd Annual International Conference on Digital Government Research</t>
  </si>
  <si>
    <t>Omaha, NE, USA</t>
  </si>
  <si>
    <t>https://doi.org/10.1145/3463677.3463730;http://dx.doi.org/10.1145/3463677.3463730</t>
  </si>
  <si>
    <t>10.1145/3463677.3463730</t>
  </si>
  <si>
    <t>The globalization of communication networks and the possibilities offered by the information and communication technologies (ICTs) significantly change the public sector's operation and services. Digital Governance is now integrated into administrations' policies and programs at all levels: local, regional, national, European. At the national level, there is a requirement to provide electronic public services according to citizens' needs while, in the sense of globalization, at the European level, there are many programs (e.g., the Europe 2005 and i2010 program) emphasizing the Digital Governance world (or better Digital Governance community) that indicates rapid changes not only in the sense of the change in the public sector's systems but also in the mentality that the public sector operates. On the other hand, Digital Governance's evolution affects societies intensively, emphasizing the importance of cross-border interaction and information sharing between them. [6]. Concerning the legal informatics domain, this can result in changing governments' operations in many ways [2]. By now, the massive amount of each country's legal information currently remains fragmented across multiple national databases and systems or even better legal databases. Most of these legal databases result from the significant advancements in the “legal informatics” research field that observed since governments have started to promote the development of legal information systems [9]. This research contributes to this purpose by developing an open and automated legal system capable of providing any EU country's legal information based on the existing ontologies.</t>
  </si>
  <si>
    <t>big open legal data, legal information systems, legal ontologies</t>
  </si>
  <si>
    <t>DG.O'21</t>
  </si>
  <si>
    <t>Alenezi M,Basit HA,Khan FI,Beg MA</t>
  </si>
  <si>
    <t>499–504</t>
  </si>
  <si>
    <t>Proceedings of the 24th International Conference on Evaluation and Assessment in Software Engineering</t>
  </si>
  <si>
    <t>Trondheim, Norway</t>
  </si>
  <si>
    <t>https://doi.org/10.1145/3383219.3383292;http://dx.doi.org/10.1145/3383219.3383292</t>
  </si>
  <si>
    <t>A rising number of software and services malfunctioning due to security flaws has increased the importance of software security and resulted in numerous knowledge sources of the domain. Building secure software systems require the understanding and extraction of the available knowledge, and a standard knowledge management platform is needed. Ontologies form an integral part of knowledge management platforms as they capture and structure the given knowledge. Various software security ontologies have been proposed previously, either stand-alone or as part of some bigger ontology like a computer or information security. However, these ontologies do not cover the entire domain and cannot be used as a standard ontology for software security in its current form. In this paper, we have identified and evaluated the existing ontologies that specifically capture software security knowledge, both qualitatively and quantitatively with the help of ontology evaluation tools, in order to select the best ontology that can be extended to prepare the standard ontology for the software security domain.</t>
  </si>
  <si>
    <t>Security Ontology, Software Quality Assurance, Software Quality Management, Software Security, Software Security Knowledge Management</t>
  </si>
  <si>
    <t>EASE '20</t>
  </si>
  <si>
    <t>Maroc S,Zhang J</t>
  </si>
  <si>
    <t>Comparative Analysis of Cloud Security Classifications, Taxonomies, and Ontologies</t>
  </si>
  <si>
    <t>666–672</t>
  </si>
  <si>
    <t>Proceedings of the 2019 International Conference on Artificial Intelligence and Computer Science</t>
  </si>
  <si>
    <t>Wuhan, Hubei, China</t>
  </si>
  <si>
    <t>https://doi.org/10.1145/3349341.3349487;http://dx.doi.org/10.1145/3349341.3349487</t>
  </si>
  <si>
    <t>Various classifications have been proposed to describe and organize the cloud security landscape. While some are inherited from general security concepts like security attributes (confidentiality, integrity, and availability), others are based on cloud specific characteristics such as cloud service models and stakeholders' roles. Despite the extensive body of research on developing classifications for cloud computing security, a study on the principles and dimensions of these classifications have largely escaped rigorous analysis. This paper presents a comprehensive survey of the existing cloud computing security classifications, taxonomies, and ontologies. We explore their strengths, limitations, and effective use in an attempt to draw the general properties for a holistic framework that can provide a comprehensive view of cloud computing security and help better understand this evolving field. Researchers may find in this paper a road map and an overview of what exists in terms of cloud security classifications, taxonomies, and ontologies.</t>
  </si>
  <si>
    <t>Classification, Cloud security issues, Ontologies, Taxonomy</t>
  </si>
  <si>
    <t>AICS 2019</t>
  </si>
  <si>
    <t>Cardinale Y,Cornejo-Lupa MA,Ticona-Herrera R,Barrios-Aranibar D</t>
  </si>
  <si>
    <t>A Methodological Approach to Compare Ontologies: Proposal and Application for SLAM Ontologies</t>
  </si>
  <si>
    <t>223–233</t>
  </si>
  <si>
    <t>https://doi.org/10.1145/3428757.3429091;http://dx.doi.org/10.1145/3428757.3429091</t>
  </si>
  <si>
    <t>10.1145/3428757.3429091</t>
  </si>
  <si>
    <t>Representation of the knowledge related to any domain with flexible and well-defined models, such as ontologies, provides the base to develop efficient and interoperable solutions. Hence, a proliferation of ontologies in many domains is unleashed. It is necessary to define how to compare such ontologies to decide which one is the most suitable for specific needs of users/developers. Since the emerging developing of ontologies, several studies have proposed criteria to evaluate them. Nevertheless, there is still a lack of practical and reproducible guidelines to drive a comparative evaluation of ontologies as a systematic process. In this paper, we propose a methodological process to qualitatively and quantitatively compare ontologies at Lexical, Structural, and Domain Knowledge levels, considering Correctness and Quality perspectives. Since the evaluation methods of our proposal are based in a golden-standard, it can be customized to compare ontologies in any domain. To show the suitability of our proposal, we apply our methodological approach to conduct a comparative study of ontologies in the robotic domain, in particularly for the Simultaneous Localization and Mapping (SLAM) problem. With this study case, we demonstrate that with this methodological comparative process, we are able to identify the strengths and weaknesses of ontologies, as well as the gaps still needed to fill in the target domain (SLAM for our study case).</t>
  </si>
  <si>
    <t>Autonomous and Mobile Robots, Ontologies Evaluation, Ontology, SLAM</t>
  </si>
  <si>
    <t>Kostovska A,Vermetten D,Doerr C,Džeroski S,Panov P,Eftimov T</t>
  </si>
  <si>
    <t>OPTION: optimization algorithm benchmarking ontology</t>
  </si>
  <si>
    <t>239–240</t>
  </si>
  <si>
    <t>Proceedings of the Genetic and Evolutionary Computation Conference Companion</t>
  </si>
  <si>
    <t>Lille, France</t>
  </si>
  <si>
    <t>https://doi.org/10.1145/3449726.3459579;http://dx.doi.org/10.1145/3449726.3459579</t>
  </si>
  <si>
    <t>10.1145/3449726.3459579</t>
  </si>
  <si>
    <t>Many platforms for benchmarking optimization algorithms offer users the possibility of sharing their experimental data with the purpose of promoting reproducible and reusable research. However, different platforms use different data models and formats, which drastically inhibits identification of relevant data sets, their interpretation, and their interoperability. Consequently, a semantically rich, ontology-based, machine-readable data model is highly desired.We report in this paper on the development of such an ontology, which we name OPTION (OPTImization algorithm benchmarking ONtology). Our ontology provides the vocabulary needed for semantic annotation of the core entities involved in the benchmarking process, such as algorithms, problems, and evaluation measures. It also provides means for automated data integration, improved interoperability, powerful querying capabilities and reasoning, thereby enriching the value of the benchmark data. We demonstrate the utility of OPTION by annotating and querying a corpus of benchmark performance data from the BBOB workshop data - a use case which can be easily extended to cover other benchmarking data collections.</t>
  </si>
  <si>
    <t>GECCO '21</t>
  </si>
  <si>
    <t>Bekmanova G,Omarbekova A,Mukanova A,Zulkhazhav A,Zakirova A,Ongarbayev Y</t>
  </si>
  <si>
    <t>Development of an Ontological Model of Words in Public Political Discourse</t>
  </si>
  <si>
    <t>362–367</t>
  </si>
  <si>
    <t>Proceedings of the 7th International Conference on Education and Multimedia Technology</t>
  </si>
  <si>
    <t>https://doi.org/10.1145/3625704.3625720;http://dx.doi.org/10.1145/3625704.3625720</t>
  </si>
  <si>
    <t>10.1145/3625704.3625720</t>
  </si>
  <si>
    <t>The aim of the research is to develop methods for analyzing political discourse in social networks in the Kazakh language in order to identify official and unofficial information sources of political discourse, as well as to determine the mood of the discussion in these sources. The article presents an ontological model of the subject area of elections, a referendum.</t>
  </si>
  <si>
    <t>Artificial intelligence, knowledge base, discourse, ontology, formalization</t>
  </si>
  <si>
    <t>ICEMT '23</t>
  </si>
  <si>
    <t>Candela G,Pereda J,Sáez D,Escobar P,Sánchez A,Torres AV,Palacios AA,McDonough K,Murrieta-Flores P</t>
  </si>
  <si>
    <t>An Ontological Approach for Unlocking the Colonial Archive</t>
  </si>
  <si>
    <t>https://doi.org/10.1145/3594727;http://dx.doi.org/10.1145/3594727</t>
  </si>
  <si>
    <t>10.1145/3594727</t>
  </si>
  <si>
    <t>Cultural Heritage institutions have been exploring new ways of making available their catalogues in digital format. Recently, new approaches have emerged as methods to reuse and make available the contents for computational purposes. This work introduces a methodology to transform digital collections into Linked Open Data following best practices. The framework has been applied to Indigenous and Spanish colonial archives based on the collection Relaciones Geográficas of Mexico and Guatemala provided by the LLILAS Benson Latin American Studies and Collections. The results of this work are publicly available. This work aims at encouraging Cultural Heritage institutions to publish and reuse their digital collections using advanced methods and techniques.</t>
  </si>
  <si>
    <t>Linked Open Data, metadata, collections as data, knowledge graph</t>
  </si>
  <si>
    <t>Monteiro LH,Rodrigues CM,Sousa AM</t>
  </si>
  <si>
    <t>An Information System for Law Integrating Ontological Bases with a Legal Reasoner Chatbot</t>
  </si>
  <si>
    <t>Proceedings of the XVIII Brazilian Symposium on Information Systems</t>
  </si>
  <si>
    <t>Curitiba, Brazil</t>
  </si>
  <si>
    <t>https://doi.org/10.1145/3535511.3535555;http://dx.doi.org/10.1145/3535511.3535555</t>
  </si>
  <si>
    <t>10.1145/3535511.3535555</t>
  </si>
  <si>
    <t>Context: The Semantic Web aims to assign meanings to resources available on the internet so that humans and computers can understand them. It can be used in the most diverse contexts, facilitating the development of systems where expert knowledge is formalized through logical-mathematical resources, mitigating potential inconsistencies, and promoting more human-friendly interaction services. Problem: The existence of semantic anomalies (use of rhetorical language, polysemy and inaccuracies) in the Brazilian Legal Domain enables the use of Semantic Web standards and technologies to mitigate these problems. Solution: This work deals with the development of an Information System that uses resources from the Semantic Web for the formal representation and the realization of legal inferences about Crimes Against Property. SI Theory: The Behavioral Decision Theory was approached, mainly in the incorporation of real patterns of decision making. Method: Bibliographic and documentary research methods were used to list the main concepts related to the Criminal Types investigated. The research is prescriptive and has a quali-quantitative approach. Summary of Results: A prototype system is presented, integrating ontologies of Brazilian Law with a chatbot that enables interaction with users in natural language, as well as performing reasoning tasks based on the knowledge formalized in these ontologies. Contributions and Impact in the IS area: The research will contribute to the automation of decision-making processes involving crimes against property, serving as an aid for professionals or law students and for legal simulations by ordinary people. Furthermore, it will serve as a reference for the development of other information systems with similar objectives in other contexts.</t>
  </si>
  <si>
    <t>Chatbot, Law, Ontology</t>
  </si>
  <si>
    <t>SBSI '22</t>
  </si>
  <si>
    <t>Zarubin A,Koval A,Moshkin V</t>
  </si>
  <si>
    <t>Ontological Model of an Electronic Archive Document</t>
  </si>
  <si>
    <t>147–151</t>
  </si>
  <si>
    <t>https://doi.org/10.1145/3397056.3397065;http://dx.doi.org/10.1145/3397056.3397065</t>
  </si>
  <si>
    <t>10.1145/3397056.3397065</t>
  </si>
  <si>
    <t>The task of semantic structuring and extracting the necessary knowledge from large electronic archives when making management decisions is very urgent. This work presents an ontological model of a project document and an algorithm for classifying a large amount of unstructured information in an electronic archive. The work also presents the results of experiments on data from the electronic archive of the Federal Scientific and Practical Center MARS. The experimental results show the effectiveness of the developed models and algorithms.</t>
  </si>
  <si>
    <t>Electronic archive, classification, ontology, terminological environment</t>
  </si>
  <si>
    <t>Ansari A</t>
  </si>
  <si>
    <t>Decolonizing design through the perspectives of cosmological others: Arguing for an ontological turn in design research and practice</t>
  </si>
  <si>
    <t>XRDS</t>
  </si>
  <si>
    <t>16–19</t>
  </si>
  <si>
    <t>1528-4972</t>
  </si>
  <si>
    <t>https://doi.org/10.1145/3368048;http://dx.doi.org/10.1145/3368048</t>
  </si>
  <si>
    <t>10.1145/3368048</t>
  </si>
  <si>
    <t>A closer attention to cultural and cosmological difference as the basis for thinking about how we redesign our own modern technological infrastructures may be the way to decolonize design research.</t>
  </si>
  <si>
    <t>Tapia-Leon M,Aveiga C,Chicaiza J,Suárez-Figueroa MC</t>
  </si>
  <si>
    <t>Ontological Model for the Semantic Description of Syllabuses</t>
  </si>
  <si>
    <t>175–180</t>
  </si>
  <si>
    <t>Proceedings of the 9th International Conference on Information Communication and Management</t>
  </si>
  <si>
    <t>https://doi.org/10.1145/3357419.3357442;http://dx.doi.org/10.1145/3357419.3357442</t>
  </si>
  <si>
    <t>10.1145/3357419.3357442</t>
  </si>
  <si>
    <t>The syllabus is a relevant document to organize how the teaching-learning process will be carried out during an academic course in Higher Education Institutions (HEI). Usually, this document is written in a human-readable format that do not enable automatic processing through intelligent services to support teaching and learning. Therefore, we created OntoSyllabus ontology for the representation of syllabuses applying the NeOn methodology. The semantic model of a syllabus will allow the comprehension for both: machines and humans, and it will facilitate the interchange of data between different services and applications. The ontology was created based on the results of our three previous studies, which helped us to determinate the terms and relations in the syllabus ontology. The documentation and the computable model are available on the Internet for their reuse.</t>
  </si>
  <si>
    <t>Higher Education Institution, NeOn Methodology, Ontology, Semantic Web, Syllabus</t>
  </si>
  <si>
    <t>ICICM 2019</t>
  </si>
  <si>
    <t>Zulfiya K,Gulmira B,Altynbek S</t>
  </si>
  <si>
    <t>Ontological model for student's knowledge assessment</t>
  </si>
  <si>
    <t>https://doi.org/10.1145/3330431.3330449;http://dx.doi.org/10.1145/3330431.3330449</t>
  </si>
  <si>
    <t>10.1145/3330431.3330449</t>
  </si>
  <si>
    <t>This article considers the ontological model for knowledge representation on the example of the discipline "Database Theory".Depending on the chosen intelligent system development environment, knowledge must be represented by certain data structures. In this paper, the ontological model is chosen as a model for knowledge representation.</t>
  </si>
  <si>
    <t>artificial intelligence, knowledge, knowledge base, knowledge models, logic, ontology, sets</t>
  </si>
  <si>
    <t>Hiebel G,Aspöck E,Kopetzky K</t>
  </si>
  <si>
    <t>Ontological Modeling for Excavation Documentation and Virtual Reconstruction of an Ancient Egyptian Site</t>
  </si>
  <si>
    <t>https://doi.org/10.1145/3439735;http://dx.doi.org/10.1145/3439735</t>
  </si>
  <si>
    <t>10.1145/3439735</t>
  </si>
  <si>
    <t>In this article we introduce our semantic modeling approach for data from over 50 years of excavations at Tell el-Daba in Egypt. The CIDOC CRM with some of its extensions is used as an ontological framework to provide the semantics for creating a knowledge graph containing material remains, excavated areas, and documentation resources. An objective of the project A Puzzle in 4D is to digitize the documentation and create metadata for analog and digital resources in order to provide the data to the research community and facilitate future work for this important archaeological site. Using an example of 3D reconstruction of a tomb, we show how the knowledge graph linked to digital resources can be exploited for a specific task to encounter available information that is essential for a virtual reconstruction. Moreover, we show an approach of modeling to represent the interpretations supporting reconstructions as well as relate them to the sources used, thus providing transparency for the model and provenance data. Modeling for excavation documentation as well as virtual reconstruction has been tailored to the large amount of data processed from the project. The goal is to propose a semantic modeling feasible even on a large scale while still preserving the basic underlying ontological structures.</t>
  </si>
  <si>
    <t>ARIADNE, CIDOC CRM, Cultural heritage, archaeology, interpretation, virtual reconstruction</t>
  </si>
  <si>
    <t>Lohia P,Kannan K,Srivastava B,Mehta S</t>
  </si>
  <si>
    <t>Design diagrams as ontological source</t>
  </si>
  <si>
    <t>863–873</t>
  </si>
  <si>
    <t>Proceedings of the 2019 27th ACM Joint Meeting on European Software Engineering Conference and Symposium on the Foundations of Software Engineering</t>
  </si>
  <si>
    <t>https://doi.org/10.1145/3338906.3340446;http://dx.doi.org/10.1145/3338906.3340446</t>
  </si>
  <si>
    <t>10.1145/3338906.3340446</t>
  </si>
  <si>
    <t>beginabstract In custom software development projects, it is frequently the case that the same type of software is being built for different customers. The deliverables are similar because they address the same market (e.g., Telecom, Banking) or have similar functions or both. However, most organisations do not take advantage of this similarity and conduct each project from scratch leading to lesser margins and lower quality. Our key observation is that the similarity among the projects alludes to the existence of a veritable domain of discourse whose ontology, if created, would make the similarity across the projects explicit. Design diagrams are an integral part of any commercial software project deliverables as they document crucial facets of the software solution. We propose an approach to extract ontological information from UML design diagrams (class and sequence diagrams) and represent it as domain ontology in a convenient representation. This ontology not only helps in developing a better understanding of the domain but also fosters software reuse for future software projects in that domain. Initial results on extracting ontology from thousands of model from public repository show that the created ontologies are accurate and help in better software reuse for new solutions. endabstract</t>
  </si>
  <si>
    <t>Ontology Extraction, Semantic Representation, Software Re-use</t>
  </si>
  <si>
    <t>ESEC/FSE 2019</t>
  </si>
  <si>
    <t>Hao J,Chen M,Yu W,Sun Y,Wang W</t>
  </si>
  <si>
    <t>Universal Representation Learning of Knowledge Bases by Jointly Embedding Instances and Ontological Concepts</t>
  </si>
  <si>
    <t>1709–1719</t>
  </si>
  <si>
    <t>Proceedings of the 25th ACM SIGKDD International Conference on Knowledge Discovery &amp; Data Mining</t>
  </si>
  <si>
    <t>Anchorage, AK, USA</t>
  </si>
  <si>
    <t>https://doi.org/10.1145/3292500.3330838;http://dx.doi.org/10.1145/3292500.3330838</t>
  </si>
  <si>
    <t>10.1145/3292500.3330838</t>
  </si>
  <si>
    <t>Many large-scale knowledge bases simultaneously represent two views of knowledge graphs (KGs): an ontology view for abstract and commonsense concepts, and an instance view for specific entities that are instantiated from ontological concepts. Existing KG embedding models, however, merely focus on representing one of the two views alone. In this paper, we propose a novel two-view KG embedding model, JOIE, with the goal to produce better knowledge embedding and enable new applications that rely on multi-view knowledge. JOIE employs both cross-view and intra-view modeling that learn on multiple facets of the knowledge base. The cross-view association model is learned to bridge the embeddings of ontological concepts and their corresponding instance-view entities. The intra-view models are trained to capture the structured knowledge of instance and ontology views in separate embedding spaces, with a hierarchy-aware encoding technique enabled for ontologies with hierarchies. We explore multiple representation techniques for the two model components and investigate with nine variants of JOIE. Our model is trained on large-scale knowledge bases that consist of massive instances and their corresponding ontological concepts connected via a (small) set of cross-view links. Experimental results on public datasets show that the best variant of JOIE significantly outperforms previous models on instance-view triple prediction task as well as ontology population on ontology-view KG. In addition, our model successfully extends the use of KG embeddings to entity typing with promising performance.</t>
  </si>
  <si>
    <t>knowledge graph, ontology learning, relational embeddings</t>
  </si>
  <si>
    <t>KDD '19</t>
  </si>
  <si>
    <t>Lambrix P</t>
  </si>
  <si>
    <t>Completing and Debugging Ontologies: State-of-the-art and Challenges in Repairing Ontologies</t>
  </si>
  <si>
    <t>https://doi.org/10.1145/3597304;http://dx.doi.org/10.1145/3597304</t>
  </si>
  <si>
    <t>10.1145/3597304</t>
  </si>
  <si>
    <t>As semantically enabled applications require high-quality ontologies, developing and maintaining ontologies that are as correct and complete as possible is an important although difficult task in ontology engineering. A key task is ontology debugging and completion. In general, there are two steps: detecting defects and repairing defects. In this article, we discuss the state-of-the-art regarding the repairing step. We do this by formalizing the repairing step as an abductive reasoning problem and situating the state-of-the-art with respect to this framework. We show that there are still many open research problems and show opportunities for further work and advancing the field.</t>
  </si>
  <si>
    <t>Ontology engineering, ontology debugging, ontology completion, ontology alignment</t>
  </si>
  <si>
    <t>Qin J,Žumer M,Wang X,Fan W</t>
  </si>
  <si>
    <t>Conceptual Models and Ontological Schemas for Semantically Sustainable Digital Libraries</t>
  </si>
  <si>
    <t>441–442</t>
  </si>
  <si>
    <t>Proceedings of the ACM/IEEE Joint Conference on Digital Libraries in 2020</t>
  </si>
  <si>
    <t>https://doi.org/10.1145/3383583.3398545;http://dx.doi.org/10.1145/3383583.3398545</t>
  </si>
  <si>
    <t>10.1145/3383583.3398545</t>
  </si>
  <si>
    <t>Semantic frameworks build foundations for digital libraries and repositories to enable structured data and information representation and interoperability in today's interlinked information systems. Conceptual modeling and ontological schemas provide effective communication and powerful tools for creating shared understanding and sustainable systems in various digital libraries. This panel will present cases in which conceptual modeling and ontologies are used to enrich content representation and reach consensus among communities of practice, especially in fast changing digital society and emerging application domains. Four experts in knowledge organization will first give a brief introduction for their research in conceptual modeling and ontology building and then engage the audience with question answering interactions.</t>
  </si>
  <si>
    <t>conceptual modeling, cultural heritage resource description, knowledge representation, library reference model, ontological modeling, semantic enrichment</t>
  </si>
  <si>
    <t>JCDL '20</t>
  </si>
  <si>
    <t>Yang ST,Howe B</t>
  </si>
  <si>
    <t>Surj: Ontological Learning for Fast, Accurate, and Robust Hierarchical Multi-label Classification</t>
  </si>
  <si>
    <t>1106–1114</t>
  </si>
  <si>
    <t>Companion Proceedings of the Web Conference 2022</t>
  </si>
  <si>
    <t>https://doi.org/10.1145/3487553.3524723;http://dx.doi.org/10.1145/3487553.3524723</t>
  </si>
  <si>
    <t>10.1145/3487553.3524723</t>
  </si>
  <si>
    <t>We consider multi-label classification in the context of complex hierarchical relationships organized into an ontology. These situations are ubiquitous in learning problems on the web and in science, where rich domain models are developed but labeled data is rare. Most existing solutions model the problem as a sequence of simpler problems: one classifier for each level in the hierarchy, or one classifier for each label. These approaches require more training data, which is often unavailable in practice: as the ontology grows in size and complexity, it becomes unlikely to find training examples for all expected combinations. In this paper, we learn offline representations of the ontology using a graph autoencoder and separately learn to classify input records, reducing dependence on training data: Since the relationships between labels are encoded independently of training data, the model can make predictions even for underrepresented labels, naturally generalize to DAG-structured ontologies, remain robust to low-data regimes, and, with minor offline retraining, tolerate evolving ontologies. We show empirically that our label predictions respect the hierarchy (predicting a descendant implies predicting its ancestors) and propose a method of evaluating hierarchy violations that properly ignores irrelevant violations. Our main result is that our model outperforms all state-of-the-art models on 17 of 20 datasets across multiple domains by a significant margin, even with limited training data.</t>
  </si>
  <si>
    <t>Graph Learning, Hierarchical Multi-label classification, Ontology Learning</t>
  </si>
  <si>
    <t>Elhabbash A,Nundloll V,Elkhatib Y,Blair GS,Marco VS</t>
  </si>
  <si>
    <t>An ontological architecture for principled and automated system of systems composition</t>
  </si>
  <si>
    <t>85–95</t>
  </si>
  <si>
    <t>Proceedings of the IEEE/ACM 15th International Symposium on Software Engineering for Adaptive and Self-Managing Systems</t>
  </si>
  <si>
    <t>Seoul, Republic of Korea</t>
  </si>
  <si>
    <t>https://doi.org/10.1145/3387939.3391602;http://dx.doi.org/10.1145/3387939.3391602</t>
  </si>
  <si>
    <t>10.1145/3387939.3391602</t>
  </si>
  <si>
    <t>A distributed system's functionality must continuously evolve, especially when environmental context changes. Such required evolution imposes unbearable complexity on system development. An alternative is to make systems able to self-adapt by opportunistically composing at runtime to generate systems of systems (SoSs) that offer value-added functionality. The success of such an approach calls for abstracting the heterogeneity of systems and enabling the programmatic construction of SoSs with minimal developer intervention. We propose a general ontology-based approach to describe distributed systems, seeking to achieve abstraction and enable runtime reasoning between systems. We also propose an architecture for systems that utilize such ontologies to enable systems to discover and `understand' each other, and potentially compose, all at runtime. We detail features of the ontology and the architecture through two contrasting case studies: one on controlling multiple systems in smart home environment, and another on the management of dynamic computing clusters. We also quantitatively evaluate the scalability and validity of our approach through experiments and simulations. Our approach enables system developers to focus on high-level SoS composition without being constrained by deployment-specific implementation details.</t>
  </si>
  <si>
    <t>context awareness, ontology, runtime composition, self-adaptation, system of systems</t>
  </si>
  <si>
    <t>SEAMS '20</t>
  </si>
  <si>
    <t>Deshpande A,Jegadeesan M</t>
  </si>
  <si>
    <t>Leveraging Ontological Knowledge for Neural Language Models</t>
  </si>
  <si>
    <t>350–353</t>
  </si>
  <si>
    <t>https://doi.org/10.1145/3297001.3297059;http://dx.doi.org/10.1145/3297001.3297059</t>
  </si>
  <si>
    <t>10.1145/3297001.3297059</t>
  </si>
  <si>
    <t>Neural Language Models such as Word2Vec and GloVe have been shown to encode semantic relatedness between words. Improvements in unearthing these embeddings can ameliorate performance in numerous downstream applications such as sentiment analysis, question answering, and dialogue generation. Lexical ontologies such as WordNet are known to supply information about semantic similarity rather than relatedness. Further, extracting word em-beddings from small corpora is daunting for data-hungry neural networks. This work shows how methods that conflate Word2Vec and Ontologies can achieve better performance, reduce training time and help adapt to domains with a minimum amount of data.</t>
  </si>
  <si>
    <t>Domain-transfer, Hierarchy, Ontology, Word Vectors</t>
  </si>
  <si>
    <t>Liu Z,Lu C,Alghamdi G,Schmidt RA,Zhao Y</t>
  </si>
  <si>
    <t>Tracking Semantic Evolutionary Changes in Large-Scale Ontological Knowledge Bases</t>
  </si>
  <si>
    <t>1130–1139</t>
  </si>
  <si>
    <t>https://doi.org/10.1145/3459637.3482307;http://dx.doi.org/10.1145/3459637.3482307</t>
  </si>
  <si>
    <t>10.1145/3459637.3482307</t>
  </si>
  <si>
    <t>This paper is concerned with the problem of computing the semantic difference between different versions of large-scale ontological knowledge bases using a uniform interpolation (UI) approach. The semantic difference between two versions of an ontology are the axioms entailed by one version but not the other version, reflecting the evolutionary changes of the content of the ontology. In general, computing such axioms is not computationally feasible, since there are infinitely many of them. UI is an advanced reasoning technique that seeks to create restricted views of ontologies; it provides an effective means for computing a finite representation of the difference between two ontologies. While existing UI methods are designed for languages that are either more expressive or less expressive than the description logic ELH, the underlying language of typical large-scale ontologies, in this paper, we introduce a practical UI method tailored for the task of computing the semantic difference in large-scale ELH-ontologies. The method is terminating, sound, and can always compute UI results possibly including fresh definer symbols. Two case studies on different versions of the SNOMED CT terminology show that the method has overcome major limitations of existing UI methods and can be used to reveal modeling changes that have occurred over successive releases of SNOMED CT.</t>
  </si>
  <si>
    <t>description logics, forgetting, knowledge representation and reasoning, ontologies, semantic difference, uniform interpolation</t>
  </si>
  <si>
    <t>Djebouri D,Keskes N</t>
  </si>
  <si>
    <t>Exploitation of ontological approaches in Big Data: A State of the Art</t>
  </si>
  <si>
    <t>https://doi.org/10.1145/3447568.3448553;http://dx.doi.org/10.1145/3447568.3448553</t>
  </si>
  <si>
    <t>10.1145/3447568.3448553</t>
  </si>
  <si>
    <t>The emergence of web technologies is generating a data deluge called Big Data. All this data is in fact a gold mine to be exploited. However, we are confronted with huge volumes of heterogeneous data (various formats) and varied data (various sources) and in continuous expansion. To deal with this, some research works have introduced ontologies: this is the purpose of this paper. We present the Big Data concept on the one hand and the ontology concept on the other. We first recalled the definitions of Big Data, its main dimensions known by the 3 V (volume, velocity, variety), the fields of application as well as the various problems related to it. We reviewed the different solutions proposed as well as the existing tools by using the NoSQL and the Map-Reduce paradigm implemented in Hadoop and Spark.We then looked at the concept of ontology, starting by recalling the definition of ontology, so an ontology is a conceptual model to represent reality and on which it is possible to develop systems that can be shared and reused. Ontologies are used to represent a domain and reason about its entities.Finally, we presented and discussed some research works that combined ontologies and Big Data. We have found that there is a very abundant literature that deals with big data and ontologies separately, but few studies combine the two concepts together. We will therefore focus on the latter in order to enrich the scientific literature in the domain.</t>
  </si>
  <si>
    <t>Big Data, HADOOP, Knowledge Base, Map-Reduce, Semantic Web, Spark, ontology</t>
  </si>
  <si>
    <t>Shah U,Patel S,Jinwala D</t>
  </si>
  <si>
    <t>An Ontological Approach to Specify Conflicts among Non-Functional Requirements</t>
  </si>
  <si>
    <t>145–149</t>
  </si>
  <si>
    <t>https://doi.org/10.1145/3318236.3318257;http://dx.doi.org/10.1145/3318236.3318257</t>
  </si>
  <si>
    <t>10.1145/3318236.3318257</t>
  </si>
  <si>
    <t>It is a usual practice for a user to narrate the Non-Functional Requirements (NFRs) in natural language and the requirements engineers manually try to express the same, using semi-formal or formal language notations. However, inaccurate and the laborious manual approach may fail to detect all potential NFRs and conflicts among them. Existing solutions for specifying NFRs are based on a graphical representation that requires manual efforts. Furthermore, they do not take into account the classification of the types of conflicting NFRs that helps to prioritize NFRs. In addition, these approaches are not used in industrial practice due to three main reasons viz. 1) High manual inference 2) Sharing and reusing work can be difficult and 3) No support for machine understanding. Therefore, the aim of our research is to formally specify conflicting NFRs from available natural language NFRs by means of ontological representation that helps requirements analysts prioritize the NFRs at an early stage of requirements engineering.</t>
  </si>
  <si>
    <t>Conflict, Non-functional Requirements, Ontology, Requirements Engineering, Specification</t>
  </si>
  <si>
    <t>Souza C,Júnior JR,Prazeres C</t>
  </si>
  <si>
    <t>An Ontological Model and Services for Capturing and Tracking Provenance in Decentralized Social Networks</t>
  </si>
  <si>
    <t>221–228</t>
  </si>
  <si>
    <t>Belo Horizonte, Minas Gerais, Brazil</t>
  </si>
  <si>
    <t>https://doi.org/10.1145/3470482.3479637;http://dx.doi.org/10.1145/3470482.3479637</t>
  </si>
  <si>
    <t>10.1145/3470482.3479637</t>
  </si>
  <si>
    <t>The rise of Decentralized Online Social Networks (DOSNs) and the increase in the number of active users on these networks offer an opportunity to develop solutions related to verifying origin, description paths and indicating the trajectory of the data that traffic in these networks. Provenance information is a key aspect of social networks because it is possible to evaluate the authenticity, reliability, and relevance of the information through its results. The speed of information generation and sharing, the decentralized storage strategy associated with the large volume of data represents a challenge for data provenance. Thus, this paper proposes DOSNPROV, a data provenance ontological model based on the W3C PROV-O specification. In addition, this paper proposes services based on DOSN-PROV model to support capture and tracking of provenance information in DOSNs. We evaluated DOSN-PROV model in two stages and demonstrated its quality and compliance with the proposed domain. The services underwent an evaluation of their performance and their results indicated acceptable response times.</t>
  </si>
  <si>
    <t>Ontology, Provenance of Data, Social Network Descentralized</t>
  </si>
  <si>
    <t>WebMedia '21</t>
  </si>
  <si>
    <t>Ollier G,Arnez F,Adedjouma M,Lallement R,Gerasimou S,Mraidha C</t>
  </si>
  <si>
    <t>Towards an Ontological Methodology for Dynamic Dependability Management of Unmanned Aerial Vehicles</t>
  </si>
  <si>
    <t>12–19</t>
  </si>
  <si>
    <t>Proceedings of the DroneSE and RAPIDO: System Engineering for Constrained Embedded Systems</t>
  </si>
  <si>
    <t>&lt;conf-loc&gt;, &lt;city&gt;Toulouse&lt;/city&gt;, &lt;country&gt;France&lt;/country&gt;, &lt;/conf-loc&gt;</t>
  </si>
  <si>
    <t>https://doi.org/10.1145/3579170.3579265;http://dx.doi.org/10.1145/3579170.3579265</t>
  </si>
  <si>
    <t>10.1145/3579170.3579265</t>
  </si>
  <si>
    <t>Dynamic Dependability Management (DDM) is a promising approach to guarantee and monitor the ability of safety-critical Automated Systems (ASs) to deliver the intended service with an acceptable risk level. However, the non-interpretability and lack of specifications of the Learning-Enabled Component (LEC) used in ASs make this mission particularly challenging. Some existing DDM techniques overcome these limitations by using probabilistic environmental perception knowledge associated with predicting behavior changes for the agents in the environment. Ontology-based methods allow using a formal and traceable representation of AS usage scenarios to support the design process of the DDM component of such ASs. This paper presents a methodology to perform this design process, starting from the AS specification stage and including threat analysis and requirements identification. The present paper focuses on the formalization of an ontology modeling language allowing the interpretation of logical usage scenarios, i.e., a formal description of the scenario represented by state variables. The proposed supervisory system also considers the uncertainty estimation and interaction between AS components through the whole perception-planning-control pipeline. This methodology is illustrated in this paper on a use case involving Unmanned Aerial Vehicles (UAVs).</t>
  </si>
  <si>
    <t>Autonomous Systems, Cyber-Physical Systems, Dynamic Risk Management, Real-time Monitoring, Safety-critical Systems</t>
  </si>
  <si>
    <t>RAPIDO '23</t>
  </si>
  <si>
    <t>Bellomarini L,Benedetto D,Brandetti M,Sallinger E</t>
  </si>
  <si>
    <t>Exploiting the Power of Equality-Generating Dependencies in Ontological Reasoning</t>
  </si>
  <si>
    <t>3976–3988</t>
  </si>
  <si>
    <t>https://doi.org/10.14778/3565838.3565850;http://dx.doi.org/10.14778/3565838.3565850</t>
  </si>
  <si>
    <t>10.14778/3565838.3565850</t>
  </si>
  <si>
    <t>Equality-generating dependencies (EGDs) allow to fully exploit the power of existential quantification in ontological reasoning settings modeled via Tuple-Generating Dependencies (TGDs), by enabling value-assignment or forcing the equivalence of fresh symbols. These capabilities are at the core of many common reasoning tasks, including graph traversals, clustering, data matching and data fusion, and many more related real-world scenarios.However, the interplay of TGDs and EGDs is known to lead to undecidability or intractability of query answering in tractable Datalog+/- fragments, like Warded Datalog+/-, for which, in the sole presence of TGDs, query answering is PTIME in data complexity. Restrictions of equality constraints, like separable EGDs, have been studied, but all achieve decidability at the cost of limited expressive power, which makes them unsuitable for the mentioned tasks.This paper introduces the class of "harmless" EGDs, that subsume separable EGDs and allow to model a very broad class of tasks. We contribute a sufficient syntactic condition for testing harmlessness, an undecidable task in general. We argue that in Warded Datalog+/- with harmless EGDs, ontological reasoning is decidable and PTIME. From such theoretical underpinnings, we develop novel chase-based techniques for reasoning with harmless EGDs and present an implementation within the Vadalog system, a state-of-the-art Datalog-based reasoner. We provide full-scale experimental evaluation and comparative analysis.</t>
  </si>
  <si>
    <t>Hua DM,Jones R,Bardzell J,Bardzell S</t>
  </si>
  <si>
    <t>The Hidden Language of Vibrators: A Politico-Ontological Reading</t>
  </si>
  <si>
    <t>400–414</t>
  </si>
  <si>
    <t>Proceedings of the 2022 ACM Designing Interactive Systems Conference</t>
  </si>
  <si>
    <t>&lt;conf-loc&gt;, &lt;city&gt;Virtual Event&lt;/city&gt;, &lt;country&gt;Australia&lt;/country&gt;, &lt;/conf-loc&gt;</t>
  </si>
  <si>
    <t>https://doi.org/10.1145/3532106.3533448;http://dx.doi.org/10.1145/3532106.3533448</t>
  </si>
  <si>
    <t>10.1145/3532106.3533448</t>
  </si>
  <si>
    <t>As digital artifacts for women's pleasurable experience, vibrators are sophistically designed, embedded with cutting-edge technology, and popular among women. Yet they are still facing social, cultural, and legal obstacles; they are disappointingly understudied by academia as a topic of research. In this pictorial, we use vibrators as our vehicles to speculate future aesthetic, social, and political ways of being related to female sexuality. Our speculation is based on a critical politico-ontological reading of the contemporary design of vibrators by situating it in the historical, cultural, and visual contexts through an art historical analysis. We find that the contemporary design of vibrators carries gender norms and sexual normativity into the futures that they construct. We call on Interaction Design and HCI to tackle prejudice against vibrators to explore the potential of vibrators to improve sexual autonomy, sexual self-determination, and sexual independence of women, especially women with dis/abilities and the elderly.</t>
  </si>
  <si>
    <t>DIS '22</t>
  </si>
  <si>
    <t>Partridge C,Mitchell A,da Silva M,Soto OX,West M,Khan M,de Cesare S</t>
  </si>
  <si>
    <t>Implicit requirements for ontological multi-level types in the UNICLASS classification</t>
  </si>
  <si>
    <t>Proceedings of the 23rd ACM/IEEE International Conference on Model Driven Engineering Languages and Systems: Companion Proceedings</t>
  </si>
  <si>
    <t>Virtual Event, Canada</t>
  </si>
  <si>
    <t>https://doi.org/10.1145/3417990.3421414;http://dx.doi.org/10.1145/3417990.3421414</t>
  </si>
  <si>
    <t>10.1145/3417990.3421414</t>
  </si>
  <si>
    <t>In the multi-level type modeling community, claims that most enterprise application systems use ontologically multi-level types are ubiquitous. To be able to empirically verify this claim one needs to be able to expose the (often underlying) ontological structure and show that it does, indeed, make a commitment to multi-level types. We have not been able to find any published data showing this being done. From a top-level ontology requirements perspective, checking this multi-level type claim is worthwhile. If the datasets for which the top-level ontology is required are ontologically committed to multi-level types, then this is a requirement for the top-level ontology. In this paper, we both present some empirical evidence that this ubiquitous claim is correct as well as describing the process we used to expose the underlying ontological commitments and examine them. We describe how we use the bCLEARer process to analyse the UNICLASS classifications making their implicit ontological commitments explicit. We show how this reveals the requirements for two general ontological commitments; higher-order types and first-class relations. This establishes a requirement for a top-level ontology that includes the UNICLASS classification to be able to accommodate these requirements. From a multi-level type perspective, we have established that the bCLEARer entification process can identify underlying ontological commitments to multi-level type that do not exist in the surface linguistic structure. So, we have a process that we can reuse on other datasets and application systems to help empirically verify the claim that ontological multi-level types are ubiquitous.</t>
  </si>
  <si>
    <t>UNICLASS, bCLEARer approach, first class relations, higher order types, top-level ontology</t>
  </si>
  <si>
    <t>MODELS '20</t>
  </si>
  <si>
    <t>Zhomartkyzy G,Kumargazhanova S,Popova G,Suleimenova L</t>
  </si>
  <si>
    <t>Development of University Scientific Knowledge Ontological Model</t>
  </si>
  <si>
    <t>40–45</t>
  </si>
  <si>
    <t>Proceedings of the 2019 2nd International Conference on Mathematics and Statistics</t>
  </si>
  <si>
    <t>&lt;conf-loc&gt;, &lt;city&gt;Prague&lt;/city&gt;, &lt;country&gt;Czech Republic&lt;/country&gt;, &lt;/conf-loc&gt;</t>
  </si>
  <si>
    <t>https://doi.org/10.1145/3343485.3343500;http://dx.doi.org/10.1145/3343485.3343500</t>
  </si>
  <si>
    <t>10.1145/3343485.3343500</t>
  </si>
  <si>
    <t>An ontology is a link between objects of knowledge and a connecting bridge between various steps of Knowledge Processes. Ontology development is an important aspect of knowledge management solution support (KM-solutions). In this paper, we consider a university scientific knowledge ontological model which is one of the knowledge management systems tools. The main functions of the university scientific knowledge ontology are given. The main classes, properties and relations of ontology for maintaining the knowledge base of educational resources are described.</t>
  </si>
  <si>
    <t>Electronic scientific resources, Knowledge base, Knowledge management, Ontological engineering, Scientific knowledge ontology</t>
  </si>
  <si>
    <t>ICoMS '19</t>
  </si>
  <si>
    <t>Erekhinskaya T,Strebkov D,Patel S,Balakrishna M,Tatu M,Moldovan D</t>
  </si>
  <si>
    <t>Ten ways of leveraging ontologies for natural language processing and its enterprise applications</t>
  </si>
  <si>
    <t>https://doi.org/10.1145/3391274.3393639;http://dx.doi.org/10.1145/3391274.3393639</t>
  </si>
  <si>
    <t>10.1145/3391274.3393639</t>
  </si>
  <si>
    <t>In the last years, Artificial Intelligence and Deep Learning have matured from a facinating research area to real-word applications across multiple domains. Enterprises adopt data-driven approaches for various use cases. With the increased adoption, such issues as governance of the models, deployment, scalability, reusablity and maintenance are widely addressed on the engineering side, but not so much on the knowledge side. In this paper, we demonstrate 10 ways of leveraging ontology for Natural Language Processing. Specifically, we explore the usage of ontologies and related standards for labeling schema, configuration, providing lexical data, powering rule engine and automated generation of rules, as well as providing a standard output format. Additionally, we discuss three NLP-based applications: semantic search, question answering and natural language querying and show how they can benefit from ontology usage. The paper summarizes our experience of using ontology in a number of projects for medical, enterprise, financial, legal and security domains.</t>
  </si>
  <si>
    <t>"domain-specific knowledge</t>
  </si>
  <si>
    <t xml:space="preserve"> labeling</t>
  </si>
  <si>
    <t xml:space="preserve"> natural language processing</t>
  </si>
  <si>
    <t xml:space="preserve"> natural language querying</t>
  </si>
  <si>
    <t xml:space="preserve"> ontologies</t>
  </si>
  <si>
    <t xml:space="preserve"> semantic graph"</t>
  </si>
  <si>
    <t>Demaidi MN,Gaber MM</t>
  </si>
  <si>
    <t>TONE: A Method for Terminological Ontology Evaluation</t>
  </si>
  <si>
    <t>Proceedings of the ArabWIC 6th Annual International Conference Research Track</t>
  </si>
  <si>
    <t>https://doi.org/10.1145/3333165.3333179;http://dx.doi.org/10.1145/3333165.3333179</t>
  </si>
  <si>
    <t>10.1145/3333165.3333179</t>
  </si>
  <si>
    <t>Selecting the most appropriate candidate domain ontology is necessary to ensure that the ontology covers the domain of interest at a reasonable level of detail. Existing approaches have the following drawbacks:(1) Focused on the ontology coverage of concepts in the domain of interest, and ignored the semantic richness associated with each concept.(2) The ontology coverage metrics tend to select either large ontologies with broad scope or ontologies with a small number of concepts which may not capture a particular domain of interest.(3) The approaches are not robust in the coverage and semantic richness metric results when different term extraction and recognition algorithms are used.The limitations mentioned above will result in selecting ontologies which are not related to the domain of interest. Therefore, this paper presents a novel Terminological ONtology Evaluator (TONE). TONE uses a textual corpus to evaluate the ontology coverage and semantic richness. TONE was compared with existing ontology evaluation approaches and it proved that it was able to select the domain ontology which was intentionally developed to cover a specific domain of interest. In addition, TONE proved to be more robust in the coverage and semantic richness metric results compared to existing approaches.</t>
  </si>
  <si>
    <t>Ontologies, ontology evaluation, percentage agreement, semantic richness</t>
  </si>
  <si>
    <t>ArabWIC 2019</t>
  </si>
  <si>
    <t>Li Z,Wang S</t>
  </si>
  <si>
    <t>HYPON: embedding biomedical ontology with entity sets</t>
  </si>
  <si>
    <t>https://doi.org/10.1145/3459930.3469515;http://dx.doi.org/10.1145/3459930.3469515</t>
  </si>
  <si>
    <t>10.1145/3459930.3469515</t>
  </si>
  <si>
    <t>Constructing high-quality biomedical ontologies is one of the first steps to study new concepts, such as emerging infectious diseases. Manually curated ontologies are often noisy, especially for new knowledge that requires domain expertise. In this paper, we proposed a novel ontology embedding approach HYPON to automate this process. In contrast to conventional approaches, we propose to embed biomedical ontology in the hyperbolic space to better model the hierarchical structure. Importantly, our method is able to consider both graph structure and the varied-size set of entities, which are largely overlooked by existing methods. We demonstrated substantial improvement in comparison to thirteen comparison approaches on eleven biomedical ontologies, including two recently curated COVID-19 ontologies.</t>
  </si>
  <si>
    <t>deep learning, graph neural network, ontology embedding</t>
  </si>
  <si>
    <t>Sotudeh S,Goharian N</t>
  </si>
  <si>
    <t>OntG-Bart: Ontology-Infused Clinical Abstractive Summarization</t>
  </si>
  <si>
    <t>Proceedings of the ACM Symposium on Document Engineering 2023</t>
  </si>
  <si>
    <t>Limerick, Ireland</t>
  </si>
  <si>
    <t>https://doi.org/10.1145/3573128.3609346;http://dx.doi.org/10.1145/3573128.3609346</t>
  </si>
  <si>
    <t>10.1145/3573128.3609346</t>
  </si>
  <si>
    <t>Automating the process of clinical text summarization could save clinicians' reading time and reduce their fatigue, acknowledging the necessity of human professionals in the loop. This paper addresses clinical text summarization, aiming to incorporate ontology concept relationships via a Graph Neural Network (GNN) into the summarization process. Specifically, we propose a model, extending Bart's encoder-decoder framework with GNN encoder and multi-head attentional layers for decoder, producing ontology-aware summaries. This GNN interacts with the textual encoder, influencing their mutual representations. The model's effectiveness is validated on two real-world radiology datasets. We also present an ablation study to elucidate the impact of varied graph configurations and an error analysis aimed at pinpointing potential areas for future improvements.</t>
  </si>
  <si>
    <t>abstractive summarization, clinical text summarization, neural networks, text summarization</t>
  </si>
  <si>
    <t>DocEng '23</t>
  </si>
  <si>
    <t>Deutch D,Marants E,Moskovitch Y</t>
  </si>
  <si>
    <t>Datalignment: ontology schema alignment through datalog containment</t>
  </si>
  <si>
    <t>1870–1873</t>
  </si>
  <si>
    <t>https://doi.org/10.14778/3352063.3352087;http://dx.doi.org/10.14778/3352063.3352087</t>
  </si>
  <si>
    <t>10.14778/3352063.3352087</t>
  </si>
  <si>
    <t>We focus on the problem of aligning ontology relations, namely finding relation names that correspond to the same or related concepts. Such alignment is a prerequisite to the integration of the multiple available Knowledge Bases many of which include similar concepts, differently termed. We propose a novel approach for this problem, by leveraging association rules - originally mined in order to enrich the ontological content. Here, we treat the rules as Datalog programs and look for bounded-depth sub-programs that are contained in (or equivalent to) each other. Heads of such programs intuitively correspond to related concepts, and we propose them as candidates for alignment. The candidate alignments require further verification by experts; to this end we accompany each aligned pair with explanations based on the provenance of each relation according to its sub-program. We have implemented our novel solution in a system called Datalignment. We propose to demonstrate Datalignment, presenting the aligned pairs that it finds, and the computed explanations, in context of real-life Knowledge Bases.</t>
  </si>
  <si>
    <t>Barth L,Ehrat M,Fuchs R,Haarmann J</t>
  </si>
  <si>
    <t>Systematization of Digital Twins: Ontology and Conceptual Framework</t>
  </si>
  <si>
    <t>13–23</t>
  </si>
  <si>
    <t>https://doi.org/10.1145/3388176.3388209;http://dx.doi.org/10.1145/3388176.3388209</t>
  </si>
  <si>
    <t>10.1145/3388176.3388209</t>
  </si>
  <si>
    <t>The development and progress in information and communication technologies will transform traditional products into smart products and allow to offer novel smart services [1]. Herein, the digital twin (DT) concept is regarded as a key technology to create value with smart services [2]. Although the research and applications of DTs emerge continuously many concerns are to be scrutinized [3]. The lack of a shared conceptual framework for DTs with an unambiguous terminology [4] complicates cross-functional discussions. Therefore, a systematization of the main dimensions of DTs is proposed in the form of an ontology and a conceptual framework thereof derived. The research questions addressed in this paper are a) «Which dimensions are used to classify and structure DTs in academic literature?», b) «What are the fundamental differences or specifications within these dimensions?» and c) «How do these different specifications relate to each other?» The focus of the research is on the objective to find classification systematics that are a) representing the entire spectrum of DTs, b) universally valid in all DT related domains and c) applicable in research and practice. A systematic literature review on the relevant aspects of DTs was conducted and the findings iteratively advanced within workshop sessions with academic experts. DTs are considered as integrators of physical and digital worlds as well as internal and external value creation. Further, the creation of DTs requires per definition the use of digital data. Hence, the proposed ontology and conceptual framework for DTs include the following main dimensions to consider for every DT: Data resources, external value creation and internal value creation. The main subdimensions of the data resources are the data sources to obtain the data, the data categories and the data formats. The main subdimension of the external value creation are the attributes of the services as the basis of the value propositions, the level of smartness of the connected products and the actors on the different levels of the ecosystem. The main subdimensions of the internal value creation are the lifecycle phases of products, the product management levels and the different generations of both. The proposed ontology and conceptual framework support researchers and practitioners in positioning and structuring their intended DT activities and communicating them to internal and external stakeholders. The holistic view on the data resource dimension further allows to easily deduct the needed data for certain applications or deduct possible applications from already available data.</t>
  </si>
  <si>
    <t>Digital Twin, conceptual framework, ontology, systematization</t>
  </si>
  <si>
    <t>Chakraborty J,Bansal SK,Virgili L,Konar K,Yaman B</t>
  </si>
  <si>
    <t>OntoConnect: unsupervised ontology alignment with recursive neural network</t>
  </si>
  <si>
    <t>1874–1882</t>
  </si>
  <si>
    <t>https://doi.org/10.1145/3412841.3442059;http://dx.doi.org/10.1145/3412841.3442059</t>
  </si>
  <si>
    <t>10.1145/3412841.3442059</t>
  </si>
  <si>
    <t>Ontology alignment is performed to combine or integrate multiple knowledge bases at the elemental and structural levels. The current state-of-the-art systems use many different approaches to match semantics, syntax, and terminologies of different ontological entities. However, most of the ontology alignment systems depend on domain knowledge, which makes the alignment process domain-specific. To address this challenge, we aim at developing an ontology alignment approach that is independent of domain knowledge. To achieve this goal, an ontology alignment approach is proposed which exploits an unsupervised learning method using a recursive neural network to align classes between different ontologies. In particular, the proposed approach extracts structural information of the classes in ontology to train the unsupervised model. The proposed approach is tested against a reference gold copy of the Anatomy data set in the Ontology Alignment Evaluation Initiative. Our evaluation results show that the proposed unsupervised neural network approach using the meta information of ontological classes yields satisfactory results with a precision of 95.66% and F-measure of 80.26% for a similarity threshold of 0.96 with the 100-dimension input vector. Increasing the input vector dimension to 300 results in improved precision of 97.71% and F-measure of 80.38% with a 0.96 threshold. The significance of the proposed approach is that it can be used for ontology alignment independent of domain expertise and without the need for human intervention.</t>
  </si>
  <si>
    <t>"LSTM</t>
  </si>
  <si>
    <t xml:space="preserve"> ontology schema alignment</t>
  </si>
  <si>
    <t xml:space="preserve"> ontology schema matching</t>
  </si>
  <si>
    <t xml:space="preserve"> recursive neural network</t>
  </si>
  <si>
    <t xml:space="preserve"> unsupervised learning"</t>
  </si>
  <si>
    <t>Mansour E,Chbeir R,Arnould P</t>
  </si>
  <si>
    <t>HSSN: an ontology for hybrid semantic sensor networks</t>
  </si>
  <si>
    <t>Proceedings of the 23rd International Database Applications &amp; Engineering Symposium</t>
  </si>
  <si>
    <t>https://doi.org/10.1145/3331076.3331102;http://dx.doi.org/10.1145/3331076.3331102</t>
  </si>
  <si>
    <t>10.1145/3331076.3331102</t>
  </si>
  <si>
    <t>Semantic web techniques (e.g., ontologies) have been recently adopted for sensor network modeling. However, existing works do not fully address these challenges: (i) representing different sensor types (e.g., mobile/static sensors) to enrich the network with different data and ensure better coverage; (ii) representing a variety of platforms (e.g., environments, devices) for sensor deployment, thus, integrating new components (e.g., mobile phones); (iii) representing the diverse data (scalar/multimedia) needed for various applications (e.g., event detection); and (iv) proposing a generic model to allow re-usability in various application domains. In this paper, we propose HSSN, an ontology that extends the Semantic Sensor Network (SSN) ontology which is already re-usable and considers various platforms. We extend the representation of sensors, sensed data, and deployment environments to cope with these challenges. We evaluate the consistency, accuracy, clarity, and performance of HSSN.</t>
  </si>
  <si>
    <t>ontology, semantic sensor networks, sensor mobility</t>
  </si>
  <si>
    <t>IDEAS '19</t>
  </si>
  <si>
    <t>El Achkar C,Atéchian T</t>
  </si>
  <si>
    <t>Supporting Music Pattern Retrieval and Analysis: An Ontology-Based Approach</t>
  </si>
  <si>
    <t>17–20</t>
  </si>
  <si>
    <t>https://doi.org/10.1145/3405962.3405973;http://dx.doi.org/10.1145/3405962.3405973</t>
  </si>
  <si>
    <t>10.1145/3405962.3405973</t>
  </si>
  <si>
    <t>Analyzing music notations is found useful for musicology purposes. This can be applied by retrieving semantic information from digitally annotated music scores. In this paper, we propose an ontology that structures the knowledge extraction process of a music pattern analysis algorithm. In addition to mandatory elements that describe music scores, the proposed ontology relies on contextual elements and attributes for pattern analysis. The ontology then supports the semantic information retrieval and analysis processes of music score contents. We illustrate the whole mechanism by explaining the workflow of the ontology integrated inside a music encoding platform for eastern music.</t>
  </si>
  <si>
    <t>MEI, Ontology, pattern analysis</t>
  </si>
  <si>
    <t>Buron M,Goasdoué F,Manolescu I,Mugnier ML</t>
  </si>
  <si>
    <t>Obi-Wan: ontology-based RDF integration of heterogeneous data</t>
  </si>
  <si>
    <t>2933–2936</t>
  </si>
  <si>
    <t>https://doi.org/10.14778/3415478.3415512;http://dx.doi.org/10.14778/3415478.3415512</t>
  </si>
  <si>
    <t>10.14778/3415478.3415512</t>
  </si>
  <si>
    <t>We consider the problem of integrating heterogeneous data (relational, JSON, key-values, graphs etc.) and querying it efficiently. Traditional data integration systems fall into two classes: data warehousing, where all data source content is materialized in a single repository, and mediation, where data remains in their original stores and all data can be queried through a mediator.We propose to demonstrate Obi-Wan, a novel mediator following the Ontology-Based Data access (OBDA) paradigm. Obi-Wan integrates data sources of many data models under an interface based on RDF graphs and ontologies (classes, properties, and relations between them). The novelty of Obi-Wan is to combine maximum integration power (GLAV mappings, see below) with the highest query answering power supported by an RDF mediator: RDF queries not only over the data but also over the integration ontologies. This makes it more flexible and powerful than comparable systems.</t>
  </si>
  <si>
    <t>de Oliveira RP,Baião F,Almeida AC,Schwabe D,Lifschitz S</t>
  </si>
  <si>
    <t>Outer-Tuning: an integration of rules, ontology and RDBMS</t>
  </si>
  <si>
    <t>Proceedings of the XV Brazilian Symposium on Information Systems</t>
  </si>
  <si>
    <t>Aracaju, Brazil</t>
  </si>
  <si>
    <t>https://doi.org/10.1145/3330204.3330270;http://dx.doi.org/10.1145/3330204.3330270</t>
  </si>
  <si>
    <t>10.1145/3330204.3330270</t>
  </si>
  <si>
    <t>Database tuning is a crucial task to address the performance of information systems that deal with a considerable amount of information stored in databases. Current tuning tools are very platform-specific and do not provide adequate support for the database administrator to reason about performance improvement suggestions. In this paper, we discuss several architectural and implementation decisions of Outer-Tuning, our framework that supports database tuning. Outer-Tuning follows a model-driven development and a modular architecture design, which enabled several benefits. This paper contributes with: (i) the architectural design model adopted in Outer-Tuning, which combines imperative and declarative programming; (ii) the discussions and steps to integrate several software components; and (iii) the actual framework implementation. We assess our framework with an experiment using the TPC-H benchmark. The results evidence that Outer-Tuning infers useful tuning actions and supports the DBA by providing a more semantic environment to create and adapt tuning heuristics using concepts closer to his/her domain, and also relevant information on the rationale of the tuning actions through a friendly web interface.</t>
  </si>
  <si>
    <t>components, database system, frameworks, tuning</t>
  </si>
  <si>
    <t>SBSI '19</t>
  </si>
  <si>
    <t>Maresca F,Solmaz G,Cirillo F</t>
  </si>
  <si>
    <t>OntoAugment: Ontology Matching through Weakly-Supervised Label Augmentation</t>
  </si>
  <si>
    <t>420–425</t>
  </si>
  <si>
    <t>Proceedings of the 19th ACM Conference on Embedded Networked Sensor Systems</t>
  </si>
  <si>
    <t>Coimbra, Portugal</t>
  </si>
  <si>
    <t>https://doi.org/10.1145/3485730.3493445;http://dx.doi.org/10.1145/3485730.3493445</t>
  </si>
  <si>
    <t>10.1145/3485730.3493445</t>
  </si>
  <si>
    <t>Ontology matching enables harmonizing heterogeneous data models. Existing ontology matching approaches include machine learning. In particular, recent works leverage weak supervision (WS) through programmatic labeling to avoid the intensive hand-labeling for large ontologies. Programmatic labeling relies on heuristics and rules, called Labeling Functions (LFs), that generate noisy and incomplete labels. However, to cover a reasonable portion of the dataset, programmatic labeling might require a significant number of LFs that might be time expensive and not always straightforward to program.This paper proposes a novel system, namely OntoAugment, that augments LF labels for the ontology matching problem, starting from outcomes of the LFs. Our solution leverages the "similarity of similarities" between ontology concept bipairs that are two pairs of concepts. OntoAugment projects a label yielded by an LF for a concept pair to a similar pair that the same LF does not label. Thus, a wider portion of the dataset is covered even with a limited set of LFs. Experimentation results show that OntoAugment provides significant improvements (up to 11 F1 points) compared to the state-of-the-art WS approach when fewer LFs are used, whereas it maintains the performance without creating additional noise when a higher number of LFs already achieves high performance.</t>
  </si>
  <si>
    <t>data programming, ontology matching, semantic, weak supervision</t>
  </si>
  <si>
    <t>SenSys '21</t>
  </si>
  <si>
    <t>Tissaoui A,Sassi S,Chbeir R</t>
  </si>
  <si>
    <t>LEOnto: New Approach for Ontology Enrichment using LDA</t>
  </si>
  <si>
    <t>132–139</t>
  </si>
  <si>
    <t>Proceedings of the 12th International Conference on Management of Digital EcoSystems</t>
  </si>
  <si>
    <t>Virtual Event, United Arab Emirates</t>
  </si>
  <si>
    <t>https://doi.org/10.1145/3415958.3433076;http://dx.doi.org/10.1145/3415958.3433076</t>
  </si>
  <si>
    <t>10.1145/3415958.3433076</t>
  </si>
  <si>
    <t>The Latent Dirichlet Allocation (LDA) model [18] was originally developed and utilised for document modeling and topic extraction in Information Retrieval. To design high quality domain ontologies, effective and usable methodologies are needed to facilitate their building process. In this paper, we propose a new approach for semi-automatic ontology enriching from textual corpus based on LDA model. In our approach, LDA is adopted to provide efficient dimension reduction, able to capture semantic relationships between word-topic and topic-document in terms of probability distributions with minimum human intervention. We conducted several experiments with different model parameters and the corresponding behavior of the enriching technique was evaluated by domain experts. We also compared the results of our method with two existing learning methods using the same dataset. The study showed that our method outperforms the other methods in terms of recall and precision measures.</t>
  </si>
  <si>
    <t>Knowledge acquisition, LDA, Ontology enrichment, Ontology learning, Probabilistic topic models</t>
  </si>
  <si>
    <t>MEDES '20</t>
  </si>
  <si>
    <t>Pattar S,Sandhya CR,Vala D,Buyya R,Venugopal KR,Iyenger SS,Patnaik LM</t>
  </si>
  <si>
    <t>SoCo-ITS: Service Oriented Context Ontology for Intelligent Transport System</t>
  </si>
  <si>
    <t>503–508</t>
  </si>
  <si>
    <t>https://doi.org/10.1145/3377170.3377274;http://dx.doi.org/10.1145/3377170.3377274</t>
  </si>
  <si>
    <t>10.1145/3377170.3377274</t>
  </si>
  <si>
    <t>Intelligent Transport System (ITS) is a culmination of technological and application systems that are contrived to improve the performance of road transportation and upgrade the commuter's experience. The integration of Internet of Things (IoT) with the transport system has contributed to the development of ITS. In this paper, we concentrate on the commercial servitization standpoint of the application. We structure and formulate an ontology called Service-Oriented Context Ontology for Intelligent Transport System: SoCo-ITS. This ontological framework abets in identifying appropriate services required by the commuters in transit based on their situation, predilection and ITS environmental information. We discuss the detailed implementation description and also accentuate its role in ITS through a use case scenario and an exemplar application portraying the importance of the proposed ontological model.</t>
  </si>
  <si>
    <t>Intelligent Transport Systems, Internet of Things, Ontology, Service Discovery, User Centric Services</t>
  </si>
  <si>
    <t>Rolim TV,Vidal VM,Avila CV,Cruz MM,Barrio M,Queiroz D</t>
  </si>
  <si>
    <t>SemanticSefaz: an ontology-based semantic portal for the government spending</t>
  </si>
  <si>
    <t>493–496</t>
  </si>
  <si>
    <t>Proceedings of the 25th Brazillian Symposium on Multimedia and the Web</t>
  </si>
  <si>
    <t>Rio de Janeiro, Brazil</t>
  </si>
  <si>
    <t>https://doi.org/10.1145/3323503.3360638;http://dx.doi.org/10.1145/3323503.3360638</t>
  </si>
  <si>
    <t>10.1145/3323503.3360638</t>
  </si>
  <si>
    <t>Supervision in the public procurement process is considered essential for society as a means of promoting greater security and control against possible fraud and illegal actions. However, the data available on government procurement alone does not allow for the identification of possible signed contracts or bidding processes won by unfit or suspended companies, making it difficult to analyze and supervise by employees of tax agencies such as SEFAZ. In addition, data are often not available in the same common format and differ in their vocabulary, making it difficult for these professionals to find interesting information. As a means of solving these problems, the present work presents SemanticSefaz, a semantic portal for integration between heterogeneous bases focused on the domain of public procurement through a homogeneous view, allowing for semantic queries and subsequent discovery of information that priori were not possible. As a case study, the databases with data on government procurement (SIASG), unhealthy and suspenseful companies (CEIS) and punished companies (CNEP) were used to construct semantic integration. Subsequently, queries of interest to the tax domain were conducted through SemanticSefaz, demonstrating its efficiency for performing faceted queries and semantic navigation. In the end, SemanticSefaz is characterized as a timely tool for integration, visualization, discovery of knowledge to facilitate the work of tax professionals.</t>
  </si>
  <si>
    <t>government purchasing, linked data, semantic web</t>
  </si>
  <si>
    <t>WebMedia '19</t>
  </si>
  <si>
    <t>Saleh N,Bell D,Sulaiman Z</t>
  </si>
  <si>
    <t>Hybrid conceptual modeling for simulation: an ontology approach during covid-19</t>
  </si>
  <si>
    <t>The recent outbreak of Covid-19 caused by SARS-CoV-2 infection that started in Wuhan, China, has quickly spread worldwide. Due to the aggressive number of cases, the entire healthcare system has to respond and make decisions promptly to ensure it does not fail. Researchers have investigated the integration between ontology, algorithms and process modeling to facilitate simulation modeling in emergency departments and have produced a Minimal-Viable Simulation Ontology (MVSimO). However, the "minimalism" of the ontology has yet to be explored to cover pandemic settings. Responding to this, modelers must redesign services that are Covid-19 safe and better reflect changing realities. This study proposes a novel method that conceptualizes processes within the domain from a Discrete-Event Simulation (DES) perspective and utilizes prediction data from an Agent-Based Simulation (ABS) model to improve the accuracy of existing models. This hybrid approach can be helpful to support local decision making around resources allocation.</t>
  </si>
  <si>
    <t>Quamar A,Özcan F,Miller D,Moore RJ,Niehus R,Kreulen J</t>
  </si>
  <si>
    <t>Conversational BI: an ontology-driven conversation system for business intelligence applications</t>
  </si>
  <si>
    <t>3369–3381</t>
  </si>
  <si>
    <t>https://doi.org/10.14778/3415478.3415557;http://dx.doi.org/10.14778/3415478.3415557</t>
  </si>
  <si>
    <t>10.14778/3415478.3415557</t>
  </si>
  <si>
    <t>Business intelligence (BI) applications play an important role in the enterprise to make critical business decisions. Conversational interfaces enable non-technical enterprise users to explore their data, democratizing access to data significantly. In this paper, we describe an ontology-based framework for creating a conversation system for BI applications termed as Conversational BI. We create an ontology from a business model underlying the BI application, and use this ontology to automatically generate various artifacts of the conversation system. These include the intents, entities, as well as the training samples for each intent. Our approach builds upon our earlier work, and exploits common BI access patterns to generate intents, their training examples and adapt the dialog structure to support typical BI operations. We have implemented our techniques in Health Insights (HI), an IBM Watson Healthcare offering, providing analysis over insurance data on claims. Our user study demonstrates that our system is quite intuitive for gaining business insights from data. We also show that our approach not only captures the analysis available in the fixed application dashboards, but also enables new queries and explorations.</t>
  </si>
  <si>
    <t>Khemiri A,Drissi A,Tissaoui A,Sassi S,Chbeir R</t>
  </si>
  <si>
    <t>Learn2Construct: An automatic ontology construction based on LDA from texual data</t>
  </si>
  <si>
    <t>49–56</t>
  </si>
  <si>
    <t>https://doi.org/10.1145/3444757.3485110;http://dx.doi.org/10.1145/3444757.3485110</t>
  </si>
  <si>
    <t>10.1145/3444757.3485110</t>
  </si>
  <si>
    <t>In recent years, the research on Ontology Learning has become a hot topic among researchers because of the exponential increase of the number of documents and textual data not only on the web but also in digital libraries. This has participated to the emergence of new computational tools and methods to deal with the automatic organization, representation, retrieval and exploration of large corpus in order to have a good way of organizing and managing huge volumes of data. LDA-based approaches have proven to provide the best result [18][16] [4]. However, they suffers to several limitations related to concept and relation extraction, as well as coping with the corpus evolution. In order to cope with these problems, we propose here a new solution named Learn2Construct which is an automatic ontology construction method based on topic modeling. Experiments have been conducted to measure the effectiveness of our solution and compare it to existing ones. The results obtained are more than satisfactory.</t>
  </si>
  <si>
    <t>LDA, Latent Dirichlet Allocation, Ontology Learning, Ontology based on topic modeling, Text classification, Topic modeling</t>
  </si>
  <si>
    <t>Zhou L,Shimizu C,Hitzler P,Sheill AM,Estrecha SG,Foley C,Tarr D,Rehberger D</t>
  </si>
  <si>
    <t>The Enslaved Dataset: A Real-world Complex Ontology Alignment Benchmark using Wikibase</t>
  </si>
  <si>
    <t>3197–3204</t>
  </si>
  <si>
    <t>Proceedings of the 29th ACM International Conference on Information &amp; Knowledge Management</t>
  </si>
  <si>
    <t>Virtual Event, Ireland</t>
  </si>
  <si>
    <t>https://doi.org/10.1145/3340531.3412768;http://dx.doi.org/10.1145/3340531.3412768</t>
  </si>
  <si>
    <t>10.1145/3340531.3412768</t>
  </si>
  <si>
    <t>Ontology alignment has taken a critical place for helping heterogeneous resources to interoperate. It has been studied for over a decade, and over that time many alignment systems and methods have been developed by researchers to find simple 1:1 equivalence matches between two ontologies. However, very few alignment systems focus on finding complex correspondences. Even if the complex alignment systems are developed, the performance of finding complex relations still has a lot of room for improvement. One reason for this limitation may be that there are still few applicable alignment benchmarks that contain such complex relationships that can raise researchers' interests. In this paper, we propose a real-world dataset from the Enslaved project as a potential complex alignment benchmark. The benchmark consists of two resources, the Enslaved Ontology along with a Wikibase repository holding a large number of instance data from the Enslaved project, as well as a manually created reference alignment between them. The alignment was developed in consultation with domain experts in the digital humanities. The alignment not only includes simple 1:1 equivalence correspondences, but also more complex m:n equivalence and subsumption correspondences and are provided in both Expressive and Declarative Ontology Alignment Language (EDOAL) format and rule syntax. The Enslaved benchmark has been incorporated into the Ontology Alignment Evaluation Initiative (OAEI) 2020 and is completely free for public use to assist the researchers in developing and evaluating their complex alignment algorithms.</t>
  </si>
  <si>
    <t>benchmark, knowledge graph, ontology alignment, wikibase</t>
  </si>
  <si>
    <t>CIKM '20</t>
  </si>
  <si>
    <t>Vsesviatska O,Tietz T,Hoppe F,Sprau M,Meyer N,Dessì D,Sack H</t>
  </si>
  <si>
    <t>ArDO: an ontology to describe the dynamics of multimedia archival records</t>
  </si>
  <si>
    <t>1855–1863</t>
  </si>
  <si>
    <t>https://doi.org/10.1145/3412841.3442057;http://dx.doi.org/10.1145/3412841.3442057</t>
  </si>
  <si>
    <t>10.1145/3412841.3442057</t>
  </si>
  <si>
    <t>Cultural heritage institutions store and digitize large amounts of multimedia data inside archives to make archival records findable by archivists, scientists, and general public. Cataloging standards vary from archive to archive and, therefore, the sharing and use of this data are limited. To solve this issue, linked open data (LOD) is rising as an essential paradigm to open and provide access to the archival resources. Archives which are opened to the world knowledge benefit from external connections by enabling the application of automated approaches to process archival records, helping all stakeholders to gain valuable insights. In this paper, we present the Archive Dynamics Ontology (ArDO) - an ontology designed for describing the hierarchical nature of archival multimedia data, as well as its application on the example of archival resources about the Weimar Republic. Furthermore, ArDO semantically organizes multimedia archival resources in form of texts, images, audios, and videos by representing the dynamics related to their classification over time. ArDO tracks the changes of a specific hierarchical classification schema referred to as systematics adopted to organize archival resources under semantically defined keywords.</t>
  </si>
  <si>
    <t>multimedia archive, ontology design, ontology dynamics</t>
  </si>
  <si>
    <t>Laamech N,Munier M,Pham C</t>
  </si>
  <si>
    <t>IdSM-O: An IoT Data Sharing Management Ontology for Data Governance</t>
  </si>
  <si>
    <t>88–95</t>
  </si>
  <si>
    <t>Proceedings of the 14th International Conference on Management of Digital EcoSystems</t>
  </si>
  <si>
    <t>Venice, Italy</t>
  </si>
  <si>
    <t>https://doi.org/10.1145/3508397.3564825;http://dx.doi.org/10.1145/3508397.3564825</t>
  </si>
  <si>
    <t>10.1145/3508397.3564825</t>
  </si>
  <si>
    <t>The main purpose of IoT is to deliver reliable, high quality services and innovative solutions by transforming the captured data into meaningful information, and thus improving user's daily life. In this regard, it is in the interest of the community to encourage entities within IoT environments to share their data, and therefore serve public interest and contribute to the innovation and technological progress. Meanwhile, the distributed nature of IoT networks and the diversity of its actors lead to the recognition of security and data sharing management as one of the major challenges of the IoT domain. For instance, due to insufficient governance of the shared data within IoT environments, data provider retains little to no control over his assets once he has agreed to share them. Furthermore, data consumers are not able to trace the source of the available resource nor its history processing to assess its quality. All this creates a digital environment that is certainly functional but lacks mutual trust between its actors, which can prevent the domain's full potential to be exploited, and therefore disrupt the implemented services. In our work, we propose an approach to improve data sharing management using three main elements: semantic modeling, usage control policies, and data provenance.</t>
  </si>
  <si>
    <t>data governance, data sharing management, semantic modeling, usage control</t>
  </si>
  <si>
    <t>MEDES '22</t>
  </si>
  <si>
    <t>Camelo D,Ascensão J,Alves R,Matos P</t>
  </si>
  <si>
    <t>Mech Desk: An ontology based system to help drivers diagnosis vehicle problems</t>
  </si>
  <si>
    <t>169–175</t>
  </si>
  <si>
    <t>Proceedings of the 8th International Conference on Frontiers of Educational Technologies</t>
  </si>
  <si>
    <t>https://doi.org/10.1145/3545862.3545890;http://dx.doi.org/10.1145/3545862.3545890</t>
  </si>
  <si>
    <t>10.1145/3545862.3545890</t>
  </si>
  <si>
    <t>Semantic Web is a vision about an extension of the existing World Wide Web, which provides tools and technologies to support the transparent exchange of information and knowledge among organizations. As one of the building blocks of Semantic Technology, ontologies are part of the W3C standards stack for the Semantic Web. Nowadays, multiple areas can be aborded by ontologies and the semantic web world, as the subject of this project, mechanics. Mechanics have been accentuated in a visible way, where the reality of living without means of transportation is not feasible in people's lives. The development of new methods to increase the knowledge of drivers and everyday people about automated vehicles is essential. Regarding cars, revisions, maintenance, inspections, change of parts, among others, are necessary and "mandatory" subjects and due to this, it is possible to prevent future damage by prolonging the life of the car. In certain cases, this doesn't happen, either due to wear of parts or unforeseen events, and despite being a busy market, drivers are not always informed about the best cares to take or the problems that may arise. As such, the theme of this project is to make a relationship between mechanical details, issues, and solutions, throughout an ontology, to help an everyday driver to a better perception of what he encounters at hand. For that purpose, the defined ontology was exposed via a mobile application, with it providing to the user, several details that he can or not relate, and trough them, provide a connection with a certain problem and solution. The semantic web ontology was developed in Protégé, exposed into Apache Jena Fuseki server, and was running in an Azure Virtual Machine, allowing it to be available into the OutSystems application.</t>
  </si>
  <si>
    <t>‘Mobile Development', ‘Ontology’, 'Semantic Web’, 'Vehicles Maintenance'</t>
  </si>
  <si>
    <t>ICFET '22</t>
  </si>
  <si>
    <t>Chang Y,Liu ZP</t>
  </si>
  <si>
    <t>iNOA: An Improvement of Network Ontology Analysis with GO Semantic Similarity</t>
  </si>
  <si>
    <t>56–61</t>
  </si>
  <si>
    <t>Proceedings of the 5th International Conference on Biomedical Signal and Image Processing</t>
  </si>
  <si>
    <t>Suzhou, China</t>
  </si>
  <si>
    <t>https://doi.org/10.1145/3417519.3417551;http://dx.doi.org/10.1145/3417519.3417551</t>
  </si>
  <si>
    <t>10.1145/3417519.3417551</t>
  </si>
  <si>
    <t>Gene Ontology (GO) consortium provides the largest functional annotations of genes, and GO enrichment analysis is almost regarded as a standard-like analytical method in computationally biomedical researches. Network biology reveals that molecular interactions rather than individual genes perform their functions in cells, which makes network ontology analysis (NOA) of gene functions come into being. In NOA, the edge of a biomolecular network is annotated by the shared GO terms of interacting genes that proved to be better in function enrichments. However, semantic similarity is ubiquitous between GO terms. The annotations that simply endue edges without considering semantic relationship will deprive lots of crucial information of GO terms. Here, we explore an improvement of NOA with GO semantic similarity (iNOA). iNOA first retrieves the functions of all involved genes from the GO database, and then calculates the semantic similarity of the annotated terms in two genes as that in NOA. We further implement the semantic similarity based on GO graph in the measurement. The semantic similarity value calculated for two GO terms replaces the original counting number of the same GO terms annotated to the two genes of an edge. Then we apply a hypergeometric test to enrich important functions in a network. To prove the effectiveness of iNOA, a specific endometrial cancer gene network is constructed. The enriched results indicate iNOA can obtain more effective and more specific GO functions than NOA and the other gene list methods.</t>
  </si>
  <si>
    <t>Endometrial cancer, Functional enrichment, Gene coexpression network, Network ontology, Semantic similarity</t>
  </si>
  <si>
    <t>ICBIP '20</t>
  </si>
  <si>
    <t>Sebbaq H,el Faddouli NE,Bennani S</t>
  </si>
  <si>
    <t>Recommender System to Support MOOCs Teachers: Framework based on Ontology and Linked Data</t>
  </si>
  <si>
    <t>Proceedings of the 13th International Conference on Intelligent Systems: Theories and Applications</t>
  </si>
  <si>
    <t>https://doi.org/10.1145/3419604.3419619;http://dx.doi.org/10.1145/3419604.3419619</t>
  </si>
  <si>
    <t>10.1145/3419604.3419619</t>
  </si>
  <si>
    <t>The proliferation of Massive Open Online Courses (MOOCs) has generated conflicting opinions about their quality. In this paper, we aim at improving the quality of MOOCs through assisting teachers and designers from the initiation phase of MOOCs. For this purpose, we propose a recommendation system Framework based on the knowledge about teachers and MOOCs. Our approach aims to overcome the problems of traditional recommendation systems, by using and integrating different techniques: modeling via ontologies, semantic web technologies, extracting and integrating Linked Data from different sources, ontology mapping and semantic similarity measures.</t>
  </si>
  <si>
    <t>Linked Data, MOOC, Ontology, Ontology mapping, Recommender System, Semantic Web, Semantic similarity</t>
  </si>
  <si>
    <t>SITA'20</t>
  </si>
  <si>
    <t>Edgar V,La Place C,Schmidt J,Bansal A,Bansal S</t>
  </si>
  <si>
    <t>SustainOnt: an ontology for defining an index of neighborhood sustainability across domains</t>
  </si>
  <si>
    <t>https://doi.org/10.1145/3391274.3393640;http://dx.doi.org/10.1145/3391274.3393640</t>
  </si>
  <si>
    <t>10.1145/3391274.3393640</t>
  </si>
  <si>
    <t>Massive amounts of data, both structured and unstructured, are available to be harvested for competitive business advantage, sound government policies, and new insights in a broad array of applications. This paper specifically focuses on extraction, integration, and querying of open data available about environmental sustainability. The global trend toward urbanization has created a need for residents of urban neighborhoods to better understand the factors impacting the social, environmental, and economic sustainability of an area. To date, there is no concise representation of all aspects of sustainability. This paper aims to fill this gap. A version of sustainability resting on economic, societal, and environmental development as the three main indicators was chosen to inform an ontology called SustainOnt used to organize and analyze relevant data from various sources. The newly-linked data is made available through a dual-platform application aimed at reaching a wide array of audiences. An initial prototype has been designed, using data for a small region, to provide a sustainability index of each city and/or neighborhood area that can be more accessible to people without the means to directly analyze the available data.</t>
  </si>
  <si>
    <t>data integration, linked open data, ontology, sustainability</t>
  </si>
  <si>
    <t>Alkhariji L,De S,Rana O,Perera C</t>
  </si>
  <si>
    <t>Poster: Ontology Enabled Chatbot for Applying Privacy by Design in IoT Systems</t>
  </si>
  <si>
    <t>3323–3325</t>
  </si>
  <si>
    <t>Proceedings of the 2022 ACM SIGSAC Conference on Computer and Communications Security</t>
  </si>
  <si>
    <t>Los Angeles, CA, USA</t>
  </si>
  <si>
    <t>https://doi.org/10.1145/3548606.3563504;http://dx.doi.org/10.1145/3548606.3563504</t>
  </si>
  <si>
    <t>10.1145/3548606.3563504</t>
  </si>
  <si>
    <t>Our aim is to create a personal assistant, a chatbot, that can answer queries from software developers regarding Privacy by Design (PbD) methods and applications throughout the design phase of IoT system development. We used semantic web technologies to model the PARROT Ontology that includes knowledge underlying PbD measurements, their intersections with privacy patterns, IoT system needs, and the privacy patterns that should be applied across IoT systems. To determine the PARROT ontology's requirements, a collection of real-world IoT use cases were aided by a series of workshops to gather Competency Questions (CQs) from researchers and software engineers, resulting in 81 selected CQs. In a user study, the PARROT ontology was able to answer up to 58% of software developers' privacy-related issues. The technical report citeorca149337 contains further analysis and results from data collecting and intermediate synthesis steps.</t>
  </si>
  <si>
    <t>chatbot, ontology, personal assistant, privacy by design</t>
  </si>
  <si>
    <t>CCS '22</t>
  </si>
  <si>
    <t>Fu B,Steichen B,McBride A</t>
  </si>
  <si>
    <t>Tumbling to Succeed: A Predictive Analysis of User Success in Interactive Ontology Visualization</t>
  </si>
  <si>
    <t>78–87</t>
  </si>
  <si>
    <t>https://doi.org/10.1145/3405962.3405966;http://dx.doi.org/10.1145/3405962.3405966</t>
  </si>
  <si>
    <t>10.1145/3405962.3405966</t>
  </si>
  <si>
    <t>Ontology visualization is an important component in the support of human-ontology interaction, as it amplifies cognition and offloads cognitive efforts to the human perceptual system. While a significant amount of research efforts has focused on designing and developing various visual layouts and improve performance of large-scale visualizations, the differences in user preferences and cognitive abilities have been largely overlooked. This provides an opportunity to investigate ways to potentially provide more personalized visual support in human-ontology interaction. To this end, this paper demonstrates successful predictions on an individual user's likelihood to succeed in a given task, based on this person's gaze data collected during interaction. Specifically, we show several statistically significant predictions against a baseline classifier when inferring users' success before a given task is actually completed. Moreover, we present results showing that accurate predictions of user success can be achieved early on during user interaction, such as after just a few minutes in some cases. These findings suggest there are ample opportunities throughout various stages of human-ontology interaction where the underlying visual system may adapt in real time to the user's visual needs to provide the most appropriate visualization with the overall goal of possibly increasing user success in a given task.</t>
  </si>
  <si>
    <t>Adaptive Ontology Visualization, Applied Machine Learning, Eye Tracking, Predictive User Analysis, Tumbling Window</t>
  </si>
  <si>
    <t>Boovaraghavan S,Patidar P,Agarwal Y</t>
  </si>
  <si>
    <t>TAO: Context Detection from Daily Activity Patterns Using Temporal Analysis and Ontology</t>
  </si>
  <si>
    <t>Proc. ACM Interact. Mob. Wearable Ubiquitous Technol.</t>
  </si>
  <si>
    <t>https://doi.org/10.1145/3610896;http://dx.doi.org/10.1145/3610896</t>
  </si>
  <si>
    <t>10.1145/3610896</t>
  </si>
  <si>
    <t>Translating fine-grained activity detection (e.g., phone ring, talking interspersed with silence and walking) into semantically meaningful and richer contextual information (e.g., on a phone call for 20 minutes while exercising) is essential towards enabling a range of healthcare and human-computer interaction applications. Prior work has proposed building ontologies or temporal analysis of activity patterns with limited success in capturing complex real-world context patterns. We present TAO, a hybrid system that leverages OWL-based ontologies and temporal clustering approaches to detect high-level contexts from human activities. TAO can characterize sequential activities that happen one after the other and activities that are interleaved or occur in parallel to detect a richer set of contexts more accurately than prior work. We evaluate TAO on real-world activity datasets (Casas and Extrasensory) and show that our system achieves, on average, 87% and 80% accuracy for context detection, respectively. We deploy and evaluate TAO in a real-world setting with eight participants using our system for three hours each, demonstrating TAO's ability to capture semantically meaningful contexts in the real world. Finally, to showcase the usefulness of contexts, we prototype wellness applications that assess productivity and stress and show that the wellness metrics calculated using contexts provided by TAO are much closer to the ground truth (on average within 1.1%), as compared to the baseline approach (on average within 30%).</t>
  </si>
  <si>
    <t>Behavioral context recognition, activity recognition, deep Learning, ontology</t>
  </si>
  <si>
    <t>Búr M,Stirewalt K</t>
  </si>
  <si>
    <t>ORM ontologies with executable derivation rules to support semantic search in large-scale data applications</t>
  </si>
  <si>
    <t>81–82</t>
  </si>
  <si>
    <t>https://doi.org/10.1145/3550356.3559576;http://dx.doi.org/10.1145/3550356.3559576</t>
  </si>
  <si>
    <t>10.1145/3550356.3559576</t>
  </si>
  <si>
    <t>A semantic layer maps complex enterprise data into an ontology with abstract business concepts that are well-known to business users. Chief data officers invest significant effort to create and update these ontologies, while data scientists do feature engineering by combining already existing concepts and features of the domain. However, it is a significant challenge to catalogue and maintain the numerous features pertaining to an ontology, which leads to duplicated features and unnecessary complexity. In this work, we propose to combine ontologies captured using the Object-Role Modeling notation with derivation rules defined in a datalog-like language called Rel, which allows the creation of a semantic layer with feature search capability. Our prototype framework uses the RAI Knowledge Graph Management System, which provides automated and incremental derivation rule evaluation.</t>
  </si>
  <si>
    <t>Gena C,Damiano R,Mattutino C,Mazzei A,Brighenti S,Nazzario M,Meirone A,Quarato C,Miraglio E,Ricciardiello G,Petriglia F,Liscio F,Piccinni G,Mazzotta L,Pecone C,Ricci V</t>
  </si>
  <si>
    <t>Ontologies and Open Data for Enriching Personalized Social Moments in Human Robot Interaction</t>
  </si>
  <si>
    <t>151–154</t>
  </si>
  <si>
    <t>Adjunct Proceedings of the 30th ACM Conference on User Modeling, Adaptation and Personalization</t>
  </si>
  <si>
    <t>https://doi.org/10.1145/3511047.3537690;http://dx.doi.org/10.1145/3511047.3537690</t>
  </si>
  <si>
    <t>10.1145/3511047.3537690</t>
  </si>
  <si>
    <t>This paper describes our proposal for enriching personalized social moments and dialogues between human and robot in the context of the Sugar, Salt &amp; Pepper laboratory. The lab focused on the use of the Pepper robot in a therapeutic context to promote autonomies and functional acquisitions in highly functioning (Asperger) children with autism. This paper is focused on a post-hoc work aimed at improving the robot's autonomous dialogue strategies. In particular we are integrating the robot's dialogue with a knowledge base to have the robot able to move and reason on an ontology, and thus enriching its dialogue's strategies. For instance, the taxonomic structure of the ontology could allow Pepper to drive the focus of the conversation to related topics or to more general or specific topics, and, in general, it could improve its capability to manage the conversation and disambiguate the input from the user.</t>
  </si>
  <si>
    <t>Adaptivity, HRI, Human Behavior Understanding, Social Robots</t>
  </si>
  <si>
    <t>UMAP '22 Adjunct</t>
  </si>
  <si>
    <t>Nishimura S,Egami S,Ugai T,Oono M,Kitamura K,Fukuda K</t>
  </si>
  <si>
    <t>Ontologies of Action and Object in Home Environment towards Injury Prevention</t>
  </si>
  <si>
    <t>126–130</t>
  </si>
  <si>
    <t>https://doi.org/10.1145/3502223.3502239;http://dx.doi.org/10.1145/3502223.3502239</t>
  </si>
  <si>
    <t>10.1145/3502223.3502239</t>
  </si>
  <si>
    <t>It is one of the critical applications for human-centric artificial intelligence that surveys the risky situation and inferring ways to prevent it by storing the situation information from surveillance cameras. Recognition of human activities in daily situations is an emerging topic in the computer vision domain. Significantly, the context information, such as objects involved in activities and the relationships between the objects and the activities, are attractive to improve the accuracy of the activity recognition task. However, the existing labels for actions and objects are not well considered for describing daily activities. This short research paper provides the ontologies of actions and objects in the home environment, so-called Primitive Action ontology, and Home Object ontology. The Primitive Action ontology contains a minimal set of primitive actions designed to abstract actions and discards objects and methods. The Home Object ontology has object types and properties such as affordance and attributes to describe daily situations. The properties represent both normal and abnormal effects, including intentional function and incidents in the home environment. We also discuss the prospect of using these ontologies as the conclusion of this paper.</t>
  </si>
  <si>
    <t>daily living activity, knowledge graph, older adults, ontology</t>
  </si>
  <si>
    <t>Dassereto F,Rocco LD,Shaw S,Guerrini G,Bertolotto M</t>
  </si>
  <si>
    <t>How to Tune Parameters in Geographical Ontologies Embedding</t>
  </si>
  <si>
    <t>https://doi.org/10.1145/3423334.3431448;http://dx.doi.org/10.1145/3423334.3431448</t>
  </si>
  <si>
    <t>10.1145/3423334.3431448</t>
  </si>
  <si>
    <t>Many Natural Language Processing (NLP) tasks, like question answering or analyzing verbatim comments, have started to use word embeddings due to their ability to capture semantic relations between words. Recently, embeddings have been also applied in the geospatial context to represent geospatial ontologies, thanks to their ability to capture semantic similarity. In this paper, we present an analysis of a promising embedding technique particularly suitable for representing hierarchical structures. We conduct a deep technical evaluation of many parameters and their impact on the quality of the representation.</t>
  </si>
  <si>
    <t>Embeddings, Geographic Information Retrieval, Geotagging, Knowledge Bases</t>
  </si>
  <si>
    <t>Taha TM,Yakopcic C,Rahman N,Atahary T,Douglass S</t>
  </si>
  <si>
    <t>Cognitive Domain Ontologies: HPCs to Ultra Low Power Neuromorphic Platforms</t>
  </si>
  <si>
    <t>Proceedings of the 2020 Annual Neuro-Inspired Computational Elements Workshop</t>
  </si>
  <si>
    <t>Heidelberg, Germany</t>
  </si>
  <si>
    <t>https://doi.org/10.1145/3381755.3381781;http://dx.doi.org/10.1145/3381755.3381781</t>
  </si>
  <si>
    <t>10.1145/3381755.3381781</t>
  </si>
  <si>
    <t>Cognitive Domain Ontology, Hardware, Low Power, Neuromorphic</t>
  </si>
  <si>
    <t>NICE '20</t>
  </si>
  <si>
    <t>Hu H,Kerschberg L</t>
  </si>
  <si>
    <t>Evolving medical ontologies based on causal inference</t>
  </si>
  <si>
    <t>954–957</t>
  </si>
  <si>
    <t>Causal inference and analytics plays a critical role in public health and disease prevention. Through mining of large patient datasets, it is possible to identify opportunities for intervention and to determine the effectiveness of treatment. There are currently many methods to analyze and learn causal relationships in large patient datasets, as well as specific causal studies in epidemiology that define specific relationships among symptoms and treatments. This paper introduces a novel methodology to utilize causal knowledge to extend and improve a standard hierarchical medical ontology. First, we will obtain the hierarchical structure of the patient symptom variables based on the Medical Dictionary for Regulatory Activities Terminology (MedDRA). Then, we will learn a Causal Bayesian Network (CBN) using Max-Min Hill-Climbing (MMHC), a hybrid constraint and score-based learning algorithm, on the pre-existing National Institutes of Mental Health (NIMH) study on Sequenced Treatment Alternatives to Relieve Depression (STAR*D) patient dataset. Finally, we will use the causal links discovered in the CBN to evolve the ontology and its hierarchy.</t>
  </si>
  <si>
    <t>bayesian networks, causal inference, causal networks, causality, data management, data mining, healthcare data, healthcare information technology, ontology, ontology evolution, patient data</t>
  </si>
  <si>
    <t>Lu Q,de Silva N,Kafle S,Cao J,Dou D,Nguyen TH,Sen P,Hailpern B,Reinwald B,Li Y</t>
  </si>
  <si>
    <t>Learning Electronic Health Records through Hyperbolic Embedding of Medical Ontologies</t>
  </si>
  <si>
    <t>338–346</t>
  </si>
  <si>
    <t>Proceedings of the 10th ACM International Conference on Bioinformatics, Computational Biology and Health Informatics</t>
  </si>
  <si>
    <t>Niagara Falls, NY, USA</t>
  </si>
  <si>
    <t>https://doi.org/10.1145/3307339.3342148;http://dx.doi.org/10.1145/3307339.3342148</t>
  </si>
  <si>
    <t>10.1145/3307339.3342148</t>
  </si>
  <si>
    <t>Unplanned intensive care units (ICU) readmissions and in-hospital mortality of patients are two important metrics for evaluating the quality of hospital care. Identifying patients with higher risk of readmission to ICU or of mortality can not only protect those patients from potential dangers, but also reduce the high costs of healthcare. In this work, we propose a new method to incorporate information from the Electronic Health Records (EHRs) of patients and utilize hyperbolic embeddings of a medical ontology (i.e., ICD-9) in the prediction model. The results prove the effectiveness of our method and show that hyperbolic embeddings of ontological concepts give promising performance.</t>
  </si>
  <si>
    <t>graph embedding, medical ontology, mortality prediction, readmission prediction</t>
  </si>
  <si>
    <t>BCB '19</t>
  </si>
  <si>
    <t>Panigutti C,Perotti A,Pedreschi D</t>
  </si>
  <si>
    <t>Doctor XAI: an ontology-based approach to black-box sequential data classification explanations</t>
  </si>
  <si>
    <t>629–639</t>
  </si>
  <si>
    <t>Proceedings of the 2020 Conference on Fairness, Accountability, and Transparency</t>
  </si>
  <si>
    <t>https://doi.org/10.1145/3351095.3372855;http://dx.doi.org/10.1145/3351095.3372855</t>
  </si>
  <si>
    <t>10.1145/3351095.3372855</t>
  </si>
  <si>
    <t>Several recent advancements in Machine Learning involve blackbox models: algorithms that do not provide human-understandable explanations in support of their decisions. This limitation hampers the fairness, accountability and transparency of these models; the field of eXplainable Artificial Intelligence (XAI) tries to solve this problem providing human-understandable explanations for black-box models. However, healthcare datasets (and the related learning tasks) often present peculiar features, such as sequential data, multi-label predictions, and links to structured background knowledge. In this paper, we introduce Doctor XAI, a model-agnostic explainability technique able to deal with multi-labeled, sequential, ontology-linked data. We focus on explaining Doctor AI, a multilabel classifier which takes as input the clinical history of a patient in order to predict the next visit. Furthermore, we show how exploiting the temporal dimension in the data and the domain knowledge encoded in the medical ontology improves the quality of the mined explanations.</t>
  </si>
  <si>
    <t>explainable artificial intelligence, healthcare data, machine learning</t>
  </si>
  <si>
    <t>FAT* '20</t>
  </si>
  <si>
    <t>Nikolaou C</t>
  </si>
  <si>
    <t>Geospatial Ontologies</t>
  </si>
  <si>
    <t>67–84</t>
  </si>
  <si>
    <t>https://doi.org/10.1145/3581906.3581912;http://dx.doi.org/10.1145/3581906.3581912</t>
  </si>
  <si>
    <t>10.1145/3581906.3581912</t>
  </si>
  <si>
    <t>Cornejo-Lupa MA,Ticona-Herrera RP,Cardinale Y,Barrios-Aranibar D</t>
  </si>
  <si>
    <t>A Survey of Ontologies for Simultaneous Localization and Mapping in Mobile Robots</t>
  </si>
  <si>
    <t>https://doi.org/10.1145/3408316;http://dx.doi.org/10.1145/3408316</t>
  </si>
  <si>
    <t>10.1145/3408316</t>
  </si>
  <si>
    <t>Autonomous robots are playing important roles in academic, technological, and scientific activities. Thus, their behavior is getting more complex, particularly, in tasks related to mapping an environment and localizing themselves. These tasks comprise the Simultaneous Localization and Mapping (SLAM) problem. Representation of knowledge related to the SLAM problem with a standard, flexible, and well-defined model, provides the base to develop efficient and interoperable solutions. As many existing works demonstrate, Semantic Web seems to be a clear approach, since they have formulated ontologies, as the base data model to represent such knowledge. In this article, we survey the most popular and recent SLAM ontologies with our aim being threefold: (i) propose a classification of SLAM ontologies according to the main knowledge needed to model the SLAM problem; (ii) identify existing ontologies for classifying, comparing, and contrasting them, in order to conceptualize SLAM domain for mobile robots; and (iii) pin-down lessons to learn from existing solutions in order to design better solutions and identify new research directions and further improvements. We compare the identified SLAM ontologies according to the proposed classification and, finally, we explore new data fields to enrich existing ontologies and highlight new possibilities in terms of performance and efficiency for SLAM solutions.</t>
  </si>
  <si>
    <t>SLAM, Web ontologies, robots, semantic web</t>
  </si>
  <si>
    <t>Ontologies on the Web—putting it all together</t>
  </si>
  <si>
    <t>Semantic Web for the Working Ontologist: Effective Modeling for Linked Data, RDFS, and OWL</t>
  </si>
  <si>
    <t>https://doi.org/10.1145/3382097.3382112;http://dx.doi.org/10.1145/3382097.3382112</t>
  </si>
  <si>
    <t>10.1145/3382097.3382112</t>
  </si>
  <si>
    <t>Enterprises have made amazing advances by taking advantage of data about their business to provide predictions and understanding of their customers, markets, and products. But as the world of business becomes more interconnected and global, enterprise data is no long a monolith; it is just a part of a vast web of data. Managing data on a world-wide scale is a key capability for any business today.The Semantic Web treats data as a distributed resource on the scale of the World Wide Web, and incorporates features to address the challenges of massive data distribution as part of its basic design. The aim of the first two editions was to motivate the Semantic Web technology stack from end-to-end; to describe not only what the Semantic Web standards are and how they work, but also what their goals are and why they were designed as they are. It tells a coherent story from beginning to end of how the standards work to manage a world-wide distributed web of knowledge in a meaningful way.The third edition builds on this foundation to bring Semantic Web practice to enterprise. Fabien Gandon joins Dean Allemang and Jim Hendler, bringing with him years of experience in global linked data, to open up the story to a modern view of global linked data. While the overall story is the same, the examples have been brought up to date and applied in a modern setting, where enterprise and global data come together as a living, linked network of data. Also included with the third edition, all of the data sets and queries are available online for study and experimentation at data.world/swwo.</t>
  </si>
  <si>
    <t>Bodenreider O</t>
  </si>
  <si>
    <t>Powering Semantic Analysis with Bio-ontologies</t>
  </si>
  <si>
    <t>https://doi.org/10.1145/3487553.3527163;http://dx.doi.org/10.1145/3487553.3527163</t>
  </si>
  <si>
    <t>10.1145/3487553.3527163</t>
  </si>
  <si>
    <t>In the past three decades, bio-ontologies have moved from esoteric artifacts to key resources for the semantic analysis of biomedical text. In this presentation, we will follow the evolution of the creation and integration of bio-ontologies, as well as their role in biomedical applications, including literature analysis. Bio-ontologies include a variety of resources that provide a source of names for biomedical entities and specify relations among these entities. These resources are generally developed independently by individuals, collectives, institutions, and standard development organizations. Examples of bio-ontologies include the Medical Subject Headings (MeSH), developed by the National Library of Medicine to support the indexing and retrieval of the biomedical literature, the Gene Ontology (GO), developed by the GO Consortium to support consistent annotation and analysis of gene products across organisms, and SNOMED CT, developed by SNOMED International to support clinical documentation and analytics worldwide. While these three examples illustrate resources with a large scope, many other bio-ontologies focus on a specialized subdomain of medicine. Bio-ontologies use different formalisms and various degrees of formality for their representation. Bio-ontologies play an important role in the semantic analysis of biomedical datasets, including the biomedical literature. Bio-ontologies provide a source of vocabulary for biomedical entities, used for named entity recognition (i.e., finding mentions of biomedical entities in text) and entity resolution (i.e., mapping mentions a specific reference). Bio-ontologies also provide semantic categorization for biomedical entities, which is leveraged for word-sense disambiguation and co-reference resolution (especially when a specific entity is referred to with a broader category). Finally, bio-ontologies provide a source of relations among entities, which can form the basis for relation extraction, hypothesis generation and, more generally, literature-based discovery. Since most bio-ontologies are developed independently, but often need to be used together, ontology alignment techniques have been developed to identify correspondences among entities across ontologies. Repositories of bio-ontologies, such as the Unified Medical Language System (UMLS) Metathesaurus, the National Center for Biomedical Ontology (NCBO) BioPortal and the Open Biological and Biomedical Ontology (OBO) Foundry are useful sources of ontologies and contribute to the development of tools to support semantic analysis of biomedical text.</t>
  </si>
  <si>
    <t>Uceda-Sosa R,Mihindukulasooriya N,Kumar A,Bansal S,Nagar S</t>
  </si>
  <si>
    <t>Domain specific ontologies from Linked Open Data (LOD)</t>
  </si>
  <si>
    <t>105–109</t>
  </si>
  <si>
    <t>Proceedings of the 5th Joint International Conference on Data Science &amp; Management of Data (9th ACM IKDD CODS and 27th COMAD)</t>
  </si>
  <si>
    <t>https://doi.org/10.1145/3493700.3493703;http://dx.doi.org/10.1145/3493700.3493703</t>
  </si>
  <si>
    <t>10.1145/3493700.3493703</t>
  </si>
  <si>
    <t>Logical and probabilistic reasoning tasks that require a deeper knowledge of semantics are increasingly relying on general purpose ontologies such as Wikidata and DBpedia. However, tasks such as entity disambiguation and linking may benefit from domain-specific knowledge graphs, which make it more efficient to consume the knowledge and easier to extend with proprietary content. We discuss our experience bootstrapping one such ontology for IT with a domain-agnostic pipeline, and extending it using domain-specific glossaries.</t>
  </si>
  <si>
    <t>IT Operations, Knowledge Graphs, Ontologies</t>
  </si>
  <si>
    <t>CODS-COMAD '22</t>
  </si>
  <si>
    <t>Hormozdiari F</t>
  </si>
  <si>
    <t>Session details: Ontologies &amp; databases</t>
  </si>
  <si>
    <t>https://doi.org/10.1145/3478676;http://dx.doi.org/10.1145/3478676</t>
  </si>
  <si>
    <t>10.1145/3478676</t>
  </si>
  <si>
    <t>Console M,Kolaitis PG,Pieris A</t>
  </si>
  <si>
    <t>Model-theoretic Characterizations of Rule-based Ontologies</t>
  </si>
  <si>
    <t>416–428</t>
  </si>
  <si>
    <t>Proceedings of the 40th ACM SIGMOD-SIGACT-SIGAI Symposium on Principles of Database Systems</t>
  </si>
  <si>
    <t>https://doi.org/10.1145/3452021.3458310;http://dx.doi.org/10.1145/3452021.3458310</t>
  </si>
  <si>
    <t>10.1145/3452021.3458310</t>
  </si>
  <si>
    <t>An ontology specifies an abstract model of a domain of interest via a formal language that is typically based on logic. Although description logics are popular formalisms for modeling ontologies, tuple-generating dependencies (tgds), originally introduced as a unifying framework for database integrity constraints, and later on used in data exchange and integration, are also well suited for modeling ontologies that are intended for data-intensive tasks. The reason is that, unlike description logics, tgds can easily handle higher-arity relations that naturally occur in relational databases. In recent years, there has been an extensive study of tgd-ontologies and of their applications to several different data-intensive tasks. However, the fundamental question of whether the expressive power of tgd-ontologies can be characterized in terms of model-theoretic properties remains largely unexplored. We establish several characterizations of tgd-ontologies, including characterizations of ontologies specified by such central classes of tgds as full, linear, guarded, and frontier-guarded tgds. Our characterizations use the well-known notions of critical instance and direct product, as well as a novel locality property for tgd-ontologies. We further use this locality property to decide whether an ontology expressed by frontier-guarded (respectively, guarded) tgds can be expressed by tgds in the weaker class of guarded (respectively, linear) tgds, and effectively construct such an equivalent ontology if one exists.</t>
  </si>
  <si>
    <t>finite axiomatizability, guardedness, model theory, ontologies, tuple-generating dependencies</t>
  </si>
  <si>
    <t>PODS'21</t>
  </si>
  <si>
    <t>Malhotra AG,Singh S,Jha M,Pandey KM</t>
  </si>
  <si>
    <t>A Parametric Targetability Evaluation Approach for Vitiligo Proteome Extracted through Integration of Gene Ontologies and Protein Interaction Topologies</t>
  </si>
  <si>
    <t>1830–1842</t>
  </si>
  <si>
    <t>https://doi.org/10.1109/TCBB.2018.2835459;http://dx.doi.org/10.1109/TCBB.2018.2835459</t>
  </si>
  <si>
    <t>10.1109/TCBB.2018.2835459</t>
  </si>
  <si>
    <t>Vitiligo is a well-known skin disorder with complex etiology. Vitiligo pathogenesis is multifaceted with many ramifications. A computational systemic path was designed to first propose candidate disease proteins by merging properties from protein interaction networks and gene ontology terms. All in all, 109 proteins were identified and suggested to be involved in the onset of disease or its progression. Later, a composite approach was employed to prioritize vitiligo disease proteins by comparing and benchmarking the properties against standard target identification criteria. This includes sequence-based, structural, functional, essentiality, protein-protein interaction, vulnerability, secretability, assayability, and druggability information. The existing information was seamlessly integrated into efficient pipelines to propose a novel protocol for assessment of targetability of disease proteins. Using the online data resources and the scripting, an illustrative list of 68 potential drug targets was generated for vitiligo. While this list is broadly consistent with the research community's current interest in certain specific proteins, and suggests novel target candidates that may merit further study, it can still be modified to correspond to a user—specific environment, either by adjusting the weights for chosen criteria (i.e., a quantitative approach) or by changing the considered criteria (i.e., a qualitative approach).</t>
  </si>
  <si>
    <t>Zaidi A,Turbeville K,Ivančić K,Moss J,Gutierrez Villalobos J,Sagar A,Li H,Mehra C,Li S,Hutchins S,Kumar R</t>
  </si>
  <si>
    <t>Learning Custom Experience Ontologies via Embedding-based Feedback Loops</t>
  </si>
  <si>
    <t>Proceedings of the 36th Annual ACM Symposium on User Interface Software and Technology</t>
  </si>
  <si>
    <t>&lt;conf-loc&gt;, &lt;city&gt;San Francisco&lt;/city&gt;, &lt;state&gt;CA&lt;/state&gt;, &lt;country&gt;USA&lt;/country&gt;, &lt;/conf-loc&gt;</t>
  </si>
  <si>
    <t>https://doi.org/10.1145/3586183.3606715;http://dx.doi.org/10.1145/3586183.3606715</t>
  </si>
  <si>
    <t>10.1145/3586183.3606715</t>
  </si>
  <si>
    <t>Organizations increasingly rely on behavioral analytics tools like Google Analytics to monitor their digital experiences. Making sense of the data these tools capture, however, requires manual event tagging and filtering — often a tedious process. Prior approaches have trained machine learning models to automatically tag interaction data, but draw from fixed digital experience vocabularies which cannot be easily augmented or customized. This paper introduces a novel machine learning interaction pattern that generates customized tag predictions for organizations. The approach employs a general user experience word embedding to bootstrap an initial set of predictions, which can then be refined and customized by users to adapt the underlying vector space, iteratively improving the quality of future predictions. The paper presents a needfinding study that grounds the design choices of the system, and describes a real-world deployment as part of UserTesting.com that demonstrates the efficacy of the approach.</t>
  </si>
  <si>
    <t>Sankey diagrams, UX research, clickstream analytics, sequence alignment, usability testing</t>
  </si>
  <si>
    <t>UIST '23</t>
  </si>
  <si>
    <t>Castro MV,Barcellos MP,de A. Falbo R,Costa SD</t>
  </si>
  <si>
    <t>Using Ontologies to aid Knowledge Sharing in HCI Design</t>
  </si>
  <si>
    <t>Proceedings of the XX Brazilian Symposium on Human Factors in Computing Systems</t>
  </si>
  <si>
    <t>Virtual Event, Brazil</t>
  </si>
  <si>
    <t>https://doi.org/10.1145/3472301.3484327;http://dx.doi.org/10.1145/3472301.3484327</t>
  </si>
  <si>
    <t>10.1145/3472301.3484327</t>
  </si>
  <si>
    <t>Developing interactive systems is a challenging task that involves concerns related to the human-computer interaction (HCI), such as usability and user experience. Therefore, HCI design is a core issue when developing such systems. It often involves people with different backgrounds (e.g., Arts, Software Engineering, Design), which makes knowledge transfer a challenging issue. Ontologies have been acknowledged as a successful approach to represent domain knowledge and support knowledge-based solutions. Hence, in this work, we propose to explore ontologies to represent structured knowledge and improve knowledge sharing in HCI design. We briefly present the Human-Computer Interaction Design Ontology (HCIDO), a reference ontology that addresses HCI design aspects that connect HCI and Software Engineering concerns. By making knowledge related to the HCI design domain explicit and structured, HCIDO has helped us to develop KTID, a tool that aims to support capturing and sharing useful knowledge to aid in HCI design. Preliminary results indicate that the tool may be particularly useful for novice HCI designers.</t>
  </si>
  <si>
    <t>HCI Design, Knowledge, Ontology</t>
  </si>
  <si>
    <t>IHC '21</t>
  </si>
  <si>
    <t>Cérin C,Andres F,Geldwerth-Feniger D</t>
  </si>
  <si>
    <t>Towards an emulation tool based on ontologies and data life cycles for studying smart buildings</t>
  </si>
  <si>
    <t>Proceedings of the International Workshop on Big Data in Emergent Distributed Environments</t>
  </si>
  <si>
    <t>https://doi.org/10.1145/3460866.3461772;http://dx.doi.org/10.1145/3460866.3461772</t>
  </si>
  <si>
    <t>10.1145/3460866.3461772</t>
  </si>
  <si>
    <t>In this paper, we share our vision to study a complex Information Technology (IT) system handling a massive amount of data in the context of 'smart buildings.' One technique for analyzing complex IT systems relies on emulation, where the final software system is fully deployed on real architectures, and is evaluated in considering "small" instances of situations the system is supposed to solve. We propose a software architecture for studying the ecosystem of 'smart buildings'. This software architecture is built: 1) on top of ontologies for the description of smart buildings; 2) on a special tool for mastering the life cycle of data produced by sensors and actuators inside the buildings.We assume that it is equally important to model both the building's components and the flow of data produced inside the building. We use existing software components for both goals and to make real our concerns. According to a translational methodology, we also discuss use cases for illustrating the potential of our approach and the particular challenges associated with making the two main components of our emulation tool inter-operate.Therefore, our main contribution is to propose a comprehensive, ambitious and realistic research plan to guide communities. The paper illustrates how computer scientists and smart buildings domain scientists may communicate to address and solve specific research problems related to Big Data in emergent distributed environments. We are also guessing that experimental results that can demonstrate the practicality of the proposed combination of tools could be devised in the future, based on our broad vision. The paper is, first and foremost, a visionary paper.</t>
  </si>
  <si>
    <t>big data tools, data life cycle, emulation principles, ontology, smart buildings, systems and methods</t>
  </si>
  <si>
    <t>BiDEDE '21</t>
  </si>
  <si>
    <t>De Giacomo G,Oriol X,Rosati R,Savo DF</t>
  </si>
  <si>
    <t>Instance-Level Update in DL-Lite Ontologies through First-Order Rewriting</t>
  </si>
  <si>
    <t>1335–1371</t>
  </si>
  <si>
    <t>https://doi.org/10.1613/jair.1.12414;http://dx.doi.org/10.1613/jair.1.12414</t>
  </si>
  <si>
    <t>10.1613/jair.1.12414</t>
  </si>
  <si>
    <t>In this paper we study instance-level update in DL-LiteA , a well-known description logic that influenced the OWL 2 QL standard. Instance-level update regards insertions and deletions in the ABox of an ontology. In particular we focus on formula-based approaches to instance-level update. We show that DL-LiteA , which is well-known for enjoying first-order rewritability of query answering, enjoys a first-order rewritability property also for instance-level update. That is, every update can be reformulated into a set of insertion and deletion instructions computable through a non-recursive Datalog program with negation. Such a program is readily translatable into a first-order query over the ABox considered as a database, and hence into SQL. By exploiting this result, we implement an update component for DL-LiteA-based systems and perform some experiments showing that the approach works in practice.</t>
  </si>
  <si>
    <t>Stenzer A</t>
  </si>
  <si>
    <t>Query Relaxation using Spreading-Activation and SKOS-Ontologies</t>
  </si>
  <si>
    <t>330–334</t>
  </si>
  <si>
    <t>https://doi.org/10.1145/3366030.3366097;http://dx.doi.org/10.1145/3366030.3366097</t>
  </si>
  <si>
    <t>10.1145/3366030.3366097</t>
  </si>
  <si>
    <t>Digital libraries and archives adopting the Linked Open Data (LOD) approach add descriptive metadata to the objects stored in their inventory in order to facilitate searching and sorting. In many cases the available metadata terms are organized as a controlled vocabulary. Technically, the controlled vocabularies are often provided in the form of SKOS ontologies thus allowing to apply semantic web technologies to establish inter-vocabulary relations and ask queries.However, how can a search over the contents of different digital libraries each of which relies on their own vocabulary be performed without sacrificing recall or having to align the underlying ontologies beforehand?In this paper we present an approach based on query relaxation to solving this problem. Considering the graph nature of ontologies for controlled vocabularies we propose to use a spreading activation algorithm to relax and subsequently transform SPARQL queries in a way that makes them suitable for other vocabularies.</t>
  </si>
  <si>
    <t>Query, Relaxation, SKOS, Spreading-Activation, Transformation</t>
  </si>
  <si>
    <t>Cheong CW,Yin K,Cheung WK,Fung BC,Poon J</t>
  </si>
  <si>
    <t>Adaptive Integration of Categorical and Multi-relational Ontologies with EHR Data for Medical Concept Embedding</t>
  </si>
  <si>
    <t>https://doi.org/10.1145/3625224;http://dx.doi.org/10.1145/3625224</t>
  </si>
  <si>
    <t>10.1145/3625224</t>
  </si>
  <si>
    <t>Representation learning has been applied to Electronic Health Records (EHR) for medical concept embedding and the downstream predictive analytics tasks with promising results. Medical ontologies can also be integrated to guide the learning so the embedding space can better align with existing medical knowledge. Yet, properly carrying out the integration is non-trivial. Medical concepts that are similar according to a medical ontology may not be necessarily close in the embedding space learned from the EHR data, as medical ontologies organize medical concepts for their own specific objectives. Any integration methodology without considering the underlying inconsistency will result in sub-optimal medical concept embedding and, in turn, degrade the performance of the downstream tasks. In this article, we propose a novel representation learning framework called ADORE (ADaptive Ontological REpresentations) that allows the medical ontologies to adapt their structures for more robust integrating with the EHR data. ADORE first learns multiple embeddings for each category in the ontology via an attention mechanism. At the same time, it supports an adaptive integration of categorical and multi-relational ontologies in the embedding space using a category-aware graph attention network. We evaluate the performance of ADORE on a number of predictive analytics tasks using two EHR datasets. Our experimental results show that the medical concept embeddings obtained by ADORE can outperform the state-of-the-art methods for all the tasks. More importantly, it can result in clinically meaningful sub-categorization of the existing ontological categories and yield attention values that can further enhance the model interpretability.</t>
  </si>
  <si>
    <t>Electronic health record, representation learning, data mining with ontologies, predictive data analytics</t>
  </si>
  <si>
    <t>Cunningham J,Benabdallah G,Rosner D,Taylor A</t>
  </si>
  <si>
    <t>On the Grounds of Solutionism: Ontologies of Blackness and HCI</t>
  </si>
  <si>
    <t>ACM Trans.  Comput. -Hum.  Interact.</t>
  </si>
  <si>
    <t>1073-0516</t>
  </si>
  <si>
    <t>https://doi.org/10.1145/3557890;http://dx.doi.org/10.1145/3557890</t>
  </si>
  <si>
    <t>10.1145/3557890</t>
  </si>
  <si>
    <t>Why is the solution the end point to a problem? While many in HCI and design have examined the impulse to solve problems–the solutionist or techno-solutionist mindset–we examine the logic that binds the solution and the problem together as a pair. Focusing on the timely and consequential problem of systemic racial injustice, we think through the paradoxical possibility that the pairing of the problem and solution (so often treated as the default in design and HCI) perpetuates the very conditions we seek to improve. With Calvin Warren’s profound Afro-pessimism, we recognize how the tools used to solve structural inequities around Black life are constructed with inequities themselves. The problem-solution, therefore, is a dead end. We use this paradox as an invitation to rethink ongoing efforts to seek equity and justice more broadly, setting out a fragile but hopeful path for HCI and design.</t>
  </si>
  <si>
    <t>Solutionism, solutions, design problems, theory</t>
  </si>
  <si>
    <t>Xue X,Liu W</t>
  </si>
  <si>
    <t>Integrating Heterogeneous Ontologies in Asian Languages Through Compact Genetic Algorithm with Annealing Re-sample Inheritance Mechanism</t>
  </si>
  <si>
    <t>https://doi.org/10.1145/3519298;http://dx.doi.org/10.1145/3519298</t>
  </si>
  <si>
    <t>10.1145/3519298</t>
  </si>
  <si>
    <t>An ontology is a state-of-the-art knowledge modeling technique in the natural language domain, which has been widely used to overcome the linguistic barriers in Asian and European countries’ intelligent applications. However, due to the different knowledge backgrounds of ontology developers, the entities in the ontologies could be defined in different ways, which hamper the communications among the intelligent applications built on them. How to find the semantic relationships among the entities that are lexicalized in different languages is called the Cross-lingual Ontology Matching problem (COM), which is a challenge problem in the ontology matching domain. To face this challenge, being inspired by the success of the Genetic Algorithm (GA) in the ontology matching domain, this work proposes a Compact GA with Annealing Re-sample Inheritance mechanism (CGA-ARI) to efficiently address the COM problem. In particular, a Cross-lingual Similarity Metric (CSM) is presented to distinguish two cross-lingual entities, a discrete optimal model is built to define the COM problem, and the compact encoding mechanism and the Annealing Re-sample Inheritance mechanism (ARI) are introduced to improve CGA’s searching performance. The experiment uses Multifarm track to test CGA-ARI’s performance, which includes 45 ontology pairs in different languages. The experimental results show that CGA-ARI is able to significantly improve the performance of GA and CGA and determine better alignments than state-of-the-art ontology matching systems.</t>
  </si>
  <si>
    <t>Cross-lingual ontology alignment, compact genetic algorithm, Annealing Re-sample Inheritance Mechanism</t>
  </si>
  <si>
    <t>Wilsdorf P,Fischer N,Haack F,Uhrmacher AM</t>
  </si>
  <si>
    <t>Exploiting provenance and ontologies in supporting best practices for simulation experiments: a case study on sensitivity analysis</t>
  </si>
  <si>
    <t>Simulation studies are intricate processes and user support for conducting more consistent, systematic, and efficient simulation studies is needed. Simulation experiments as one crucial part of a simulation study can benefit from semi-automatic method selection, parameterization, and execution. However, this largely depends on the context in which the experiment is conducted. Context information about a simulation study can be provided in form of provenance that documents which artifacts contributed in developing a simulation model. We present an approach that exploits provenance to support best practices for simulation experiments. The approach relies on 1) explicitly specified provenance information, 2) an ontology of methods, 3) best practices rules, and 4) integration with a previously developed experiment generation pipeline. We demonstrate our approach by conducting a sensitivity analysis experiment within a cell biological simulation study.</t>
  </si>
  <si>
    <t>Martinez-Gil J,Yin S,Küng J,Morvan F</t>
  </si>
  <si>
    <t>Matching Large Biomedical Ontologies Using Symbolic Regression</t>
  </si>
  <si>
    <t>162–167</t>
  </si>
  <si>
    <t>The 23rd International Conference on Information Integration and Web Intelligence</t>
  </si>
  <si>
    <t>Linz, Austria</t>
  </si>
  <si>
    <t>https://doi.org/10.1145/3487664.3487781;http://dx.doi.org/10.1145/3487664.3487781</t>
  </si>
  <si>
    <t>10.1145/3487664.3487781</t>
  </si>
  <si>
    <t>The problem of ontology matching consists of finding the semantic correspondences between two ontologies that, although belonging to the same domain, have been developed separately. Matching methods are of great importance since they allow us to find the pivot points from which an automatic data integration process can be established. Unlike the most recent developments based on deep learning, this study presents our research on the development of new methods for ontology matching that are accurate and interpretable at the same time. For this purpose, we rely on a symbolic regression model specifically trained to find the mathematical expression that can solve the ground truth accurately, with the possibility of being understood by a human operator and forcing the processor to consume as little energy as possible. The experimental evaluation results show that our approach seems to be promising.</t>
  </si>
  <si>
    <t>Information Integration, Ontology Matching, Similarity Measures</t>
  </si>
  <si>
    <t>iiWAS2021</t>
  </si>
  <si>
    <t>Cosgrave M</t>
  </si>
  <si>
    <t>Deeper Mapping: PLE diagrams, PKM Workflows and Scholarly Ontologies</t>
  </si>
  <si>
    <t>492–494</t>
  </si>
  <si>
    <t>Ninth International Conference on Technological Ecosystems for Enhancing Multiculturality (TEEM'21)</t>
  </si>
  <si>
    <t>https://doi.org/10.1145/3486011.3486501;http://dx.doi.org/10.1145/3486011.3486501</t>
  </si>
  <si>
    <t>10.1145/3486011.3486501</t>
  </si>
  <si>
    <t>This paper seeks to explore possible directions in making work on PLE more systematic and pedagogically useful by drawing together thinking about PLE/PLN, PKM and Scholarly Ontologies. A brief description of each is offered, along with comments on teaching using PLE and suggestions for incorporating Scholarly Ontologies in the signature pedagogy of the PLE.</t>
  </si>
  <si>
    <t>TEEM'21</t>
  </si>
  <si>
    <t>Wiens V,Lohmann S,Auer S</t>
  </si>
  <si>
    <t>GizMO -- A Customizable Representation Model for Graph-Based Visualizations of Ontologies</t>
  </si>
  <si>
    <t>https://doi.org/10.1145/3360901.3364431;http://dx.doi.org/10.1145/3360901.3364431</t>
  </si>
  <si>
    <t>10.1145/3360901.3364431</t>
  </si>
  <si>
    <t>Visualizations can support the development, exploration, communication, and sense-making of ontologies. Suitable visualizations, however, are highly dependent on individual use cases and targeted user groups. In this article, we present a methodology that enables customizable definitions for the visual representation of ontologies.The methodology describes visual representations using the OWL annotation mechanisms and separates the visual abstraction into two information layers. The first layer describes the graphical appearance of OWL constructs. The second layer addresses visual properties for conceptual elements from the ontology. Annotation ontologies and a modular architecture enable separation of concerns for individual information layers. Furthermore, the methodology ensures the separation between the ontology and its visualization.We showcase the applicability of the methodology by introducing GizMO, a representation model for graph-based visualizations in the form of node-link diagrams. The graph visualization meta ontology (GizMO) provides five annotation object types that address various aspects of the visualization (e.g., spatial positions, viewport zoom factor, and canvas background color). The practical use of the methodology and GizMO is shown using two applications that indicate the variety of achievable ontology visualizations.</t>
  </si>
  <si>
    <t>annotation ontology, customization, ontology visualization, visual notation, visual representation, visualization framework</t>
  </si>
  <si>
    <t>Laadhar A,Ghozzi F,Megdiche I,Ravat F,Teste O,Gargouri F</t>
  </si>
  <si>
    <t>Partitioning and local matching learning of large biomedical ontologies</t>
  </si>
  <si>
    <t>2285–2292</t>
  </si>
  <si>
    <t>https://doi.org/10.1145/3297280.3297507;http://dx.doi.org/10.1145/3297280.3297507</t>
  </si>
  <si>
    <t>10.1145/3297280.3297507</t>
  </si>
  <si>
    <t>Conventional ontology matching systems are not well-tailored to ensure sufficient quality alignments for large ontology matching tasks. In this paper, we propose a local matching learning strategy to align large and complex biomedical ontologies. We define a novel partitioning approach that breakups large ontology alignment task into a set of local sub-matching tasks. We perform a machine learning approach for each local sub-matching task. We build a local machine learning model for each sub-matching task without any user involvement. Each local matching learning model automatically provides adequate matching settings for each local sub-matching task. Our results show that: (i) partitioning approach outperforms existing techniques, (ii) local matching while using a specific machine learning model for each sub-matching task yields to promising results and (iii) the combination between partitioning and machine learning increases the overall result.</t>
  </si>
  <si>
    <t>machine learning, ontology matching, ontology partitioning, semantic web</t>
  </si>
  <si>
    <t>Rodzman SB,Suhaili SS,Ismail NK,Rahman NA,Aljunid SA,Omar AB</t>
  </si>
  <si>
    <t>Domain Specific Classification of Malay Based Complaints using the Complaint Concept Ontologies</t>
  </si>
  <si>
    <t>481–486</t>
  </si>
  <si>
    <t>https://doi.org/10.1145/3316615.3316682;http://dx.doi.org/10.1145/3316615.3316682</t>
  </si>
  <si>
    <t>10.1145/3316615.3316682</t>
  </si>
  <si>
    <t>The complaint from users is an effective method to identify the quality of services and facilities provided by an organization. The efficiency to respond to users' complaint also depends on an effective workflow. By having an effective method and workflow, the action taken by the management to improve the quality of services and facilities can be done immediately and effectively. One of the ways is by classifying the complaints that will isolate related complaints. This paper presents the implementation of the classification system that combines the application of Complaint Concept Ontologies in Malay language as classifier rules with the BM25 model of Information Retrieval system. Experiments showed the semantic based elements such as Malay ontology may bring the improvement of the classification of the Malay Complaint. The result yielded showed that the proposed classifier produced better result in four category compared to BM25 original score that only produced better result in one category. OBMCS also outperformed the LDA model in all eight categories on the Recall, Precision and F-measure metrics. The finding proven the proposed system is very useful, especially to the Malay complaint in regards of classification for documents in the domain area.</t>
  </si>
  <si>
    <t>Malay complaint, bm25 model, ontology based classification, semantic classification</t>
  </si>
  <si>
    <t>Seaborn K,Pennefather P,Miyake N,Otake-Matsuura M</t>
  </si>
  <si>
    <t>Crossing the Tepper Line: An Emerging Ontology for Describing the Dynamic Sociality of Embodied AI</t>
  </si>
  <si>
    <t>Extended Abstracts of the 2021 CHI Conference on Human Factors in Computing Systems</t>
  </si>
  <si>
    <t>https://doi.org/10.1145/3411763.3451783;http://dx.doi.org/10.1145/3411763.3451783</t>
  </si>
  <si>
    <t>10.1145/3411763.3451783</t>
  </si>
  <si>
    <t>Artificial intelligences (AI) are increasingly being embodied and embedded in the world to carry out tasks and support decision-making with and for people. Robots, recommender systems, voice assistants, virtual humans—do these disparate types of embodied AI have something in common? Here we show how they can manifest as “socially embodied AI.” We define this as the state that embodied AI “circumstantially” take on within interactive contexts when perceived as both social and agentic by people. We offer a working ontology that describes how embodied AI can dynamically transition into socially embodied AI. We propose an ontological heuristic for describing the threshold: the Tepper line. We reinforce our theoretical work with expert insights from a card sort workshop. We end with two case studies to illustrate the dynamic and contextual nature of this heuristic.</t>
  </si>
  <si>
    <t>AI, Artificial agents, Ontology, Social embodiment, Social perceptions</t>
  </si>
  <si>
    <t>CHI EA '21</t>
  </si>
  <si>
    <t>Özcep ÖL,Leemhuis M,Wolter D</t>
  </si>
  <si>
    <t>Embedding Ontologies in the Description Logic ALC by Axis-Aligned Cones</t>
  </si>
  <si>
    <t>https://doi.org/10.1613/jair.1.13939;http://dx.doi.org/10.1613/jair.1.13939</t>
  </si>
  <si>
    <t>10.1613/jair.1.13939</t>
  </si>
  <si>
    <t>This paper is concerned with knowledge graph embedding with background knowledge, taking the formal perspective of logics. In knowledge graph embedding, knowledge— expressed as a set of triples of the form (a R b) (“a is R-related to b”)—is embedded into a real-valued vector space. The embedding helps exploiting geometrical regularities of the space in order to tackle typical inductive tasks of machine learning such as link prediction. Recent embedding approaches also consider incorporating background knowledge, in which the intended meanings of the symbols a, R, b are further constrained via axioms of a theory. Of particular interest are theories expressed in a formal language with a neat semantics and a good balance between expressivity and feasibility. In that case, the knowledge graph together with the background can be considered to be an ontology. This paper develops a cone-based theory for embedding in order to advance the expressivity of the ontology: it works (at least) with ontologies expressed in the description logic ALC, which comprises restricted existential and universal quantifiers, as well as concept negation and concept disjunction. In order to align the classical Tarskian Style semantics for ALC with the sub-symbolic representation of triples, we use the notion of a geometric model of an ALC ontology and show, as one of our main results, that an ALC ontology is satisfiable in the classical sense iff it is satisfiable by a geometric model based on cones. The geometric model, if treated as a partial model, can even be chosen to be faithful, i.e., to reflect all and only the knowledge captured by the ontology. We introduce the class of axis-aligned cones and show that modulo simple geometric operations any distributive logic (such as ALC) interpreted over cones employs this class of cones. Cones are also attractive from a machine learning perspective on knowledge graph embeddings since they give rise to applying conic optimization techniques.</t>
  </si>
  <si>
    <t>Avgerinos Loutsaris M,Alexopoulos C,Maratsi MI,Charalabidis Y</t>
  </si>
  <si>
    <t>Semantic Interoperability for Legal Information: Mapping the European Legislation Identifier (ELI) and Akoma Ntoso (AKN) Ontologies</t>
  </si>
  <si>
    <t>41–53</t>
  </si>
  <si>
    <t>https://doi.org/10.1145/3614321.3614327;http://dx.doi.org/10.1145/3614321.3614327</t>
  </si>
  <si>
    <t>10.1145/3614321.3614327</t>
  </si>
  <si>
    <t>The legislative landscape, characterized by overwhelming amounts of legal data which, on many occasions, is only accessible by legal experts, the fragmented nature of information and the ever-increasing number of disparate systems, have given more impetus to the interoperability realm of legal data. The semantic interoperability of Linked Open Legal Data (LOLD) requires rich and well-defined metadata, as well as the establishment of standards, in order to be able to connect and link these scattered legal data resources. This is usually achieved through the transformation of legal information into structured format and through the utilization of legal ontologies whose main purpose is to connect the legal basis of two or more countries by allowing for reusability and the ability to adequately represent legal information, which is understood and retrieved across borders. Within the context of this study, the European Legislation Identifier (ELI) and Akoma Ntoso (AKN) ontologies are mapped in order to make legal data compatible and reusable in as many contexts as possible and to support the Linked Open Legal Data (LOLD) concept. The mapping of these two widely used legal ontologies was evaluated by domain experts and strongly validated by tools. The usefulness of the produced mapping is proven through its real-life context application, although one thing to consider regarding possible future perspectives, could be the inclusion and mapping of more legal ontologies to expand the application domain and improve the semantic interoperability of legal information. These mappings could be either achieved using similar methodological approaches or applications of automated and AI-based ontology mapping techniques.</t>
  </si>
  <si>
    <t>OGD, Open Government Data, legal data, legal information, linked open legal data (LOLD), ontology mapping, semantic interoperability</t>
  </si>
  <si>
    <t>Improving Causal Bayesian Networks Using Expertise in Authoritative Medical Ontologies</t>
  </si>
  <si>
    <t>ACM Trans. Comput. Healthcare</t>
  </si>
  <si>
    <t>https://doi.org/10.1145/3604561;http://dx.doi.org/10.1145/3604561</t>
  </si>
  <si>
    <t>10.1145/3604561</t>
  </si>
  <si>
    <t>Discovering causal relationships among symptoms is a topical issue in the analysis of observational patient datasets. A Causal Bayesian Network (CBN) is a popular analytical framework for causal inference. While there are many methods and algorithms capable of learning a Bayesian network, they are reliant on the complexity and thoroughness of the algorithm and do not consider prior expertise from authoritative sources. This article proposes a novel method of extracting prior causal knowledge contained in Authoritative Medical Ontologies (AMOs) and using this prior knowledge to orient arcs in a CBN learned from observational patient data. Since AMOs are robust biomedical ontologies containing the collective knowledge of the experts who created them, utilizing the ordering information contained within them produces improved CBNs that provide additional insight into the disease domain.To demonstrate our method, we obtained prior causal ordering information among symptoms from three AMOs: (1) the Medical Dictionary for Regulatory Activities Terminology (MedDRA), (2) the International Classification of Diseases Version 10 Clinical Modification (ICD-10-CM), and (3) Systematized Nomenclature of Medicine Clinical Terms (SNOMED CT). The prior ontological knowledge from these three AMOs is then used to orient arcs in a series of CBNs learned from the National Institutes of Mental Health study on Sequenced Treatment Alternatives to Relieve Depression (STAR*D) patient dataset using the Max-Min Hill-Climbing (MMHC) algorithm. Six distinct CBNs are generated using MMHC: an unmodified baseline model using only the algorithm, three CBNs oriented with ordered-variable pairs from MedDRA, ICD-10-CM, and SNOMED CT, and two more with ordered pairs from a combination of these AMOs. The resulting CBNs modified using ordered-variable pairs significantly change the structure of the network. The agreement between the Modified networks and the Baseline ranges from 50% to 90%. A modified network using ordering information from all ontologies obtained an agreement of 50% (10 out of 20 arcs exist in both the Baseline and Modified models) while maintaining comparable predictive accuracy. This indicates that the Modified CBN reflects the causal claims in the AMOs and agrees with both the AMOs and the observational STAR*D dataset. Furthermore, the Modified models discovered new potentially causal relationships among symptoms in the model, while eliminating weaker edges in a qualitative analysis of the significance of these relationships in existing epidemiological research.</t>
  </si>
  <si>
    <t>Patient data, data mining, data management, Bayesian networks, causal inference, causal networks, causality, healthcare data, healthcare information technology, ontology, ontology evolution</t>
  </si>
  <si>
    <t>Li H,Abd Nikooie Pour M,Li Y,Lindecrantz M,Blomqvist E,Lambrix P</t>
  </si>
  <si>
    <t>A Survey of General Ontologies for the Cross-Industry Domain of Circular Economy</t>
  </si>
  <si>
    <t>731–741</t>
  </si>
  <si>
    <t>https://doi.org/10.1145/3543873.3587613;http://dx.doi.org/10.1145/3543873.3587613</t>
  </si>
  <si>
    <t>10.1145/3543873.3587613</t>
  </si>
  <si>
    <t>Circular Economy has the goal to reduce value loss and avoid waste by extending the life span of materials and products, including circulating materials or product parts before they become waste. Circular economy models (e.g., circular value networks) are typically complex and networked, involving different cross-industry domains. In the context of a circular value network, multiple actors, such as suppliers, manufacturers, recyclers, and product end-users, may be involved. In addition, there may be various flows of resources, energy, information and value throughout the network. This means that we face the challenge that the data and information from cross-industry domains in a circular economy model are not built on common ground, and as a result are difficult to understand and use for both humans and machines. Using ontologies to represent domain knowledge can enable actors and stakeholders from different industries in the circular economy to communicate using a common language. The knowledge domains involved include circular economy, sustainability, materials, products, manufacturing, and logistics. The objective of this paper is to investigate the landscape of current ontologies for these domains. This will enable us to in the future explore what existing knowledge can be adapted or used to develop ontologies for circular value networks.</t>
  </si>
  <si>
    <t>Circular Economy, Cross-Industry Domain, Ontology, Standard</t>
  </si>
  <si>
    <t>Paj V</t>
  </si>
  <si>
    <t>Proceedings of the 13th ACM International Conference on Bioinformatics, Computational Biology and Health Informatics</t>
  </si>
  <si>
    <t>Northbrook, Illinois</t>
  </si>
  <si>
    <t>https://doi.org/10.1145/3552481;http://dx.doi.org/10.1145/3552481</t>
  </si>
  <si>
    <t>10.1145/3552481</t>
  </si>
  <si>
    <t>BCB '22</t>
  </si>
  <si>
    <t>Herrmann M,Witt C,Lake L,Guneshka S,Heinzemann C,Bonarens F,Feifel P,Funke S</t>
  </si>
  <si>
    <t>Using ontologies for dataset engineering in automotive AI applications</t>
  </si>
  <si>
    <t>526–531</t>
  </si>
  <si>
    <t>European Design and Automation Association</t>
  </si>
  <si>
    <t>Leuven, BEL</t>
  </si>
  <si>
    <t>Proceedings of the 2022 Conference &amp; Exhibition on Design, Automation &amp; Test in Europe</t>
  </si>
  <si>
    <t>Antwerp, Belgium</t>
  </si>
  <si>
    <t>Basis of a robust safety strategy for an automated driving function based on neural networks is a detailed description of its input domain, i.e. a description of the environment, in which the function is used. This is required to describe its functional system boundaries and to perform a comprehensive safety analysis. Moreover, it allows to tailor datasets specifically designed for safety related validation tests. Ontologies fulfill the task to gather expert knowledge and model information to enable computer aided processing, while using a notion understandable for humans. In this contribution, we propose a methodology for domain analysis to build up an ontology for perception of autonomous vehicles including characteristic features that become important when dealing with neural networks. Additionally, the method is demonstrated by the creation of a synthetic test dataset for an Euro NCAP-like use case.</t>
  </si>
  <si>
    <t>artificial intelligence, autonomous driving, dataset engineering, neural network, ontology</t>
  </si>
  <si>
    <t>DATE '22</t>
  </si>
  <si>
    <t>Asprino L,Carriero VA,Presutti V</t>
  </si>
  <si>
    <t>Extraction of Common Conceptual Components from Multiple Ontologies</t>
  </si>
  <si>
    <t>185–192</t>
  </si>
  <si>
    <t>https://doi.org/10.1145/3460210.3493542;http://dx.doi.org/10.1145/3460210.3493542</t>
  </si>
  <si>
    <t>10.1145/3460210.3493542</t>
  </si>
  <si>
    <t>Understanding large ontologies is still an issue, and has an impact on many ontology engineering tasks. We describe a novel method for identifying and extracting conceptual components from domain ontologies, which are used to understand and compare them. The method is applied to two corpora of ontologies in the Cultural Heritage and Conference domain, respectively. The results, which show good quality, are evaluated by manual inspection and by correlation with datasets and tool performance from the ontology alignment evaluation initiative.</t>
  </si>
  <si>
    <t>conceptual components, empirical knowledge engineering, knowledge extraction, ontology design patterns, ontology usability</t>
  </si>
  <si>
    <t>Li J,Wu X,Lu C,Deng W,Zhao Y</t>
  </si>
  <si>
    <t>Computing Views of OWL Ontologies for the Semantic Web</t>
  </si>
  <si>
    <t>2624–2635</t>
  </si>
  <si>
    <t>https://doi.org/10.1145/3442381.3449881;http://dx.doi.org/10.1145/3442381.3449881</t>
  </si>
  <si>
    <t>10.1145/3442381.3449881</t>
  </si>
  <si>
    <t>This paper tackles the problem of computing views of OWL ontologies using a forgetting-based approach. In traditional relational databases, a view is a subset of a database, whereas in ontologies, a view is more than a subset; it contains not only axioms contained in the original ontology, but may also contain newly-derived axioms entailed by the original ontology (implicitly contained in the original ontology). Specifically, given an ontology , the signature of is the set of all the names in , and a view of is a new ontology obtained from using only part of ’s signature, namely the target signature, while preserving all logical entailments up to the target signature. Computing views of OWL ontologies is useful for Semantic Web applications such as ontology-based query answering, in a way that the view can be used as a substitute of the original ontology to answer queries formulated with the target signature, and information hiding, in the sense that it restricts users from viewing certain information of an ontology. Forgetting is a form of non-standard reasoning concerned with eliminating from an ontology a subset of its signature, namely the forgetting signature, in such a way that all logical entailments are preserved up to the target signature. Forgetting can thus be used as a means for computing views of OWL ontologies — the solution of forgetting a set of names from an ontology is the view of for the target signature . In this paper, we present a forgetting-based method for computing views of OWL ontologies specified in the description logic , the basic extended with role hierarchy, nominals and inverse roles. The method is terminating and sound. Despite the method not being complete, an evaluation with a prototype implementation of the method on a corpus of real-world ontologies has shown very good success rates. This is very useful from the perspective of the Semantic Web, as it provides knowledge engineers with a powerful tool for creating views of OWL ontologies.</t>
  </si>
  <si>
    <t>Description Logics, Forgetting, Ontology, Semantics Web</t>
  </si>
  <si>
    <t>Bourahla Y,Atencia M,Euzenat J</t>
  </si>
  <si>
    <t>Knowledge Improvement and Diversity under Interaction-Driven Adaptation of Learned Ontologies</t>
  </si>
  <si>
    <t>242–250</t>
  </si>
  <si>
    <t>Proceedings of the 20th International Conference on Autonomous Agents and MultiAgent Systems</t>
  </si>
  <si>
    <t>Virtual Event, United Kingdom</t>
  </si>
  <si>
    <t>When agents independently learn knowledge, such as ontologies, about their environment, it may be diverse, incorrect or incomplete. This knowledge heterogeneity could lead agents to disagree, thus hindering their cooperation. Existing approaches usually deal with this interaction problem by relating ontologies, without modifying them, or, on the contrary, by focusing on building common knowledge. Here, we consider agents adapting ontologies learned from the environment in order to agree with each other when cooperating. In this scenario, fundamental questions arise: Do they achieve successful interaction? Can this process improve knowledge correctness? Do all agents end up with the same ontology? To answer these questions, we design a two-stage experiment. First, agents learn to take decisions about the environment by classifying objects and the learned classifiers are turned into ontologies. In the second stage, agents interact with each other to agree on the decisions to take and modify their ontologies accordingly. We show that agents indeed reduce interaction failure, most of the time they improve the accuracy of their knowledge about the environment, and they do not necessarily opt for the same ontology.</t>
  </si>
  <si>
    <t>knowledge diversity, multi-agent learning, multi-agent social simulation, ontologies</t>
  </si>
  <si>
    <t>AAMAS '21</t>
  </si>
  <si>
    <t>Haidon C,Ngankam HK,Giroux S,Pigot H</t>
  </si>
  <si>
    <t>Using Augmented Reality and Ontologies to Co-design Assistive Technologies in Smart Homes</t>
  </si>
  <si>
    <t>126–127</t>
  </si>
  <si>
    <t>Proceedings of the 25th International Conference on Intelligent User Interfaces Companion</t>
  </si>
  <si>
    <t>Cagliari, Italy</t>
  </si>
  <si>
    <t>https://doi.org/10.1145/3379336.3381492;http://dx.doi.org/10.1145/3379336.3381492</t>
  </si>
  <si>
    <t>10.1145/3379336.3381492</t>
  </si>
  <si>
    <t>Smart homes provide alternative means to foster autonomy for frail people living at home. Oral and visual cues are produced to help people carrying out activities. This necessitates to determine which sensors and effectors to choose for monitoring activities, which is is not trivial. A Do-it-Yourself approach is proposed for caregivers who know the frail people habits but needs a user-friendly interaction.Augmented reality and ontologies are aimed to address many of the smart home design issues, via a virtual advisor. The augmented reality interface is linked to an OWL ontology that describes space, sensors and effectors, activities of daily living, monitoring and assistance. First, a semantic 3D model of one's house is constructed. Second, still on augmented reality, a hierarchical model of the assistance and monitoring scenario is specified. A virtual advisor proposes actions, scenarios and corrections of design inconsistencies.</t>
  </si>
  <si>
    <t>Augmented Reality, Cognitive Deficits, Context Awareness, DIY, IoT, Ontology, Smart Homes</t>
  </si>
  <si>
    <t>IUI '20</t>
  </si>
  <si>
    <t>McDaniel M,Storey VC</t>
  </si>
  <si>
    <t>Evaluating Domain Ontologies: Clarification, Classification, and Challenges</t>
  </si>
  <si>
    <t>https://doi.org/10.1145/3329124;http://dx.doi.org/10.1145/3329124</t>
  </si>
  <si>
    <t>10.1145/3329124</t>
  </si>
  <si>
    <t>The number of applications being developed that require access to knowledge about the real world has increased rapidly over the past two decades. Domain ontologies, which formalize the terms being used in a discipline, have become essential for research in areas such as Machine Learning, the Internet of Things, Robotics, and Natural Language Processing, because they enable separate systems to exchange information. The quality of these domain ontologies, however, must be ensured for meaningful communication. Assessing the quality of domain ontologies for their suitability to potential applications remains difficult, even though a variety of frameworks and metrics have been developed for doing so. This article reviews domain ontology assessment efforts to highlight the work that has been carried out and to clarify the important issues that remain. These assessment efforts are classified into five distinct evaluation approaches and the state of the art of each described. Challenges associated with domain ontology assessment are outlined and recommendations are made for future research and applications.</t>
  </si>
  <si>
    <t>Ontology, applied ontology, assessment, domain ontology, evaluation, metrics, ontology application, ontology development, task-ontology fit</t>
  </si>
  <si>
    <t>El Ghosh M,Abdulrab H</t>
  </si>
  <si>
    <t>The Application of ODCM for Building Well-Founded Legal Domain Ontologies: A Case Study in the Domain of Carriage of Goods by Sea</t>
  </si>
  <si>
    <t>204–208</t>
  </si>
  <si>
    <t>Proceedings of the Seventeenth International Conference on Artificial Intelligence and Law</t>
  </si>
  <si>
    <t>Montreal, QC, Canada</t>
  </si>
  <si>
    <t>https://doi.org/10.1145/3322640.3326725;http://dx.doi.org/10.1145/3322640.3326725</t>
  </si>
  <si>
    <t>10.1145/3322640.3326725</t>
  </si>
  <si>
    <t>The ontology engineering community is facing several key challenges about the development of domain ontologies. One major challenge is the building of well-founded domain ontologies. This concept has raised recently and it refers to ontologies that are grounded in validated foundational ontologies. This paper addresses the effective contribution of ontology-driven conceptual modeling process (ODCM) for developing such ontologies in the legal domain. A case study in the domain of carriage of goods by sea is presented.</t>
  </si>
  <si>
    <t>OntoUML, Ontology-Driven Conceptual Modeling, UFO, legal ontologies, well-founded ontologies</t>
  </si>
  <si>
    <t>ICAIL '19</t>
  </si>
  <si>
    <t>Wisniewski D,Potoniec J,Lawrynowicz A</t>
  </si>
  <si>
    <t>SeeQuery: An Automatic Method for Recommending Translations of Ontology Competency Questions into SPARQL-OWL</t>
  </si>
  <si>
    <t>2119–2128</t>
  </si>
  <si>
    <t>https://doi.org/10.1145/3459637.3482387;http://dx.doi.org/10.1145/3459637.3482387</t>
  </si>
  <si>
    <t>10.1145/3459637.3482387</t>
  </si>
  <si>
    <t>Ontology authoring is a complicated and error-prone process since the knowledge being modeled is expressed using logic-based formalisms, in which logical consequences of the knowledge have to be foreseen. To make that process easier, competency questions (CQs), being questions expressed in natural language are often stated to trace both the correctness and completeness of the ontology at a given time. However, CQs have to be translated into a formal language, like ontology query language (SPARQL-OWL), to query the ontology. Since the translation step is time-consuming and requires familiarity with the query language used, in this paper, we propose an automatic method named SeeQuery, which recommends SPARQL-OWL queries being translations of CQs stated against a given ontology. It consists of a pipeline of transformations based on template matching and filling, being motivated by the biggest to date publicly available CQ to SPARQL-OWL datasets. We provide a detailed description of SeeQuery and evaluate the method on a separate set of 2 ontologies with their CQs. It is, to date, the only automatic method available for recommending SPARQL-OWL queries out of CQs. The source code of SeeQuery is available at: https://github.com/dwisniewski/SeeQuery.</t>
  </si>
  <si>
    <t>automatic translation, competency questions, ontology authoring, semantic similarity, sparql-owl</t>
  </si>
  <si>
    <t>Costa SD,Manso CF,Marques LC,Gadelha BF,Conte TU,Barcellos MP</t>
  </si>
  <si>
    <t>Using Networked Ontologies to support UX Evaluation in Immersive Context</t>
  </si>
  <si>
    <t>https://doi.org/10.1145/3638067.3638080;http://dx.doi.org/10.1145/3638067.3638080</t>
  </si>
  <si>
    <t>10.1145/3638067.3638080</t>
  </si>
  <si>
    <t>Over the past few years, new interactive systems such as immersive technologies have gradually permeated our daily lives and found adoption across various fields. Immersive technologies provide users with immersive experiences. Assessing and modeling the quality of such experiences has become a trending topic in HCI, and UX is a key quality attribute in this context. When it comes to immersive experiences, evaluating UX is particularly challenging because the user should not be interrupted to provide feedback. In this paper, we propose using networked ontologies to support evaluating immersive experiences. We have explored using ontologies from an ontology network addressing the HCI domain to develop a tool that supports UX experts evaluating such experiences based on data recorded in interaction logs. We used the ontology-based tool to evaluate the UX of an immersive application that supports collaborative music composition. The tool extracted data from the application interaction logs applied UX metrics, and provided consolidated data and information in graphs and tables. We conducted a study and collected feedback from the tool developer and three UX experts who used the tool. Results showed that using networked ontologies to develop a tool to support UX evaluation is feasible and valuable. In summary, the ontologies helped at the conceptual level by offering a basis to define the system’s structural model and at the implementation level by assigning semantics to data to make inferences about UX. Based on the UX experts’ perceptions, the tool was considered a promising system, beneficial, helpful, and easy to use.</t>
  </si>
  <si>
    <t>Immersive Experience, Ontology, Ontology Network, UX Evaluation, User Experience</t>
  </si>
  <si>
    <t>Bilidas D</t>
  </si>
  <si>
    <t>Ontologies and Linked Data</t>
  </si>
  <si>
    <t>53–66</t>
  </si>
  <si>
    <t>https://doi.org/10.1145/3581906.3581911;http://dx.doi.org/10.1145/3581906.3581911</t>
  </si>
  <si>
    <t>10.1145/3581906.3581911</t>
  </si>
  <si>
    <t>Garrido-Hidalgo C,Fürst J,Cheng B,Roda-Sanchez L,Olivares T,Kovacs E</t>
  </si>
  <si>
    <t>Interlinking the Brick Schema with Building Domain Ontologies</t>
  </si>
  <si>
    <t>1026–1030</t>
  </si>
  <si>
    <t>Proceedings of the 20th ACM Conference on Embedded Networked Sensor Systems</t>
  </si>
  <si>
    <t>&lt;conf-loc&gt;, &lt;city&gt;Boston&lt;/city&gt;, &lt;state&gt;Massachusetts&lt;/state&gt;, &lt;/conf-loc&gt;</t>
  </si>
  <si>
    <t>https://doi.org/10.1145/3560905.3567761;http://dx.doi.org/10.1145/3560905.3567761</t>
  </si>
  <si>
    <t>10.1145/3560905.3567761</t>
  </si>
  <si>
    <t>In the building context, there is a growing requirement for numerous data models and ontologies to coexist as a means to cover different perspectives and communities. While there are some well-known efforts, such as the Brick schema, to create an overall usable ontology, interlinking available ontologies and data models is still a challenge that can provide significant benefits towards interoperability of Building Information Models. To shed light on this matter, we provide a review of some of the most important ontologies in the building context, which we then match against Brick as a means to provide an interlinked data model. For finding matches, we propose TrioNet, an interactive ontology matcher utilizing weak supervision and active learning, which we compare in terms of precision and recall with two well-known state-of-the-art ontology matchers: AgreementMakerLight (AML) and LogMap. TrioNet outperforms them in finding more verified matches with only a few domain expert annotations, making it an ideal tool for the creation of interlinked data models to improve interoperability. With this paper, we contribute the following datasets: (i) the overall Brick data model interlinked to five other ontologies; (ii) the discovered pairwise ontology alignments; and (iii) the manually-annotated matches used for evaluation.</t>
  </si>
  <si>
    <t>building, dataset, interactive matching, ontology matching</t>
  </si>
  <si>
    <t>SenSys '22</t>
  </si>
  <si>
    <t>Dubslaff C,Koopmann P,Turhan AY</t>
  </si>
  <si>
    <t>Enhancing Probabilistic Model Checking with Ontologies</t>
  </si>
  <si>
    <t>Form. Asp. Comput.</t>
  </si>
  <si>
    <t>885–921</t>
  </si>
  <si>
    <t>Springer-Verlag</t>
  </si>
  <si>
    <t>Berlin, Heidelberg</t>
  </si>
  <si>
    <t>0934-5043</t>
  </si>
  <si>
    <t>https://doi.org/10.1007/s00165-021-00549-0;http://dx.doi.org/10.1007/s00165-021-00549-0</t>
  </si>
  <si>
    <t>10.1007/s00165-021-00549-0</t>
  </si>
  <si>
    <t>Probabilistic model checking (PMC) is a well-established method for the quantitative analysis of state based operational models such as Markov decision processes. Description logics (DLs) provide a well-suited formalism to describe and reason about knowledge and are used as basis for the web ontology language (OWL). We investigate how such knowledge described by DLs can be integrated into the PMC process, introducing ontology-mediated PMC. Specifically, we propose ontologized programs as a formalism that links ontologies to behaviors specified by probabilistic guarded commands, the de-facto standard input formalism for PMC tools such as Prism. Through DL reasoning, inconsistent states in the modeled system can be detected. We present three ways to resolve these inconsistencies, leading to different Markov decision process semantics. We analyze the computational complexity of checking whether an ontologized program is consistent under these semantics. Further, we present and implement a technique for the quantitative analysis of ontologized programs relying on standard DL reasoning and PMC tools. This way, we enable the application of PMC techniques to analyze knowledge-intensive systems.We evaluate our approach and implementation on amulti-server systemcase study,where different DL ontologies are used to provide specifications of different server platforms and situations the system is executed in.</t>
  </si>
  <si>
    <t>Probabilisticmodel checking, Ontologies, Description logics, Ontology-mediated verification, Context dependent systems analysis</t>
  </si>
  <si>
    <t>Hadj-Mbarek A,Maalel A</t>
  </si>
  <si>
    <t>Towards a Collection Data Approach to Crisis Situation Based on Ontologies</t>
  </si>
  <si>
    <t>https://doi.org/10.1145/3447568.3448526;http://dx.doi.org/10.1145/3447568.3448526</t>
  </si>
  <si>
    <t>10.1145/3447568.3448526</t>
  </si>
  <si>
    <t>Disasters bring unforeseen situations to the public, requiring a quick and immediate response from official organizations. During these periods, access to rapidly changing information plays an important role in decision-making. However, the transmissions of information hinder this task and ultimately delay response operations. Social networks such as Twitter and Facebook create new opportunities to address this type of real-world problems. The involved actors use these channels at the time of crisis to share various information, whether they are requesting assistance, or describing an event. In this article, we will present the first steps of validation of a collect data approach from Twitter. This approach is based on a domain ontology.</t>
  </si>
  <si>
    <t>Crisis situation, Data collection, Ontology, Twitter</t>
  </si>
  <si>
    <t>Wu MM,Liu YH</t>
  </si>
  <si>
    <t>Exploring ontologies for collection protection in second sino-japanese war</t>
  </si>
  <si>
    <t>351–352</t>
  </si>
  <si>
    <t>Champaign, Illinois</t>
  </si>
  <si>
    <t>Proceedings of the 18th Joint Conference on Digital Libraries</t>
  </si>
  <si>
    <t>https://doi.org/10.1109/JCDL.2019.00066;http://dx.doi.org/10.1109/JCDL.2019.00066</t>
  </si>
  <si>
    <t>10.1109/JCDL.2019.00066</t>
  </si>
  <si>
    <t>The actions are usually trivial, implicit yet significant for the protection of collection during the wartime. Records of those actions, events, and particularly, the related persons, organizations may be scattered but deserve further attention since the records are precious to human knowledge protection efforts. Searching, identifying and collecting the related resources from the scattered data sets is not as complicated as developing an ontology for this domain of collection protection during the wartime period. This study has selected 1939--41, in the Second Sino-Japanese War during WWII when there were figures working on the collection protection projects that have been documented in the historical archives and many other resources, including oral history, journals, digital documentation, conference papers, literature reviews, etc. The preliminary ontology models for the protection of wartime period collection have been developed based on one of the oral history. The current research has further tuned and finalized the ontology of collection protection during the wartime period by analyzing the multi-sets of data resources. The implications of the research results are two folds: firstly, it could shed lights on the classification system for a digital library of this domain, and secondly, it could benefit the historical researchers for providing new clues in this line of collection protection during the wartime period research.</t>
  </si>
  <si>
    <t>collection protection, cultural heritage, digital scholarship, ontologies</t>
  </si>
  <si>
    <t>JCDL '19</t>
  </si>
  <si>
    <t>Zhao Y</t>
  </si>
  <si>
    <t>Highly-Optimized Forgetting for Creating Signature-Based Views of Ontologies</t>
  </si>
  <si>
    <t>3444–3452</t>
  </si>
  <si>
    <t>https://doi.org/10.1145/3583780.3614771;http://dx.doi.org/10.1145/3583780.3614771</t>
  </si>
  <si>
    <t>10.1145/3583780.3614771</t>
  </si>
  <si>
    <t>Uniform interpolation (UI) is a non-standard reasoning service that seeks to project an ontology down to its sub-signature --- given an ontology taking a certain signature, and a subset Σ of "relevant names'' of that signature, compute a new ontology, called a uniform interpolant, that uses only the relevant names while preserving the semantics of the relevant names in the uniform interpolant. UI is of great potential importance since it may be used in a variety of applications where suitable views of ontologies need to be computed. However, this potential can only be fully realized if a highly optimized method for computing such views exists. Previous research has shown that computing uniform interpolants of ELH-ontologies is a computationally extremely hard problem --- a finite uniform interpolant does not always exist for ELH, and if it exists, then there exists one of at most triple exponential size in terms of the original ontology, and that, in the worst case, no shorter interpolant exists. Despite the inherent difficulty of the problem, in this paper, we present a highly optimized forgetting method for computing uniform interpolants of ELH-ontologies, and show however that, with good reduction and inference strategies, such uniform interpolants can be efficiently computed. The method is an improvement of the one presented in our previous work. What sets it apart is its flexibility to treat concept names of different types differently, effectively cutting down on the inferences involved. This treatment is primarily driven by the polarities of the concept names within an ontology. A comprehensive evaluation with a prototypical implementation of the method shows &gt;95% average success rates over two popular benchmark datasets and demonstrates a clear computational advantage over state-of-the-art systems.</t>
  </si>
  <si>
    <t>description logics, forgetting, ontologies, uniform interpolation</t>
  </si>
  <si>
    <t>Jin D,Hu Y,Chen J,Xia M</t>
  </si>
  <si>
    <t>Stock Price Trends Prediction Based on the Classical Models with Key Information Fusion of Ontologies</t>
  </si>
  <si>
    <t>https://doi.org/10.1145/3592599;http://dx.doi.org/10.1145/3592599</t>
  </si>
  <si>
    <t>10.1145/3592599</t>
  </si>
  <si>
    <t>An ontology of the financial field can support effective association and integration of financial knowledge. Based on behavioral finance, social media is increasingly applied as one of the data sources for information fusion in stock forecasting to approximate the patterns of market changes. By predicting Tesla (TSLA) stock price trends, this study finds that satisfactory forecasting results can be achieved using classical models and incorporating key information features from the technical indicator ontology class and the investor behavior ontology class, even in the face of the impact of the COVID-19 epidemic. In the post-epidemic period, the back propagation neural network (BPNN) model is used to predict the price trend of TSLA for the next five trading days with an accuracy of up to 91.34%, an F1 score of 0.91, and a return of up to 268.42% obtained from simulated trading. This study extends the research on stock forecasting using fused information in the ontology of the financial field, providing a new basis for general investors in the selection of fusion information and the application of trading strategies and providing effective support for organizations to make intelligent financial decisions under uncertainty.</t>
  </si>
  <si>
    <t>Financial ontology, feature fusion, trends prediction, social media, sentiment analysis</t>
  </si>
  <si>
    <t>Pernisch R,Dell'Aglio D,Bernstein A</t>
  </si>
  <si>
    <t>Toward Measuring the Resemblance of Embedding Models for Evolving Ontologies</t>
  </si>
  <si>
    <t>177–184</t>
  </si>
  <si>
    <t>https://doi.org/10.1145/3460210.3493540;http://dx.doi.org/10.1145/3460210.3493540</t>
  </si>
  <si>
    <t>10.1145/3460210.3493540</t>
  </si>
  <si>
    <t>Updates on ontologies affect the operations built on top of them. But not all changes are equal: some updates drastically change the result of operations; others lead to minor variations, if any. Hence, estimating the impact of a change ex-ante is highly important, as it might make ontology engineers aware of the consequences of their action during editing. However, in order to estimate the impact of changes, we need to understand how to measure them. To address this gap for embeddings, we propose a new measure called Embedding Resemblance Indicator (ERI), which takes into account both the stochasticity of learning embeddings as well as the shortcomings of established comparison methods. We base ERI on (i) a similarity score, (ii) a robustness factor $hatμ $ (based on the embedding method, similarity measure, and dataset), and (iii) the number of added or deleted entities to the embedding computed with the Jaccard index.To evaluate ERI, we investigate its usage in the context of two biomedical ontologies and three embedding methods---GraRep, LINE, and DeepWalk---as well as the two standard benchmark datasets---FB15k-237 and Wordnet-18-RR---with TransE and RESCAL embeddings. To study different aspects of ERI, we introduce synthetic changes in the knowledge graphs, generating two test-cases with five versions each and compare their impact with the expected behaviour. Our studies suggests that ERI behaves as expected and captures the similarity of embeddings based on the severity of changes. ERI is crucial for enabling further studies into impact of changes on embeddings.</t>
  </si>
  <si>
    <t>embedding similarity, knowledge graph embeddings, ontology evolution</t>
  </si>
  <si>
    <t>Liu J,Qu Z,Yang M,Sun J,Su S,Zhang L</t>
  </si>
  <si>
    <t>Jointly Integrating VCF-Based Variants and OWL-Based Biomedical Ontologies in MongoDB</t>
  </si>
  <si>
    <t>1504–1515</t>
  </si>
  <si>
    <t>https://doi.org/10.1109/TCBB.2019.2951137;http://dx.doi.org/10.1109/TCBB.2019.2951137</t>
  </si>
  <si>
    <t>10.1109/TCBB.2019.2951137</t>
  </si>
  <si>
    <t>The development of the next-generation sequencing (NGS) technologies has led to massive amounts of VCF (Variant Call Format) files, which have been the standard formats developed with 1000 Genomes Project. At the same time, with the widespread use of biomedical ontologies in the biomedical community, more and more applications have accepted the Web Ontology Language (OWL) as the dominant data format for the specifications of biomedical ontology descriptions, leading to the rapid growth of OWL-based biomedical ontology scale. In this paper, we seek to explore an effective method for the management of VCF-based genetic variants and OWL-based biological ontologies using the MongoDB database. Considering many current applications (such as the short genetic variations database dbSNP, etc.) are transitioning to the new design by using JSON (JavaScript Object Notation) to support future massive data expansion and interchanges. We firstly propose a series of rules for the mapping from VCF and OWL files to JSON files, and then present rule-based algorithms for transforming VCF-based genetic variants and OWL-based biological ontologies into JSON objects. On this basis, we introduce effective approaches of integrating the mapped JSON files in MongoDB. Finally, we complement this work with a set of experiments to show the performance of our proposed approaches. The source code of the proposed approaches could be freely available at https://github.com/lyotvincent/AJIA.</t>
  </si>
  <si>
    <t>Castano S,Ferrara A,Falduti M,Montanelli S</t>
  </si>
  <si>
    <t>Crime Knowledge Extraction: an Ontology-driven Approach for Detecting Abstract Terms in Case Law Decisions</t>
  </si>
  <si>
    <t>179–183</t>
  </si>
  <si>
    <t>https://doi.org/10.1145/3322640.3326730;http://dx.doi.org/10.1145/3322640.3326730</t>
  </si>
  <si>
    <t>10.1145/3322640.3326730</t>
  </si>
  <si>
    <t>In this paper, we present CRIKE, a data-science approach to automatically detect concrete applications of legal abstract terms in case-law decisions. To this purpose, CRIKE relies on the use of the LATO ontology where legal abstract terms are properly formalized as concepts and relations among concepts. Using LATO, CRIKE aims at discovering how and where legal abstract terms are applied by judges in their legal argumentation. Moreover, we detect the terminology used in the text of case-law decisions to characterize concrete abstract-term instances. A case-study on a case-law decisions dataset provided by the Court of Milan, Italy, is also discussed.</t>
  </si>
  <si>
    <t>case-law analysis, legal ontology, legal-term extraction</t>
  </si>
  <si>
    <t>Abdulhameed TZ,Zitouni I,Abdel-Qader I</t>
  </si>
  <si>
    <t>Wasf-Vec: Topology-based Word Embedding for Modern Standard Arabic and Iraqi Dialect Ontology</t>
  </si>
  <si>
    <t>https://doi.org/10.1145/3345517;http://dx.doi.org/10.1145/3345517</t>
  </si>
  <si>
    <t>10.1145/3345517</t>
  </si>
  <si>
    <t>Word clustering is a serious challenge in low-resource languages. Since words that share semantics are expected to be clustered together, it is common to use a feature vector representation generated from a distributional theory-based word embedding method. The goal of this work is to utilize Modern Standard Arabic (MSA) for better clustering performance of the low-resource Iraqi vocabulary. We began with a new Dialect Fast Stemming Algorithm (DFSA) that utilizes the MSA data. The proposed algorithm achieved 0.85 accuracy measured by the F1 score. Then, the distributional theory-based word embedding method and a new simple, yet effective, feature vector named Wasf-Vec word embedding are tested. Wasf-Vec word representation utilizes a word’s topology features. The difference between Wasf-Vec and distributional theory-based word embedding is that Wasf-Vec captures relations that are not contextually based. The embedding is followed by an analysis of how the dialect words are clustered within other MSA words. The analysis is based on the word semantic relations that are well supported by solid linguistic theories to shed light on the strong and weak word relation representations identified by each embedding method. The analysis is handled by visualizing the feature vector in two-dimensional (2D) space. The feature vectors of the distributional theory-based word embedding method are plotted in 2D space using the t-sne algorithm, while the Wasf-Vec feature vectors are plotted directly in 2D space. A word’s nearest neighbors and the distance-histograms of the plotted words are examined. For validation purpose of the word classification used in this article, the produced classes are employed in Class-based Language Modeling (CBLM). Wasf-Vec CBLM achieved a 7% lower perplexity (pp) than the distributional theory-based word embedding method CBLM. This result is significant when working with low-resource languages.</t>
  </si>
  <si>
    <t>2D visualizing, Arabic language, Topology, Word embedding, class-based language modeling, dialect, morphology, orthographic, phonology, words classification, words features, words ontology</t>
  </si>
  <si>
    <t>He F,Zhang X,Wang D</t>
  </si>
  <si>
    <t>Cement-α: an ontology-based data access system for building analytics with multiple data sources</t>
  </si>
  <si>
    <t>436–437</t>
  </si>
  <si>
    <t>Proceedings of the Thirteenth ACM International Conference on Future Energy Systems</t>
  </si>
  <si>
    <t>https://doi.org/10.1145/3538637.3538838;http://dx.doi.org/10.1145/3538637.3538838</t>
  </si>
  <si>
    <t>10.1145/3538637.3538838</t>
  </si>
  <si>
    <t>To enhance the portability of data-driven building analytics across buildings, data models have been developed to provide unified representations of building data, such as Brick, which defines how to construct an ontology to capture the semantics of building entities and the relationships among them. Unfortunately, existing data models are all developed for the data of building systems, e.g., the HVAC system of a building. Yet, building analytics can require data that are external to a building system, e.g., weather data for cooling load forecasting. Such external data can be accessed from external sources, e.g., observatory, yet these data have their own data models and storage methods.To enable portable data access from multiple data sources for building analytics, in this paper, we firstly define building periphery data, and then we study the approach to develop a data model to support building analytics which require both building data and building periphery data. We further develop Cement-α, an ontology-based data access system to extract both building and building periphery data. We evaluate the Cement-α qualitatively and quantitatively by using four real-world building analytics, and find that the development effort of building analytics with multiple data sources can be reduced by an average of 57.2%.</t>
  </si>
  <si>
    <t>data access, data analytics, machine learning, smart building</t>
  </si>
  <si>
    <t>e-Energy '22</t>
  </si>
  <si>
    <t>Liu J,Tang Y,Xu X</t>
  </si>
  <si>
    <t>HISDOM: A Hybrid Ontology Mapping System based on Convolutional Neural Network and Dynamic Weight</t>
  </si>
  <si>
    <t>67–70</t>
  </si>
  <si>
    <t>Proceedings of the 6th IEEE/ACM International Conference on Big Data Computing, Applications and Technologies</t>
  </si>
  <si>
    <t>https://doi.org/10.1145/3365109.3368779;http://dx.doi.org/10.1145/3365109.3368779</t>
  </si>
  <si>
    <t>10.1145/3365109.3368779</t>
  </si>
  <si>
    <t>In the information explosion era, mapping multiple ontologies in different knowledge bases could provide a common layer from which several ontologies could be accessed and exchanged in semantically sound manners. However, most ontology mapping approaches rely heavily on human annotation and are restricted to limited domains. Moreover, most prior work is limited to combining a few mapping factors with moderate mapping accuracy, and the ontology mapping weigh calculation process is not adaptive and dynamic. Based on the current generalization of ontology mapping methods, we propose a novel ontology mapping system called HISDOM to improve the generalization performance of ontology mapping. HISDOM uses comprehensive factors like concept names, attributes, instances, and structural similarities to determine the similarity of ontology. A key novelty of HISDOM is leveraging CNN to calculate the comment similarity to assist the mapping process of concepts in the ontology. Then, HISDOM dynamically derives the weight of different factors in the overall ontology similarity proportional to the amount of information of each factor in the ontology. Finally, based on the overall similarity, HISDOM determines whether the two concepts in the ontology can be mapped. We study the performance of HISDOM through extensive experiments. The results show that HISDOM outperforms several baselines in ontology mapping tasks, the dynamic and adaptive weighting mechanism is effective, and all the mapping factors of HISDOM are positive towards improving the ontology mapping accuracy.</t>
  </si>
  <si>
    <t>convolutional neural network, dynamic weight, hybrid similarity, ontology mapping</t>
  </si>
  <si>
    <t>BDCAT '19</t>
  </si>
  <si>
    <t>Helfer GA,Costa AB,Bavaresco RS,Barbosa JL</t>
  </si>
  <si>
    <t>Tellus-Onto: uma ontologia para classificação e inferência de solos na agricultura de precisão: Tellus-Onto: an ontology for soil classification and inference in precision agriculture</t>
  </si>
  <si>
    <t>https://doi.org/10.1145/3466933.3466946;http://dx.doi.org/10.1145/3466933.3466946</t>
  </si>
  <si>
    <t>10.1145/3466933.3466946</t>
  </si>
  <si>
    <t>Soil analysis laboratories demand large volumes of data used in precision agriculture. Among them, parameters that represent soil fertility such as texture and organic matter guide the fertilization process. However, this process can take time, thus limiting its usefulness. Therefore, this article proposes an ontology called Tellus-Onto that extends the state of the art in the classification of Brazilian soils according to the organic and textural composition. A series of axioms and semantic rules provided consultations and inferences about their instantiated basis. In order to test the ontology, we added 98 soil sample results and their classifications were inferred precisely and automatically. Laboratórios de análises de solos demandam volumes grandes de dados empregados na agricultura de precisão. Dentre eles, parâmetros que representam fertilidade de solos como textura e matéria orgânica orientam o processo de adubação. No entanto, este processo pode se tornar demorado, limitando assim sua utilidade. Sendo assim, este artigo propõe uma ontologia denominada Tellus-Onto que estende o estado da arte na classificação de solos brasileiros de acordo com a composição orgânica e textural. Uma série de axiomas e regras semânticas foram empregadas para proporcionar a realização de consultas e inferências sobre sua base instanciada. Para testar a ontologia foram instanciados 98 resultados de amostras de solos e inferidos suas classificações de modo preciso e automático.</t>
  </si>
  <si>
    <t>agricultura de precisão, classificação de solos, ontology, precision agriculture ontologia, soil classification</t>
  </si>
  <si>
    <t>Meškelundefined D,Frasincar F</t>
  </si>
  <si>
    <t>ALDONA: a hybrid solution for sentence-level aspect-based sentiment analysis using a lexicalised domain ontology and a neural attention model</t>
  </si>
  <si>
    <t>2489–2496</t>
  </si>
  <si>
    <t>https://doi.org/10.1145/3297280.3297525;http://dx.doi.org/10.1145/3297280.3297525</t>
  </si>
  <si>
    <t>10.1145/3297280.3297525</t>
  </si>
  <si>
    <t>Sentences containing several different polarity aspects cause one of the main problems in sentiment analysis. Depending on an aspect, the same context words can have different effects on its sentiment value. Additionally, the polarity can be influenced by the domain-specific knowledge, showing the necessity to incorporate it into the sentiment classification. In this paper we present a hybrid solution for sentence-level aspect-based sentiment analysis using A Lexicalised Domain Ontology and Neural Attention (ALDONA) model to handle the problems mentioned above. To measure the influence of each word in a given sentence on an aspect's polarity, we introduce the bidirectional context attention mechanism. Moreover, the classification module is designed to handle the sentence's complex structure. Finally, the manually created lexicalised domain ontology (represented in OWL) is integrated to exploit the field-specific knowledge. Computational results obtained on a benchmark data set based on Web reviews have shown ALDONA's ability to outperform several state-of-the-art models and stress its contribution to aspect-based sentiment classification.</t>
  </si>
  <si>
    <t>aspect-based sentiment classification, bidirectional gated neural network, hybrid model, lexicalised domain ontology</t>
  </si>
  <si>
    <t>Caro-Martínez M,Jiménez-Díaz G,Recio-García JA</t>
  </si>
  <si>
    <t>Conceptual Modeling of Explainable Recommender Systems: An Ontological Formalization to Guide Their Design and Development</t>
  </si>
  <si>
    <t>557–589</t>
  </si>
  <si>
    <t>https://doi.org/10.1613/jair.1.12789;http://dx.doi.org/10.1613/jair.1.12789</t>
  </si>
  <si>
    <t>10.1613/jair.1.12789</t>
  </si>
  <si>
    <t>With the increasing importance of e-commerce and the immense variety of products, users need help to decide which ones are the most interesting to them. This is one of the main goals of recommender systems. However, users’ trust may be compromised if they do not understand how or why the recommendation was achieved. Here, explanations are essential to improve user confidence in recommender systems and to make the recommendation useful. Providing explanation capabilities into recommender systems is not an easy task as their success depends on several aspects such as the explanation’s goal, the user’s expectation, the knowledge available, or the presentation method. Therefore, this work proposes a conceptual model to alleviate this problem by defining the requirements of explanations for recommender systems. Our goal is to provide a model that guides the development of effective explanations for recommender systems as they are correctly designed and suited to the user’s needs. Although earlier explanation taxonomies sustain this work, our model includes new concepts not considered in previous works. Moreover, we make a novel contribution regarding the formalization of this model as an ontology that can be integrated into the development of proper explanations for recommender systems.</t>
  </si>
  <si>
    <t>knowledge representation, ontologies</t>
  </si>
  <si>
    <t>Palumbo R,Thompson L,Thakur G</t>
  </si>
  <si>
    <t>SONET: a semantic ontological network graph for managing points of interest data heterogeneity</t>
  </si>
  <si>
    <t>Proceedings of the 3rd ACM SIGSPATIAL International Workshop on Geospatial Humanities</t>
  </si>
  <si>
    <t>Chicago, Illinois</t>
  </si>
  <si>
    <t>https://doi.org/10.1145/3356991.3365474;http://dx.doi.org/10.1145/3356991.3365474</t>
  </si>
  <si>
    <t>10.1145/3356991.3365474</t>
  </si>
  <si>
    <t>Scalability, standardization, and management are important issues when working with very large Volunteered Geographic Information (VGI). VGI is a rich and valuable source of Points of Interest (POI) information, but its inherent heterogeneity in content, structure, and scale across sources present major challenges for interlinking data sources for analysis. To be useful at scale, the raw information needs to be transformed into a standardized schema that can be easily and reliably used by data analysts. In this work, we tackle the problem of unifying POI categories (e.g. restaurants, temple, and hotel) across multiple data sources to aid in improving land use maps and population distribution estimation as well as support data analysts wishing to fuse multiple data sources with the OpenStreetMap (OSM) mapping platform or working with projects that are already configured in the OSM schema and wish to add additional sources of information. Graph theory and its implementation through the SONET graph database, provides a programmatic way to organize, store, and retrieve standardized POI categories at multiple levels of abstraction. Additionally, it addresses category heterogeneity across data sources by standardizing and managing categories in a way that makes cross-domain analysis possible.</t>
  </si>
  <si>
    <t>big data, graph database, ontology, openstreetmap, points of interest</t>
  </si>
  <si>
    <t>GeoHumanities '19</t>
  </si>
  <si>
    <t>Villota A,Mazo R,Salinesi C</t>
  </si>
  <si>
    <t>The High-Level Variability Language: An Ontological Approach</t>
  </si>
  <si>
    <t>162–169</t>
  </si>
  <si>
    <t>https://doi.org/10.1145/3307630.3342401;http://dx.doi.org/10.1145/3307630.3342401</t>
  </si>
  <si>
    <t>10.1145/3307630.3342401</t>
  </si>
  <si>
    <t>Given its relevance, there is an extensive body of research for modeling variability in diverse domains. Regretfully, the community still faces issues and challenges to port or share variability models among tools and methodological approaches. There are researchers, for instance, implementing the same algorithms and analyses again because they use a specific modeling language and cannot use some existing tool. This paper introduces the High-Level Variability Language (HLVL), an expressive and extensible textual language that can be used as a modeling and an intermediate language for variability. HLVL was designed following an ontological approach, i.e., by defining their elements considering the meaning of the concepts existing on different variability languages. Our proposal not only provides a unified language based on a comprehensive analysis of the existing ones but also sets foundations to build tools that support different notations and their combination.</t>
  </si>
  <si>
    <t>domain specific language, variability language, variability specification</t>
  </si>
  <si>
    <t>Partridge C,Mitchell A,Loneragan M,Atkinson H,de Cesare S,Khan M</t>
  </si>
  <si>
    <t>Coordinate systems: level ascending ontological options</t>
  </si>
  <si>
    <t>Proceedings of the 22nd International Conference on Model Driven Engineering Languages and Systems</t>
  </si>
  <si>
    <t>https://doi.org/10.1109/MODELS-C.2019.00017;http://dx.doi.org/10.1109/MODELS-C.2019.00017</t>
  </si>
  <si>
    <t>10.1109/MODELS-C.2019.00017</t>
  </si>
  <si>
    <t>A major challenge faced in the deployment of collaborating unmanned vehicles is enabling the semantic interoperability of sensor data. One aspect of this, where there is significant opportunity for improvement, is characterizing the coordinate systems for sensed position data. We are involved in a proof of concept project that addresses this challenge through a foundational conceptual model using a constructional approach based upon the BORO Foundational Ontology. The model reveals the characteristics as sets of options for configuring the coordinate systems. This paper examines how these options involve, ontologically, ascending levels. It identifies two types of levels, the well-known type levels and the less well-known tuple/relation levels.</t>
  </si>
  <si>
    <t>BORO foundational ontology, constructional ontology, geometric coordinate system ontology, multi-level options, multi-platform-domain sensor system, power-tuple-builder, power-type-builder</t>
  </si>
  <si>
    <t>MODELS '19</t>
  </si>
  <si>
    <t>Pradhan A,Findlater L,Lazar A</t>
  </si>
  <si>
    <t>"Phantom Friend" or "Just a Box with Information": Personification and Ontological Categorization of Smart Speaker-based Voice Assistants by Older Adults</t>
  </si>
  <si>
    <t>Proc.  ACM Hum. -Comput.  Interact.</t>
  </si>
  <si>
    <t>CSCW</t>
  </si>
  <si>
    <t>https://doi.org/10.1145/3359316;http://dx.doi.org/10.1145/3359316</t>
  </si>
  <si>
    <t>10.1145/3359316</t>
  </si>
  <si>
    <t>As voice-based conversational agents such as Amazon Alexa and Google Assistant move into our homes, researchers have studied the corresponding privacy implications, embeddedness in these complex social environments, and use by specific user groups. Yet it is unknown how users categorize these devices: are they thought of as just another object, like a toaster? As a social companion? Though past work hints to human-like attributes that are ported onto these devices, the anthropomorphization of voice assistants has not been studied in depth. Through a study deploying Amazon Echo Dot Devices in the homes of older adults, we provide a preliminary assessment of how individuals 1) perceive having social interactions with the voice agent, and 2) ontologically categorize the voice assistants. Our discussion contributes to an understanding of how well-developed theories of anthropomorphism apply to voice assistants, such as how the socioemotional context of the user (e.g., loneliness) drives increased anthropomorphism. We conclude with recommendations for designing voice assistants with the ontological category in mind, as well as implications for the design of technologies for social companionship for older adults.</t>
  </si>
  <si>
    <t>anthropomorphism, older adults, ontology, personification, smart speakers, voice assistants</t>
  </si>
  <si>
    <t>Lopez J,Ross M,Garcia A,Uribe-Gosselin C</t>
  </si>
  <si>
    <t>What is a Computer Scientist? Unpacking the Ontological Beliefs of Black and Hispanic Female Computing Students</t>
  </si>
  <si>
    <t>369–375</t>
  </si>
  <si>
    <t>Proceedings of the 53rd ACM Technical Symposium on Computer Science Education - Volume 1</t>
  </si>
  <si>
    <t>Providence, RI, USA</t>
  </si>
  <si>
    <t>https://doi.org/10.1145/3478431.3499295;http://dx.doi.org/10.1145/3478431.3499295</t>
  </si>
  <si>
    <t>10.1145/3478431.3499295</t>
  </si>
  <si>
    <t>Underrepresentation of Black and Hispanic women in computer science is a long-standing problem that looks bleak at every level - undergraduate and graduate. This is prompting scholars to explore reasons for these low participation rates. One framework used to understand participation and persistence in STEM fields is identity. Prior work in computer science education suggest that identity is a strong indicator of persistence in these fields. However, it is hard to understand students' perception of identity without also understanding ontological beliefs with regards to a computer scientist. In this study, we explore the nature of a computer scientist. Guided by social identity theory, we designed a study that asked students to describe their definition or ontological belief of what constitutes a computer scientist in contrast to their ability to ascribe a computer science identity to self. Leveraging qualitative methods, we interviewedn = 24 women in computer science (Black and Hispanic, undergraduate and graduate students), in order to explore the role their ontological beliefs had on their computer science identity salience. The research questions guiding this work are: (1) How do Black and Hispanic women describe or define computer scientists? (2) What impact does this definition have on Black and Hispanic women's ability to claim a computing identity? Results suggest that the wide variation in definitions has a negative impact on computer science identity salience. The findings from this work suggest that computing should consider the impacts of the current messaging of what constitutes a computer scientist.</t>
  </si>
  <si>
    <t>broadening participation, computer science education, computing education, undergraduate curriculum</t>
  </si>
  <si>
    <t>SIGCSE 2022</t>
  </si>
  <si>
    <t>DeepFCA: Matching Biomedical Ontologies Using Formal Concept Analysis Embedding Techniques</t>
  </si>
  <si>
    <t>Proceedings of the 4th International Conference on Medical and Health Informatics</t>
  </si>
  <si>
    <t>Kamakura City, Japan</t>
  </si>
  <si>
    <t>https://doi.org/10.1145/3418094.3418121;http://dx.doi.org/10.1145/3418094.3418121</t>
  </si>
  <si>
    <t>10.1145/3418094.3418121</t>
  </si>
  <si>
    <t>Biomedical ontologies contain target domain knowledge. In many cases, multiple ontologies are created independently for different purposes in the same biomedical domain. To fuse and extend existing knowledge, we need to find the corresponding entities (i.e. classes and properties) from different ontologies. Formal Concept Analysis (FCA) is a mature mathematical tool for biomedical ontology matching tasks and has achieved competitive performance. The FCA-based method mainly matches the ontologies through lexical tokens and structural information. This method ignores the inherent semantics of entities. On the other hand, representation learning techniques are widely used in different NLP tasks to capture the semantic similarity of words. In this paper, we propose a novel biomedical ontology matching method which we dub DeepFCA. We use pre-trained word vectors to initialize the vector representations onto which semantic information is inscribed. FCA embedding techniques are used to refine these vectors. DeepFCA combines FCA and word2vec methods to enhance the performance of biomedical ontology matching. To the best of our knowledge, this is the first attempt to apply FCA embedding techniques to biomedical ontology matching. Experiments on real-world biomedical ontologies show that DeepFCA improves the recall and F1-measure compared with the traditional FCA-based algorithm. It also achieves competitive performance compared with several state-of-the-art systems.</t>
  </si>
  <si>
    <t>Artificial intelligence, Biomedical ontology matching, Formal concept analysis, Word embedding</t>
  </si>
  <si>
    <t>ICMHI '20</t>
  </si>
  <si>
    <t>Henarejos-Blasco J,García-Díaz JA,Apolinario-Arzube Ó,Valencia-García R</t>
  </si>
  <si>
    <t>CNL-RDF-query: a controlled natural language interface for querying ontologies and relational databases</t>
  </si>
  <si>
    <t>https://doi.org/10.1145/3401895.3402064;http://dx.doi.org/10.1145/3401895.3402064</t>
  </si>
  <si>
    <t>10.1145/3401895.3402064</t>
  </si>
  <si>
    <t>The most commonly used search engines do not always show the information that the user needs, because they do not take into account factors such as the context or natural language ambiguity. Therefore, other types of search engines that considered these factors emerged in last few years, such as question-answering systems or semantic web-based search engines. In this work, we present CNL-RDF-Query, a controlled natural language interface for querying rdf-based ontologies and relational databases. The system guides users in the construction of queries with the knowledge of domain ontology. Our proposal has been tested in the domain of the IMDb movie repository.</t>
  </si>
  <si>
    <t>SPARQL, natural language interface, ontologies, user interfaces</t>
  </si>
  <si>
    <t>Loutsaris MA,Charalabidis Y</t>
  </si>
  <si>
    <t>Legal informatics from the aspect of interoperability: a review of systems, tools and ontologies</t>
  </si>
  <si>
    <t>731–737</t>
  </si>
  <si>
    <t>https://doi.org/10.1145/3428502.3428611;http://dx.doi.org/10.1145/3428502.3428611</t>
  </si>
  <si>
    <t>10.1145/3428502.3428611</t>
  </si>
  <si>
    <t>In the reality of globalization, the legislation of every country needs to be followed in order to achieve a well-organized globalization process because the rule of Law is a cornerstone, a fundamental foundation of every democratic state and it should be observed and respected by all in the society. The economic and industrial globalization has increased international competition and given rise to the need for an increasingly integrated and evolving legal system but the fundamental debates over globalization of the 1990s more or less petered out, without leading to a clear consensus. So, society is still overwhelmed with an over-load of legal information while in the era of Digital Transformation, technologies such as Big data, artificial intelligence, machine learning, blockchain, 3D promise to have a profoundly disruptive effect on the industry, business models, governance models and on the way we interact with each other in society. However, there is not a legal information system capable of supporting the legislation of all countries in order to facilitate the above operation but there are many initiatives in order to develop legal ontologies. These legal ontologies in combination with the disruptive technologies can be help the problem of fragmented legal information across-border in order to create the Big Linked Open Legal Data.</t>
  </si>
  <si>
    <t>Legal Editing Tools, Legal Interoperability, Legal information systems, Legal ontologies, Legal text mining</t>
  </si>
  <si>
    <t>Polovina S,Polovina R,Kemp N,Pu K</t>
  </si>
  <si>
    <t>MOVE: Measuring Ontologies in Value-seeking Environments: CSCW for Human Adaptation</t>
  </si>
  <si>
    <t>475–482</t>
  </si>
  <si>
    <t>Companion Publication of the 2020 Conference on Computer Supported Cooperative Work and Social Computing</t>
  </si>
  <si>
    <t>https://doi.org/10.1145/3406865.3418595;http://dx.doi.org/10.1145/3406865.3418595</t>
  </si>
  <si>
    <t>10.1145/3406865.3418595</t>
  </si>
  <si>
    <t>The interest in sharing the Data-Information-Knowledge-Wisdom (DIKW) continuum has been amplified by the latest multi-scale social changes including but not limited to pandemics, economic crises, climate change, and racial issues. This workshop aims to inspire research and discussion on measuring sharing of the DIKW continuum, including through computer-mediated methods, represented by its ontologies. The implied suggestion is that there are ways to improve human adaptation by social technologies that enable rapidly finding solutions for complex global situations. We therefore invite research on (1) ontologies as a medium that enables comparing and measuring the DIKW continuum, (2) ontologies and their convergence or divergence with the values that motivate and determine DIKW sharing, (3) properties and dynamics of ontologies shared via social technologies in their relation to human adaptation.</t>
  </si>
  <si>
    <t>human adaptation, knowledge, knowledge sharing, ontology</t>
  </si>
  <si>
    <t>CSCW '20 Companion</t>
  </si>
  <si>
    <t>Gueddes A,Mahjoub MA</t>
  </si>
  <si>
    <t>e-SAAD system: Ontologies based approach for home Care Services platform</t>
  </si>
  <si>
    <t>Proceedings of the 9th International Conference on Information Systems and Technologies</t>
  </si>
  <si>
    <t>https://doi.org/10.1145/3361570.3361597;http://dx.doi.org/10.1145/3361570.3361597</t>
  </si>
  <si>
    <t>10.1145/3361570.3361597</t>
  </si>
  <si>
    <t>In the first generation of interventions and home support, the needs were triggered generally by phone call and they are described orally. In most cases, there is no registered information about the patient's conditions or medical history. The interveners are either from the private or state health sector. Despite the fact that there are people who can intervene quicker than others, yet they have not been recruited, or work as professional liberal. With the development of technology, systems based on data mining or artificial intelligence have been developed to focus on the intervention's time for example. Although intervention and home-based care are the subject of many studies [1], the resolution of the overall decision-making problem is not sufficiently developed. On the one hand, the state of health presupposes the definition of a patient. There is a set of parameters characterizing the habits of daily life of the person analyzed in parallel with the evolution of physiological and environment. On the other hand, it is necessary to take into consideration the medical Core, his location, his profile not only his professional status but also his abilities and skills that are not explicitly described in his curriculum. Different studies and systems exist in the literature [2]. Each of his studies tackles only a part of the parameters. Indeed, these studies consider either the monitoring of daily activities, the monitoring of physiological data or other environmental parts. Either they consider the specificities of the medical Core's profile, or these systems use a probabilistic data mining that involves many interactions with the experts to interpret the data, either wise an expert system based on the inference rules defined by the medical experts. In addition, most systems do not use controlled vocabulary that provides semantics needed. This complicates information sharing and collaborative work. The objective of the e-SAAD project is to propose a methodological process to facilitate the analysis and procedure of intervention systems and home support. The process should identify the generic and specific aspects of each part. The patient's data set, profile, history, its environment and location should be taken into consideration. As well as the service providers, their profiles, their skills and essentially their availability and locations. These models must be open to be adapted to new data sources.</t>
  </si>
  <si>
    <t>Semantic Web, Telemedicine, e-SAAD, home-based care, ontology</t>
  </si>
  <si>
    <t>ICIST '19</t>
  </si>
  <si>
    <t>IEEE -&gt; Scopus -&gt; ACM</t>
  </si>
  <si>
    <t>Standards smart connection (scheint asset-centric zu sein)</t>
  </si>
  <si>
    <t>Data-to-information conversion (Informationsaufbereitung)</t>
  </si>
  <si>
    <t>Cyber computation (Netzwerk/Übermittlung)</t>
  </si>
  <si>
    <t>Cognition</t>
  </si>
  <si>
    <t>Configuration</t>
  </si>
  <si>
    <t>ISO/IEC 15459</t>
  </si>
  <si>
    <t>ISO/IEC 19762</t>
  </si>
  <si>
    <t>ISO/IEC/IEEE 21450</t>
  </si>
  <si>
    <t>ISO/IEC/IEEE 21451-1</t>
  </si>
  <si>
    <t>IEC 61131</t>
  </si>
  <si>
    <t>IEC 61499</t>
  </si>
  <si>
    <t>IEC/ISO 13236</t>
  </si>
  <si>
    <t>ISO 27000 family</t>
  </si>
  <si>
    <t>IEC 61360</t>
  </si>
  <si>
    <t>IEC 61804</t>
  </si>
  <si>
    <t>IEC 62443 family</t>
  </si>
  <si>
    <t>IEC 62714</t>
  </si>
  <si>
    <t>IEC 63278</t>
  </si>
  <si>
    <t>NAMUR NE 175</t>
  </si>
  <si>
    <t>NIST 800-53</t>
  </si>
  <si>
    <t>NIST SP 800-82</t>
  </si>
  <si>
    <t>ISO/IEC 8802</t>
  </si>
  <si>
    <t>ISO/IEC 14476</t>
  </si>
  <si>
    <t>ISO/IEC 17826</t>
  </si>
  <si>
    <t>ISO/IEC 20005</t>
  </si>
  <si>
    <t>IEC 61158</t>
  </si>
  <si>
    <t>IEC 61784</t>
  </si>
  <si>
    <t>IEC 62769</t>
  </si>
  <si>
    <t>ISO/IEC 30101</t>
  </si>
  <si>
    <t>ISO/IEC 30128</t>
  </si>
  <si>
    <t>ISO 13374</t>
  </si>
  <si>
    <t>IEC 62453</t>
  </si>
  <si>
    <t>IEC 61508</t>
  </si>
  <si>
    <t>IEC 61512</t>
  </si>
  <si>
    <t>IEC 62264</t>
  </si>
  <si>
    <t>DIN SPEC 91345</t>
  </si>
  <si>
    <t>DIN SPEC 16593-1</t>
  </si>
  <si>
    <t>Type Facet</t>
  </si>
  <si>
    <t>Venue/Journal</t>
  </si>
  <si>
    <t>Automatic identification and data capture technologies - Ids</t>
  </si>
  <si>
    <t>Automatic identification and data capture (AIDC) techniques - 
Harmonized vocabulary</t>
  </si>
  <si>
    <t>common basis for interoperable communication (APIs, Transducer interface for sensors and actuators, communication protocols)</t>
  </si>
  <si>
    <t>Smart transducer interface for sensors and actuators</t>
  </si>
  <si>
    <t>Definition / Grundlagen von SPSen</t>
  </si>
  <si>
    <t>Distributed Automation functions</t>
  </si>
  <si>
    <t>Quality of Service</t>
  </si>
  <si>
    <t>OT asset description (Hardware, Bauteile)</t>
  </si>
  <si>
    <t xml:space="preserve">OT communications protokoll modellierungsstandard </t>
  </si>
  <si>
    <t>Automation Markup Language (AML)</t>
  </si>
  <si>
    <t>Asset Administration Shell</t>
  </si>
  <si>
    <t>NAMUR Open Architecture</t>
  </si>
  <si>
    <t>OT Security Controls</t>
  </si>
  <si>
    <t>OT Security Guide</t>
  </si>
  <si>
    <t>Ethernet (LAN / MAC)</t>
  </si>
  <si>
    <t>Multicast / Quality of Service</t>
  </si>
  <si>
    <t>Cloud Data Management Interface</t>
  </si>
  <si>
    <t>Sensor networks</t>
  </si>
  <si>
    <t>Industrial communication networks - fieldbus specifications</t>
  </si>
  <si>
    <t>Kommunikationsprofile - Sicherheitskommunikationssicht</t>
  </si>
  <si>
    <t>Field device integration</t>
  </si>
  <si>
    <t>Sensor networks - smart grid support</t>
  </si>
  <si>
    <t>Sensor networks - generic sensor network application interface</t>
  </si>
  <si>
    <t>Condition monitoring and diagnostics of machines - data processing, communication and presentation</t>
  </si>
  <si>
    <t>Concepts of a field device tool (FDT)</t>
  </si>
  <si>
    <t>Functional Safety</t>
  </si>
  <si>
    <t>Batch production records, Infos about production</t>
  </si>
  <si>
    <t>IT-OT Integration</t>
  </si>
  <si>
    <t>RAMI 4.0 Generelle Architektur</t>
  </si>
  <si>
    <t>RAMI 4.0 Server-Architektur</t>
  </si>
  <si>
    <t>Validation Research</t>
  </si>
  <si>
    <t>Philosophical Paper</t>
  </si>
  <si>
    <t>Evaluation Research</t>
  </si>
  <si>
    <t>Solution Proposal</t>
  </si>
  <si>
    <t>Unterstützt XMPP, MQTT, 6LoWPAN, ZigBee, etc.</t>
  </si>
  <si>
    <t>phil</t>
  </si>
  <si>
    <t>Experience Paper</t>
  </si>
  <si>
    <t>Falls erforderlich nachliefern</t>
  </si>
  <si>
    <t>Summe</t>
  </si>
  <si>
    <t>Summe sortiert</t>
  </si>
  <si>
    <t>ISO 27000</t>
  </si>
  <si>
    <t>Publications per year</t>
  </si>
  <si>
    <t>Citations</t>
  </si>
  <si>
    <t>Inproceedings</t>
  </si>
  <si>
    <t>Summe an Publikationen</t>
  </si>
  <si>
    <t>Percentage</t>
  </si>
  <si>
    <t>Number of papers</t>
  </si>
  <si>
    <t>Continent</t>
  </si>
  <si>
    <t>Country</t>
  </si>
  <si>
    <t>Number of authors</t>
  </si>
  <si>
    <t>Count Authors</t>
  </si>
  <si>
    <t>%</t>
  </si>
  <si>
    <t>Asia</t>
  </si>
  <si>
    <t>Pakistan</t>
  </si>
  <si>
    <t>Africa</t>
  </si>
  <si>
    <t>Europe</t>
  </si>
  <si>
    <t>United Kingdom</t>
  </si>
  <si>
    <t>North America</t>
  </si>
  <si>
    <t>USA</t>
  </si>
  <si>
    <t>Australia</t>
  </si>
  <si>
    <t>Austria</t>
  </si>
  <si>
    <t>Japan</t>
  </si>
  <si>
    <t>South America</t>
  </si>
  <si>
    <t>Germany</t>
  </si>
  <si>
    <t>France</t>
  </si>
  <si>
    <t>China</t>
  </si>
  <si>
    <t>All</t>
  </si>
  <si>
    <t>Italy</t>
  </si>
  <si>
    <t>Brazil</t>
  </si>
  <si>
    <t>Canada</t>
  </si>
  <si>
    <t>Aktuell wurden die Author connection untereinander ausgelassen.</t>
  </si>
  <si>
    <t>Sweden</t>
  </si>
  <si>
    <t>Wenn erforderlich mit gephi tool machen.</t>
  </si>
  <si>
    <t>Taiwan</t>
  </si>
  <si>
    <t>India</t>
  </si>
  <si>
    <t>Netherlands</t>
  </si>
  <si>
    <t>Spain</t>
  </si>
  <si>
    <t>Portugal</t>
  </si>
  <si>
    <t>Morocco</t>
  </si>
  <si>
    <t>Greece</t>
  </si>
  <si>
    <t>Tunisia</t>
  </si>
  <si>
    <t>Lithuania</t>
  </si>
  <si>
    <t>Turkey</t>
  </si>
  <si>
    <t>Israel</t>
  </si>
  <si>
    <t>South Korea</t>
  </si>
  <si>
    <t>Switzerland</t>
  </si>
  <si>
    <t>Estonia</t>
  </si>
  <si>
    <t>Ireland</t>
  </si>
  <si>
    <t>Romania</t>
  </si>
  <si>
    <t>Austrialia</t>
  </si>
  <si>
    <t>Norway</t>
  </si>
  <si>
    <t>Chile</t>
  </si>
  <si>
    <t>Egypt</t>
  </si>
  <si>
    <t>Denmark</t>
  </si>
  <si>
    <t>Iran</t>
  </si>
  <si>
    <t>Nigeria</t>
  </si>
  <si>
    <t>Oman</t>
  </si>
  <si>
    <t>Saudia Arabia</t>
  </si>
  <si>
    <t>Number of publications</t>
  </si>
  <si>
    <t>Author</t>
  </si>
  <si>
    <t>Center for Digital Safety and Security, Austrian Institute of Technology, Vienna, Austria</t>
  </si>
  <si>
    <t>School of Electronics and Information, Jiangsu University of Science and Technology Zhenjiang, JiangSu Province,212003, China</t>
  </si>
  <si>
    <t>Department of Computer Science Boise State University, Boise, USA</t>
  </si>
  <si>
    <t>School of Cyber Science and Engineering, Wuhan University, Wuhan, China</t>
  </si>
  <si>
    <t>Built Environment, The University of New South Wales, Sydney, NSW 2052, Australia</t>
  </si>
  <si>
    <t>School of Geo-Science and Technology, Zhengzhou University, Zhengzhou, 450052, China</t>
  </si>
  <si>
    <t>Institute</t>
  </si>
  <si>
    <t>Singapore</t>
  </si>
  <si>
    <t>S. -F. Wen</t>
  </si>
  <si>
    <t>Vietnam</t>
  </si>
  <si>
    <t>B. Katt</t>
  </si>
  <si>
    <t>Gruber T.</t>
  </si>
  <si>
    <t>Shaaban A.M.</t>
  </si>
  <si>
    <t>Schmittner C.</t>
  </si>
  <si>
    <t>L. Zhao</t>
  </si>
  <si>
    <t>R. Neupane</t>
  </si>
  <si>
    <t>H. Mehrpouyan</t>
  </si>
  <si>
    <t>P. Bhosale</t>
  </si>
  <si>
    <t>Y. Wang</t>
  </si>
  <si>
    <t>School of Cyber Science and Engineering, Wuhan University, Wuhan, China;</t>
  </si>
  <si>
    <t>W. Kastner</t>
  </si>
  <si>
    <t>Y. Li</t>
  </si>
  <si>
    <t>T. Sauter</t>
  </si>
  <si>
    <t>X. Wang</t>
  </si>
  <si>
    <t>X. He</t>
  </si>
  <si>
    <t>C. -T. Huang</t>
  </si>
  <si>
    <t>D. Wang</t>
  </si>
  <si>
    <t>B. Meng</t>
  </si>
  <si>
    <t>M. Kieviet</t>
  </si>
  <si>
    <t xml:space="preserve"> P. Iyenghar</t>
  </si>
  <si>
    <t>S. Wang</t>
  </si>
  <si>
    <t>M. Li</t>
  </si>
  <si>
    <t>K. Lu</t>
  </si>
  <si>
    <t>X. Yao</t>
  </si>
  <si>
    <t>M. Adach</t>
  </si>
  <si>
    <t>K. Hänninen</t>
  </si>
  <si>
    <t>K. Lundqvist</t>
  </si>
  <si>
    <t>D. Abdullah</t>
  </si>
  <si>
    <t>H. Takahashi</t>
  </si>
  <si>
    <t>U. Lakhani</t>
  </si>
  <si>
    <t>C. He</t>
  </si>
  <si>
    <t>F. Yan</t>
  </si>
  <si>
    <t>W. Aman</t>
  </si>
  <si>
    <t>F. Khan</t>
  </si>
  <si>
    <t>K. Zhang</t>
  </si>
  <si>
    <t>J. Liu</t>
  </si>
  <si>
    <t>A. Allakany</t>
  </si>
  <si>
    <t>S. Kulshrestha</t>
  </si>
  <si>
    <t>W. Shi</t>
  </si>
  <si>
    <t>R. Bose</t>
  </si>
  <si>
    <t>K. Okamura</t>
  </si>
  <si>
    <t>J. -W. Jung</t>
  </si>
  <si>
    <t>S. -H. Park</t>
  </si>
  <si>
    <t>S. -W. Lee</t>
  </si>
  <si>
    <t>R. P. Pandey</t>
  </si>
  <si>
    <t>S. Jebaraj</t>
  </si>
  <si>
    <t>X. Liang</t>
  </si>
  <si>
    <t>L. Ma</t>
  </si>
  <si>
    <t>N. An</t>
  </si>
  <si>
    <t>D. Jiang</t>
  </si>
  <si>
    <t>C. Li</t>
  </si>
  <si>
    <t>X. Chen</t>
  </si>
  <si>
    <t>N. Han</t>
  </si>
  <si>
    <t>C. Choi</t>
  </si>
  <si>
    <t xml:space="preserve"> J. Choi</t>
  </si>
  <si>
    <t>D. Kouzapas</t>
  </si>
  <si>
    <t>N. Stylianidis</t>
  </si>
  <si>
    <t>C. G. Panayiotou</t>
  </si>
  <si>
    <t>D. G. Eliades</t>
  </si>
  <si>
    <t>A. Pedro</t>
  </si>
  <si>
    <t>S. Baik</t>
  </si>
  <si>
    <t xml:space="preserve"> J. Jo</t>
  </si>
  <si>
    <t>D. Lee</t>
  </si>
  <si>
    <t xml:space="preserve"> R. Hussain</t>
  </si>
  <si>
    <t>C. Park</t>
  </si>
  <si>
    <t>D. Zhao</t>
  </si>
  <si>
    <t xml:space="preserve"> J. Sun</t>
  </si>
  <si>
    <t xml:space="preserve"> X. Bo</t>
  </si>
  <si>
    <t>M. Yi</t>
  </si>
  <si>
    <t xml:space="preserve"> L. Xia</t>
  </si>
  <si>
    <t>F. Alsubaei</t>
  </si>
  <si>
    <t xml:space="preserve"> A. Abuhussein</t>
  </si>
  <si>
    <t>S. Shiva</t>
  </si>
  <si>
    <t>C. Islam</t>
  </si>
  <si>
    <t>M. A. Babar</t>
  </si>
  <si>
    <t>S. Nepal</t>
  </si>
  <si>
    <t>P. Gonzalez-Gil</t>
  </si>
  <si>
    <t>A. F. Skarmeta</t>
  </si>
  <si>
    <t xml:space="preserve"> J. A. Martinez</t>
  </si>
  <si>
    <t>A. P. Vale</t>
  </si>
  <si>
    <t xml:space="preserve"> E. B. Fernandez</t>
  </si>
  <si>
    <t>M. Kim</t>
  </si>
  <si>
    <t>S. Dey</t>
  </si>
  <si>
    <t>S. Maroc</t>
  </si>
  <si>
    <t xml:space="preserve"> J. B. Zhang</t>
  </si>
  <si>
    <t>A. Canito</t>
  </si>
  <si>
    <t>K. Aleid</t>
  </si>
  <si>
    <t>I. Praça</t>
  </si>
  <si>
    <t>J. Corchado</t>
  </si>
  <si>
    <t xml:space="preserve"> G. Marreiros</t>
  </si>
  <si>
    <t>V. Casola</t>
  </si>
  <si>
    <t>R. Catelli</t>
  </si>
  <si>
    <t xml:space="preserve"> A. De Benedictis</t>
  </si>
  <si>
    <t>F. Mariotti</t>
  </si>
  <si>
    <t>M. Tavanti</t>
  </si>
  <si>
    <t xml:space="preserve"> L. Montecchi</t>
  </si>
  <si>
    <t>P. Lollini</t>
  </si>
  <si>
    <t>I. Tomičić</t>
  </si>
  <si>
    <t>P. Grd</t>
  </si>
  <si>
    <t>J. Steinmann</t>
  </si>
  <si>
    <t>O. Ochoa</t>
  </si>
  <si>
    <t>M. M. Yamin</t>
  </si>
  <si>
    <t>A. Yeboah-Ofori</t>
  </si>
  <si>
    <t>U. M. Ismail</t>
  </si>
  <si>
    <t>T. Swidurski</t>
  </si>
  <si>
    <t>F. Opoku-Boateng</t>
  </si>
  <si>
    <t>D. Tsoukalas</t>
  </si>
  <si>
    <t>M. Siavvas</t>
  </si>
  <si>
    <t>M. Mathioudaki</t>
  </si>
  <si>
    <t>D. Kehagias</t>
  </si>
  <si>
    <t>A. Shaked</t>
  </si>
  <si>
    <t>O. Margalit</t>
  </si>
  <si>
    <t>J. Bozic</t>
  </si>
  <si>
    <t>F. Wotawa</t>
  </si>
  <si>
    <t>U. Tefek</t>
  </si>
  <si>
    <t>E. Esiner</t>
  </si>
  <si>
    <t>C. Cheh</t>
  </si>
  <si>
    <t>D. Mashima</t>
  </si>
  <si>
    <t>I. Meriah</t>
  </si>
  <si>
    <t xml:space="preserve"> L. B. A. Rabai</t>
  </si>
  <si>
    <t>R. Khedri</t>
  </si>
  <si>
    <t>T. Zhao</t>
  </si>
  <si>
    <t>U. Lechner</t>
  </si>
  <si>
    <t>M. Pinto-Albuquerque</t>
  </si>
  <si>
    <t>D. Ongu</t>
  </si>
  <si>
    <t>J. Illescas</t>
  </si>
  <si>
    <t>L. Ehrlinger</t>
  </si>
  <si>
    <t>G. Denk</t>
  </si>
  <si>
    <t>G. Buchgeher</t>
  </si>
  <si>
    <t>B. Zhao</t>
  </si>
  <si>
    <t>W. Li</t>
  </si>
  <si>
    <t>L. Zhu</t>
  </si>
  <si>
    <t>A. Patel</t>
  </si>
  <si>
    <t>N. C. Debnath</t>
  </si>
  <si>
    <t>P. K. Shukla</t>
  </si>
  <si>
    <t>Farghaly K.</t>
  </si>
  <si>
    <t>Soman R.K</t>
  </si>
  <si>
    <t>Collinge W</t>
  </si>
  <si>
    <t>Mosleh M.H</t>
  </si>
  <si>
    <t>Manu P.</t>
  </si>
  <si>
    <t>Ukegbu C</t>
  </si>
  <si>
    <t>Iqbal M.</t>
  </si>
  <si>
    <t>Kormiltsyn A.</t>
  </si>
  <si>
    <t>Dwivedi V.</t>
  </si>
  <si>
    <t>Matulevičius R.</t>
  </si>
  <si>
    <t>Blanco C.</t>
  </si>
  <si>
    <t>Rosado D.G.</t>
  </si>
  <si>
    <t>Varela-Vaca A.J.</t>
  </si>
  <si>
    <t>Gómez-López M.T.</t>
  </si>
  <si>
    <t>Fernández-Medina E.</t>
  </si>
  <si>
    <t>Chaudhary P.</t>
  </si>
  <si>
    <t xml:space="preserve">Gupta B.B. </t>
  </si>
  <si>
    <t>Singh A.K.</t>
  </si>
  <si>
    <t>Diao X.</t>
  </si>
  <si>
    <t>Zhao Y.</t>
  </si>
  <si>
    <t>Vaddi P.K.</t>
  </si>
  <si>
    <t>Pietrykowski M.</t>
  </si>
  <si>
    <t>Khafizov M.</t>
  </si>
  <si>
    <t>Smidts C.</t>
  </si>
  <si>
    <t>Yousefzadeh Aghdam M.</t>
  </si>
  <si>
    <t>Kamel Tabbakh S.R.</t>
  </si>
  <si>
    <t>Mahdavi Chabok S.J.</t>
  </si>
  <si>
    <t>kheyrabadi M.</t>
  </si>
  <si>
    <t>Zheng W.</t>
  </si>
  <si>
    <t>Cai Z.</t>
  </si>
  <si>
    <t>Cheng P.</t>
  </si>
  <si>
    <t>Yan J.</t>
  </si>
  <si>
    <t>Xiao Y.</t>
  </si>
  <si>
    <t>Pedro A.</t>
  </si>
  <si>
    <t>Pham-Hang A.-T.</t>
  </si>
  <si>
    <t>Nguyen P.T</t>
  </si>
  <si>
    <t>Pham H.C.</t>
  </si>
  <si>
    <t>Durai K.N.</t>
  </si>
  <si>
    <t>Subha R.</t>
  </si>
  <si>
    <t>Haldorai A.</t>
  </si>
  <si>
    <t>B. Liu</t>
  </si>
  <si>
    <t>J. Yi</t>
  </si>
  <si>
    <t>L. Yao</t>
  </si>
  <si>
    <t>Z. Ding</t>
  </si>
  <si>
    <t>X. Zhu</t>
  </si>
  <si>
    <t>Y. Wu</t>
  </si>
  <si>
    <t>Z. Li</t>
  </si>
  <si>
    <t>Z. Yu</t>
  </si>
  <si>
    <t>H. Miao</t>
  </si>
  <si>
    <t>I. Fitkau</t>
  </si>
  <si>
    <t>T. Hartmann</t>
  </si>
  <si>
    <t>B. Zhang</t>
  </si>
  <si>
    <t>W. Yang</t>
  </si>
  <si>
    <t>S. Ge</t>
  </si>
  <si>
    <t xml:space="preserve">X. Dong </t>
  </si>
  <si>
    <t>O. Can</t>
  </si>
  <si>
    <t>M. O. Unalir</t>
  </si>
  <si>
    <t>K.W. Johansen</t>
  </si>
  <si>
    <t>C. Schultz</t>
  </si>
  <si>
    <t>J. Teizer</t>
  </si>
  <si>
    <t>Y. Zhou</t>
  </si>
  <si>
    <t>T. Bao</t>
  </si>
  <si>
    <t xml:space="preserve">X. Shu </t>
  </si>
  <si>
    <t>A. Yuguchi</t>
  </si>
  <si>
    <t>Nakamura T.</t>
  </si>
  <si>
    <t>M. Toyoda</t>
  </si>
  <si>
    <t>M. Yamada</t>
  </si>
  <si>
    <t xml:space="preserve">P. Tulathum </t>
  </si>
  <si>
    <t>M. Aubert</t>
  </si>
  <si>
    <t>Garcia R.</t>
  </si>
  <si>
    <t>Takamatsu J.</t>
  </si>
  <si>
    <t>T. Ogasawara</t>
  </si>
  <si>
    <t>M. Alharbi</t>
  </si>
  <si>
    <t>H. A. Karimi</t>
  </si>
  <si>
    <t>Y. Shen</t>
  </si>
  <si>
    <t>M. Xu</t>
  </si>
  <si>
    <t>Y. Lin</t>
  </si>
  <si>
    <t>C. Cui</t>
  </si>
  <si>
    <t>X. Shi</t>
  </si>
  <si>
    <t>Y. Liu</t>
  </si>
  <si>
    <t>Oliveira Í</t>
  </si>
  <si>
    <t>Sales T.P.</t>
  </si>
  <si>
    <t>Baratella R.</t>
  </si>
  <si>
    <t>M. Fumagalli</t>
  </si>
  <si>
    <t>Guizzardi G.</t>
  </si>
  <si>
    <t>M. Megaraj</t>
  </si>
  <si>
    <t>Dillibabu S.P.</t>
  </si>
  <si>
    <t>Durvasulu R.</t>
  </si>
  <si>
    <t>Manjunathan K.</t>
  </si>
  <si>
    <t>Palanivel A.</t>
  </si>
  <si>
    <t>Vasudevan B.</t>
  </si>
  <si>
    <t>Grace N.</t>
  </si>
  <si>
    <t>Gao S.</t>
  </si>
  <si>
    <t>G. Ren</t>
  </si>
  <si>
    <t>H. Li</t>
  </si>
  <si>
    <t>Saha S.</t>
  </si>
  <si>
    <t>W. D. Li</t>
  </si>
  <si>
    <t>Usman Z.</t>
  </si>
  <si>
    <t>N. Shah</t>
  </si>
  <si>
    <t>G. Liu</t>
  </si>
  <si>
    <t>P. An</t>
  </si>
  <si>
    <t>Z. Wu</t>
  </si>
  <si>
    <t>Z. Hu</t>
  </si>
  <si>
    <t>Q. Shen</t>
  </si>
  <si>
    <t>S. Wu</t>
  </si>
  <si>
    <t>Deng Y.</t>
  </si>
  <si>
    <t>H. Deng</t>
  </si>
  <si>
    <t>J. C. P. Cheng</t>
  </si>
  <si>
    <t>T. Li</t>
  </si>
  <si>
    <t>Y. Ni</t>
  </si>
  <si>
    <t>M. Dart</t>
  </si>
  <si>
    <t>M. Ahmed</t>
  </si>
  <si>
    <t>Khaleghi M.</t>
  </si>
  <si>
    <t>Aref M.R.</t>
  </si>
  <si>
    <t>Rasti M.</t>
  </si>
  <si>
    <t>Hughes P.</t>
  </si>
  <si>
    <t>R. Robinson</t>
  </si>
  <si>
    <t>Figueres-Esteban M.</t>
  </si>
  <si>
    <t>C. van Gulijk</t>
  </si>
  <si>
    <t>Katsantonis M.</t>
  </si>
  <si>
    <t>Mavridis I.</t>
  </si>
  <si>
    <t>Pereira D.P.</t>
  </si>
  <si>
    <t>Hirata C.</t>
  </si>
  <si>
    <t>Nadjm-Tehrani S.</t>
  </si>
  <si>
    <t>H. Wei</t>
  </si>
  <si>
    <t>N. Chen</t>
  </si>
  <si>
    <t xml:space="preserve">Z. Tian </t>
  </si>
  <si>
    <t>Gróf C.</t>
  </si>
  <si>
    <t>Kamtsiuris A.</t>
  </si>
  <si>
    <t>Pénicaud C.</t>
  </si>
  <si>
    <t>Ibanescu L.</t>
  </si>
  <si>
    <t>Allard T.</t>
  </si>
  <si>
    <t>Fonseca F.</t>
  </si>
  <si>
    <t>Dervaux S.</t>
  </si>
  <si>
    <t>Perret B.</t>
  </si>
  <si>
    <t>Guillemin H.</t>
  </si>
  <si>
    <t>Buchin S.</t>
  </si>
  <si>
    <t>Salles C.</t>
  </si>
  <si>
    <t>Dibie J.</t>
  </si>
  <si>
    <t>Guichard E.</t>
  </si>
  <si>
    <t>Brecher C.</t>
  </si>
  <si>
    <t>Buchsbaum M.</t>
  </si>
  <si>
    <t>Ziegler F.</t>
  </si>
  <si>
    <t>Storms S.</t>
  </si>
  <si>
    <t>Mandal D.</t>
  </si>
  <si>
    <t>Mazumdar C.</t>
  </si>
  <si>
    <t>W. Lin</t>
  </si>
  <si>
    <t>Haga R.</t>
  </si>
  <si>
    <t>Zhu J.</t>
  </si>
  <si>
    <t>Meng X.</t>
  </si>
  <si>
    <t>Y. He</t>
  </si>
  <si>
    <t>Grant T.</t>
  </si>
  <si>
    <t xml:space="preserve"> van ‘t Wout C.</t>
  </si>
  <si>
    <t>van Niekerk B.</t>
  </si>
  <si>
    <t>Meriah I.</t>
  </si>
  <si>
    <t>Rabai L.B.A.</t>
  </si>
  <si>
    <t>Butakova M.A.</t>
  </si>
  <si>
    <t>Chernov A.V.</t>
  </si>
  <si>
    <t>Savvas I.K.</t>
  </si>
  <si>
    <t>Garani G.</t>
  </si>
  <si>
    <t>Koufakis A.-M.</t>
  </si>
  <si>
    <t>Tzanakis S.</t>
  </si>
  <si>
    <t>Moumtzidou A.</t>
  </si>
  <si>
    <t>Meditskos G.</t>
  </si>
  <si>
    <t>Karakostas A.</t>
  </si>
  <si>
    <t>Vrochidis S.</t>
  </si>
  <si>
    <t>Kompatsiaris I.</t>
  </si>
  <si>
    <t>Tomicic I.</t>
  </si>
  <si>
    <t>Grd P.</t>
  </si>
  <si>
    <t>El-Dosuky M.A.</t>
  </si>
  <si>
    <t>Eladl G.H.</t>
  </si>
  <si>
    <t>Taher A.</t>
  </si>
  <si>
    <t>Vahdatikhaki F.</t>
  </si>
  <si>
    <t>Hammad A.</t>
  </si>
  <si>
    <t>Sarkar S.</t>
  </si>
  <si>
    <t>Das S.</t>
  </si>
  <si>
    <t>Calvanese D.</t>
  </si>
  <si>
    <t>Gianola A.</t>
  </si>
  <si>
    <t>Mazzullo A.</t>
  </si>
  <si>
    <t>Montali M.</t>
  </si>
  <si>
    <t>Patzer F.</t>
  </si>
  <si>
    <t>Beyerer J.</t>
  </si>
  <si>
    <t>Quirchmayr G.</t>
  </si>
  <si>
    <t>Mohamed A.B.</t>
  </si>
  <si>
    <t>Schikuta E.</t>
  </si>
  <si>
    <t>Ghalibafan S.</t>
  </si>
  <si>
    <t>Behkamal B.</t>
  </si>
  <si>
    <t>Kahani M.</t>
  </si>
  <si>
    <t>Allahbakhsh M.</t>
  </si>
  <si>
    <t>Badawi S.</t>
  </si>
  <si>
    <t>Ciolofan S.N.</t>
  </si>
  <si>
    <t>Badr N.G.</t>
  </si>
  <si>
    <t>Drăgoicea M.</t>
  </si>
  <si>
    <t>Rodríguez M.</t>
  </si>
  <si>
    <t>Laguía J.</t>
  </si>
  <si>
    <t>Ait-Lamallam S.</t>
  </si>
  <si>
    <t>Sebari I.</t>
  </si>
  <si>
    <t>Yaagoubi R.</t>
  </si>
  <si>
    <t>Doukari O.</t>
  </si>
  <si>
    <t xml:space="preserve">Z. Fan </t>
  </si>
  <si>
    <t>C. Tan</t>
  </si>
  <si>
    <t>Li X.</t>
  </si>
  <si>
    <t>Ledvinka M.</t>
  </si>
  <si>
    <t>Lališ A.</t>
  </si>
  <si>
    <t>Křemen P.</t>
  </si>
  <si>
    <t>Machado M.R.</t>
  </si>
  <si>
    <t>Bax M.P.</t>
  </si>
  <si>
    <t>Arogundade O.T.</t>
  </si>
  <si>
    <t>Abayomi-Alli A.</t>
  </si>
  <si>
    <t>Misra S.</t>
  </si>
  <si>
    <t>Xing X.</t>
  </si>
  <si>
    <t>Zhong B.</t>
  </si>
  <si>
    <t>H. Luo</t>
  </si>
  <si>
    <t>H. Wu</t>
  </si>
  <si>
    <t>Hannou F.-Z.</t>
  </si>
  <si>
    <t>Atigui F.</t>
  </si>
  <si>
    <t>Lammari N.</t>
  </si>
  <si>
    <t>Cherfi S.S.-S.</t>
  </si>
  <si>
    <t>Brazhuk A.</t>
  </si>
  <si>
    <t>Olizarovich E.</t>
  </si>
  <si>
    <t>Williams I.</t>
  </si>
  <si>
    <t>Yuna X.</t>
  </si>
  <si>
    <t>Y. Xu</t>
  </si>
  <si>
    <t>Y. Huang</t>
  </si>
  <si>
    <t>Xiong L.</t>
  </si>
  <si>
    <t>Leng S.</t>
  </si>
  <si>
    <t>X. Jiang</t>
  </si>
  <si>
    <t>S. Lyu</t>
  </si>
  <si>
    <t>Skitmore M.</t>
  </si>
  <si>
    <t>Shifa A.</t>
  </si>
  <si>
    <t>Asghar M.N.</t>
  </si>
  <si>
    <t>Fleury M.</t>
  </si>
  <si>
    <t>Afgan M.S.</t>
  </si>
  <si>
    <t>Harris H.</t>
  </si>
  <si>
    <t>Beach M.</t>
  </si>
  <si>
    <t>Couch D.</t>
  </si>
  <si>
    <t>Khan SU</t>
  </si>
  <si>
    <t>Stefanidis D.</t>
  </si>
  <si>
    <t>Christodoulou C.</t>
  </si>
  <si>
    <t>Symeonidis M.</t>
  </si>
  <si>
    <t>Pallis G.</t>
  </si>
  <si>
    <t>Dikaiakos M.</t>
  </si>
  <si>
    <t>Pouis L.</t>
  </si>
  <si>
    <t>Orphanou K.</t>
  </si>
  <si>
    <t>Lampathaki F.</t>
  </si>
  <si>
    <t>Alexandrou D.</t>
  </si>
  <si>
    <t>Doynikova E.</t>
  </si>
  <si>
    <t>Fedorchenko A.</t>
  </si>
  <si>
    <t>Kotenko I.</t>
  </si>
  <si>
    <t>448 Autoren in Summe!</t>
  </si>
  <si>
    <t>Venue (at least 2 publications für liste)</t>
  </si>
  <si>
    <t>Category</t>
  </si>
  <si>
    <t>Journal (at least 2 publications für liste)</t>
  </si>
  <si>
    <t>International Conference on Security of Information and Networks</t>
  </si>
  <si>
    <t>TODO</t>
  </si>
  <si>
    <t xml:space="preserve"> International Convention on Information, Communication and Electronic Technology (MIPRO)</t>
  </si>
  <si>
    <t>System Engineering</t>
  </si>
  <si>
    <t>Engineering and Maintenance</t>
  </si>
  <si>
    <t xml:space="preserve"> International Conference of the Chilean Computer Science Society (SCCC)</t>
  </si>
  <si>
    <t>IEEE International Conference on Semantic Computing (ICSC)</t>
  </si>
  <si>
    <t>Software Engineering</t>
  </si>
  <si>
    <t>Communications in Computer and Information Science (CCIS)</t>
  </si>
  <si>
    <t xml:space="preserve"> International Symposium on Computational Intelligence and Design (ISCID)</t>
  </si>
  <si>
    <t>IEEE International Conference on Emerging Technologies and Factory Automation (ETFA)</t>
  </si>
  <si>
    <t>Automation</t>
  </si>
  <si>
    <t>International Congress on Advanced Applied Informatics (IIAI-AAI)</t>
  </si>
  <si>
    <t>Multidisciplinary, Electronics</t>
  </si>
  <si>
    <t>Global IoT Summit (GIoTS)</t>
  </si>
  <si>
    <t>International Conference on Information Systems Security and Privacy (ICISSP 2021)</t>
  </si>
  <si>
    <t>Cyber Security</t>
  </si>
  <si>
    <t>Safety</t>
  </si>
  <si>
    <t>IEEE International Symposium on Autonomous Decentralized System (ISADS)</t>
  </si>
  <si>
    <t>International Joint Conference on Knowledge Discovery, Knowledge Engineering and Knowledge Management (IC3K)</t>
  </si>
  <si>
    <t>Cyber security</t>
  </si>
  <si>
    <t>IEEE International Requirements Engineering Conference Workshops (REW)</t>
  </si>
  <si>
    <t>ACM International Conference on Availability, Reliability and Security (ARES)</t>
  </si>
  <si>
    <t>IEEE  International Conference on Enabling Technologies: Infrastructure for Collaborative Enterprises (WETICE)</t>
  </si>
  <si>
    <t>ACM SIGSAC Conference on Computer and Communications Security</t>
  </si>
  <si>
    <t>Multidisciplinary, Computer Science</t>
  </si>
  <si>
    <t>IEEE Advanced Information Technology, Electronic and Automation Control Conference (IAEAC)</t>
  </si>
  <si>
    <t>European Interdisciplinary Cybersecurity Conference</t>
  </si>
  <si>
    <t>IEEE Global Conference on Consumer Electronics (GCCE)</t>
  </si>
  <si>
    <t>ACM/IEEE International Conference on Model Driven Engineering Languages and Systems (MODELS)</t>
  </si>
  <si>
    <t xml:space="preserve"> IEEE/ACM International Conference on Software and System Processes (ICSSP)</t>
  </si>
  <si>
    <t>Pan-Hellenic Conference on Informatics</t>
  </si>
  <si>
    <t>ACM/SIGAPP Symposium on Applied Computing</t>
  </si>
  <si>
    <t>International Conference on Computer and Communications (ICCC)</t>
  </si>
  <si>
    <t>IEEE International Conference On Artificial Intelligence Testing (AITest)</t>
  </si>
  <si>
    <t>IEEE International Conference on Systems, Man, and Cybernetics (SMC)</t>
  </si>
  <si>
    <t xml:space="preserve"> International Conference on Communications, Information System and Computer Engineering (CISCE)</t>
  </si>
  <si>
    <t>International Conference on Urban Engineering and Management Science (ICUEMS)</t>
  </si>
  <si>
    <t>International Conference on Information Science and Education (ICISE-IE)</t>
  </si>
  <si>
    <t>International Conference on Software Quality, Reliability and Security Companion (QRS-C)</t>
  </si>
  <si>
    <t xml:space="preserve"> International Requirements Engineering Conference (RE)</t>
  </si>
  <si>
    <t>IEEE European Symposium on Security and Privacy Workshops (EuroS&amp;PW)</t>
  </si>
  <si>
    <t>IEEE International Conference on Power Electronics, Computer Applications (ICPECA)</t>
  </si>
  <si>
    <t>International Conference on Computing, Computational Modelling and Applications (ICCMA)</t>
  </si>
  <si>
    <t>Reconciling Data Analytics, Automation, Privacy, and Security: A Big Data Challenge (RDAAPS)</t>
  </si>
  <si>
    <t xml:space="preserve"> International Conference on Electronics, Computers and Artificial Intelligence (ECAI)</t>
  </si>
  <si>
    <t>Annual System of Systems Engineering Conference (SOSE)</t>
  </si>
  <si>
    <t>European Dependable Computing Conference (EDCC)</t>
  </si>
  <si>
    <t>Chinese Control and Decision Conference (CCDC)</t>
  </si>
  <si>
    <t>Mediterranean Conference on Control and Automation (MED)</t>
  </si>
  <si>
    <t xml:space="preserve"> International Conference on Contemporary Computing and Informatics (IC3I)</t>
  </si>
  <si>
    <t>IEEE  International Conference on Industrial Informatics (INDIN)</t>
  </si>
  <si>
    <t>IEEE Annual Computers, Software, and Applications Conference (COMPSAC)</t>
  </si>
  <si>
    <t>IEEE Conference on Communications and Network Security (CNS)</t>
  </si>
  <si>
    <t>IEEE International Conference on Engineering, Technology and Innovation (ICE/ITMC)</t>
  </si>
  <si>
    <t>Companion Proceedings of the Web Conference</t>
  </si>
  <si>
    <t>Innovation and Transformation in a Digital World - Interdisciplinary Information Management Talks (IDIMT)</t>
  </si>
  <si>
    <t>International Workshop on Software Engineering and AI for Data Quality in Cyber-Physical Systems/Internet of Things</t>
  </si>
  <si>
    <t>63 Journals in Summe</t>
  </si>
  <si>
    <t>85 Konferenzen in Summe</t>
  </si>
  <si>
    <t>Philisophical Papers</t>
  </si>
  <si>
    <t>Opinion Papers</t>
  </si>
  <si>
    <t>Experience Papers</t>
  </si>
  <si>
    <t>Safety functions</t>
  </si>
  <si>
    <t>Security controls</t>
  </si>
  <si>
    <t>Risk evaluation</t>
  </si>
  <si>
    <t>Operations</t>
  </si>
  <si>
    <t>hazard identificaiton</t>
  </si>
  <si>
    <t>risk evaluation</t>
  </si>
  <si>
    <t>risk treatment</t>
  </si>
  <si>
    <t>Opinion Paper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</si>
</sst>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dd\.mm\.yyyy"/>
    <numFmt numFmtId="165" formatCode="000000\X"/>
    <numFmt numFmtId="166" formatCode="0000000\X"/>
    <numFmt numFmtId="167" formatCode="00000\X"/>
    <numFmt numFmtId="168" formatCode="0&quot;-4&quot;"/>
    <numFmt numFmtId="169" formatCode="0&quot;–9&quot;"/>
    <numFmt numFmtId="170" formatCode="0.00\ %"/>
  </numFmts>
  <fonts count="10">
    <font>
      <sz val="11"/>
      <color rgb="FF000000"/>
      <name val="Calibri"/>
      <charset val="1"/>
    </font>
    <font>
      <b/>
      <sz val="11"/>
      <color rgb="FF000000"/>
      <name val="Calibri"/>
      <charset val="1"/>
    </font>
    <font>
      <u/>
      <sz val="11"/>
      <color rgb="FF0563C1"/>
      <name val="Calibri"/>
      <charset val="1"/>
    </font>
    <font>
      <b/>
      <u/>
      <sz val="11"/>
      <color rgb="FF000000"/>
      <name val="Calibri"/>
      <charset val="1"/>
    </font>
    <font>
      <u/>
      <sz val="11"/>
      <color rgb="FF000000"/>
      <name val="Calibri"/>
      <charset val="1"/>
    </font>
    <font>
      <i/>
      <sz val="11"/>
      <color rgb="FF000000"/>
      <name val="Calibri"/>
      <charset val="1"/>
    </font>
    <font>
      <sz val="11"/>
      <color rgb="FF000000"/>
      <name val="Calibri"/>
      <family val="2"/>
      <charset val="1"/>
    </font>
    <font>
      <sz val="11"/>
      <color rgb="FF000000"/>
      <name val="Noto Sans CJK SC"/>
      <family val="2"/>
    </font>
    <font>
      <sz val="11"/>
      <color rgb="FF000000"/>
      <name val="Arial"/>
      <family val="2"/>
      <charset val="1"/>
    </font>
    <font>
      <b/>
      <sz val="11"/>
      <color rgb="FF000000"/>
      <name val="Calibri"/>
      <family val="2"/>
      <charset val="1"/>
    </font>
  </fonts>
  <fills count="2">
    <fill>
      <patternFill patternType="none"/>
    </fill>
    <fill>
      <patternFill patternType="gray125"/>
    </fill>
  </fills>
  <borders count="4">
    <border>
      <left/>
      <right/>
      <top/>
      <bottom/>
      <diagonal/>
    </border>
    <border>
      <left/>
      <right/>
      <top/>
      <bottom style="thin">
        <color auto="1"/>
      </bottom>
      <diagonal/>
    </border>
    <border>
      <left style="thin">
        <color auto="1"/>
      </left>
      <right/>
      <top/>
      <bottom/>
      <diagonal/>
    </border>
    <border>
      <left/>
      <right style="thin">
        <color auto="1"/>
      </right>
      <top/>
      <bottom/>
      <diagonal/>
    </border>
  </borders>
  <cellStyleXfs count="2">
    <xf numFmtId="0" fontId="0" fillId="0" borderId="0"/>
    <xf numFmtId="0" fontId="2" fillId="0" borderId="0" applyBorder="0" applyProtection="0"/>
  </cellStyleXfs>
  <cellXfs count="37">
    <xf numFmtId="0" fontId="0" fillId="0" borderId="0" xfId="0"/>
    <xf numFmtId="0" fontId="1" fillId="0" borderId="0" xfId="0" applyFont="1"/>
    <xf numFmtId="0" fontId="0" fillId="0" borderId="0" xfId="0" applyFont="1" applyAlignment="1">
      <alignment wrapText="1"/>
    </xf>
    <xf numFmtId="0" fontId="2" fillId="0" borderId="0" xfId="1" applyFont="1" applyBorder="1" applyProtection="1"/>
    <xf numFmtId="0" fontId="2" fillId="0" borderId="0" xfId="1" applyFont="1" applyBorder="1" applyAlignment="1" applyProtection="1">
      <alignment wrapText="1"/>
    </xf>
    <xf numFmtId="0" fontId="3" fillId="0" borderId="0" xfId="0" applyFont="1"/>
    <xf numFmtId="0" fontId="0" fillId="0" borderId="1" xfId="0" applyBorder="1"/>
    <xf numFmtId="0" fontId="4" fillId="0" borderId="0" xfId="0" applyFont="1"/>
    <xf numFmtId="0" fontId="3" fillId="0" borderId="0" xfId="0" applyFont="1" applyAlignment="1">
      <alignment wrapText="1"/>
    </xf>
    <xf numFmtId="0" fontId="1" fillId="0" borderId="0" xfId="0" applyFont="1" applyAlignment="1">
      <alignment wrapText="1"/>
    </xf>
    <xf numFmtId="0" fontId="2" fillId="0" borderId="0" xfId="1" applyFont="1" applyBorder="1" applyAlignment="1" applyProtection="1">
      <alignment vertical="center"/>
    </xf>
    <xf numFmtId="0" fontId="6" fillId="0" borderId="0" xfId="0" applyFont="1"/>
    <xf numFmtId="0" fontId="0" fillId="0" borderId="0" xfId="0" applyFont="1"/>
    <xf numFmtId="164" fontId="0" fillId="0" borderId="0" xfId="0" applyNumberFormat="1" applyFont="1"/>
    <xf numFmtId="165" fontId="0" fillId="0" borderId="0" xfId="0" applyNumberFormat="1" applyFont="1"/>
    <xf numFmtId="166" fontId="0" fillId="0" borderId="0" xfId="0" applyNumberFormat="1" applyFont="1"/>
    <xf numFmtId="167" fontId="0" fillId="0" borderId="0" xfId="0" applyNumberFormat="1" applyFont="1"/>
    <xf numFmtId="168" fontId="0" fillId="0" borderId="0" xfId="0" applyNumberFormat="1" applyFont="1"/>
    <xf numFmtId="169" fontId="0" fillId="0" borderId="0" xfId="0" applyNumberFormat="1" applyFont="1"/>
    <xf numFmtId="0" fontId="6" fillId="0" borderId="2" xfId="0" applyFont="1" applyBorder="1"/>
    <xf numFmtId="0" fontId="0" fillId="0" borderId="0" xfId="0" applyBorder="1"/>
    <xf numFmtId="0" fontId="0" fillId="0" borderId="3" xfId="0" applyBorder="1"/>
    <xf numFmtId="0" fontId="0" fillId="0" borderId="0" xfId="0" applyFont="1" applyBorder="1" applyAlignment="1">
      <alignment wrapText="1"/>
    </xf>
    <xf numFmtId="0" fontId="6" fillId="0" borderId="0" xfId="0" applyFont="1" applyBorder="1"/>
    <xf numFmtId="0" fontId="0" fillId="0" borderId="0" xfId="0" applyFont="1" applyBorder="1"/>
    <xf numFmtId="0" fontId="0" fillId="0" borderId="3" xfId="0" applyFont="1" applyBorder="1"/>
    <xf numFmtId="0" fontId="8" fillId="0" borderId="2" xfId="0" applyFont="1" applyBorder="1" applyAlignment="1">
      <alignment wrapText="1"/>
    </xf>
    <xf numFmtId="0" fontId="6" fillId="0" borderId="0" xfId="0" applyFont="1" applyBorder="1" applyAlignment="1">
      <alignment wrapText="1"/>
    </xf>
    <xf numFmtId="0" fontId="8" fillId="0" borderId="0" xfId="0" applyFont="1" applyBorder="1" applyAlignment="1">
      <alignment wrapText="1"/>
    </xf>
    <xf numFmtId="0" fontId="8" fillId="0" borderId="3" xfId="0" applyFont="1" applyBorder="1" applyAlignment="1">
      <alignment wrapText="1"/>
    </xf>
    <xf numFmtId="0" fontId="8" fillId="0" borderId="0" xfId="0" applyFont="1" applyAlignment="1">
      <alignment wrapText="1"/>
    </xf>
    <xf numFmtId="0" fontId="8" fillId="0" borderId="0" xfId="0" applyFont="1" applyBorder="1" applyAlignment="1">
      <alignment wrapText="1"/>
    </xf>
    <xf numFmtId="0" fontId="8" fillId="0" borderId="3" xfId="0" applyFont="1" applyBorder="1" applyAlignment="1">
      <alignment wrapText="1"/>
    </xf>
    <xf numFmtId="0" fontId="6" fillId="0" borderId="1" xfId="0" applyFont="1" applyBorder="1"/>
    <xf numFmtId="170" fontId="0" fillId="0" borderId="0" xfId="0" applyNumberFormat="1"/>
    <xf numFmtId="0" fontId="9" fillId="0" borderId="0" xfId="0" applyFont="1"/>
    <xf numFmtId="0" fontId="0" fillId="0" borderId="0" xfId="0" applyFont="1" applyAlignment="1">
      <alignment horizontal="right"/>
    </xf>
  </cellXfs>
  <cellStyles count="2">
    <cellStyle name="Link" xfId="1" builtinId="8"/>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5F7530"/>
      <rgbColor rgb="FF800080"/>
      <rgbColor rgb="FF276A7C"/>
      <rgbColor rgb="FFBFBFBF"/>
      <rgbColor rgb="FF4F81BD"/>
      <rgbColor rgb="FF5B9BD5"/>
      <rgbColor rgb="FF772C2A"/>
      <rgbColor rgb="FFF2F2F2"/>
      <rgbColor rgb="FFCCFFFF"/>
      <rgbColor rgb="FF660066"/>
      <rgbColor rgb="FFFF8080"/>
      <rgbColor rgb="FF0563C1"/>
      <rgbColor rgb="FFD9D9D9"/>
      <rgbColor rgb="FF000080"/>
      <rgbColor rgb="FFFF00FF"/>
      <rgbColor rgb="FFFFFF00"/>
      <rgbColor rgb="FF00FFFF"/>
      <rgbColor rgb="FF800080"/>
      <rgbColor rgb="FF800000"/>
      <rgbColor rgb="FF255E91"/>
      <rgbColor rgb="FF0000FF"/>
      <rgbColor rgb="FF00CCFF"/>
      <rgbColor rgb="FFCCFFFF"/>
      <rgbColor rgb="FFEEECE1"/>
      <rgbColor rgb="FFFFFF99"/>
      <rgbColor rgb="FF99CCFF"/>
      <rgbColor rgb="FFFF99CC"/>
      <rgbColor rgb="FFCC99FF"/>
      <rgbColor rgb="FFFFCC99"/>
      <rgbColor rgb="FF4472C4"/>
      <rgbColor rgb="FF4BACC6"/>
      <rgbColor rgb="FF9BBB59"/>
      <rgbColor rgb="FFFFC000"/>
      <rgbColor rgb="FFF79646"/>
      <rgbColor rgb="FFED7D31"/>
      <rgbColor rgb="FF8064A2"/>
      <rgbColor rgb="FFA5A5A5"/>
      <rgbColor rgb="FF595959"/>
      <rgbColor rgb="FF70AD47"/>
      <rgbColor rgb="FF003300"/>
      <rgbColor rgb="FF4D3B62"/>
      <rgbColor rgb="FF9E480E"/>
      <rgbColor rgb="FFC0504D"/>
      <rgbColor rgb="FF2C4D75"/>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c:style val="2"/>
  <c:chart>
    <c:autoTitleDeleted val="1"/>
    <c:plotArea>
      <c:layout/>
      <c:doughnutChart>
        <c:varyColors val="1"/>
        <c:ser>
          <c:idx val="0"/>
          <c:order val="0"/>
          <c:spPr>
            <a:solidFill>
              <a:srgbClr val="5B9BD5"/>
            </a:solidFill>
            <a:ln w="0">
              <a:noFill/>
            </a:ln>
          </c:spPr>
          <c:explosion val="1"/>
          <c:dPt>
            <c:idx val="0"/>
            <c:bubble3D val="0"/>
            <c:spPr>
              <a:solidFill>
                <a:srgbClr val="5B9BD5"/>
              </a:solidFill>
              <a:ln w="19080">
                <a:solidFill>
                  <a:srgbClr val="FFFFFF"/>
                </a:solidFill>
                <a:round/>
              </a:ln>
            </c:spPr>
            <c:extLst>
              <c:ext xmlns:c16="http://schemas.microsoft.com/office/drawing/2014/chart" uri="{C3380CC4-5D6E-409C-BE32-E72D297353CC}">
                <c16:uniqueId val="{00000001-7C95-4D55-B2AB-F3F47EB14021}"/>
              </c:ext>
            </c:extLst>
          </c:dPt>
          <c:dPt>
            <c:idx val="1"/>
            <c:bubble3D val="0"/>
            <c:spPr>
              <a:solidFill>
                <a:srgbClr val="ED7D31"/>
              </a:solidFill>
              <a:ln w="19080">
                <a:solidFill>
                  <a:srgbClr val="FFFFFF"/>
                </a:solidFill>
                <a:round/>
              </a:ln>
            </c:spPr>
            <c:extLst>
              <c:ext xmlns:c16="http://schemas.microsoft.com/office/drawing/2014/chart" uri="{C3380CC4-5D6E-409C-BE32-E72D297353CC}">
                <c16:uniqueId val="{00000003-7C95-4D55-B2AB-F3F47EB14021}"/>
              </c:ext>
            </c:extLst>
          </c:dPt>
          <c:dPt>
            <c:idx val="2"/>
            <c:bubble3D val="0"/>
            <c:spPr>
              <a:solidFill>
                <a:srgbClr val="A5A5A5"/>
              </a:solidFill>
              <a:ln w="19080">
                <a:solidFill>
                  <a:srgbClr val="FFFFFF"/>
                </a:solidFill>
                <a:round/>
              </a:ln>
            </c:spPr>
            <c:extLst>
              <c:ext xmlns:c16="http://schemas.microsoft.com/office/drawing/2014/chart" uri="{C3380CC4-5D6E-409C-BE32-E72D297353CC}">
                <c16:uniqueId val="{00000005-7C95-4D55-B2AB-F3F47EB14021}"/>
              </c:ext>
            </c:extLst>
          </c:dPt>
          <c:dPt>
            <c:idx val="3"/>
            <c:bubble3D val="0"/>
            <c:spPr>
              <a:solidFill>
                <a:srgbClr val="FFC000"/>
              </a:solidFill>
              <a:ln w="19080">
                <a:solidFill>
                  <a:srgbClr val="FFFFFF"/>
                </a:solidFill>
                <a:round/>
              </a:ln>
            </c:spPr>
            <c:extLst>
              <c:ext xmlns:c16="http://schemas.microsoft.com/office/drawing/2014/chart" uri="{C3380CC4-5D6E-409C-BE32-E72D297353CC}">
                <c16:uniqueId val="{00000007-7C95-4D55-B2AB-F3F47EB14021}"/>
              </c:ext>
            </c:extLst>
          </c:dPt>
          <c:dPt>
            <c:idx val="4"/>
            <c:bubble3D val="0"/>
            <c:spPr>
              <a:solidFill>
                <a:srgbClr val="4472C4"/>
              </a:solidFill>
              <a:ln w="19080">
                <a:solidFill>
                  <a:srgbClr val="FFFFFF"/>
                </a:solidFill>
                <a:round/>
              </a:ln>
            </c:spPr>
            <c:extLst>
              <c:ext xmlns:c16="http://schemas.microsoft.com/office/drawing/2014/chart" uri="{C3380CC4-5D6E-409C-BE32-E72D297353CC}">
                <c16:uniqueId val="{00000009-7C95-4D55-B2AB-F3F47EB14021}"/>
              </c:ext>
            </c:extLst>
          </c:dPt>
          <c:dPt>
            <c:idx val="5"/>
            <c:bubble3D val="0"/>
            <c:spPr>
              <a:solidFill>
                <a:srgbClr val="70AD47"/>
              </a:solidFill>
              <a:ln w="19080">
                <a:solidFill>
                  <a:srgbClr val="FFFFFF"/>
                </a:solidFill>
                <a:round/>
              </a:ln>
            </c:spPr>
            <c:extLst>
              <c:ext xmlns:c16="http://schemas.microsoft.com/office/drawing/2014/chart" uri="{C3380CC4-5D6E-409C-BE32-E72D297353CC}">
                <c16:uniqueId val="{0000000B-7C95-4D55-B2AB-F3F47EB14021}"/>
              </c:ext>
            </c:extLst>
          </c:dPt>
          <c:dPt>
            <c:idx val="6"/>
            <c:bubble3D val="0"/>
            <c:spPr>
              <a:solidFill>
                <a:srgbClr val="255E91"/>
              </a:solidFill>
              <a:ln w="19080">
                <a:solidFill>
                  <a:srgbClr val="FFFFFF"/>
                </a:solidFill>
                <a:round/>
              </a:ln>
            </c:spPr>
            <c:extLst>
              <c:ext xmlns:c16="http://schemas.microsoft.com/office/drawing/2014/chart" uri="{C3380CC4-5D6E-409C-BE32-E72D297353CC}">
                <c16:uniqueId val="{0000000D-7C95-4D55-B2AB-F3F47EB14021}"/>
              </c:ext>
            </c:extLst>
          </c:dPt>
          <c:dPt>
            <c:idx val="7"/>
            <c:bubble3D val="0"/>
            <c:spPr>
              <a:solidFill>
                <a:srgbClr val="9E480E"/>
              </a:solidFill>
              <a:ln w="19080">
                <a:solidFill>
                  <a:srgbClr val="FFFFFF"/>
                </a:solidFill>
                <a:round/>
              </a:ln>
            </c:spPr>
            <c:extLst>
              <c:ext xmlns:c16="http://schemas.microsoft.com/office/drawing/2014/chart" uri="{C3380CC4-5D6E-409C-BE32-E72D297353CC}">
                <c16:uniqueId val="{0000000F-7C95-4D55-B2AB-F3F47EB14021}"/>
              </c:ext>
            </c:extLst>
          </c:dPt>
          <c:dLbls>
            <c:dLbl>
              <c:idx val="0"/>
              <c:spPr/>
              <c:txPr>
                <a:bodyPr rot="-3600000" wrap="square"/>
                <a:lstStyle/>
                <a:p>
                  <a:pPr>
                    <a:defRPr sz="1200" b="0" strike="noStrike" spc="-1">
                      <a:solidFill>
                        <a:srgbClr val="FFFFFF"/>
                      </a:solidFill>
                      <a:latin typeface="Calibri"/>
                      <a:ea typeface="Arial"/>
                    </a:defRPr>
                  </a:pPr>
                  <a:endParaRPr lang="de-DE"/>
                </a:p>
              </c:txPr>
              <c:showLegendKey val="0"/>
              <c:showVal val="0"/>
              <c:showCatName val="1"/>
              <c:showSerName val="0"/>
              <c:showPercent val="0"/>
              <c:showBubbleSize val="1"/>
              <c:extLst>
                <c:ext xmlns:c16="http://schemas.microsoft.com/office/drawing/2014/chart" uri="{C3380CC4-5D6E-409C-BE32-E72D297353CC}">
                  <c16:uniqueId val="{00000001-7C95-4D55-B2AB-F3F47EB14021}"/>
                </c:ext>
              </c:extLst>
            </c:dLbl>
            <c:dLbl>
              <c:idx val="1"/>
              <c:spPr/>
              <c:txPr>
                <a:bodyPr rot="-1500000" wrap="square"/>
                <a:lstStyle/>
                <a:p>
                  <a:pPr>
                    <a:defRPr sz="1200" b="0" strike="noStrike" spc="-1">
                      <a:solidFill>
                        <a:srgbClr val="FFFFFF"/>
                      </a:solidFill>
                      <a:latin typeface="Calibri"/>
                      <a:ea typeface="Arial"/>
                    </a:defRPr>
                  </a:pPr>
                  <a:endParaRPr lang="de-DE"/>
                </a:p>
              </c:txPr>
              <c:showLegendKey val="0"/>
              <c:showVal val="0"/>
              <c:showCatName val="1"/>
              <c:showSerName val="0"/>
              <c:showPercent val="0"/>
              <c:showBubbleSize val="1"/>
              <c:extLst>
                <c:ext xmlns:c16="http://schemas.microsoft.com/office/drawing/2014/chart" uri="{C3380CC4-5D6E-409C-BE32-E72D297353CC}">
                  <c16:uniqueId val="{00000003-7C95-4D55-B2AB-F3F47EB14021}"/>
                </c:ext>
              </c:extLst>
            </c:dLbl>
            <c:dLbl>
              <c:idx val="2"/>
              <c:spPr/>
              <c:txPr>
                <a:bodyPr rot="1500000" wrap="square"/>
                <a:lstStyle/>
                <a:p>
                  <a:pPr>
                    <a:defRPr sz="1200" b="0" strike="noStrike" spc="-1">
                      <a:solidFill>
                        <a:srgbClr val="FFFFFF"/>
                      </a:solidFill>
                      <a:latin typeface="Calibri"/>
                      <a:ea typeface="Arial"/>
                    </a:defRPr>
                  </a:pPr>
                  <a:endParaRPr lang="de-DE"/>
                </a:p>
              </c:txPr>
              <c:showLegendKey val="0"/>
              <c:showVal val="0"/>
              <c:showCatName val="1"/>
              <c:showSerName val="0"/>
              <c:showPercent val="0"/>
              <c:showBubbleSize val="1"/>
              <c:extLst>
                <c:ext xmlns:c16="http://schemas.microsoft.com/office/drawing/2014/chart" uri="{C3380CC4-5D6E-409C-BE32-E72D297353CC}">
                  <c16:uniqueId val="{00000005-7C95-4D55-B2AB-F3F47EB14021}"/>
                </c:ext>
              </c:extLst>
            </c:dLbl>
            <c:dLbl>
              <c:idx val="3"/>
              <c:spPr/>
              <c:txPr>
                <a:bodyPr rot="3600000" wrap="square"/>
                <a:lstStyle/>
                <a:p>
                  <a:pPr>
                    <a:defRPr sz="1200" b="0" strike="noStrike" spc="-1">
                      <a:solidFill>
                        <a:srgbClr val="FFFFFF"/>
                      </a:solidFill>
                      <a:latin typeface="Calibri"/>
                      <a:ea typeface="Arial"/>
                    </a:defRPr>
                  </a:pPr>
                  <a:endParaRPr lang="de-DE"/>
                </a:p>
              </c:txPr>
              <c:showLegendKey val="0"/>
              <c:showVal val="0"/>
              <c:showCatName val="1"/>
              <c:showSerName val="0"/>
              <c:showPercent val="0"/>
              <c:showBubbleSize val="1"/>
              <c:extLst>
                <c:ext xmlns:c16="http://schemas.microsoft.com/office/drawing/2014/chart" uri="{C3380CC4-5D6E-409C-BE32-E72D297353CC}">
                  <c16:uniqueId val="{00000007-7C95-4D55-B2AB-F3F47EB14021}"/>
                </c:ext>
              </c:extLst>
            </c:dLbl>
            <c:dLbl>
              <c:idx val="4"/>
              <c:spPr/>
              <c:txPr>
                <a:bodyPr rot="-3600000" wrap="square"/>
                <a:lstStyle/>
                <a:p>
                  <a:pPr>
                    <a:defRPr sz="1200" b="0" strike="noStrike" spc="-1">
                      <a:solidFill>
                        <a:srgbClr val="FFFFFF"/>
                      </a:solidFill>
                      <a:latin typeface="Calibri"/>
                      <a:ea typeface="Arial"/>
                    </a:defRPr>
                  </a:pPr>
                  <a:endParaRPr lang="de-DE"/>
                </a:p>
              </c:txPr>
              <c:showLegendKey val="0"/>
              <c:showVal val="0"/>
              <c:showCatName val="1"/>
              <c:showSerName val="0"/>
              <c:showPercent val="0"/>
              <c:showBubbleSize val="1"/>
              <c:extLst>
                <c:ext xmlns:c16="http://schemas.microsoft.com/office/drawing/2014/chart" uri="{C3380CC4-5D6E-409C-BE32-E72D297353CC}">
                  <c16:uniqueId val="{00000009-7C95-4D55-B2AB-F3F47EB14021}"/>
                </c:ext>
              </c:extLst>
            </c:dLbl>
            <c:dLbl>
              <c:idx val="5"/>
              <c:spPr/>
              <c:txPr>
                <a:bodyPr rot="-1500000" wrap="square"/>
                <a:lstStyle/>
                <a:p>
                  <a:pPr>
                    <a:defRPr sz="1200" b="0" strike="noStrike" spc="-1">
                      <a:solidFill>
                        <a:srgbClr val="FFFFFF"/>
                      </a:solidFill>
                      <a:latin typeface="Calibri"/>
                      <a:ea typeface="Arial"/>
                    </a:defRPr>
                  </a:pPr>
                  <a:endParaRPr lang="de-DE"/>
                </a:p>
              </c:txPr>
              <c:showLegendKey val="0"/>
              <c:showVal val="0"/>
              <c:showCatName val="1"/>
              <c:showSerName val="0"/>
              <c:showPercent val="0"/>
              <c:showBubbleSize val="1"/>
              <c:extLst>
                <c:ext xmlns:c16="http://schemas.microsoft.com/office/drawing/2014/chart" uri="{C3380CC4-5D6E-409C-BE32-E72D297353CC}">
                  <c16:uniqueId val="{0000000B-7C95-4D55-B2AB-F3F47EB14021}"/>
                </c:ext>
              </c:extLst>
            </c:dLbl>
            <c:dLbl>
              <c:idx val="6"/>
              <c:spPr/>
              <c:txPr>
                <a:bodyPr rot="1500000" wrap="square"/>
                <a:lstStyle/>
                <a:p>
                  <a:pPr>
                    <a:defRPr sz="1200" b="0" strike="noStrike" spc="-1">
                      <a:solidFill>
                        <a:srgbClr val="FFFFFF"/>
                      </a:solidFill>
                      <a:latin typeface="Calibri"/>
                      <a:ea typeface="Arial"/>
                    </a:defRPr>
                  </a:pPr>
                  <a:endParaRPr lang="de-DE"/>
                </a:p>
              </c:txPr>
              <c:showLegendKey val="0"/>
              <c:showVal val="0"/>
              <c:showCatName val="1"/>
              <c:showSerName val="0"/>
              <c:showPercent val="0"/>
              <c:showBubbleSize val="1"/>
              <c:extLst>
                <c:ext xmlns:c16="http://schemas.microsoft.com/office/drawing/2014/chart" uri="{C3380CC4-5D6E-409C-BE32-E72D297353CC}">
                  <c16:uniqueId val="{0000000D-7C95-4D55-B2AB-F3F47EB14021}"/>
                </c:ext>
              </c:extLst>
            </c:dLbl>
            <c:dLbl>
              <c:idx val="7"/>
              <c:spPr/>
              <c:txPr>
                <a:bodyPr rot="3600000" wrap="square"/>
                <a:lstStyle/>
                <a:p>
                  <a:pPr>
                    <a:defRPr sz="1200" b="0" strike="noStrike" spc="-1">
                      <a:solidFill>
                        <a:srgbClr val="FFFFFF"/>
                      </a:solidFill>
                      <a:latin typeface="Calibri"/>
                      <a:ea typeface="Arial"/>
                    </a:defRPr>
                  </a:pPr>
                  <a:endParaRPr lang="de-DE"/>
                </a:p>
              </c:txPr>
              <c:showLegendKey val="0"/>
              <c:showVal val="0"/>
              <c:showCatName val="1"/>
              <c:showSerName val="0"/>
              <c:showPercent val="0"/>
              <c:showBubbleSize val="1"/>
              <c:extLst>
                <c:ext xmlns:c16="http://schemas.microsoft.com/office/drawing/2014/chart" uri="{C3380CC4-5D6E-409C-BE32-E72D297353CC}">
                  <c16:uniqueId val="{0000000F-7C95-4D55-B2AB-F3F47EB14021}"/>
                </c:ext>
              </c:extLst>
            </c:dLbl>
            <c:spPr>
              <a:noFill/>
              <a:ln>
                <a:noFill/>
              </a:ln>
              <a:effectLst/>
            </c:spPr>
            <c:txPr>
              <a:bodyPr wrap="square"/>
              <a:lstStyle/>
              <a:p>
                <a:pPr>
                  <a:defRPr sz="1200" b="0" strike="noStrike" spc="-1">
                    <a:solidFill>
                      <a:srgbClr val="FFFFFF"/>
                    </a:solidFill>
                    <a:latin typeface="Calibri"/>
                    <a:ea typeface="Arial"/>
                  </a:defRPr>
                </a:pPr>
                <a:endParaRPr lang="de-DE"/>
              </a:p>
            </c:txPr>
            <c:showLegendKey val="0"/>
            <c:showVal val="0"/>
            <c:showCatName val="1"/>
            <c:showSerName val="0"/>
            <c:showPercent val="0"/>
            <c:showBubbleSize val="1"/>
            <c:separator>; </c:separator>
            <c:showLeaderLines val="0"/>
            <c:extLst>
              <c:ext xmlns:c15="http://schemas.microsoft.com/office/drawing/2012/chart" uri="{CE6537A1-D6FC-4f65-9D91-7224C49458BB}"/>
            </c:extLst>
          </c:dLbls>
          <c:cat>
            <c:strRef>
              <c:f>GaugeChart!$I$3:$I$10</c:f>
              <c:strCache>
                <c:ptCount val="8"/>
                <c:pt idx="0">
                  <c:v> OT domain-specific 
model</c:v>
                </c:pt>
                <c:pt idx="1">
                  <c:v>Operations and 
quality</c:v>
                </c:pt>
                <c:pt idx="2">
                  <c:v>Hazard identification</c:v>
                </c:pt>
                <c:pt idx="3">
                  <c:v>Threat identification</c:v>
                </c:pt>
                <c:pt idx="4">
                  <c:v>Safety fucntions 
and requirements</c:v>
                </c:pt>
                <c:pt idx="5">
                  <c:v>Security controls 
and requirements</c:v>
                </c:pt>
                <c:pt idx="6">
                  <c:v>Risk evaluation 
and prioritization</c:v>
                </c:pt>
                <c:pt idx="7">
                  <c:v>Risk treatment</c:v>
                </c:pt>
              </c:strCache>
            </c:strRef>
          </c:cat>
          <c:val>
            <c:numRef>
              <c:f>GaugeChart!$J$3:$J$10</c:f>
              <c:numCache>
                <c:formatCode>General</c:formatCode>
                <c:ptCount val="8"/>
                <c:pt idx="0">
                  <c:v>25</c:v>
                </c:pt>
                <c:pt idx="1">
                  <c:v>25</c:v>
                </c:pt>
                <c:pt idx="2">
                  <c:v>25</c:v>
                </c:pt>
                <c:pt idx="3">
                  <c:v>25</c:v>
                </c:pt>
                <c:pt idx="4">
                  <c:v>25</c:v>
                </c:pt>
                <c:pt idx="5">
                  <c:v>25</c:v>
                </c:pt>
                <c:pt idx="6">
                  <c:v>25</c:v>
                </c:pt>
                <c:pt idx="7">
                  <c:v>25</c:v>
                </c:pt>
              </c:numCache>
            </c:numRef>
          </c:val>
          <c:extLst>
            <c:ext xmlns:c16="http://schemas.microsoft.com/office/drawing/2014/chart" uri="{C3380CC4-5D6E-409C-BE32-E72D297353CC}">
              <c16:uniqueId val="{00000010-7C95-4D55-B2AB-F3F47EB14021}"/>
            </c:ext>
          </c:extLst>
        </c:ser>
        <c:dLbls>
          <c:showLegendKey val="0"/>
          <c:showVal val="0"/>
          <c:showCatName val="0"/>
          <c:showSerName val="0"/>
          <c:showPercent val="0"/>
          <c:showBubbleSize val="0"/>
          <c:showLeaderLines val="0"/>
        </c:dLbls>
        <c:firstSliceAng val="270"/>
        <c:holeSize val="50"/>
      </c:doughnutChart>
      <c:spPr>
        <a:noFill/>
        <a:ln w="0">
          <a:noFill/>
        </a:ln>
      </c:spPr>
    </c:plotArea>
    <c:plotVisOnly val="1"/>
    <c:dispBlanksAs val="gap"/>
    <c:showDLblsOverMax val="1"/>
  </c:chart>
  <c:spPr>
    <a:solidFill>
      <a:srgbClr val="FFFFFF"/>
    </a:solidFill>
    <a:ln w="9360">
      <a:solidFill>
        <a:srgbClr val="D9D9D9"/>
      </a:solidFill>
      <a:round/>
    </a:ln>
  </c:sp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c:style val="2"/>
  <c:chart>
    <c:autoTitleDeleted val="1"/>
    <c:plotArea>
      <c:layout/>
      <c:barChart>
        <c:barDir val="col"/>
        <c:grouping val="clustered"/>
        <c:varyColors val="0"/>
        <c:ser>
          <c:idx val="0"/>
          <c:order val="0"/>
          <c:spPr>
            <a:solidFill>
              <a:srgbClr val="4F81BD"/>
            </a:solidFill>
            <a:ln w="0">
              <a:noFill/>
            </a:ln>
          </c:spPr>
          <c:invertIfNegative val="0"/>
          <c:dLbls>
            <c:spPr>
              <a:noFill/>
              <a:ln>
                <a:noFill/>
              </a:ln>
              <a:effectLst/>
            </c:spPr>
            <c:txPr>
              <a:bodyPr wrap="square"/>
              <a:lstStyle/>
              <a:p>
                <a:pPr>
                  <a:defRPr sz="1400" b="0" strike="noStrike" spc="-1">
                    <a:solidFill>
                      <a:srgbClr val="404040"/>
                    </a:solidFill>
                    <a:latin typeface="Calibri"/>
                    <a:ea typeface="Arial"/>
                  </a:defRPr>
                </a:pPr>
                <a:endParaRPr lang="de-DE"/>
              </a:p>
            </c:txPr>
            <c:dLblPos val="outEnd"/>
            <c:showLegendKey val="0"/>
            <c:showVal val="1"/>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'screened results normalized'!$M$215:$AR$215</c:f>
              <c:strCache>
                <c:ptCount val="32"/>
                <c:pt idx="0">
                  <c:v>ISO 27000</c:v>
                </c:pt>
                <c:pt idx="1">
                  <c:v>IEC 61499</c:v>
                </c:pt>
                <c:pt idx="2">
                  <c:v>IEC 61508</c:v>
                </c:pt>
                <c:pt idx="3">
                  <c:v>NIST 800-53</c:v>
                </c:pt>
                <c:pt idx="4">
                  <c:v>ISO/IEC 20005</c:v>
                </c:pt>
                <c:pt idx="5">
                  <c:v>IEC 61512</c:v>
                </c:pt>
                <c:pt idx="6">
                  <c:v>NIST SP 800-82</c:v>
                </c:pt>
                <c:pt idx="7">
                  <c:v>IEC 62443 family</c:v>
                </c:pt>
                <c:pt idx="8">
                  <c:v>IEC 62264</c:v>
                </c:pt>
                <c:pt idx="9">
                  <c:v>DIN SPEC 91345</c:v>
                </c:pt>
                <c:pt idx="10">
                  <c:v>IEC 61131</c:v>
                </c:pt>
                <c:pt idx="11">
                  <c:v>ISO/IEC 17826</c:v>
                </c:pt>
                <c:pt idx="12">
                  <c:v>ISO 13374</c:v>
                </c:pt>
                <c:pt idx="13">
                  <c:v>ISO/IEC 30101</c:v>
                </c:pt>
                <c:pt idx="14">
                  <c:v>IEC 61158</c:v>
                </c:pt>
                <c:pt idx="15">
                  <c:v>IEC 61784</c:v>
                </c:pt>
                <c:pt idx="16">
                  <c:v>IEC 61360</c:v>
                </c:pt>
                <c:pt idx="17">
                  <c:v>ISO/IEC/IEEE 21450</c:v>
                </c:pt>
                <c:pt idx="18">
                  <c:v>IEC/ISO 13236</c:v>
                </c:pt>
                <c:pt idx="19">
                  <c:v>IEC 61804</c:v>
                </c:pt>
                <c:pt idx="20">
                  <c:v>IEC 63278</c:v>
                </c:pt>
                <c:pt idx="21">
                  <c:v>ISO/IEC 30128</c:v>
                </c:pt>
                <c:pt idx="22">
                  <c:v>ISO/IEC 19762</c:v>
                </c:pt>
                <c:pt idx="23">
                  <c:v>ISO/IEC 8802</c:v>
                </c:pt>
                <c:pt idx="24">
                  <c:v>IEC 62769</c:v>
                </c:pt>
                <c:pt idx="25">
                  <c:v>IEC 62453</c:v>
                </c:pt>
                <c:pt idx="26">
                  <c:v>IEC 62714</c:v>
                </c:pt>
                <c:pt idx="27">
                  <c:v>ISO/IEC 15459</c:v>
                </c:pt>
                <c:pt idx="28">
                  <c:v>ISO/IEC/IEEE 21451-1</c:v>
                </c:pt>
                <c:pt idx="29">
                  <c:v>NAMUR NE 175</c:v>
                </c:pt>
                <c:pt idx="30">
                  <c:v>ISO/IEC 14476</c:v>
                </c:pt>
                <c:pt idx="31">
                  <c:v>DIN SPEC 16593-1</c:v>
                </c:pt>
              </c:strCache>
            </c:strRef>
          </c:cat>
          <c:val>
            <c:numRef>
              <c:f>'screened results normalized'!$M$216:$AR$216</c:f>
              <c:numCache>
                <c:formatCode>General</c:formatCode>
                <c:ptCount val="32"/>
                <c:pt idx="0">
                  <c:v>74</c:v>
                </c:pt>
                <c:pt idx="1">
                  <c:v>56</c:v>
                </c:pt>
                <c:pt idx="2">
                  <c:v>45</c:v>
                </c:pt>
                <c:pt idx="3">
                  <c:v>41</c:v>
                </c:pt>
                <c:pt idx="4">
                  <c:v>37</c:v>
                </c:pt>
                <c:pt idx="5">
                  <c:v>34</c:v>
                </c:pt>
                <c:pt idx="6">
                  <c:v>19</c:v>
                </c:pt>
                <c:pt idx="7">
                  <c:v>15</c:v>
                </c:pt>
                <c:pt idx="8">
                  <c:v>12</c:v>
                </c:pt>
                <c:pt idx="9">
                  <c:v>12</c:v>
                </c:pt>
                <c:pt idx="10">
                  <c:v>12</c:v>
                </c:pt>
                <c:pt idx="11">
                  <c:v>8</c:v>
                </c:pt>
                <c:pt idx="12">
                  <c:v>6</c:v>
                </c:pt>
                <c:pt idx="13">
                  <c:v>6</c:v>
                </c:pt>
                <c:pt idx="14">
                  <c:v>4</c:v>
                </c:pt>
                <c:pt idx="15">
                  <c:v>4</c:v>
                </c:pt>
                <c:pt idx="16">
                  <c:v>4</c:v>
                </c:pt>
                <c:pt idx="17">
                  <c:v>3</c:v>
                </c:pt>
                <c:pt idx="18">
                  <c:v>3</c:v>
                </c:pt>
                <c:pt idx="19">
                  <c:v>3</c:v>
                </c:pt>
                <c:pt idx="20">
                  <c:v>3</c:v>
                </c:pt>
                <c:pt idx="21">
                  <c:v>3</c:v>
                </c:pt>
                <c:pt idx="22">
                  <c:v>2</c:v>
                </c:pt>
                <c:pt idx="23">
                  <c:v>2</c:v>
                </c:pt>
                <c:pt idx="24">
                  <c:v>2</c:v>
                </c:pt>
                <c:pt idx="25">
                  <c:v>1</c:v>
                </c:pt>
                <c:pt idx="26">
                  <c:v>1</c:v>
                </c:pt>
                <c:pt idx="27">
                  <c:v>0</c:v>
                </c:pt>
                <c:pt idx="28">
                  <c:v>0</c:v>
                </c:pt>
                <c:pt idx="29">
                  <c:v>0</c:v>
                </c:pt>
                <c:pt idx="30">
                  <c:v>0</c:v>
                </c:pt>
                <c:pt idx="31">
                  <c:v>0</c:v>
                </c:pt>
              </c:numCache>
            </c:numRef>
          </c:val>
          <c:extLst>
            <c:ext xmlns:c16="http://schemas.microsoft.com/office/drawing/2014/chart" uri="{C3380CC4-5D6E-409C-BE32-E72D297353CC}">
              <c16:uniqueId val="{00000000-17BE-4EB8-8DC2-8588B38BC2EB}"/>
            </c:ext>
          </c:extLst>
        </c:ser>
        <c:dLbls>
          <c:showLegendKey val="0"/>
          <c:showVal val="0"/>
          <c:showCatName val="0"/>
          <c:showSerName val="0"/>
          <c:showPercent val="0"/>
          <c:showBubbleSize val="0"/>
        </c:dLbls>
        <c:gapWidth val="219"/>
        <c:overlap val="-27"/>
        <c:axId val="75495808"/>
        <c:axId val="78767781"/>
      </c:barChart>
      <c:catAx>
        <c:axId val="75495808"/>
        <c:scaling>
          <c:orientation val="minMax"/>
        </c:scaling>
        <c:delete val="0"/>
        <c:axPos val="b"/>
        <c:title>
          <c:tx>
            <c:rich>
              <a:bodyPr rot="0"/>
              <a:lstStyle/>
              <a:p>
                <a:pPr>
                  <a:defRPr lang="de-AT" sz="1400" b="0" strike="noStrike" spc="-1">
                    <a:solidFill>
                      <a:srgbClr val="595959"/>
                    </a:solidFill>
                    <a:latin typeface="Calibri"/>
                    <a:ea typeface="Arial"/>
                  </a:defRPr>
                </a:pPr>
                <a:r>
                  <a:rPr lang="de-AT" sz="1400" b="0" strike="noStrike" spc="-1">
                    <a:solidFill>
                      <a:srgbClr val="595959"/>
                    </a:solidFill>
                    <a:latin typeface="Calibri"/>
                    <a:ea typeface="Arial"/>
                  </a:rPr>
                  <a:t>Standard</a:t>
                </a:r>
              </a:p>
            </c:rich>
          </c:tx>
          <c:overlay val="0"/>
          <c:spPr>
            <a:noFill/>
            <a:ln w="0">
              <a:noFill/>
            </a:ln>
          </c:spPr>
        </c:title>
        <c:numFmt formatCode="General" sourceLinked="0"/>
        <c:majorTickMark val="none"/>
        <c:minorTickMark val="none"/>
        <c:tickLblPos val="nextTo"/>
        <c:spPr>
          <a:ln w="9360">
            <a:solidFill>
              <a:srgbClr val="D9D9D9"/>
            </a:solidFill>
            <a:round/>
          </a:ln>
        </c:spPr>
        <c:txPr>
          <a:bodyPr/>
          <a:lstStyle/>
          <a:p>
            <a:pPr>
              <a:defRPr sz="1400" b="0" strike="noStrike" spc="-1">
                <a:solidFill>
                  <a:srgbClr val="595959"/>
                </a:solidFill>
                <a:latin typeface="Calibri"/>
                <a:ea typeface="Arial"/>
              </a:defRPr>
            </a:pPr>
            <a:endParaRPr lang="de-DE"/>
          </a:p>
        </c:txPr>
        <c:crossAx val="78767781"/>
        <c:crosses val="autoZero"/>
        <c:auto val="1"/>
        <c:lblAlgn val="ctr"/>
        <c:lblOffset val="100"/>
        <c:noMultiLvlLbl val="0"/>
      </c:catAx>
      <c:valAx>
        <c:axId val="78767781"/>
        <c:scaling>
          <c:orientation val="minMax"/>
        </c:scaling>
        <c:delete val="0"/>
        <c:axPos val="l"/>
        <c:majorGridlines>
          <c:spPr>
            <a:ln w="9360">
              <a:solidFill>
                <a:srgbClr val="D9D9D9"/>
              </a:solidFill>
              <a:round/>
            </a:ln>
          </c:spPr>
        </c:majorGridlines>
        <c:title>
          <c:tx>
            <c:rich>
              <a:bodyPr rot="-5400000"/>
              <a:lstStyle/>
              <a:p>
                <a:pPr>
                  <a:defRPr lang="de-AT" sz="1400" b="0" strike="noStrike" spc="-1">
                    <a:solidFill>
                      <a:srgbClr val="595959"/>
                    </a:solidFill>
                    <a:latin typeface="Calibri"/>
                    <a:ea typeface="Arial"/>
                  </a:defRPr>
                </a:pPr>
                <a:r>
                  <a:rPr lang="de-AT" sz="1400" b="0" strike="noStrike" spc="-1">
                    <a:solidFill>
                      <a:srgbClr val="595959"/>
                    </a:solidFill>
                    <a:latin typeface="Calibri"/>
                    <a:ea typeface="Arial"/>
                  </a:rPr>
                  <a:t>Addressed by screened papers</a:t>
                </a:r>
              </a:p>
            </c:rich>
          </c:tx>
          <c:overlay val="0"/>
          <c:spPr>
            <a:noFill/>
            <a:ln w="0">
              <a:noFill/>
            </a:ln>
          </c:spPr>
        </c:title>
        <c:numFmt formatCode="General" sourceLinked="0"/>
        <c:majorTickMark val="none"/>
        <c:minorTickMark val="none"/>
        <c:tickLblPos val="nextTo"/>
        <c:spPr>
          <a:ln w="9360">
            <a:noFill/>
          </a:ln>
        </c:spPr>
        <c:txPr>
          <a:bodyPr/>
          <a:lstStyle/>
          <a:p>
            <a:pPr>
              <a:defRPr sz="1400" b="0" strike="noStrike" spc="-1">
                <a:solidFill>
                  <a:srgbClr val="595959"/>
                </a:solidFill>
                <a:latin typeface="Calibri"/>
                <a:ea typeface="Arial"/>
              </a:defRPr>
            </a:pPr>
            <a:endParaRPr lang="de-DE"/>
          </a:p>
        </c:txPr>
        <c:crossAx val="75495808"/>
        <c:crosses val="autoZero"/>
        <c:crossBetween val="between"/>
      </c:valAx>
      <c:spPr>
        <a:noFill/>
        <a:ln w="0">
          <a:noFill/>
        </a:ln>
      </c:spPr>
    </c:plotArea>
    <c:plotVisOnly val="1"/>
    <c:dispBlanksAs val="gap"/>
    <c:showDLblsOverMax val="1"/>
  </c:chart>
  <c:spPr>
    <a:solidFill>
      <a:srgbClr val="FFFFFF"/>
    </a:solidFill>
    <a:ln w="9360">
      <a:solidFill>
        <a:srgbClr val="D9D9D9"/>
      </a:solidFill>
      <a:round/>
    </a:ln>
  </c:sp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c:style val="2"/>
  <c:chart>
    <c:autoTitleDeleted val="1"/>
    <c:plotArea>
      <c:layout>
        <c:manualLayout>
          <c:layoutTarget val="inner"/>
          <c:xMode val="edge"/>
          <c:yMode val="edge"/>
          <c:x val="4.8121543449240398E-2"/>
          <c:y val="3.7212449255750998E-2"/>
          <c:w val="0.90343906935350604"/>
          <c:h val="0.77846510728784102"/>
        </c:manualLayout>
      </c:layout>
      <c:lineChart>
        <c:grouping val="standard"/>
        <c:varyColors val="0"/>
        <c:ser>
          <c:idx val="0"/>
          <c:order val="0"/>
          <c:tx>
            <c:strRef>
              <c:f>Publication_graphics!$B$4</c:f>
              <c:strCache>
                <c:ptCount val="1"/>
                <c:pt idx="0">
                  <c:v>Article</c:v>
                </c:pt>
              </c:strCache>
            </c:strRef>
          </c:tx>
          <c:spPr>
            <a:ln w="19080" cap="rnd">
              <a:solidFill>
                <a:srgbClr val="4F81BD"/>
              </a:solidFill>
              <a:round/>
            </a:ln>
          </c:spPr>
          <c:marker>
            <c:symbol val="none"/>
          </c:marker>
          <c:dLbls>
            <c:spPr>
              <a:noFill/>
              <a:ln>
                <a:noFill/>
              </a:ln>
              <a:effectLst/>
            </c:spPr>
            <c:txPr>
              <a:bodyPr wrap="square"/>
              <a:lstStyle/>
              <a:p>
                <a:pPr>
                  <a:defRPr sz="1200" b="0" strike="noStrike" spc="-1">
                    <a:solidFill>
                      <a:srgbClr val="404040"/>
                    </a:solidFill>
                    <a:latin typeface="Calibri"/>
                    <a:ea typeface="Arial"/>
                  </a:defRPr>
                </a:pPr>
                <a:endParaRPr lang="de-DE"/>
              </a:p>
            </c:txPr>
            <c:dLblPos val="t"/>
            <c:showLegendKey val="0"/>
            <c:showVal val="1"/>
            <c:showCatName val="0"/>
            <c:showSerName val="0"/>
            <c:showPercent val="0"/>
            <c:showBubbleSize val="1"/>
            <c:separator>; </c:separator>
            <c:showLeaderLines val="0"/>
            <c:extLst>
              <c:ext xmlns:c15="http://schemas.microsoft.com/office/drawing/2012/chart" uri="{CE6537A1-D6FC-4f65-9D91-7224C49458BB}">
                <c15:layout/>
                <c15:showLeaderLines val="1"/>
              </c:ext>
            </c:extLst>
          </c:dLbls>
          <c:cat>
            <c:numRef>
              <c:f>Publication_graphics!$A$5:$A$9</c:f>
              <c:numCache>
                <c:formatCode>General</c:formatCode>
                <c:ptCount val="5"/>
                <c:pt idx="0">
                  <c:v>2019</c:v>
                </c:pt>
                <c:pt idx="1">
                  <c:v>2020</c:v>
                </c:pt>
                <c:pt idx="2">
                  <c:v>2021</c:v>
                </c:pt>
                <c:pt idx="3">
                  <c:v>2022</c:v>
                </c:pt>
                <c:pt idx="4">
                  <c:v>2023</c:v>
                </c:pt>
              </c:numCache>
            </c:numRef>
          </c:cat>
          <c:val>
            <c:numRef>
              <c:f>Publication_graphics!$B$5:$B$9</c:f>
              <c:numCache>
                <c:formatCode>General</c:formatCode>
                <c:ptCount val="5"/>
                <c:pt idx="0">
                  <c:v>18</c:v>
                </c:pt>
                <c:pt idx="1">
                  <c:v>12</c:v>
                </c:pt>
                <c:pt idx="2">
                  <c:v>9</c:v>
                </c:pt>
                <c:pt idx="3">
                  <c:v>21</c:v>
                </c:pt>
                <c:pt idx="4">
                  <c:v>15</c:v>
                </c:pt>
              </c:numCache>
            </c:numRef>
          </c:val>
          <c:smooth val="0"/>
          <c:extLst>
            <c:ext xmlns:c16="http://schemas.microsoft.com/office/drawing/2014/chart" uri="{C3380CC4-5D6E-409C-BE32-E72D297353CC}">
              <c16:uniqueId val="{00000000-770B-400E-81C7-8DFFF8CC7E93}"/>
            </c:ext>
          </c:extLst>
        </c:ser>
        <c:ser>
          <c:idx val="1"/>
          <c:order val="1"/>
          <c:tx>
            <c:strRef>
              <c:f>Publication_graphics!$C$4</c:f>
              <c:strCache>
                <c:ptCount val="1"/>
                <c:pt idx="0">
                  <c:v>Inproceedings</c:v>
                </c:pt>
              </c:strCache>
            </c:strRef>
          </c:tx>
          <c:spPr>
            <a:ln w="19080" cap="rnd">
              <a:solidFill>
                <a:srgbClr val="C0504D"/>
              </a:solidFill>
              <a:round/>
            </a:ln>
          </c:spPr>
          <c:marker>
            <c:symbol val="none"/>
          </c:marker>
          <c:dLbls>
            <c:spPr>
              <a:noFill/>
              <a:ln>
                <a:noFill/>
              </a:ln>
              <a:effectLst/>
            </c:spPr>
            <c:txPr>
              <a:bodyPr wrap="square"/>
              <a:lstStyle/>
              <a:p>
                <a:pPr>
                  <a:defRPr sz="1200" b="0" strike="noStrike" spc="-1">
                    <a:solidFill>
                      <a:srgbClr val="404040"/>
                    </a:solidFill>
                    <a:latin typeface="Calibri"/>
                    <a:ea typeface="Arial"/>
                  </a:defRPr>
                </a:pPr>
                <a:endParaRPr lang="de-DE"/>
              </a:p>
            </c:txPr>
            <c:dLblPos val="t"/>
            <c:showLegendKey val="0"/>
            <c:showVal val="1"/>
            <c:showCatName val="0"/>
            <c:showSerName val="0"/>
            <c:showPercent val="0"/>
            <c:showBubbleSize val="1"/>
            <c:separator>; </c:separator>
            <c:showLeaderLines val="0"/>
            <c:extLst>
              <c:ext xmlns:c15="http://schemas.microsoft.com/office/drawing/2012/chart" uri="{CE6537A1-D6FC-4f65-9D91-7224C49458BB}">
                <c15:layout/>
                <c15:showLeaderLines val="1"/>
              </c:ext>
            </c:extLst>
          </c:dLbls>
          <c:cat>
            <c:numRef>
              <c:f>Publication_graphics!$A$5:$A$9</c:f>
              <c:numCache>
                <c:formatCode>General</c:formatCode>
                <c:ptCount val="5"/>
                <c:pt idx="0">
                  <c:v>2019</c:v>
                </c:pt>
                <c:pt idx="1">
                  <c:v>2020</c:v>
                </c:pt>
                <c:pt idx="2">
                  <c:v>2021</c:v>
                </c:pt>
                <c:pt idx="3">
                  <c:v>2022</c:v>
                </c:pt>
                <c:pt idx="4">
                  <c:v>2023</c:v>
                </c:pt>
              </c:numCache>
            </c:numRef>
          </c:cat>
          <c:val>
            <c:numRef>
              <c:f>Publication_graphics!$C$5:$C$9</c:f>
              <c:numCache>
                <c:formatCode>General</c:formatCode>
                <c:ptCount val="5"/>
                <c:pt idx="0">
                  <c:v>23</c:v>
                </c:pt>
                <c:pt idx="1">
                  <c:v>28</c:v>
                </c:pt>
                <c:pt idx="2">
                  <c:v>22</c:v>
                </c:pt>
                <c:pt idx="3">
                  <c:v>20</c:v>
                </c:pt>
                <c:pt idx="4">
                  <c:v>24</c:v>
                </c:pt>
              </c:numCache>
            </c:numRef>
          </c:val>
          <c:smooth val="0"/>
          <c:extLst>
            <c:ext xmlns:c16="http://schemas.microsoft.com/office/drawing/2014/chart" uri="{C3380CC4-5D6E-409C-BE32-E72D297353CC}">
              <c16:uniqueId val="{00000001-770B-400E-81C7-8DFFF8CC7E93}"/>
            </c:ext>
          </c:extLst>
        </c:ser>
        <c:ser>
          <c:idx val="2"/>
          <c:order val="2"/>
          <c:tx>
            <c:strRef>
              <c:f>Publication_graphics!$D$4</c:f>
              <c:strCache>
                <c:ptCount val="1"/>
                <c:pt idx="0">
                  <c:v>Book chapter</c:v>
                </c:pt>
              </c:strCache>
            </c:strRef>
          </c:tx>
          <c:spPr>
            <a:ln w="19080" cap="rnd">
              <a:solidFill>
                <a:srgbClr val="9BBB59"/>
              </a:solidFill>
              <a:round/>
            </a:ln>
          </c:spPr>
          <c:marker>
            <c:symbol val="none"/>
          </c:marker>
          <c:dLbls>
            <c:spPr>
              <a:noFill/>
              <a:ln>
                <a:noFill/>
              </a:ln>
              <a:effectLst/>
            </c:spPr>
            <c:txPr>
              <a:bodyPr wrap="square"/>
              <a:lstStyle/>
              <a:p>
                <a:pPr>
                  <a:defRPr sz="1200" b="0" strike="noStrike" spc="-1">
                    <a:solidFill>
                      <a:srgbClr val="404040"/>
                    </a:solidFill>
                    <a:latin typeface="Calibri"/>
                    <a:ea typeface="Arial"/>
                  </a:defRPr>
                </a:pPr>
                <a:endParaRPr lang="de-DE"/>
              </a:p>
            </c:txPr>
            <c:dLblPos val="t"/>
            <c:showLegendKey val="0"/>
            <c:showVal val="1"/>
            <c:showCatName val="0"/>
            <c:showSerName val="0"/>
            <c:showPercent val="0"/>
            <c:showBubbleSize val="1"/>
            <c:separator>; </c:separator>
            <c:showLeaderLines val="0"/>
            <c:extLst>
              <c:ext xmlns:c15="http://schemas.microsoft.com/office/drawing/2012/chart" uri="{CE6537A1-D6FC-4f65-9D91-7224C49458BB}">
                <c15:layout/>
                <c15:showLeaderLines val="1"/>
              </c:ext>
            </c:extLst>
          </c:dLbls>
          <c:cat>
            <c:numRef>
              <c:f>Publication_graphics!$A$5:$A$9</c:f>
              <c:numCache>
                <c:formatCode>General</c:formatCode>
                <c:ptCount val="5"/>
                <c:pt idx="0">
                  <c:v>2019</c:v>
                </c:pt>
                <c:pt idx="1">
                  <c:v>2020</c:v>
                </c:pt>
                <c:pt idx="2">
                  <c:v>2021</c:v>
                </c:pt>
                <c:pt idx="3">
                  <c:v>2022</c:v>
                </c:pt>
                <c:pt idx="4">
                  <c:v>2023</c:v>
                </c:pt>
              </c:numCache>
            </c:numRef>
          </c:cat>
          <c:val>
            <c:numRef>
              <c:f>Publication_graphics!$D$5:$D$9</c:f>
              <c:numCache>
                <c:formatCode>General</c:formatCode>
                <c:ptCount val="5"/>
                <c:pt idx="0">
                  <c:v>1</c:v>
                </c:pt>
                <c:pt idx="1">
                  <c:v>3</c:v>
                </c:pt>
                <c:pt idx="2">
                  <c:v>1</c:v>
                </c:pt>
                <c:pt idx="3">
                  <c:v>6</c:v>
                </c:pt>
                <c:pt idx="4">
                  <c:v>4</c:v>
                </c:pt>
              </c:numCache>
            </c:numRef>
          </c:val>
          <c:smooth val="0"/>
          <c:extLst>
            <c:ext xmlns:c16="http://schemas.microsoft.com/office/drawing/2014/chart" uri="{C3380CC4-5D6E-409C-BE32-E72D297353CC}">
              <c16:uniqueId val="{00000002-770B-400E-81C7-8DFFF8CC7E93}"/>
            </c:ext>
          </c:extLst>
        </c:ser>
        <c:dLbls>
          <c:showLegendKey val="0"/>
          <c:showVal val="0"/>
          <c:showCatName val="0"/>
          <c:showSerName val="0"/>
          <c:showPercent val="0"/>
          <c:showBubbleSize val="0"/>
        </c:dLbls>
        <c:hiLowLines>
          <c:spPr>
            <a:ln w="0">
              <a:noFill/>
            </a:ln>
          </c:spPr>
        </c:hiLowLines>
        <c:smooth val="0"/>
        <c:axId val="11786628"/>
        <c:axId val="19743527"/>
      </c:lineChart>
      <c:catAx>
        <c:axId val="11786628"/>
        <c:scaling>
          <c:orientation val="minMax"/>
        </c:scaling>
        <c:delete val="0"/>
        <c:axPos val="b"/>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sz="1200" b="0" strike="noStrike" spc="-1">
                <a:solidFill>
                  <a:srgbClr val="595959"/>
                </a:solidFill>
                <a:latin typeface="Calibri"/>
                <a:ea typeface="Arial"/>
              </a:defRPr>
            </a:pPr>
            <a:endParaRPr lang="de-DE"/>
          </a:p>
        </c:txPr>
        <c:crossAx val="19743527"/>
        <c:crosses val="autoZero"/>
        <c:auto val="1"/>
        <c:lblAlgn val="ctr"/>
        <c:lblOffset val="100"/>
        <c:noMultiLvlLbl val="0"/>
      </c:catAx>
      <c:valAx>
        <c:axId val="19743527"/>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sz="1200" b="0" strike="noStrike" spc="-1">
                <a:solidFill>
                  <a:srgbClr val="595959"/>
                </a:solidFill>
                <a:latin typeface="Calibri"/>
                <a:ea typeface="Arial"/>
              </a:defRPr>
            </a:pPr>
            <a:endParaRPr lang="de-DE"/>
          </a:p>
        </c:txPr>
        <c:crossAx val="11786628"/>
        <c:crosses val="autoZero"/>
        <c:crossBetween val="between"/>
      </c:valAx>
      <c:spPr>
        <a:noFill/>
        <a:ln w="0">
          <a:noFill/>
        </a:ln>
      </c:spPr>
    </c:plotArea>
    <c:legend>
      <c:legendPos val="b"/>
      <c:layout/>
      <c:overlay val="0"/>
      <c:spPr>
        <a:noFill/>
        <a:ln w="0">
          <a:noFill/>
        </a:ln>
      </c:spPr>
      <c:txPr>
        <a:bodyPr/>
        <a:lstStyle/>
        <a:p>
          <a:pPr>
            <a:defRPr sz="1200" b="0" strike="noStrike" spc="-1">
              <a:solidFill>
                <a:srgbClr val="595959"/>
              </a:solidFill>
              <a:latin typeface="Calibri"/>
              <a:ea typeface="Arial"/>
            </a:defRPr>
          </a:pPr>
          <a:endParaRPr lang="de-DE"/>
        </a:p>
      </c:txPr>
    </c:legend>
    <c:plotVisOnly val="1"/>
    <c:dispBlanksAs val="gap"/>
    <c:showDLblsOverMax val="1"/>
  </c:chart>
  <c:spPr>
    <a:solidFill>
      <a:srgbClr val="FFFFFF"/>
    </a:solidFill>
    <a:ln w="9360">
      <a:solidFill>
        <a:srgbClr val="D9D9D9"/>
      </a:solidFill>
      <a:round/>
    </a:ln>
  </c:sp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c:style val="2"/>
  <c:chart>
    <c:autoTitleDeleted val="1"/>
    <c:plotArea>
      <c:layout>
        <c:manualLayout>
          <c:layoutTarget val="inner"/>
          <c:xMode val="edge"/>
          <c:yMode val="edge"/>
          <c:x val="7.6584765143962896E-2"/>
          <c:y val="7.2523993271989703E-2"/>
          <c:w val="0.90341875329854004"/>
          <c:h val="0.77847036707232597"/>
        </c:manualLayout>
      </c:layout>
      <c:barChart>
        <c:barDir val="col"/>
        <c:grouping val="clustered"/>
        <c:varyColors val="0"/>
        <c:ser>
          <c:idx val="0"/>
          <c:order val="0"/>
          <c:tx>
            <c:strRef>
              <c:f>Publication_graphics!$B$28</c:f>
              <c:strCache>
                <c:ptCount val="1"/>
                <c:pt idx="0">
                  <c:v>Number of papers</c:v>
                </c:pt>
              </c:strCache>
            </c:strRef>
          </c:tx>
          <c:spPr>
            <a:solidFill>
              <a:srgbClr val="4F81BD"/>
            </a:solidFill>
            <a:ln w="0">
              <a:noFill/>
            </a:ln>
          </c:spPr>
          <c:invertIfNegative val="0"/>
          <c:dLbls>
            <c:spPr>
              <a:noFill/>
              <a:ln>
                <a:noFill/>
              </a:ln>
              <a:effectLst/>
            </c:spPr>
            <c:txPr>
              <a:bodyPr wrap="square"/>
              <a:lstStyle/>
              <a:p>
                <a:pPr>
                  <a:defRPr sz="1400" b="0" strike="noStrike" spc="-1">
                    <a:solidFill>
                      <a:srgbClr val="404040"/>
                    </a:solidFill>
                    <a:latin typeface="Calibri"/>
                    <a:ea typeface="Arial"/>
                  </a:defRPr>
                </a:pPr>
                <a:endParaRPr lang="de-DE"/>
              </a:p>
            </c:txPr>
            <c:dLblPos val="outEnd"/>
            <c:showLegendKey val="0"/>
            <c:showVal val="1"/>
            <c:showCatName val="0"/>
            <c:showSerName val="0"/>
            <c:showPercent val="0"/>
            <c:showBubbleSize val="1"/>
            <c:separator>; </c:separator>
            <c:showLeaderLines val="0"/>
            <c:extLst>
              <c:ext xmlns:c15="http://schemas.microsoft.com/office/drawing/2012/chart" uri="{CE6537A1-D6FC-4f65-9D91-7224C49458BB}">
                <c15:layout/>
                <c15:showLeaderLines val="1"/>
              </c:ext>
            </c:extLst>
          </c:dLbls>
          <c:cat>
            <c:numRef>
              <c:f>Publication_graphics!$A$29:$A$33</c:f>
              <c:numCache>
                <c:formatCode>General</c:formatCode>
                <c:ptCount val="5"/>
                <c:pt idx="0">
                  <c:v>2019</c:v>
                </c:pt>
                <c:pt idx="1">
                  <c:v>2020</c:v>
                </c:pt>
                <c:pt idx="2">
                  <c:v>2021</c:v>
                </c:pt>
                <c:pt idx="3">
                  <c:v>2022</c:v>
                </c:pt>
                <c:pt idx="4">
                  <c:v>2023</c:v>
                </c:pt>
              </c:numCache>
            </c:numRef>
          </c:cat>
          <c:val>
            <c:numRef>
              <c:f>Publication_graphics!$B$29:$B$33</c:f>
              <c:numCache>
                <c:formatCode>General</c:formatCode>
                <c:ptCount val="5"/>
                <c:pt idx="0">
                  <c:v>42</c:v>
                </c:pt>
                <c:pt idx="1">
                  <c:v>43</c:v>
                </c:pt>
                <c:pt idx="2">
                  <c:v>32</c:v>
                </c:pt>
                <c:pt idx="3">
                  <c:v>47</c:v>
                </c:pt>
                <c:pt idx="4">
                  <c:v>43</c:v>
                </c:pt>
              </c:numCache>
            </c:numRef>
          </c:val>
          <c:extLst>
            <c:ext xmlns:c16="http://schemas.microsoft.com/office/drawing/2014/chart" uri="{C3380CC4-5D6E-409C-BE32-E72D297353CC}">
              <c16:uniqueId val="{00000000-C648-4AD6-83A4-163EB2843A52}"/>
            </c:ext>
          </c:extLst>
        </c:ser>
        <c:dLbls>
          <c:showLegendKey val="0"/>
          <c:showVal val="0"/>
          <c:showCatName val="0"/>
          <c:showSerName val="0"/>
          <c:showPercent val="0"/>
          <c:showBubbleSize val="0"/>
        </c:dLbls>
        <c:gapWidth val="150"/>
        <c:axId val="95475648"/>
        <c:axId val="57538100"/>
      </c:barChart>
      <c:catAx>
        <c:axId val="95475648"/>
        <c:scaling>
          <c:orientation val="minMax"/>
        </c:scaling>
        <c:delete val="0"/>
        <c:axPos val="b"/>
        <c:majorGridlines>
          <c:spPr>
            <a:ln w="9360">
              <a:solidFill>
                <a:srgbClr val="D9D9D9"/>
              </a:solidFill>
              <a:round/>
            </a:ln>
          </c:spPr>
        </c:majorGridlines>
        <c:title>
          <c:tx>
            <c:rich>
              <a:bodyPr rot="0"/>
              <a:lstStyle/>
              <a:p>
                <a:pPr>
                  <a:defRPr lang="de-AT" sz="1400" b="0" strike="noStrike" spc="-1">
                    <a:solidFill>
                      <a:srgbClr val="595959"/>
                    </a:solidFill>
                    <a:latin typeface="Calibri"/>
                    <a:ea typeface="Arial"/>
                  </a:defRPr>
                </a:pPr>
                <a:r>
                  <a:rPr lang="de-AT" sz="1400" b="0" strike="noStrike" spc="-1">
                    <a:solidFill>
                      <a:srgbClr val="595959"/>
                    </a:solidFill>
                    <a:latin typeface="Calibri"/>
                    <a:ea typeface="Arial"/>
                  </a:rPr>
                  <a:t>Year</a:t>
                </a:r>
              </a:p>
            </c:rich>
          </c:tx>
          <c:layout/>
          <c:overlay val="0"/>
          <c:spPr>
            <a:noFill/>
            <a:ln w="0">
              <a:noFill/>
            </a:ln>
          </c:spPr>
        </c:title>
        <c:numFmt formatCode="General" sourceLinked="0"/>
        <c:majorTickMark val="none"/>
        <c:minorTickMark val="none"/>
        <c:tickLblPos val="nextTo"/>
        <c:spPr>
          <a:ln w="9360">
            <a:solidFill>
              <a:srgbClr val="BFBFBF"/>
            </a:solidFill>
            <a:round/>
          </a:ln>
        </c:spPr>
        <c:txPr>
          <a:bodyPr/>
          <a:lstStyle/>
          <a:p>
            <a:pPr>
              <a:defRPr sz="1000" b="0" strike="noStrike" spc="-1">
                <a:solidFill>
                  <a:srgbClr val="595959"/>
                </a:solidFill>
                <a:latin typeface="Calibri"/>
                <a:ea typeface="Arial"/>
              </a:defRPr>
            </a:pPr>
            <a:endParaRPr lang="de-DE"/>
          </a:p>
        </c:txPr>
        <c:crossAx val="57538100"/>
        <c:crosses val="autoZero"/>
        <c:auto val="1"/>
        <c:lblAlgn val="ctr"/>
        <c:lblOffset val="100"/>
        <c:noMultiLvlLbl val="0"/>
      </c:catAx>
      <c:valAx>
        <c:axId val="57538100"/>
        <c:scaling>
          <c:orientation val="minMax"/>
        </c:scaling>
        <c:delete val="0"/>
        <c:axPos val="l"/>
        <c:majorGridlines>
          <c:spPr>
            <a:ln w="9360">
              <a:solidFill>
                <a:srgbClr val="D9D9D9"/>
              </a:solidFill>
              <a:round/>
            </a:ln>
          </c:spPr>
        </c:majorGridlines>
        <c:title>
          <c:tx>
            <c:rich>
              <a:bodyPr rot="-5400000"/>
              <a:lstStyle/>
              <a:p>
                <a:pPr>
                  <a:defRPr lang="de-AT" sz="1400" b="0" strike="noStrike" spc="-1">
                    <a:solidFill>
                      <a:srgbClr val="595959"/>
                    </a:solidFill>
                    <a:latin typeface="Calibri"/>
                    <a:ea typeface="Arial"/>
                  </a:defRPr>
                </a:pPr>
                <a:r>
                  <a:rPr lang="de-AT" sz="1400" b="0" strike="noStrike" spc="-1">
                    <a:solidFill>
                      <a:srgbClr val="595959"/>
                    </a:solidFill>
                    <a:latin typeface="Calibri"/>
                    <a:ea typeface="Arial"/>
                  </a:rPr>
                  <a:t>Number of publications</a:t>
                </a:r>
              </a:p>
            </c:rich>
          </c:tx>
          <c:layout/>
          <c:overlay val="0"/>
          <c:spPr>
            <a:noFill/>
            <a:ln w="0">
              <a:noFill/>
            </a:ln>
          </c:spPr>
        </c:title>
        <c:numFmt formatCode="General" sourceLinked="0"/>
        <c:majorTickMark val="none"/>
        <c:minorTickMark val="none"/>
        <c:tickLblPos val="nextTo"/>
        <c:spPr>
          <a:ln w="9360">
            <a:solidFill>
              <a:srgbClr val="BFBFBF"/>
            </a:solidFill>
            <a:round/>
          </a:ln>
        </c:spPr>
        <c:txPr>
          <a:bodyPr/>
          <a:lstStyle/>
          <a:p>
            <a:pPr>
              <a:defRPr sz="1000" b="0" strike="noStrike" spc="-1">
                <a:solidFill>
                  <a:srgbClr val="595959"/>
                </a:solidFill>
                <a:latin typeface="Calibri"/>
                <a:ea typeface="Arial"/>
              </a:defRPr>
            </a:pPr>
            <a:endParaRPr lang="de-DE"/>
          </a:p>
        </c:txPr>
        <c:crossAx val="95475648"/>
        <c:crosses val="autoZero"/>
        <c:crossBetween val="between"/>
      </c:valAx>
      <c:spPr>
        <a:noFill/>
        <a:ln w="0">
          <a:noFill/>
        </a:ln>
      </c:spPr>
    </c:plotArea>
    <c:plotVisOnly val="1"/>
    <c:dispBlanksAs val="gap"/>
    <c:showDLblsOverMax val="1"/>
  </c:chart>
  <c:spPr>
    <a:solidFill>
      <a:srgbClr val="FFFFFF"/>
    </a:solidFill>
    <a:ln w="9360">
      <a:solidFill>
        <a:srgbClr val="D9D9D9"/>
      </a:solidFill>
      <a:round/>
    </a:ln>
  </c:spPr>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c:style val="2"/>
  <c:chart>
    <c:autoTitleDeleted val="1"/>
    <c:plotArea>
      <c:layout>
        <c:manualLayout>
          <c:layoutTarget val="inner"/>
          <c:xMode val="edge"/>
          <c:yMode val="edge"/>
          <c:x val="7.3701546967825396E-2"/>
          <c:y val="0.157859531772575"/>
          <c:w val="0.85536144932651004"/>
          <c:h val="0.72084726867335602"/>
        </c:manualLayout>
      </c:layout>
      <c:scatterChart>
        <c:scatterStyle val="lineMarker"/>
        <c:varyColors val="0"/>
        <c:ser>
          <c:idx val="0"/>
          <c:order val="0"/>
          <c:tx>
            <c:strRef>
              <c:f>Publication_graphics!$B$122</c:f>
              <c:strCache>
                <c:ptCount val="1"/>
                <c:pt idx="0">
                  <c:v>Article Citation Count</c:v>
                </c:pt>
              </c:strCache>
            </c:strRef>
          </c:tx>
          <c:spPr>
            <a:ln w="28440">
              <a:noFill/>
            </a:ln>
          </c:spPr>
          <c:marker>
            <c:symbol val="circle"/>
            <c:size val="5"/>
            <c:spPr>
              <a:solidFill>
                <a:srgbClr val="4F81BD"/>
              </a:solidFill>
            </c:spPr>
          </c:marker>
          <c:dLbls>
            <c:spPr>
              <a:noFill/>
              <a:ln>
                <a:noFill/>
              </a:ln>
              <a:effectLst/>
            </c:spPr>
            <c:txPr>
              <a:bodyPr wrap="square"/>
              <a:lstStyle/>
              <a:p>
                <a:pPr>
                  <a:defRPr sz="1000" b="0" strike="noStrike" spc="-1">
                    <a:solidFill>
                      <a:srgbClr val="000000"/>
                    </a:solidFill>
                    <a:latin typeface="Calibri"/>
                    <a:ea typeface="Arial"/>
                  </a:defRPr>
                </a:pPr>
                <a:endParaRPr lang="de-DE"/>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xVal>
            <c:numRef>
              <c:f>Publication_graphics!$A$123:$A$329</c:f>
              <c:numCache>
                <c:formatCode>General</c:formatCode>
                <c:ptCount val="207"/>
                <c:pt idx="0">
                  <c:v>2022</c:v>
                </c:pt>
                <c:pt idx="1">
                  <c:v>2023</c:v>
                </c:pt>
                <c:pt idx="2">
                  <c:v>2019</c:v>
                </c:pt>
                <c:pt idx="3">
                  <c:v>2023</c:v>
                </c:pt>
                <c:pt idx="4">
                  <c:v>2020</c:v>
                </c:pt>
                <c:pt idx="5">
                  <c:v>2022</c:v>
                </c:pt>
                <c:pt idx="6">
                  <c:v>2019</c:v>
                </c:pt>
                <c:pt idx="7">
                  <c:v>2022</c:v>
                </c:pt>
                <c:pt idx="8">
                  <c:v>2019</c:v>
                </c:pt>
                <c:pt idx="9">
                  <c:v>2020</c:v>
                </c:pt>
                <c:pt idx="10">
                  <c:v>2019</c:v>
                </c:pt>
                <c:pt idx="11">
                  <c:v>2021</c:v>
                </c:pt>
                <c:pt idx="12">
                  <c:v>2023</c:v>
                </c:pt>
                <c:pt idx="13">
                  <c:v>2019</c:v>
                </c:pt>
                <c:pt idx="14">
                  <c:v>2021</c:v>
                </c:pt>
                <c:pt idx="15">
                  <c:v>2019</c:v>
                </c:pt>
                <c:pt idx="16">
                  <c:v>2023</c:v>
                </c:pt>
                <c:pt idx="17">
                  <c:v>2023</c:v>
                </c:pt>
                <c:pt idx="18">
                  <c:v>2021</c:v>
                </c:pt>
                <c:pt idx="19">
                  <c:v>2019</c:v>
                </c:pt>
                <c:pt idx="20">
                  <c:v>2019</c:v>
                </c:pt>
                <c:pt idx="21">
                  <c:v>2019</c:v>
                </c:pt>
                <c:pt idx="22">
                  <c:v>2019</c:v>
                </c:pt>
                <c:pt idx="23">
                  <c:v>2019</c:v>
                </c:pt>
                <c:pt idx="24">
                  <c:v>2019</c:v>
                </c:pt>
                <c:pt idx="25">
                  <c:v>2020</c:v>
                </c:pt>
                <c:pt idx="26">
                  <c:v>2019</c:v>
                </c:pt>
                <c:pt idx="27">
                  <c:v>2022</c:v>
                </c:pt>
                <c:pt idx="28">
                  <c:v>2020</c:v>
                </c:pt>
                <c:pt idx="29">
                  <c:v>2022</c:v>
                </c:pt>
                <c:pt idx="30">
                  <c:v>2021</c:v>
                </c:pt>
                <c:pt idx="31">
                  <c:v>2021</c:v>
                </c:pt>
                <c:pt idx="32">
                  <c:v>2020</c:v>
                </c:pt>
                <c:pt idx="33">
                  <c:v>2021</c:v>
                </c:pt>
                <c:pt idx="34">
                  <c:v>2022</c:v>
                </c:pt>
                <c:pt idx="35">
                  <c:v>2020</c:v>
                </c:pt>
                <c:pt idx="36">
                  <c:v>2023</c:v>
                </c:pt>
                <c:pt idx="37">
                  <c:v>2021</c:v>
                </c:pt>
                <c:pt idx="38">
                  <c:v>2023</c:v>
                </c:pt>
                <c:pt idx="39">
                  <c:v>2023</c:v>
                </c:pt>
                <c:pt idx="40">
                  <c:v>2023</c:v>
                </c:pt>
                <c:pt idx="41">
                  <c:v>2022</c:v>
                </c:pt>
                <c:pt idx="42">
                  <c:v>2022</c:v>
                </c:pt>
                <c:pt idx="43">
                  <c:v>2023</c:v>
                </c:pt>
                <c:pt idx="45">
                  <c:v>2023</c:v>
                </c:pt>
                <c:pt idx="46">
                  <c:v>2023</c:v>
                </c:pt>
                <c:pt idx="48">
                  <c:v>2021</c:v>
                </c:pt>
                <c:pt idx="49">
                  <c:v>2022</c:v>
                </c:pt>
                <c:pt idx="50">
                  <c:v>2022</c:v>
                </c:pt>
                <c:pt idx="51">
                  <c:v>2021</c:v>
                </c:pt>
                <c:pt idx="52">
                  <c:v>2023</c:v>
                </c:pt>
                <c:pt idx="53">
                  <c:v>2021</c:v>
                </c:pt>
                <c:pt idx="55">
                  <c:v>2022</c:v>
                </c:pt>
                <c:pt idx="56">
                  <c:v>2023</c:v>
                </c:pt>
                <c:pt idx="57">
                  <c:v>2023</c:v>
                </c:pt>
                <c:pt idx="58">
                  <c:v>2023</c:v>
                </c:pt>
                <c:pt idx="59">
                  <c:v>2022</c:v>
                </c:pt>
                <c:pt idx="60">
                  <c:v>2023</c:v>
                </c:pt>
                <c:pt idx="61">
                  <c:v>2022</c:v>
                </c:pt>
                <c:pt idx="62">
                  <c:v>2022</c:v>
                </c:pt>
                <c:pt idx="63">
                  <c:v>2023</c:v>
                </c:pt>
                <c:pt idx="64">
                  <c:v>2022</c:v>
                </c:pt>
                <c:pt idx="65">
                  <c:v>2023</c:v>
                </c:pt>
                <c:pt idx="67">
                  <c:v>2022</c:v>
                </c:pt>
                <c:pt idx="68">
                  <c:v>2022</c:v>
                </c:pt>
                <c:pt idx="69">
                  <c:v>2022</c:v>
                </c:pt>
                <c:pt idx="70">
                  <c:v>2023</c:v>
                </c:pt>
                <c:pt idx="71">
                  <c:v>2022</c:v>
                </c:pt>
                <c:pt idx="72">
                  <c:v>2022</c:v>
                </c:pt>
                <c:pt idx="73">
                  <c:v>2022</c:v>
                </c:pt>
                <c:pt idx="74">
                  <c:v>2023</c:v>
                </c:pt>
                <c:pt idx="75">
                  <c:v>2022</c:v>
                </c:pt>
                <c:pt idx="76">
                  <c:v>2022</c:v>
                </c:pt>
                <c:pt idx="77">
                  <c:v>2023</c:v>
                </c:pt>
                <c:pt idx="78">
                  <c:v>2022</c:v>
                </c:pt>
                <c:pt idx="79">
                  <c:v>2023</c:v>
                </c:pt>
                <c:pt idx="81">
                  <c:v>2021</c:v>
                </c:pt>
                <c:pt idx="82">
                  <c:v>2022</c:v>
                </c:pt>
                <c:pt idx="83">
                  <c:v>2023</c:v>
                </c:pt>
                <c:pt idx="84">
                  <c:v>2021</c:v>
                </c:pt>
                <c:pt idx="85">
                  <c:v>2022</c:v>
                </c:pt>
                <c:pt idx="86">
                  <c:v>2022</c:v>
                </c:pt>
                <c:pt idx="87">
                  <c:v>2023</c:v>
                </c:pt>
                <c:pt idx="88">
                  <c:v>2022</c:v>
                </c:pt>
                <c:pt idx="89">
                  <c:v>2022</c:v>
                </c:pt>
                <c:pt idx="90">
                  <c:v>2023</c:v>
                </c:pt>
                <c:pt idx="91">
                  <c:v>2023</c:v>
                </c:pt>
                <c:pt idx="92">
                  <c:v>2022</c:v>
                </c:pt>
                <c:pt idx="94">
                  <c:v>2022</c:v>
                </c:pt>
                <c:pt idx="95">
                  <c:v>2023</c:v>
                </c:pt>
                <c:pt idx="96">
                  <c:v>2020</c:v>
                </c:pt>
                <c:pt idx="97">
                  <c:v>2019</c:v>
                </c:pt>
                <c:pt idx="98">
                  <c:v>2021</c:v>
                </c:pt>
                <c:pt idx="99">
                  <c:v>2020</c:v>
                </c:pt>
                <c:pt idx="100">
                  <c:v>2020</c:v>
                </c:pt>
                <c:pt idx="101">
                  <c:v>2019</c:v>
                </c:pt>
                <c:pt idx="102">
                  <c:v>2019</c:v>
                </c:pt>
                <c:pt idx="103">
                  <c:v>2020</c:v>
                </c:pt>
                <c:pt idx="104">
                  <c:v>2020</c:v>
                </c:pt>
                <c:pt idx="105">
                  <c:v>2019</c:v>
                </c:pt>
                <c:pt idx="106">
                  <c:v>2019</c:v>
                </c:pt>
                <c:pt idx="107">
                  <c:v>2019</c:v>
                </c:pt>
                <c:pt idx="108">
                  <c:v>2019</c:v>
                </c:pt>
                <c:pt idx="109">
                  <c:v>2019</c:v>
                </c:pt>
                <c:pt idx="110">
                  <c:v>2020</c:v>
                </c:pt>
                <c:pt idx="111">
                  <c:v>2021</c:v>
                </c:pt>
                <c:pt idx="112">
                  <c:v>2019</c:v>
                </c:pt>
                <c:pt idx="113">
                  <c:v>2021</c:v>
                </c:pt>
                <c:pt idx="114">
                  <c:v>2020</c:v>
                </c:pt>
                <c:pt idx="115">
                  <c:v>2021</c:v>
                </c:pt>
                <c:pt idx="116">
                  <c:v>2021</c:v>
                </c:pt>
                <c:pt idx="117">
                  <c:v>2019</c:v>
                </c:pt>
                <c:pt idx="118">
                  <c:v>2020</c:v>
                </c:pt>
                <c:pt idx="119">
                  <c:v>2019</c:v>
                </c:pt>
                <c:pt idx="120">
                  <c:v>2020</c:v>
                </c:pt>
                <c:pt idx="121">
                  <c:v>2021</c:v>
                </c:pt>
                <c:pt idx="122">
                  <c:v>2020</c:v>
                </c:pt>
                <c:pt idx="123">
                  <c:v>2019</c:v>
                </c:pt>
                <c:pt idx="124">
                  <c:v>2019</c:v>
                </c:pt>
                <c:pt idx="125">
                  <c:v>2020</c:v>
                </c:pt>
                <c:pt idx="126">
                  <c:v>2021</c:v>
                </c:pt>
                <c:pt idx="127">
                  <c:v>2021</c:v>
                </c:pt>
                <c:pt idx="128">
                  <c:v>2019</c:v>
                </c:pt>
                <c:pt idx="129">
                  <c:v>2020</c:v>
                </c:pt>
                <c:pt idx="130">
                  <c:v>2020</c:v>
                </c:pt>
                <c:pt idx="131">
                  <c:v>2019</c:v>
                </c:pt>
                <c:pt idx="132">
                  <c:v>2021</c:v>
                </c:pt>
                <c:pt idx="133">
                  <c:v>2021</c:v>
                </c:pt>
                <c:pt idx="134">
                  <c:v>2019</c:v>
                </c:pt>
                <c:pt idx="135">
                  <c:v>2020</c:v>
                </c:pt>
                <c:pt idx="136">
                  <c:v>2020</c:v>
                </c:pt>
                <c:pt idx="137">
                  <c:v>2019</c:v>
                </c:pt>
                <c:pt idx="138">
                  <c:v>2021</c:v>
                </c:pt>
                <c:pt idx="139">
                  <c:v>2021</c:v>
                </c:pt>
                <c:pt idx="140">
                  <c:v>2020</c:v>
                </c:pt>
                <c:pt idx="141">
                  <c:v>2020</c:v>
                </c:pt>
                <c:pt idx="142">
                  <c:v>2020</c:v>
                </c:pt>
                <c:pt idx="143">
                  <c:v>2019</c:v>
                </c:pt>
                <c:pt idx="144">
                  <c:v>2021</c:v>
                </c:pt>
                <c:pt idx="145">
                  <c:v>2020</c:v>
                </c:pt>
                <c:pt idx="146">
                  <c:v>2021</c:v>
                </c:pt>
                <c:pt idx="147">
                  <c:v>2019</c:v>
                </c:pt>
                <c:pt idx="148">
                  <c:v>2023</c:v>
                </c:pt>
                <c:pt idx="149">
                  <c:v>2020</c:v>
                </c:pt>
                <c:pt idx="150">
                  <c:v>2023</c:v>
                </c:pt>
                <c:pt idx="151">
                  <c:v>2019</c:v>
                </c:pt>
                <c:pt idx="152">
                  <c:v>2022</c:v>
                </c:pt>
                <c:pt idx="153">
                  <c:v>2023</c:v>
                </c:pt>
                <c:pt idx="154">
                  <c:v>2020</c:v>
                </c:pt>
                <c:pt idx="155">
                  <c:v>2020</c:v>
                </c:pt>
                <c:pt idx="156">
                  <c:v>2020</c:v>
                </c:pt>
                <c:pt idx="157">
                  <c:v>2019</c:v>
                </c:pt>
                <c:pt idx="158">
                  <c:v>2022</c:v>
                </c:pt>
                <c:pt idx="159">
                  <c:v>2019</c:v>
                </c:pt>
                <c:pt idx="160">
                  <c:v>2019</c:v>
                </c:pt>
                <c:pt idx="161">
                  <c:v>2020</c:v>
                </c:pt>
                <c:pt idx="162">
                  <c:v>2021</c:v>
                </c:pt>
                <c:pt idx="163">
                  <c:v>2022</c:v>
                </c:pt>
                <c:pt idx="164">
                  <c:v>2020</c:v>
                </c:pt>
                <c:pt idx="165">
                  <c:v>2022</c:v>
                </c:pt>
                <c:pt idx="166">
                  <c:v>2023</c:v>
                </c:pt>
                <c:pt idx="167">
                  <c:v>2021</c:v>
                </c:pt>
                <c:pt idx="168">
                  <c:v>2021</c:v>
                </c:pt>
                <c:pt idx="169">
                  <c:v>2022</c:v>
                </c:pt>
                <c:pt idx="170">
                  <c:v>2021</c:v>
                </c:pt>
                <c:pt idx="171">
                  <c:v>2023</c:v>
                </c:pt>
                <c:pt idx="172">
                  <c:v>2022</c:v>
                </c:pt>
                <c:pt idx="173">
                  <c:v>2019</c:v>
                </c:pt>
                <c:pt idx="174">
                  <c:v>2023</c:v>
                </c:pt>
                <c:pt idx="175">
                  <c:v>2020</c:v>
                </c:pt>
                <c:pt idx="176">
                  <c:v>2021</c:v>
                </c:pt>
                <c:pt idx="177">
                  <c:v>2020</c:v>
                </c:pt>
                <c:pt idx="178">
                  <c:v>2019</c:v>
                </c:pt>
                <c:pt idx="179">
                  <c:v>2022</c:v>
                </c:pt>
                <c:pt idx="180">
                  <c:v>2020</c:v>
                </c:pt>
                <c:pt idx="181">
                  <c:v>2023</c:v>
                </c:pt>
                <c:pt idx="182">
                  <c:v>2021</c:v>
                </c:pt>
                <c:pt idx="183">
                  <c:v>2022</c:v>
                </c:pt>
                <c:pt idx="184">
                  <c:v>2023</c:v>
                </c:pt>
                <c:pt idx="185">
                  <c:v>2023</c:v>
                </c:pt>
                <c:pt idx="186">
                  <c:v>2021</c:v>
                </c:pt>
                <c:pt idx="187">
                  <c:v>2019</c:v>
                </c:pt>
                <c:pt idx="188">
                  <c:v>2019</c:v>
                </c:pt>
                <c:pt idx="189">
                  <c:v>2023</c:v>
                </c:pt>
                <c:pt idx="190">
                  <c:v>2023</c:v>
                </c:pt>
                <c:pt idx="191">
                  <c:v>2019</c:v>
                </c:pt>
                <c:pt idx="192">
                  <c:v>2023</c:v>
                </c:pt>
                <c:pt idx="193">
                  <c:v>2022</c:v>
                </c:pt>
                <c:pt idx="194">
                  <c:v>2022</c:v>
                </c:pt>
                <c:pt idx="195">
                  <c:v>2023</c:v>
                </c:pt>
                <c:pt idx="196">
                  <c:v>2023</c:v>
                </c:pt>
                <c:pt idx="197">
                  <c:v>2019</c:v>
                </c:pt>
                <c:pt idx="198">
                  <c:v>2020</c:v>
                </c:pt>
                <c:pt idx="199">
                  <c:v>2020</c:v>
                </c:pt>
                <c:pt idx="200">
                  <c:v>2019</c:v>
                </c:pt>
                <c:pt idx="201">
                  <c:v>2020</c:v>
                </c:pt>
                <c:pt idx="202">
                  <c:v>2022</c:v>
                </c:pt>
                <c:pt idx="203">
                  <c:v>2022</c:v>
                </c:pt>
                <c:pt idx="204">
                  <c:v>2019</c:v>
                </c:pt>
                <c:pt idx="205">
                  <c:v>2021</c:v>
                </c:pt>
                <c:pt idx="206">
                  <c:v>2022</c:v>
                </c:pt>
              </c:numCache>
            </c:numRef>
          </c:xVal>
          <c:yVal>
            <c:numRef>
              <c:f>Publication_graphics!$B$123:$B$329</c:f>
              <c:numCache>
                <c:formatCode>General</c:formatCode>
                <c:ptCount val="207"/>
                <c:pt idx="0">
                  <c:v>3</c:v>
                </c:pt>
                <c:pt idx="1">
                  <c:v>0</c:v>
                </c:pt>
                <c:pt idx="2">
                  <c:v>7</c:v>
                </c:pt>
                <c:pt idx="3">
                  <c:v>0</c:v>
                </c:pt>
                <c:pt idx="4">
                  <c:v>2</c:v>
                </c:pt>
                <c:pt idx="5">
                  <c:v>5</c:v>
                </c:pt>
                <c:pt idx="6">
                  <c:v>1</c:v>
                </c:pt>
                <c:pt idx="7">
                  <c:v>0</c:v>
                </c:pt>
                <c:pt idx="8">
                  <c:v>5</c:v>
                </c:pt>
                <c:pt idx="9">
                  <c:v>4</c:v>
                </c:pt>
                <c:pt idx="10">
                  <c:v>5</c:v>
                </c:pt>
                <c:pt idx="11">
                  <c:v>1</c:v>
                </c:pt>
                <c:pt idx="12">
                  <c:v>0</c:v>
                </c:pt>
                <c:pt idx="13">
                  <c:v>1</c:v>
                </c:pt>
                <c:pt idx="14">
                  <c:v>0</c:v>
                </c:pt>
                <c:pt idx="15">
                  <c:v>78</c:v>
                </c:pt>
                <c:pt idx="16">
                  <c:v>0</c:v>
                </c:pt>
                <c:pt idx="17">
                  <c:v>5</c:v>
                </c:pt>
                <c:pt idx="18">
                  <c:v>0</c:v>
                </c:pt>
                <c:pt idx="19">
                  <c:v>52</c:v>
                </c:pt>
                <c:pt idx="20">
                  <c:v>12</c:v>
                </c:pt>
                <c:pt idx="21">
                  <c:v>18</c:v>
                </c:pt>
                <c:pt idx="22">
                  <c:v>12</c:v>
                </c:pt>
                <c:pt idx="23">
                  <c:v>7</c:v>
                </c:pt>
                <c:pt idx="24">
                  <c:v>4</c:v>
                </c:pt>
                <c:pt idx="25">
                  <c:v>6</c:v>
                </c:pt>
                <c:pt idx="26">
                  <c:v>6</c:v>
                </c:pt>
                <c:pt idx="27">
                  <c:v>4</c:v>
                </c:pt>
                <c:pt idx="28">
                  <c:v>4</c:v>
                </c:pt>
                <c:pt idx="29">
                  <c:v>3</c:v>
                </c:pt>
                <c:pt idx="30">
                  <c:v>3</c:v>
                </c:pt>
                <c:pt idx="31">
                  <c:v>8</c:v>
                </c:pt>
                <c:pt idx="32">
                  <c:v>3</c:v>
                </c:pt>
                <c:pt idx="33">
                  <c:v>4</c:v>
                </c:pt>
                <c:pt idx="34">
                  <c:v>2</c:v>
                </c:pt>
                <c:pt idx="35">
                  <c:v>3</c:v>
                </c:pt>
                <c:pt idx="36">
                  <c:v>0</c:v>
                </c:pt>
                <c:pt idx="37">
                  <c:v>2</c:v>
                </c:pt>
                <c:pt idx="38">
                  <c:v>0</c:v>
                </c:pt>
                <c:pt idx="39">
                  <c:v>0</c:v>
                </c:pt>
                <c:pt idx="40">
                  <c:v>0</c:v>
                </c:pt>
                <c:pt idx="41">
                  <c:v>10</c:v>
                </c:pt>
                <c:pt idx="42">
                  <c:v>15</c:v>
                </c:pt>
                <c:pt idx="43">
                  <c:v>0</c:v>
                </c:pt>
                <c:pt idx="45">
                  <c:v>0</c:v>
                </c:pt>
                <c:pt idx="46">
                  <c:v>1</c:v>
                </c:pt>
                <c:pt idx="48">
                  <c:v>5</c:v>
                </c:pt>
                <c:pt idx="49">
                  <c:v>0</c:v>
                </c:pt>
                <c:pt idx="50">
                  <c:v>12</c:v>
                </c:pt>
                <c:pt idx="51">
                  <c:v>47</c:v>
                </c:pt>
                <c:pt idx="52">
                  <c:v>0</c:v>
                </c:pt>
                <c:pt idx="53">
                  <c:v>0</c:v>
                </c:pt>
                <c:pt idx="55">
                  <c:v>1</c:v>
                </c:pt>
                <c:pt idx="56">
                  <c:v>0</c:v>
                </c:pt>
                <c:pt idx="57">
                  <c:v>10</c:v>
                </c:pt>
                <c:pt idx="58">
                  <c:v>14</c:v>
                </c:pt>
                <c:pt idx="59">
                  <c:v>2</c:v>
                </c:pt>
                <c:pt idx="60">
                  <c:v>0</c:v>
                </c:pt>
                <c:pt idx="61">
                  <c:v>25</c:v>
                </c:pt>
                <c:pt idx="62">
                  <c:v>10</c:v>
                </c:pt>
                <c:pt idx="63">
                  <c:v>0</c:v>
                </c:pt>
                <c:pt idx="64">
                  <c:v>5</c:v>
                </c:pt>
                <c:pt idx="65">
                  <c:v>1</c:v>
                </c:pt>
                <c:pt idx="67">
                  <c:v>16</c:v>
                </c:pt>
                <c:pt idx="68">
                  <c:v>19</c:v>
                </c:pt>
                <c:pt idx="69">
                  <c:v>2</c:v>
                </c:pt>
                <c:pt idx="70">
                  <c:v>0</c:v>
                </c:pt>
                <c:pt idx="71">
                  <c:v>2</c:v>
                </c:pt>
                <c:pt idx="72">
                  <c:v>1</c:v>
                </c:pt>
                <c:pt idx="73">
                  <c:v>6</c:v>
                </c:pt>
                <c:pt idx="74">
                  <c:v>0</c:v>
                </c:pt>
                <c:pt idx="75">
                  <c:v>5</c:v>
                </c:pt>
                <c:pt idx="76">
                  <c:v>40</c:v>
                </c:pt>
                <c:pt idx="77">
                  <c:v>3</c:v>
                </c:pt>
                <c:pt idx="78">
                  <c:v>0</c:v>
                </c:pt>
                <c:pt idx="79">
                  <c:v>1</c:v>
                </c:pt>
                <c:pt idx="81">
                  <c:v>1</c:v>
                </c:pt>
                <c:pt idx="82">
                  <c:v>4</c:v>
                </c:pt>
                <c:pt idx="83">
                  <c:v>1</c:v>
                </c:pt>
                <c:pt idx="84">
                  <c:v>15</c:v>
                </c:pt>
                <c:pt idx="85">
                  <c:v>0</c:v>
                </c:pt>
                <c:pt idx="86">
                  <c:v>10</c:v>
                </c:pt>
                <c:pt idx="87">
                  <c:v>2</c:v>
                </c:pt>
                <c:pt idx="88">
                  <c:v>4</c:v>
                </c:pt>
                <c:pt idx="89">
                  <c:v>1</c:v>
                </c:pt>
                <c:pt idx="90">
                  <c:v>0</c:v>
                </c:pt>
                <c:pt idx="91">
                  <c:v>0</c:v>
                </c:pt>
                <c:pt idx="92">
                  <c:v>1</c:v>
                </c:pt>
                <c:pt idx="94">
                  <c:v>27</c:v>
                </c:pt>
                <c:pt idx="95">
                  <c:v>0</c:v>
                </c:pt>
                <c:pt idx="96">
                  <c:v>21</c:v>
                </c:pt>
                <c:pt idx="97">
                  <c:v>3</c:v>
                </c:pt>
                <c:pt idx="98">
                  <c:v>1</c:v>
                </c:pt>
                <c:pt idx="99">
                  <c:v>7</c:v>
                </c:pt>
                <c:pt idx="100">
                  <c:v>39</c:v>
                </c:pt>
                <c:pt idx="101">
                  <c:v>21</c:v>
                </c:pt>
                <c:pt idx="102">
                  <c:v>14</c:v>
                </c:pt>
                <c:pt idx="103">
                  <c:v>15</c:v>
                </c:pt>
                <c:pt idx="104">
                  <c:v>1</c:v>
                </c:pt>
                <c:pt idx="105">
                  <c:v>9</c:v>
                </c:pt>
                <c:pt idx="106">
                  <c:v>36</c:v>
                </c:pt>
                <c:pt idx="107">
                  <c:v>3</c:v>
                </c:pt>
                <c:pt idx="108">
                  <c:v>14</c:v>
                </c:pt>
                <c:pt idx="109">
                  <c:v>39</c:v>
                </c:pt>
                <c:pt idx="110">
                  <c:v>16</c:v>
                </c:pt>
                <c:pt idx="111">
                  <c:v>3</c:v>
                </c:pt>
                <c:pt idx="112">
                  <c:v>9</c:v>
                </c:pt>
                <c:pt idx="113">
                  <c:v>4</c:v>
                </c:pt>
                <c:pt idx="114">
                  <c:v>2</c:v>
                </c:pt>
                <c:pt idx="115">
                  <c:v>3</c:v>
                </c:pt>
                <c:pt idx="116">
                  <c:v>3</c:v>
                </c:pt>
                <c:pt idx="117">
                  <c:v>5</c:v>
                </c:pt>
                <c:pt idx="118">
                  <c:v>6</c:v>
                </c:pt>
                <c:pt idx="119">
                  <c:v>34</c:v>
                </c:pt>
                <c:pt idx="120">
                  <c:v>0</c:v>
                </c:pt>
                <c:pt idx="121">
                  <c:v>0</c:v>
                </c:pt>
                <c:pt idx="122">
                  <c:v>4</c:v>
                </c:pt>
                <c:pt idx="123">
                  <c:v>8</c:v>
                </c:pt>
                <c:pt idx="124">
                  <c:v>6</c:v>
                </c:pt>
                <c:pt idx="125">
                  <c:v>1</c:v>
                </c:pt>
                <c:pt idx="126">
                  <c:v>4</c:v>
                </c:pt>
                <c:pt idx="127">
                  <c:v>3</c:v>
                </c:pt>
                <c:pt idx="128">
                  <c:v>0</c:v>
                </c:pt>
                <c:pt idx="129">
                  <c:v>2</c:v>
                </c:pt>
                <c:pt idx="130">
                  <c:v>3</c:v>
                </c:pt>
                <c:pt idx="131">
                  <c:v>10</c:v>
                </c:pt>
                <c:pt idx="132">
                  <c:v>11</c:v>
                </c:pt>
                <c:pt idx="133">
                  <c:v>4</c:v>
                </c:pt>
                <c:pt idx="134">
                  <c:v>14</c:v>
                </c:pt>
                <c:pt idx="135">
                  <c:v>0</c:v>
                </c:pt>
                <c:pt idx="136">
                  <c:v>34</c:v>
                </c:pt>
                <c:pt idx="137">
                  <c:v>116</c:v>
                </c:pt>
                <c:pt idx="138">
                  <c:v>3</c:v>
                </c:pt>
                <c:pt idx="139">
                  <c:v>3</c:v>
                </c:pt>
                <c:pt idx="140">
                  <c:v>2</c:v>
                </c:pt>
                <c:pt idx="141">
                  <c:v>1</c:v>
                </c:pt>
                <c:pt idx="142">
                  <c:v>2</c:v>
                </c:pt>
                <c:pt idx="143">
                  <c:v>1</c:v>
                </c:pt>
                <c:pt idx="144">
                  <c:v>7</c:v>
                </c:pt>
                <c:pt idx="145">
                  <c:v>39</c:v>
                </c:pt>
                <c:pt idx="146">
                  <c:v>3</c:v>
                </c:pt>
                <c:pt idx="147">
                  <c:v>2</c:v>
                </c:pt>
                <c:pt idx="148">
                  <c:v>0</c:v>
                </c:pt>
                <c:pt idx="149">
                  <c:v>4</c:v>
                </c:pt>
                <c:pt idx="150">
                  <c:v>0</c:v>
                </c:pt>
                <c:pt idx="151">
                  <c:v>37</c:v>
                </c:pt>
                <c:pt idx="152">
                  <c:v>0</c:v>
                </c:pt>
                <c:pt idx="153">
                  <c:v>4</c:v>
                </c:pt>
                <c:pt idx="154">
                  <c:v>18</c:v>
                </c:pt>
                <c:pt idx="155">
                  <c:v>0</c:v>
                </c:pt>
                <c:pt idx="156">
                  <c:v>9</c:v>
                </c:pt>
                <c:pt idx="157">
                  <c:v>23</c:v>
                </c:pt>
                <c:pt idx="158">
                  <c:v>3</c:v>
                </c:pt>
                <c:pt idx="159">
                  <c:v>28</c:v>
                </c:pt>
                <c:pt idx="160">
                  <c:v>3</c:v>
                </c:pt>
                <c:pt idx="161">
                  <c:v>0</c:v>
                </c:pt>
                <c:pt idx="162">
                  <c:v>2</c:v>
                </c:pt>
                <c:pt idx="163">
                  <c:v>3</c:v>
                </c:pt>
                <c:pt idx="164">
                  <c:v>4</c:v>
                </c:pt>
                <c:pt idx="165">
                  <c:v>0</c:v>
                </c:pt>
                <c:pt idx="166">
                  <c:v>0</c:v>
                </c:pt>
                <c:pt idx="167">
                  <c:v>9</c:v>
                </c:pt>
                <c:pt idx="168">
                  <c:v>0</c:v>
                </c:pt>
                <c:pt idx="169">
                  <c:v>0</c:v>
                </c:pt>
                <c:pt idx="170">
                  <c:v>8</c:v>
                </c:pt>
                <c:pt idx="171">
                  <c:v>0</c:v>
                </c:pt>
                <c:pt idx="172">
                  <c:v>3</c:v>
                </c:pt>
                <c:pt idx="173">
                  <c:v>7</c:v>
                </c:pt>
                <c:pt idx="174">
                  <c:v>0</c:v>
                </c:pt>
                <c:pt idx="175">
                  <c:v>0</c:v>
                </c:pt>
                <c:pt idx="176">
                  <c:v>21</c:v>
                </c:pt>
                <c:pt idx="177">
                  <c:v>18</c:v>
                </c:pt>
                <c:pt idx="178">
                  <c:v>33</c:v>
                </c:pt>
                <c:pt idx="179">
                  <c:v>3</c:v>
                </c:pt>
                <c:pt idx="180">
                  <c:v>7</c:v>
                </c:pt>
                <c:pt idx="181">
                  <c:v>0</c:v>
                </c:pt>
                <c:pt idx="182">
                  <c:v>17</c:v>
                </c:pt>
                <c:pt idx="183">
                  <c:v>2</c:v>
                </c:pt>
                <c:pt idx="184">
                  <c:v>2</c:v>
                </c:pt>
                <c:pt idx="185">
                  <c:v>0</c:v>
                </c:pt>
                <c:pt idx="186">
                  <c:v>1</c:v>
                </c:pt>
                <c:pt idx="187">
                  <c:v>6</c:v>
                </c:pt>
                <c:pt idx="188">
                  <c:v>7</c:v>
                </c:pt>
                <c:pt idx="189">
                  <c:v>1</c:v>
                </c:pt>
                <c:pt idx="190">
                  <c:v>3</c:v>
                </c:pt>
                <c:pt idx="191">
                  <c:v>4</c:v>
                </c:pt>
                <c:pt idx="192">
                  <c:v>1</c:v>
                </c:pt>
                <c:pt idx="193">
                  <c:v>9</c:v>
                </c:pt>
                <c:pt idx="194">
                  <c:v>2</c:v>
                </c:pt>
                <c:pt idx="195">
                  <c:v>0</c:v>
                </c:pt>
                <c:pt idx="196">
                  <c:v>1</c:v>
                </c:pt>
                <c:pt idx="197">
                  <c:v>3</c:v>
                </c:pt>
                <c:pt idx="198">
                  <c:v>6</c:v>
                </c:pt>
                <c:pt idx="199">
                  <c:v>7</c:v>
                </c:pt>
                <c:pt idx="200">
                  <c:v>23</c:v>
                </c:pt>
                <c:pt idx="201">
                  <c:v>5</c:v>
                </c:pt>
                <c:pt idx="202">
                  <c:v>1</c:v>
                </c:pt>
                <c:pt idx="203">
                  <c:v>0</c:v>
                </c:pt>
                <c:pt idx="204">
                  <c:v>12</c:v>
                </c:pt>
                <c:pt idx="205">
                  <c:v>4</c:v>
                </c:pt>
                <c:pt idx="206">
                  <c:v>0</c:v>
                </c:pt>
              </c:numCache>
            </c:numRef>
          </c:yVal>
          <c:smooth val="0"/>
          <c:extLst>
            <c:ext xmlns:c16="http://schemas.microsoft.com/office/drawing/2014/chart" uri="{C3380CC4-5D6E-409C-BE32-E72D297353CC}">
              <c16:uniqueId val="{00000000-6D37-451C-AE16-28CDA478B39E}"/>
            </c:ext>
          </c:extLst>
        </c:ser>
        <c:dLbls>
          <c:showLegendKey val="0"/>
          <c:showVal val="0"/>
          <c:showCatName val="0"/>
          <c:showSerName val="0"/>
          <c:showPercent val="0"/>
          <c:showBubbleSize val="0"/>
        </c:dLbls>
        <c:axId val="91218147"/>
        <c:axId val="27760669"/>
      </c:scatterChart>
      <c:valAx>
        <c:axId val="91218147"/>
        <c:scaling>
          <c:orientation val="minMax"/>
          <c:max val="2023"/>
          <c:min val="2019"/>
        </c:scaling>
        <c:delete val="0"/>
        <c:axPos val="b"/>
        <c:majorGridlines>
          <c:spPr>
            <a:ln w="9360">
              <a:solidFill>
                <a:srgbClr val="D9D9D9"/>
              </a:solidFill>
              <a:round/>
            </a:ln>
          </c:spPr>
        </c:majorGridlines>
        <c:title>
          <c:tx>
            <c:rich>
              <a:bodyPr rot="0"/>
              <a:lstStyle/>
              <a:p>
                <a:pPr>
                  <a:defRPr lang="de-AT" sz="1200" b="0" strike="noStrike" spc="-1">
                    <a:solidFill>
                      <a:srgbClr val="595959"/>
                    </a:solidFill>
                    <a:latin typeface="Calibri"/>
                    <a:ea typeface="Arial"/>
                  </a:defRPr>
                </a:pPr>
                <a:r>
                  <a:rPr lang="de-AT" sz="1200" b="0" strike="noStrike" spc="-1">
                    <a:solidFill>
                      <a:srgbClr val="595959"/>
                    </a:solidFill>
                    <a:latin typeface="Calibri"/>
                    <a:ea typeface="Arial"/>
                  </a:rPr>
                  <a:t>Publication year</a:t>
                </a:r>
              </a:p>
            </c:rich>
          </c:tx>
          <c:overlay val="0"/>
          <c:spPr>
            <a:noFill/>
            <a:ln w="0">
              <a:noFill/>
            </a:ln>
          </c:spPr>
        </c:title>
        <c:numFmt formatCode="General" sourceLinked="0"/>
        <c:majorTickMark val="out"/>
        <c:minorTickMark val="none"/>
        <c:tickLblPos val="nextTo"/>
        <c:spPr>
          <a:ln w="9360">
            <a:solidFill>
              <a:srgbClr val="BFBFBF"/>
            </a:solidFill>
            <a:round/>
          </a:ln>
        </c:spPr>
        <c:txPr>
          <a:bodyPr/>
          <a:lstStyle/>
          <a:p>
            <a:pPr>
              <a:defRPr sz="900" b="0" strike="noStrike" spc="-1">
                <a:solidFill>
                  <a:srgbClr val="595959"/>
                </a:solidFill>
                <a:latin typeface="Calibri"/>
                <a:ea typeface="Arial"/>
              </a:defRPr>
            </a:pPr>
            <a:endParaRPr lang="de-DE"/>
          </a:p>
        </c:txPr>
        <c:crossAx val="27760669"/>
        <c:crosses val="autoZero"/>
        <c:crossBetween val="midCat"/>
        <c:majorUnit val="1"/>
      </c:valAx>
      <c:valAx>
        <c:axId val="27760669"/>
        <c:scaling>
          <c:orientation val="minMax"/>
        </c:scaling>
        <c:delete val="0"/>
        <c:axPos val="l"/>
        <c:majorGridlines>
          <c:spPr>
            <a:ln w="9360">
              <a:solidFill>
                <a:srgbClr val="D9D9D9"/>
              </a:solidFill>
              <a:round/>
            </a:ln>
          </c:spPr>
        </c:majorGridlines>
        <c:title>
          <c:tx>
            <c:rich>
              <a:bodyPr rot="-5400000"/>
              <a:lstStyle/>
              <a:p>
                <a:pPr>
                  <a:defRPr lang="de-AT" sz="1200" b="0" strike="noStrike" spc="-1">
                    <a:solidFill>
                      <a:srgbClr val="595959"/>
                    </a:solidFill>
                    <a:latin typeface="Calibri"/>
                    <a:ea typeface="Arial"/>
                  </a:defRPr>
                </a:pPr>
                <a:r>
                  <a:rPr lang="de-AT" sz="1200" b="0" strike="noStrike" spc="-1">
                    <a:solidFill>
                      <a:srgbClr val="595959"/>
                    </a:solidFill>
                    <a:latin typeface="Calibri"/>
                    <a:ea typeface="Arial"/>
                  </a:rPr>
                  <a:t>Number of citations</a:t>
                </a:r>
              </a:p>
            </c:rich>
          </c:tx>
          <c:overlay val="0"/>
          <c:spPr>
            <a:noFill/>
            <a:ln w="0">
              <a:noFill/>
            </a:ln>
          </c:spPr>
        </c:title>
        <c:numFmt formatCode="General" sourceLinked="0"/>
        <c:majorTickMark val="out"/>
        <c:minorTickMark val="none"/>
        <c:tickLblPos val="nextTo"/>
        <c:spPr>
          <a:ln w="9360">
            <a:solidFill>
              <a:srgbClr val="BFBFBF"/>
            </a:solidFill>
            <a:round/>
          </a:ln>
        </c:spPr>
        <c:txPr>
          <a:bodyPr/>
          <a:lstStyle/>
          <a:p>
            <a:pPr>
              <a:defRPr sz="900" b="0" strike="noStrike" spc="-1">
                <a:solidFill>
                  <a:srgbClr val="595959"/>
                </a:solidFill>
                <a:latin typeface="Calibri"/>
                <a:ea typeface="Arial"/>
              </a:defRPr>
            </a:pPr>
            <a:endParaRPr lang="de-DE"/>
          </a:p>
        </c:txPr>
        <c:crossAx val="91218147"/>
        <c:crosses val="autoZero"/>
        <c:crossBetween val="midCat"/>
      </c:valAx>
      <c:spPr>
        <a:noFill/>
        <a:ln w="0">
          <a:noFill/>
        </a:ln>
      </c:spPr>
    </c:plotArea>
    <c:plotVisOnly val="1"/>
    <c:dispBlanksAs val="gap"/>
    <c:showDLblsOverMax val="1"/>
  </c:chart>
  <c:spPr>
    <a:solidFill>
      <a:srgbClr val="FFFFFF"/>
    </a:solidFill>
    <a:ln w="9360">
      <a:solidFill>
        <a:srgbClr val="D9D9D9"/>
      </a:solidFill>
      <a:round/>
    </a:ln>
  </c:spPr>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c:style val="2"/>
  <c:chart>
    <c:autoTitleDeleted val="1"/>
    <c:plotArea>
      <c:layout/>
      <c:barChart>
        <c:barDir val="col"/>
        <c:grouping val="clustered"/>
        <c:varyColors val="0"/>
        <c:ser>
          <c:idx val="0"/>
          <c:order val="0"/>
          <c:tx>
            <c:strRef>
              <c:f>Affiliation_authors!$K$38</c:f>
              <c:strCache>
                <c:ptCount val="1"/>
                <c:pt idx="0">
                  <c:v>Number of authors</c:v>
                </c:pt>
              </c:strCache>
            </c:strRef>
          </c:tx>
          <c:spPr>
            <a:solidFill>
              <a:srgbClr val="4F81BD"/>
            </a:solidFill>
            <a:ln w="0">
              <a:noFill/>
            </a:ln>
          </c:spPr>
          <c:invertIfNegative val="0"/>
          <c:dLbls>
            <c:spPr>
              <a:noFill/>
              <a:ln>
                <a:noFill/>
              </a:ln>
              <a:effectLst/>
            </c:spPr>
            <c:txPr>
              <a:bodyPr wrap="square"/>
              <a:lstStyle/>
              <a:p>
                <a:pPr>
                  <a:defRPr sz="900" b="0" strike="noStrike" spc="-1">
                    <a:solidFill>
                      <a:srgbClr val="404040"/>
                    </a:solidFill>
                    <a:latin typeface="Calibri"/>
                    <a:ea typeface="Arial"/>
                  </a:defRPr>
                </a:pPr>
                <a:endParaRPr lang="de-DE"/>
              </a:p>
            </c:txPr>
            <c:dLblPos val="outEnd"/>
            <c:showLegendKey val="0"/>
            <c:showVal val="1"/>
            <c:showCatName val="0"/>
            <c:showSerName val="0"/>
            <c:showPercent val="0"/>
            <c:showBubbleSize val="1"/>
            <c:separator>; </c:separator>
            <c:showLeaderLines val="0"/>
            <c:extLst>
              <c:ext xmlns:c15="http://schemas.microsoft.com/office/drawing/2012/chart" uri="{CE6537A1-D6FC-4f65-9D91-7224C49458BB}">
                <c15:layout/>
                <c15:showLeaderLines val="1"/>
              </c:ext>
            </c:extLst>
          </c:dLbls>
          <c:cat>
            <c:numRef>
              <c:f>Affiliation_authors!$J$39:$J$42</c:f>
              <c:numCache>
                <c:formatCode>General</c:formatCode>
                <c:ptCount val="4"/>
                <c:pt idx="0">
                  <c:v>1</c:v>
                </c:pt>
                <c:pt idx="1">
                  <c:v>2</c:v>
                </c:pt>
                <c:pt idx="2">
                  <c:v>3</c:v>
                </c:pt>
                <c:pt idx="3">
                  <c:v>4</c:v>
                </c:pt>
              </c:numCache>
            </c:numRef>
          </c:cat>
          <c:val>
            <c:numRef>
              <c:f>Affiliation_authors!$K$39:$K$42</c:f>
              <c:numCache>
                <c:formatCode>General</c:formatCode>
                <c:ptCount val="4"/>
                <c:pt idx="0">
                  <c:v>408</c:v>
                </c:pt>
                <c:pt idx="1">
                  <c:v>40</c:v>
                </c:pt>
                <c:pt idx="2">
                  <c:v>8</c:v>
                </c:pt>
                <c:pt idx="3">
                  <c:v>3</c:v>
                </c:pt>
              </c:numCache>
            </c:numRef>
          </c:val>
          <c:extLst>
            <c:ext xmlns:c16="http://schemas.microsoft.com/office/drawing/2014/chart" uri="{C3380CC4-5D6E-409C-BE32-E72D297353CC}">
              <c16:uniqueId val="{00000000-3CF0-41DE-B4A7-51FDDEBA7C03}"/>
            </c:ext>
          </c:extLst>
        </c:ser>
        <c:dLbls>
          <c:showLegendKey val="0"/>
          <c:showVal val="0"/>
          <c:showCatName val="0"/>
          <c:showSerName val="0"/>
          <c:showPercent val="0"/>
          <c:showBubbleSize val="0"/>
        </c:dLbls>
        <c:gapWidth val="219"/>
        <c:overlap val="-27"/>
        <c:axId val="72818410"/>
        <c:axId val="33247669"/>
      </c:barChart>
      <c:catAx>
        <c:axId val="72818410"/>
        <c:scaling>
          <c:orientation val="minMax"/>
        </c:scaling>
        <c:delete val="0"/>
        <c:axPos val="b"/>
        <c:title>
          <c:tx>
            <c:rich>
              <a:bodyPr rot="0"/>
              <a:lstStyle/>
              <a:p>
                <a:pPr>
                  <a:defRPr lang="de-AT" sz="1200" b="0" strike="noStrike" spc="-1">
                    <a:solidFill>
                      <a:srgbClr val="595959"/>
                    </a:solidFill>
                    <a:latin typeface="Calibri"/>
                    <a:ea typeface="Arial"/>
                  </a:defRPr>
                </a:pPr>
                <a:r>
                  <a:rPr lang="de-AT" sz="1200" b="0" strike="noStrike" spc="-1">
                    <a:solidFill>
                      <a:srgbClr val="595959"/>
                    </a:solidFill>
                    <a:latin typeface="Calibri"/>
                    <a:ea typeface="Arial"/>
                  </a:rPr>
                  <a:t>Number of publications</a:t>
                </a:r>
              </a:p>
            </c:rich>
          </c:tx>
          <c:layout/>
          <c:overlay val="0"/>
          <c:spPr>
            <a:noFill/>
            <a:ln w="0">
              <a:noFill/>
            </a:ln>
          </c:spPr>
        </c:title>
        <c:numFmt formatCode="General" sourceLinked="0"/>
        <c:majorTickMark val="none"/>
        <c:minorTickMark val="none"/>
        <c:tickLblPos val="nextTo"/>
        <c:spPr>
          <a:ln w="9360">
            <a:solidFill>
              <a:srgbClr val="D9D9D9"/>
            </a:solidFill>
            <a:round/>
          </a:ln>
        </c:spPr>
        <c:txPr>
          <a:bodyPr/>
          <a:lstStyle/>
          <a:p>
            <a:pPr>
              <a:defRPr sz="900" b="0" strike="noStrike" spc="-1">
                <a:solidFill>
                  <a:srgbClr val="595959"/>
                </a:solidFill>
                <a:latin typeface="Calibri"/>
                <a:ea typeface="Arial"/>
              </a:defRPr>
            </a:pPr>
            <a:endParaRPr lang="de-DE"/>
          </a:p>
        </c:txPr>
        <c:crossAx val="33247669"/>
        <c:crosses val="autoZero"/>
        <c:auto val="1"/>
        <c:lblAlgn val="ctr"/>
        <c:lblOffset val="100"/>
        <c:noMultiLvlLbl val="0"/>
      </c:catAx>
      <c:valAx>
        <c:axId val="33247669"/>
        <c:scaling>
          <c:orientation val="minMax"/>
        </c:scaling>
        <c:delete val="0"/>
        <c:axPos val="l"/>
        <c:majorGridlines>
          <c:spPr>
            <a:ln w="9360">
              <a:solidFill>
                <a:srgbClr val="D9D9D9"/>
              </a:solidFill>
              <a:round/>
            </a:ln>
          </c:spPr>
        </c:majorGridlines>
        <c:title>
          <c:tx>
            <c:rich>
              <a:bodyPr rot="-5400000"/>
              <a:lstStyle/>
              <a:p>
                <a:pPr>
                  <a:defRPr lang="de-AT" sz="1200" b="0" strike="noStrike" spc="-1">
                    <a:solidFill>
                      <a:srgbClr val="595959"/>
                    </a:solidFill>
                    <a:latin typeface="Calibri"/>
                    <a:ea typeface="Arial"/>
                  </a:defRPr>
                </a:pPr>
                <a:r>
                  <a:rPr lang="de-AT" sz="1200" b="0" strike="noStrike" spc="-1">
                    <a:solidFill>
                      <a:srgbClr val="595959"/>
                    </a:solidFill>
                    <a:latin typeface="Calibri"/>
                    <a:ea typeface="Arial"/>
                  </a:rPr>
                  <a:t>Number of authors</a:t>
                </a:r>
              </a:p>
            </c:rich>
          </c:tx>
          <c:layout/>
          <c:overlay val="0"/>
          <c:spPr>
            <a:noFill/>
            <a:ln w="0">
              <a:noFill/>
            </a:ln>
          </c:spPr>
        </c:title>
        <c:numFmt formatCode="General" sourceLinked="0"/>
        <c:majorTickMark val="none"/>
        <c:minorTickMark val="none"/>
        <c:tickLblPos val="nextTo"/>
        <c:spPr>
          <a:ln w="9360">
            <a:noFill/>
          </a:ln>
        </c:spPr>
        <c:txPr>
          <a:bodyPr/>
          <a:lstStyle/>
          <a:p>
            <a:pPr>
              <a:defRPr sz="900" b="0" strike="noStrike" spc="-1">
                <a:solidFill>
                  <a:srgbClr val="595959"/>
                </a:solidFill>
                <a:latin typeface="Calibri"/>
                <a:ea typeface="Arial"/>
              </a:defRPr>
            </a:pPr>
            <a:endParaRPr lang="de-DE"/>
          </a:p>
        </c:txPr>
        <c:crossAx val="72818410"/>
        <c:crosses val="autoZero"/>
        <c:crossBetween val="between"/>
      </c:valAx>
      <c:spPr>
        <a:noFill/>
        <a:ln w="0">
          <a:noFill/>
        </a:ln>
      </c:spPr>
    </c:plotArea>
    <c:plotVisOnly val="1"/>
    <c:dispBlanksAs val="gap"/>
    <c:showDLblsOverMax val="1"/>
  </c:chart>
  <c:spPr>
    <a:solidFill>
      <a:srgbClr val="FFFFFF"/>
    </a:solidFill>
    <a:ln w="9360">
      <a:solidFill>
        <a:srgbClr val="D9D9D9"/>
      </a:solidFill>
      <a:round/>
    </a:ln>
  </c:spPr>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c:style val="2"/>
  <c:chart>
    <c:autoTitleDeleted val="1"/>
    <c:plotArea>
      <c:layout/>
      <c:barChart>
        <c:barDir val="col"/>
        <c:grouping val="stacked"/>
        <c:varyColors val="0"/>
        <c:ser>
          <c:idx val="0"/>
          <c:order val="0"/>
          <c:tx>
            <c:strRef>
              <c:f>Affiliation_authors!$R$39</c:f>
              <c:strCache>
                <c:ptCount val="1"/>
                <c:pt idx="0">
                  <c:v>S. -F. Wen</c:v>
                </c:pt>
              </c:strCache>
            </c:strRef>
          </c:tx>
          <c:spPr>
            <a:solidFill>
              <a:srgbClr val="4F81BD"/>
            </a:solidFill>
            <a:ln w="0">
              <a:noFill/>
            </a:ln>
          </c:spPr>
          <c:invertIfNegative val="0"/>
          <c:dLbls>
            <c:spPr>
              <a:noFill/>
              <a:ln>
                <a:noFill/>
              </a:ln>
              <a:effectLst/>
            </c:spPr>
            <c:txPr>
              <a:bodyPr wrap="square"/>
              <a:lstStyle/>
              <a:p>
                <a:pPr>
                  <a:defRPr sz="1000" b="0" strike="noStrike" spc="-1">
                    <a:solidFill>
                      <a:srgbClr val="000000"/>
                    </a:solidFill>
                    <a:latin typeface="Calibri"/>
                    <a:ea typeface="Arial"/>
                  </a:defRPr>
                </a:pPr>
                <a:endParaRPr lang="de-DE"/>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Affiliation_authors!$S$38:$Y$38</c:f>
              <c:strCache>
                <c:ptCount val="7"/>
                <c:pt idx="0">
                  <c:v>Department of Information Security and Communication Technology, Norwegian University of Science and Technology, Gjøvik, Norway</c:v>
                </c:pt>
                <c:pt idx="1">
                  <c:v>Center for Digital Safety and Security, Austrian Institute of Technology, Vienna, Austria</c:v>
                </c:pt>
                <c:pt idx="2">
                  <c:v>School of Electronics and Information, Jiangsu University of Science and Technology Zhenjiang, JiangSu Province,212003, China</c:v>
                </c:pt>
                <c:pt idx="3">
                  <c:v>Department of Computer Science Boise State University, Boise, USA</c:v>
                </c:pt>
                <c:pt idx="4">
                  <c:v>School of Cyber Science and Engineering, Wuhan University, Wuhan, China</c:v>
                </c:pt>
                <c:pt idx="5">
                  <c:v>Built Environment, The University of New South Wales, Sydney, NSW 2052, Australia</c:v>
                </c:pt>
                <c:pt idx="6">
                  <c:v>School of Geo-Science and Technology, Zhengzhou University, Zhengzhou, 450052, China</c:v>
                </c:pt>
              </c:strCache>
            </c:strRef>
          </c:cat>
          <c:val>
            <c:numRef>
              <c:f>Affiliation_authors!$S$39:$Y$39</c:f>
              <c:numCache>
                <c:formatCode>General</c:formatCode>
                <c:ptCount val="7"/>
                <c:pt idx="0">
                  <c:v>5</c:v>
                </c:pt>
                <c:pt idx="1">
                  <c:v>0</c:v>
                </c:pt>
                <c:pt idx="2">
                  <c:v>0</c:v>
                </c:pt>
                <c:pt idx="3">
                  <c:v>0</c:v>
                </c:pt>
                <c:pt idx="4">
                  <c:v>0</c:v>
                </c:pt>
                <c:pt idx="5">
                  <c:v>0</c:v>
                </c:pt>
                <c:pt idx="6">
                  <c:v>0</c:v>
                </c:pt>
              </c:numCache>
            </c:numRef>
          </c:val>
          <c:extLst>
            <c:ext xmlns:c16="http://schemas.microsoft.com/office/drawing/2014/chart" uri="{C3380CC4-5D6E-409C-BE32-E72D297353CC}">
              <c16:uniqueId val="{00000000-B6E1-4098-B464-BA9D841C665D}"/>
            </c:ext>
          </c:extLst>
        </c:ser>
        <c:ser>
          <c:idx val="1"/>
          <c:order val="1"/>
          <c:tx>
            <c:strRef>
              <c:f>Affiliation_authors!$R$40</c:f>
              <c:strCache>
                <c:ptCount val="1"/>
                <c:pt idx="0">
                  <c:v>B. Katt</c:v>
                </c:pt>
              </c:strCache>
            </c:strRef>
          </c:tx>
          <c:spPr>
            <a:solidFill>
              <a:srgbClr val="C0504D"/>
            </a:solidFill>
            <a:ln w="0">
              <a:noFill/>
            </a:ln>
          </c:spPr>
          <c:invertIfNegative val="0"/>
          <c:dLbls>
            <c:spPr>
              <a:noFill/>
              <a:ln>
                <a:noFill/>
              </a:ln>
              <a:effectLst/>
            </c:spPr>
            <c:txPr>
              <a:bodyPr wrap="square"/>
              <a:lstStyle/>
              <a:p>
                <a:pPr>
                  <a:defRPr sz="1000" b="0" strike="noStrike" spc="-1">
                    <a:solidFill>
                      <a:srgbClr val="000000"/>
                    </a:solidFill>
                    <a:latin typeface="Calibri"/>
                    <a:ea typeface="Arial"/>
                  </a:defRPr>
                </a:pPr>
                <a:endParaRPr lang="de-DE"/>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Affiliation_authors!$S$38:$Y$38</c:f>
              <c:strCache>
                <c:ptCount val="7"/>
                <c:pt idx="0">
                  <c:v>Department of Information Security and Communication Technology, Norwegian University of Science and Technology, Gjøvik, Norway</c:v>
                </c:pt>
                <c:pt idx="1">
                  <c:v>Center for Digital Safety and Security, Austrian Institute of Technology, Vienna, Austria</c:v>
                </c:pt>
                <c:pt idx="2">
                  <c:v>School of Electronics and Information, Jiangsu University of Science and Technology Zhenjiang, JiangSu Province,212003, China</c:v>
                </c:pt>
                <c:pt idx="3">
                  <c:v>Department of Computer Science Boise State University, Boise, USA</c:v>
                </c:pt>
                <c:pt idx="4">
                  <c:v>School of Cyber Science and Engineering, Wuhan University, Wuhan, China</c:v>
                </c:pt>
                <c:pt idx="5">
                  <c:v>Built Environment, The University of New South Wales, Sydney, NSW 2052, Australia</c:v>
                </c:pt>
                <c:pt idx="6">
                  <c:v>School of Geo-Science and Technology, Zhengzhou University, Zhengzhou, 450052, China</c:v>
                </c:pt>
              </c:strCache>
            </c:strRef>
          </c:cat>
          <c:val>
            <c:numRef>
              <c:f>Affiliation_authors!$S$40:$Y$40</c:f>
              <c:numCache>
                <c:formatCode>General</c:formatCode>
                <c:ptCount val="7"/>
                <c:pt idx="0">
                  <c:v>5</c:v>
                </c:pt>
                <c:pt idx="1">
                  <c:v>0</c:v>
                </c:pt>
                <c:pt idx="2">
                  <c:v>0</c:v>
                </c:pt>
                <c:pt idx="3">
                  <c:v>0</c:v>
                </c:pt>
                <c:pt idx="4">
                  <c:v>0</c:v>
                </c:pt>
                <c:pt idx="5">
                  <c:v>0</c:v>
                </c:pt>
                <c:pt idx="6">
                  <c:v>0</c:v>
                </c:pt>
              </c:numCache>
            </c:numRef>
          </c:val>
          <c:extLst>
            <c:ext xmlns:c16="http://schemas.microsoft.com/office/drawing/2014/chart" uri="{C3380CC4-5D6E-409C-BE32-E72D297353CC}">
              <c16:uniqueId val="{00000001-B6E1-4098-B464-BA9D841C665D}"/>
            </c:ext>
          </c:extLst>
        </c:ser>
        <c:ser>
          <c:idx val="2"/>
          <c:order val="2"/>
          <c:tx>
            <c:strRef>
              <c:f>Affiliation_authors!$R$41</c:f>
              <c:strCache>
                <c:ptCount val="1"/>
                <c:pt idx="0">
                  <c:v>Gruber T.</c:v>
                </c:pt>
              </c:strCache>
            </c:strRef>
          </c:tx>
          <c:spPr>
            <a:solidFill>
              <a:srgbClr val="9BBB59"/>
            </a:solidFill>
            <a:ln w="0">
              <a:noFill/>
            </a:ln>
          </c:spPr>
          <c:invertIfNegative val="0"/>
          <c:dLbls>
            <c:spPr>
              <a:noFill/>
              <a:ln>
                <a:noFill/>
              </a:ln>
              <a:effectLst/>
            </c:spPr>
            <c:txPr>
              <a:bodyPr wrap="square"/>
              <a:lstStyle/>
              <a:p>
                <a:pPr>
                  <a:defRPr sz="1000" b="0" strike="noStrike" spc="-1">
                    <a:solidFill>
                      <a:srgbClr val="000000"/>
                    </a:solidFill>
                    <a:latin typeface="Calibri"/>
                    <a:ea typeface="Arial"/>
                  </a:defRPr>
                </a:pPr>
                <a:endParaRPr lang="de-DE"/>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Affiliation_authors!$S$38:$Y$38</c:f>
              <c:strCache>
                <c:ptCount val="7"/>
                <c:pt idx="0">
                  <c:v>Department of Information Security and Communication Technology, Norwegian University of Science and Technology, Gjøvik, Norway</c:v>
                </c:pt>
                <c:pt idx="1">
                  <c:v>Center for Digital Safety and Security, Austrian Institute of Technology, Vienna, Austria</c:v>
                </c:pt>
                <c:pt idx="2">
                  <c:v>School of Electronics and Information, Jiangsu University of Science and Technology Zhenjiang, JiangSu Province,212003, China</c:v>
                </c:pt>
                <c:pt idx="3">
                  <c:v>Department of Computer Science Boise State University, Boise, USA</c:v>
                </c:pt>
                <c:pt idx="4">
                  <c:v>School of Cyber Science and Engineering, Wuhan University, Wuhan, China</c:v>
                </c:pt>
                <c:pt idx="5">
                  <c:v>Built Environment, The University of New South Wales, Sydney, NSW 2052, Australia</c:v>
                </c:pt>
                <c:pt idx="6">
                  <c:v>School of Geo-Science and Technology, Zhengzhou University, Zhengzhou, 450052, China</c:v>
                </c:pt>
              </c:strCache>
            </c:strRef>
          </c:cat>
          <c:val>
            <c:numRef>
              <c:f>Affiliation_authors!$S$41:$Y$41</c:f>
              <c:numCache>
                <c:formatCode>General</c:formatCode>
                <c:ptCount val="7"/>
                <c:pt idx="0">
                  <c:v>0</c:v>
                </c:pt>
                <c:pt idx="1">
                  <c:v>4</c:v>
                </c:pt>
                <c:pt idx="2">
                  <c:v>0</c:v>
                </c:pt>
                <c:pt idx="3">
                  <c:v>0</c:v>
                </c:pt>
                <c:pt idx="4">
                  <c:v>0</c:v>
                </c:pt>
                <c:pt idx="5">
                  <c:v>0</c:v>
                </c:pt>
                <c:pt idx="6">
                  <c:v>0</c:v>
                </c:pt>
              </c:numCache>
            </c:numRef>
          </c:val>
          <c:extLst>
            <c:ext xmlns:c16="http://schemas.microsoft.com/office/drawing/2014/chart" uri="{C3380CC4-5D6E-409C-BE32-E72D297353CC}">
              <c16:uniqueId val="{00000002-B6E1-4098-B464-BA9D841C665D}"/>
            </c:ext>
          </c:extLst>
        </c:ser>
        <c:ser>
          <c:idx val="3"/>
          <c:order val="3"/>
          <c:tx>
            <c:strRef>
              <c:f>Affiliation_authors!$R$42</c:f>
              <c:strCache>
                <c:ptCount val="1"/>
                <c:pt idx="0">
                  <c:v>Shaaban A.M.</c:v>
                </c:pt>
              </c:strCache>
            </c:strRef>
          </c:tx>
          <c:spPr>
            <a:solidFill>
              <a:srgbClr val="8064A2"/>
            </a:solidFill>
            <a:ln w="0">
              <a:noFill/>
            </a:ln>
          </c:spPr>
          <c:invertIfNegative val="0"/>
          <c:dLbls>
            <c:spPr>
              <a:noFill/>
              <a:ln>
                <a:noFill/>
              </a:ln>
              <a:effectLst/>
            </c:spPr>
            <c:txPr>
              <a:bodyPr wrap="square"/>
              <a:lstStyle/>
              <a:p>
                <a:pPr>
                  <a:defRPr sz="1000" b="0" strike="noStrike" spc="-1">
                    <a:solidFill>
                      <a:srgbClr val="000000"/>
                    </a:solidFill>
                    <a:latin typeface="Calibri"/>
                    <a:ea typeface="Arial"/>
                  </a:defRPr>
                </a:pPr>
                <a:endParaRPr lang="de-DE"/>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Affiliation_authors!$S$38:$Y$38</c:f>
              <c:strCache>
                <c:ptCount val="7"/>
                <c:pt idx="0">
                  <c:v>Department of Information Security and Communication Technology, Norwegian University of Science and Technology, Gjøvik, Norway</c:v>
                </c:pt>
                <c:pt idx="1">
                  <c:v>Center for Digital Safety and Security, Austrian Institute of Technology, Vienna, Austria</c:v>
                </c:pt>
                <c:pt idx="2">
                  <c:v>School of Electronics and Information, Jiangsu University of Science and Technology Zhenjiang, JiangSu Province,212003, China</c:v>
                </c:pt>
                <c:pt idx="3">
                  <c:v>Department of Computer Science Boise State University, Boise, USA</c:v>
                </c:pt>
                <c:pt idx="4">
                  <c:v>School of Cyber Science and Engineering, Wuhan University, Wuhan, China</c:v>
                </c:pt>
                <c:pt idx="5">
                  <c:v>Built Environment, The University of New South Wales, Sydney, NSW 2052, Australia</c:v>
                </c:pt>
                <c:pt idx="6">
                  <c:v>School of Geo-Science and Technology, Zhengzhou University, Zhengzhou, 450052, China</c:v>
                </c:pt>
              </c:strCache>
            </c:strRef>
          </c:cat>
          <c:val>
            <c:numRef>
              <c:f>Affiliation_authors!$S$42:$Y$42</c:f>
              <c:numCache>
                <c:formatCode>General</c:formatCode>
                <c:ptCount val="7"/>
                <c:pt idx="0">
                  <c:v>0</c:v>
                </c:pt>
                <c:pt idx="1">
                  <c:v>4</c:v>
                </c:pt>
                <c:pt idx="2">
                  <c:v>0</c:v>
                </c:pt>
                <c:pt idx="3">
                  <c:v>0</c:v>
                </c:pt>
                <c:pt idx="4">
                  <c:v>0</c:v>
                </c:pt>
                <c:pt idx="5">
                  <c:v>0</c:v>
                </c:pt>
                <c:pt idx="6">
                  <c:v>0</c:v>
                </c:pt>
              </c:numCache>
            </c:numRef>
          </c:val>
          <c:extLst>
            <c:ext xmlns:c16="http://schemas.microsoft.com/office/drawing/2014/chart" uri="{C3380CC4-5D6E-409C-BE32-E72D297353CC}">
              <c16:uniqueId val="{00000003-B6E1-4098-B464-BA9D841C665D}"/>
            </c:ext>
          </c:extLst>
        </c:ser>
        <c:ser>
          <c:idx val="4"/>
          <c:order val="4"/>
          <c:tx>
            <c:strRef>
              <c:f>Affiliation_authors!$R$43</c:f>
              <c:strCache>
                <c:ptCount val="1"/>
                <c:pt idx="0">
                  <c:v>Schmittner C.</c:v>
                </c:pt>
              </c:strCache>
            </c:strRef>
          </c:tx>
          <c:spPr>
            <a:solidFill>
              <a:srgbClr val="4BACC6"/>
            </a:solidFill>
            <a:ln w="0">
              <a:noFill/>
            </a:ln>
          </c:spPr>
          <c:invertIfNegative val="0"/>
          <c:dLbls>
            <c:spPr>
              <a:noFill/>
              <a:ln>
                <a:noFill/>
              </a:ln>
              <a:effectLst/>
            </c:spPr>
            <c:txPr>
              <a:bodyPr wrap="square"/>
              <a:lstStyle/>
              <a:p>
                <a:pPr>
                  <a:defRPr sz="1000" b="0" strike="noStrike" spc="-1">
                    <a:solidFill>
                      <a:srgbClr val="000000"/>
                    </a:solidFill>
                    <a:latin typeface="Calibri"/>
                    <a:ea typeface="Arial"/>
                  </a:defRPr>
                </a:pPr>
                <a:endParaRPr lang="de-DE"/>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Affiliation_authors!$S$38:$Y$38</c:f>
              <c:strCache>
                <c:ptCount val="7"/>
                <c:pt idx="0">
                  <c:v>Department of Information Security and Communication Technology, Norwegian University of Science and Technology, Gjøvik, Norway</c:v>
                </c:pt>
                <c:pt idx="1">
                  <c:v>Center for Digital Safety and Security, Austrian Institute of Technology, Vienna, Austria</c:v>
                </c:pt>
                <c:pt idx="2">
                  <c:v>School of Electronics and Information, Jiangsu University of Science and Technology Zhenjiang, JiangSu Province,212003, China</c:v>
                </c:pt>
                <c:pt idx="3">
                  <c:v>Department of Computer Science Boise State University, Boise, USA</c:v>
                </c:pt>
                <c:pt idx="4">
                  <c:v>School of Cyber Science and Engineering, Wuhan University, Wuhan, China</c:v>
                </c:pt>
                <c:pt idx="5">
                  <c:v>Built Environment, The University of New South Wales, Sydney, NSW 2052, Australia</c:v>
                </c:pt>
                <c:pt idx="6">
                  <c:v>School of Geo-Science and Technology, Zhengzhou University, Zhengzhou, 450052, China</c:v>
                </c:pt>
              </c:strCache>
            </c:strRef>
          </c:cat>
          <c:val>
            <c:numRef>
              <c:f>Affiliation_authors!$S$43:$Y$43</c:f>
              <c:numCache>
                <c:formatCode>General</c:formatCode>
                <c:ptCount val="7"/>
                <c:pt idx="0">
                  <c:v>0</c:v>
                </c:pt>
                <c:pt idx="1">
                  <c:v>4</c:v>
                </c:pt>
                <c:pt idx="2">
                  <c:v>0</c:v>
                </c:pt>
                <c:pt idx="3">
                  <c:v>0</c:v>
                </c:pt>
                <c:pt idx="4">
                  <c:v>0</c:v>
                </c:pt>
                <c:pt idx="5">
                  <c:v>0</c:v>
                </c:pt>
                <c:pt idx="6">
                  <c:v>0</c:v>
                </c:pt>
              </c:numCache>
            </c:numRef>
          </c:val>
          <c:extLst>
            <c:ext xmlns:c16="http://schemas.microsoft.com/office/drawing/2014/chart" uri="{C3380CC4-5D6E-409C-BE32-E72D297353CC}">
              <c16:uniqueId val="{00000004-B6E1-4098-B464-BA9D841C665D}"/>
            </c:ext>
          </c:extLst>
        </c:ser>
        <c:ser>
          <c:idx val="5"/>
          <c:order val="5"/>
          <c:tx>
            <c:strRef>
              <c:f>Affiliation_authors!$R$44</c:f>
              <c:strCache>
                <c:ptCount val="1"/>
                <c:pt idx="0">
                  <c:v>L. Zhao</c:v>
                </c:pt>
              </c:strCache>
            </c:strRef>
          </c:tx>
          <c:spPr>
            <a:solidFill>
              <a:srgbClr val="F79646"/>
            </a:solidFill>
            <a:ln w="0">
              <a:noFill/>
            </a:ln>
          </c:spPr>
          <c:invertIfNegative val="0"/>
          <c:dLbls>
            <c:spPr>
              <a:noFill/>
              <a:ln>
                <a:noFill/>
              </a:ln>
              <a:effectLst/>
            </c:spPr>
            <c:txPr>
              <a:bodyPr wrap="square"/>
              <a:lstStyle/>
              <a:p>
                <a:pPr>
                  <a:defRPr sz="1000" b="0" strike="noStrike" spc="-1">
                    <a:solidFill>
                      <a:srgbClr val="000000"/>
                    </a:solidFill>
                    <a:latin typeface="Calibri"/>
                    <a:ea typeface="Arial"/>
                  </a:defRPr>
                </a:pPr>
                <a:endParaRPr lang="de-DE"/>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Affiliation_authors!$S$38:$Y$38</c:f>
              <c:strCache>
                <c:ptCount val="7"/>
                <c:pt idx="0">
                  <c:v>Department of Information Security and Communication Technology, Norwegian University of Science and Technology, Gjøvik, Norway</c:v>
                </c:pt>
                <c:pt idx="1">
                  <c:v>Center for Digital Safety and Security, Austrian Institute of Technology, Vienna, Austria</c:v>
                </c:pt>
                <c:pt idx="2">
                  <c:v>School of Electronics and Information, Jiangsu University of Science and Technology Zhenjiang, JiangSu Province,212003, China</c:v>
                </c:pt>
                <c:pt idx="3">
                  <c:v>Department of Computer Science Boise State University, Boise, USA</c:v>
                </c:pt>
                <c:pt idx="4">
                  <c:v>School of Cyber Science and Engineering, Wuhan University, Wuhan, China</c:v>
                </c:pt>
                <c:pt idx="5">
                  <c:v>Built Environment, The University of New South Wales, Sydney, NSW 2052, Australia</c:v>
                </c:pt>
                <c:pt idx="6">
                  <c:v>School of Geo-Science and Technology, Zhengzhou University, Zhengzhou, 450052, China</c:v>
                </c:pt>
              </c:strCache>
            </c:strRef>
          </c:cat>
          <c:val>
            <c:numRef>
              <c:f>Affiliation_authors!$S$44:$Y$44</c:f>
              <c:numCache>
                <c:formatCode>General</c:formatCode>
                <c:ptCount val="7"/>
                <c:pt idx="0">
                  <c:v>0</c:v>
                </c:pt>
                <c:pt idx="1">
                  <c:v>0</c:v>
                </c:pt>
                <c:pt idx="2">
                  <c:v>3</c:v>
                </c:pt>
                <c:pt idx="3">
                  <c:v>0</c:v>
                </c:pt>
                <c:pt idx="4">
                  <c:v>0</c:v>
                </c:pt>
                <c:pt idx="5">
                  <c:v>0</c:v>
                </c:pt>
                <c:pt idx="6">
                  <c:v>0</c:v>
                </c:pt>
              </c:numCache>
            </c:numRef>
          </c:val>
          <c:extLst>
            <c:ext xmlns:c16="http://schemas.microsoft.com/office/drawing/2014/chart" uri="{C3380CC4-5D6E-409C-BE32-E72D297353CC}">
              <c16:uniqueId val="{00000005-B6E1-4098-B464-BA9D841C665D}"/>
            </c:ext>
          </c:extLst>
        </c:ser>
        <c:ser>
          <c:idx val="6"/>
          <c:order val="6"/>
          <c:tx>
            <c:strRef>
              <c:f>Affiliation_authors!$R$45</c:f>
              <c:strCache>
                <c:ptCount val="1"/>
                <c:pt idx="0">
                  <c:v>R. Neupane</c:v>
                </c:pt>
              </c:strCache>
            </c:strRef>
          </c:tx>
          <c:spPr>
            <a:solidFill>
              <a:srgbClr val="2C4D75"/>
            </a:solidFill>
            <a:ln w="0">
              <a:noFill/>
            </a:ln>
          </c:spPr>
          <c:invertIfNegative val="0"/>
          <c:dLbls>
            <c:spPr>
              <a:noFill/>
              <a:ln>
                <a:noFill/>
              </a:ln>
              <a:effectLst/>
            </c:spPr>
            <c:txPr>
              <a:bodyPr wrap="square"/>
              <a:lstStyle/>
              <a:p>
                <a:pPr>
                  <a:defRPr sz="1000" b="0" strike="noStrike" spc="-1">
                    <a:solidFill>
                      <a:srgbClr val="000000"/>
                    </a:solidFill>
                    <a:latin typeface="Calibri"/>
                    <a:ea typeface="Arial"/>
                  </a:defRPr>
                </a:pPr>
                <a:endParaRPr lang="de-DE"/>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Affiliation_authors!$S$38:$Y$38</c:f>
              <c:strCache>
                <c:ptCount val="7"/>
                <c:pt idx="0">
                  <c:v>Department of Information Security and Communication Technology, Norwegian University of Science and Technology, Gjøvik, Norway</c:v>
                </c:pt>
                <c:pt idx="1">
                  <c:v>Center for Digital Safety and Security, Austrian Institute of Technology, Vienna, Austria</c:v>
                </c:pt>
                <c:pt idx="2">
                  <c:v>School of Electronics and Information, Jiangsu University of Science and Technology Zhenjiang, JiangSu Province,212003, China</c:v>
                </c:pt>
                <c:pt idx="3">
                  <c:v>Department of Computer Science Boise State University, Boise, USA</c:v>
                </c:pt>
                <c:pt idx="4">
                  <c:v>School of Cyber Science and Engineering, Wuhan University, Wuhan, China</c:v>
                </c:pt>
                <c:pt idx="5">
                  <c:v>Built Environment, The University of New South Wales, Sydney, NSW 2052, Australia</c:v>
                </c:pt>
                <c:pt idx="6">
                  <c:v>School of Geo-Science and Technology, Zhengzhou University, Zhengzhou, 450052, China</c:v>
                </c:pt>
              </c:strCache>
            </c:strRef>
          </c:cat>
          <c:val>
            <c:numRef>
              <c:f>Affiliation_authors!$S$45:$Y$45</c:f>
              <c:numCache>
                <c:formatCode>General</c:formatCode>
                <c:ptCount val="7"/>
                <c:pt idx="0">
                  <c:v>0</c:v>
                </c:pt>
                <c:pt idx="1">
                  <c:v>0</c:v>
                </c:pt>
                <c:pt idx="2">
                  <c:v>0</c:v>
                </c:pt>
                <c:pt idx="3">
                  <c:v>3</c:v>
                </c:pt>
                <c:pt idx="4">
                  <c:v>0</c:v>
                </c:pt>
                <c:pt idx="5">
                  <c:v>0</c:v>
                </c:pt>
                <c:pt idx="6">
                  <c:v>0</c:v>
                </c:pt>
              </c:numCache>
            </c:numRef>
          </c:val>
          <c:extLst>
            <c:ext xmlns:c16="http://schemas.microsoft.com/office/drawing/2014/chart" uri="{C3380CC4-5D6E-409C-BE32-E72D297353CC}">
              <c16:uniqueId val="{00000006-B6E1-4098-B464-BA9D841C665D}"/>
            </c:ext>
          </c:extLst>
        </c:ser>
        <c:ser>
          <c:idx val="7"/>
          <c:order val="7"/>
          <c:tx>
            <c:strRef>
              <c:f>Affiliation_authors!$R$46</c:f>
              <c:strCache>
                <c:ptCount val="1"/>
                <c:pt idx="0">
                  <c:v>H. Mehrpouyan</c:v>
                </c:pt>
              </c:strCache>
            </c:strRef>
          </c:tx>
          <c:spPr>
            <a:solidFill>
              <a:srgbClr val="772C2A"/>
            </a:solidFill>
            <a:ln w="0">
              <a:noFill/>
            </a:ln>
          </c:spPr>
          <c:invertIfNegative val="0"/>
          <c:dLbls>
            <c:spPr>
              <a:noFill/>
              <a:ln>
                <a:noFill/>
              </a:ln>
              <a:effectLst/>
            </c:spPr>
            <c:txPr>
              <a:bodyPr wrap="square"/>
              <a:lstStyle/>
              <a:p>
                <a:pPr>
                  <a:defRPr sz="1000" b="0" strike="noStrike" spc="-1">
                    <a:solidFill>
                      <a:srgbClr val="000000"/>
                    </a:solidFill>
                    <a:latin typeface="Calibri"/>
                    <a:ea typeface="Arial"/>
                  </a:defRPr>
                </a:pPr>
                <a:endParaRPr lang="de-DE"/>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Affiliation_authors!$S$38:$Y$38</c:f>
              <c:strCache>
                <c:ptCount val="7"/>
                <c:pt idx="0">
                  <c:v>Department of Information Security and Communication Technology, Norwegian University of Science and Technology, Gjøvik, Norway</c:v>
                </c:pt>
                <c:pt idx="1">
                  <c:v>Center for Digital Safety and Security, Austrian Institute of Technology, Vienna, Austria</c:v>
                </c:pt>
                <c:pt idx="2">
                  <c:v>School of Electronics and Information, Jiangsu University of Science and Technology Zhenjiang, JiangSu Province,212003, China</c:v>
                </c:pt>
                <c:pt idx="3">
                  <c:v>Department of Computer Science Boise State University, Boise, USA</c:v>
                </c:pt>
                <c:pt idx="4">
                  <c:v>School of Cyber Science and Engineering, Wuhan University, Wuhan, China</c:v>
                </c:pt>
                <c:pt idx="5">
                  <c:v>Built Environment, The University of New South Wales, Sydney, NSW 2052, Australia</c:v>
                </c:pt>
                <c:pt idx="6">
                  <c:v>School of Geo-Science and Technology, Zhengzhou University, Zhengzhou, 450052, China</c:v>
                </c:pt>
              </c:strCache>
            </c:strRef>
          </c:cat>
          <c:val>
            <c:numRef>
              <c:f>Affiliation_authors!$S$46:$Y$46</c:f>
              <c:numCache>
                <c:formatCode>General</c:formatCode>
                <c:ptCount val="7"/>
                <c:pt idx="0">
                  <c:v>0</c:v>
                </c:pt>
                <c:pt idx="1">
                  <c:v>0</c:v>
                </c:pt>
                <c:pt idx="2">
                  <c:v>0</c:v>
                </c:pt>
                <c:pt idx="3">
                  <c:v>3</c:v>
                </c:pt>
                <c:pt idx="4">
                  <c:v>0</c:v>
                </c:pt>
                <c:pt idx="5">
                  <c:v>0</c:v>
                </c:pt>
                <c:pt idx="6">
                  <c:v>0</c:v>
                </c:pt>
              </c:numCache>
            </c:numRef>
          </c:val>
          <c:extLst>
            <c:ext xmlns:c16="http://schemas.microsoft.com/office/drawing/2014/chart" uri="{C3380CC4-5D6E-409C-BE32-E72D297353CC}">
              <c16:uniqueId val="{00000007-B6E1-4098-B464-BA9D841C665D}"/>
            </c:ext>
          </c:extLst>
        </c:ser>
        <c:ser>
          <c:idx val="8"/>
          <c:order val="8"/>
          <c:tx>
            <c:strRef>
              <c:f>Affiliation_authors!$R$47</c:f>
              <c:strCache>
                <c:ptCount val="1"/>
                <c:pt idx="0">
                  <c:v>Y. Wang</c:v>
                </c:pt>
              </c:strCache>
            </c:strRef>
          </c:tx>
          <c:spPr>
            <a:solidFill>
              <a:srgbClr val="5F7530"/>
            </a:solidFill>
            <a:ln w="0">
              <a:noFill/>
            </a:ln>
          </c:spPr>
          <c:invertIfNegative val="0"/>
          <c:dLbls>
            <c:spPr>
              <a:noFill/>
              <a:ln>
                <a:noFill/>
              </a:ln>
              <a:effectLst/>
            </c:spPr>
            <c:txPr>
              <a:bodyPr wrap="square"/>
              <a:lstStyle/>
              <a:p>
                <a:pPr>
                  <a:defRPr sz="1000" b="0" strike="noStrike" spc="-1">
                    <a:solidFill>
                      <a:srgbClr val="000000"/>
                    </a:solidFill>
                    <a:latin typeface="Calibri"/>
                    <a:ea typeface="Arial"/>
                  </a:defRPr>
                </a:pPr>
                <a:endParaRPr lang="de-DE"/>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Affiliation_authors!$S$38:$Y$38</c:f>
              <c:strCache>
                <c:ptCount val="7"/>
                <c:pt idx="0">
                  <c:v>Department of Information Security and Communication Technology, Norwegian University of Science and Technology, Gjøvik, Norway</c:v>
                </c:pt>
                <c:pt idx="1">
                  <c:v>Center for Digital Safety and Security, Austrian Institute of Technology, Vienna, Austria</c:v>
                </c:pt>
                <c:pt idx="2">
                  <c:v>School of Electronics and Information, Jiangsu University of Science and Technology Zhenjiang, JiangSu Province,212003, China</c:v>
                </c:pt>
                <c:pt idx="3">
                  <c:v>Department of Computer Science Boise State University, Boise, USA</c:v>
                </c:pt>
                <c:pt idx="4">
                  <c:v>School of Cyber Science and Engineering, Wuhan University, Wuhan, China</c:v>
                </c:pt>
                <c:pt idx="5">
                  <c:v>Built Environment, The University of New South Wales, Sydney, NSW 2052, Australia</c:v>
                </c:pt>
                <c:pt idx="6">
                  <c:v>School of Geo-Science and Technology, Zhengzhou University, Zhengzhou, 450052, China</c:v>
                </c:pt>
              </c:strCache>
            </c:strRef>
          </c:cat>
          <c:val>
            <c:numRef>
              <c:f>Affiliation_authors!$S$47:$Y$47</c:f>
              <c:numCache>
                <c:formatCode>General</c:formatCode>
                <c:ptCount val="7"/>
                <c:pt idx="0">
                  <c:v>0</c:v>
                </c:pt>
                <c:pt idx="1">
                  <c:v>0</c:v>
                </c:pt>
                <c:pt idx="2">
                  <c:v>0</c:v>
                </c:pt>
                <c:pt idx="3">
                  <c:v>0</c:v>
                </c:pt>
                <c:pt idx="4">
                  <c:v>3</c:v>
                </c:pt>
                <c:pt idx="5">
                  <c:v>0</c:v>
                </c:pt>
                <c:pt idx="6">
                  <c:v>0</c:v>
                </c:pt>
              </c:numCache>
            </c:numRef>
          </c:val>
          <c:extLst>
            <c:ext xmlns:c16="http://schemas.microsoft.com/office/drawing/2014/chart" uri="{C3380CC4-5D6E-409C-BE32-E72D297353CC}">
              <c16:uniqueId val="{00000008-B6E1-4098-B464-BA9D841C665D}"/>
            </c:ext>
          </c:extLst>
        </c:ser>
        <c:ser>
          <c:idx val="9"/>
          <c:order val="9"/>
          <c:tx>
            <c:strRef>
              <c:f>Affiliation_authors!$R$48</c:f>
              <c:strCache>
                <c:ptCount val="1"/>
                <c:pt idx="0">
                  <c:v>Y. Li</c:v>
                </c:pt>
              </c:strCache>
            </c:strRef>
          </c:tx>
          <c:spPr>
            <a:solidFill>
              <a:srgbClr val="4D3B62"/>
            </a:solidFill>
            <a:ln w="0">
              <a:noFill/>
            </a:ln>
          </c:spPr>
          <c:invertIfNegative val="0"/>
          <c:dLbls>
            <c:spPr>
              <a:noFill/>
              <a:ln>
                <a:noFill/>
              </a:ln>
              <a:effectLst/>
            </c:spPr>
            <c:txPr>
              <a:bodyPr wrap="square"/>
              <a:lstStyle/>
              <a:p>
                <a:pPr>
                  <a:defRPr sz="1000" b="0" strike="noStrike" spc="-1">
                    <a:solidFill>
                      <a:srgbClr val="000000"/>
                    </a:solidFill>
                    <a:latin typeface="Calibri"/>
                    <a:ea typeface="Arial"/>
                  </a:defRPr>
                </a:pPr>
                <a:endParaRPr lang="de-DE"/>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Affiliation_authors!$S$38:$Y$38</c:f>
              <c:strCache>
                <c:ptCount val="7"/>
                <c:pt idx="0">
                  <c:v>Department of Information Security and Communication Technology, Norwegian University of Science and Technology, Gjøvik, Norway</c:v>
                </c:pt>
                <c:pt idx="1">
                  <c:v>Center for Digital Safety and Security, Austrian Institute of Technology, Vienna, Austria</c:v>
                </c:pt>
                <c:pt idx="2">
                  <c:v>School of Electronics and Information, Jiangsu University of Science and Technology Zhenjiang, JiangSu Province,212003, China</c:v>
                </c:pt>
                <c:pt idx="3">
                  <c:v>Department of Computer Science Boise State University, Boise, USA</c:v>
                </c:pt>
                <c:pt idx="4">
                  <c:v>School of Cyber Science and Engineering, Wuhan University, Wuhan, China</c:v>
                </c:pt>
                <c:pt idx="5">
                  <c:v>Built Environment, The University of New South Wales, Sydney, NSW 2052, Australia</c:v>
                </c:pt>
                <c:pt idx="6">
                  <c:v>School of Geo-Science and Technology, Zhengzhou University, Zhengzhou, 450052, China</c:v>
                </c:pt>
              </c:strCache>
            </c:strRef>
          </c:cat>
          <c:val>
            <c:numRef>
              <c:f>Affiliation_authors!$S$48:$Y$48</c:f>
              <c:numCache>
                <c:formatCode>General</c:formatCode>
                <c:ptCount val="7"/>
                <c:pt idx="0">
                  <c:v>0</c:v>
                </c:pt>
                <c:pt idx="1">
                  <c:v>0</c:v>
                </c:pt>
                <c:pt idx="2">
                  <c:v>0</c:v>
                </c:pt>
                <c:pt idx="3">
                  <c:v>0</c:v>
                </c:pt>
                <c:pt idx="4">
                  <c:v>0</c:v>
                </c:pt>
                <c:pt idx="5">
                  <c:v>3</c:v>
                </c:pt>
                <c:pt idx="6">
                  <c:v>0</c:v>
                </c:pt>
              </c:numCache>
            </c:numRef>
          </c:val>
          <c:extLst>
            <c:ext xmlns:c16="http://schemas.microsoft.com/office/drawing/2014/chart" uri="{C3380CC4-5D6E-409C-BE32-E72D297353CC}">
              <c16:uniqueId val="{00000009-B6E1-4098-B464-BA9D841C665D}"/>
            </c:ext>
          </c:extLst>
        </c:ser>
        <c:ser>
          <c:idx val="10"/>
          <c:order val="10"/>
          <c:tx>
            <c:strRef>
              <c:f>Affiliation_authors!$R$49</c:f>
              <c:strCache>
                <c:ptCount val="1"/>
                <c:pt idx="0">
                  <c:v>X. Wang</c:v>
                </c:pt>
              </c:strCache>
            </c:strRef>
          </c:tx>
          <c:spPr>
            <a:solidFill>
              <a:srgbClr val="276A7C"/>
            </a:solidFill>
            <a:ln w="0">
              <a:noFill/>
            </a:ln>
          </c:spPr>
          <c:invertIfNegative val="0"/>
          <c:dLbls>
            <c:spPr>
              <a:noFill/>
              <a:ln>
                <a:noFill/>
              </a:ln>
              <a:effectLst/>
            </c:spPr>
            <c:txPr>
              <a:bodyPr wrap="square"/>
              <a:lstStyle/>
              <a:p>
                <a:pPr>
                  <a:defRPr sz="1000" b="0" strike="noStrike" spc="-1">
                    <a:solidFill>
                      <a:srgbClr val="000000"/>
                    </a:solidFill>
                    <a:latin typeface="Calibri"/>
                    <a:ea typeface="Arial"/>
                  </a:defRPr>
                </a:pPr>
                <a:endParaRPr lang="de-DE"/>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Affiliation_authors!$S$38:$Y$38</c:f>
              <c:strCache>
                <c:ptCount val="7"/>
                <c:pt idx="0">
                  <c:v>Department of Information Security and Communication Technology, Norwegian University of Science and Technology, Gjøvik, Norway</c:v>
                </c:pt>
                <c:pt idx="1">
                  <c:v>Center for Digital Safety and Security, Austrian Institute of Technology, Vienna, Austria</c:v>
                </c:pt>
                <c:pt idx="2">
                  <c:v>School of Electronics and Information, Jiangsu University of Science and Technology Zhenjiang, JiangSu Province,212003, China</c:v>
                </c:pt>
                <c:pt idx="3">
                  <c:v>Department of Computer Science Boise State University, Boise, USA</c:v>
                </c:pt>
                <c:pt idx="4">
                  <c:v>School of Cyber Science and Engineering, Wuhan University, Wuhan, China</c:v>
                </c:pt>
                <c:pt idx="5">
                  <c:v>Built Environment, The University of New South Wales, Sydney, NSW 2052, Australia</c:v>
                </c:pt>
                <c:pt idx="6">
                  <c:v>School of Geo-Science and Technology, Zhengzhou University, Zhengzhou, 450052, China</c:v>
                </c:pt>
              </c:strCache>
            </c:strRef>
          </c:cat>
          <c:val>
            <c:numRef>
              <c:f>Affiliation_authors!$S$49:$Y$49</c:f>
              <c:numCache>
                <c:formatCode>General</c:formatCode>
                <c:ptCount val="7"/>
                <c:pt idx="0">
                  <c:v>0</c:v>
                </c:pt>
                <c:pt idx="1">
                  <c:v>0</c:v>
                </c:pt>
                <c:pt idx="2">
                  <c:v>0</c:v>
                </c:pt>
                <c:pt idx="3">
                  <c:v>0</c:v>
                </c:pt>
                <c:pt idx="4">
                  <c:v>0</c:v>
                </c:pt>
                <c:pt idx="5">
                  <c:v>0</c:v>
                </c:pt>
                <c:pt idx="6">
                  <c:v>3</c:v>
                </c:pt>
              </c:numCache>
            </c:numRef>
          </c:val>
          <c:extLst>
            <c:ext xmlns:c16="http://schemas.microsoft.com/office/drawing/2014/chart" uri="{C3380CC4-5D6E-409C-BE32-E72D297353CC}">
              <c16:uniqueId val="{0000000A-B6E1-4098-B464-BA9D841C665D}"/>
            </c:ext>
          </c:extLst>
        </c:ser>
        <c:dLbls>
          <c:showLegendKey val="0"/>
          <c:showVal val="0"/>
          <c:showCatName val="0"/>
          <c:showSerName val="0"/>
          <c:showPercent val="0"/>
          <c:showBubbleSize val="0"/>
        </c:dLbls>
        <c:gapWidth val="150"/>
        <c:overlap val="100"/>
        <c:axId val="90811496"/>
        <c:axId val="41862795"/>
      </c:barChart>
      <c:catAx>
        <c:axId val="90811496"/>
        <c:scaling>
          <c:orientation val="minMax"/>
        </c:scaling>
        <c:delete val="0"/>
        <c:axPos val="b"/>
        <c:title>
          <c:tx>
            <c:rich>
              <a:bodyPr rot="0"/>
              <a:lstStyle/>
              <a:p>
                <a:pPr>
                  <a:defRPr lang="de-AT" sz="1200" b="0" strike="noStrike" spc="-1">
                    <a:solidFill>
                      <a:srgbClr val="595959"/>
                    </a:solidFill>
                    <a:latin typeface="Calibri"/>
                    <a:ea typeface="Arial"/>
                  </a:defRPr>
                </a:pPr>
                <a:r>
                  <a:rPr lang="de-AT" sz="1200" b="0" strike="noStrike" spc="-1">
                    <a:solidFill>
                      <a:srgbClr val="595959"/>
                    </a:solidFill>
                    <a:latin typeface="Calibri"/>
                    <a:ea typeface="Arial"/>
                  </a:rPr>
                  <a:t>Affiliated Institute</a:t>
                </a:r>
              </a:p>
            </c:rich>
          </c:tx>
          <c:layout/>
          <c:overlay val="0"/>
          <c:spPr>
            <a:noFill/>
            <a:ln w="0">
              <a:noFill/>
            </a:ln>
          </c:spPr>
        </c:title>
        <c:numFmt formatCode="General" sourceLinked="0"/>
        <c:majorTickMark val="none"/>
        <c:minorTickMark val="none"/>
        <c:tickLblPos val="nextTo"/>
        <c:spPr>
          <a:ln w="9360">
            <a:solidFill>
              <a:srgbClr val="D9D9D9"/>
            </a:solidFill>
            <a:round/>
          </a:ln>
        </c:spPr>
        <c:txPr>
          <a:bodyPr/>
          <a:lstStyle/>
          <a:p>
            <a:pPr>
              <a:defRPr sz="900" b="0" strike="noStrike" spc="-1">
                <a:solidFill>
                  <a:srgbClr val="595959"/>
                </a:solidFill>
                <a:latin typeface="Calibri"/>
                <a:ea typeface="Arial"/>
              </a:defRPr>
            </a:pPr>
            <a:endParaRPr lang="de-DE"/>
          </a:p>
        </c:txPr>
        <c:crossAx val="41862795"/>
        <c:crosses val="autoZero"/>
        <c:auto val="1"/>
        <c:lblAlgn val="ctr"/>
        <c:lblOffset val="100"/>
        <c:noMultiLvlLbl val="0"/>
      </c:catAx>
      <c:valAx>
        <c:axId val="41862795"/>
        <c:scaling>
          <c:orientation val="minMax"/>
        </c:scaling>
        <c:delete val="0"/>
        <c:axPos val="l"/>
        <c:majorGridlines>
          <c:spPr>
            <a:ln w="9360">
              <a:solidFill>
                <a:srgbClr val="D9D9D9"/>
              </a:solidFill>
              <a:round/>
            </a:ln>
          </c:spPr>
        </c:majorGridlines>
        <c:title>
          <c:tx>
            <c:rich>
              <a:bodyPr rot="-5400000"/>
              <a:lstStyle/>
              <a:p>
                <a:pPr>
                  <a:defRPr lang="de-AT" sz="1200" b="0" strike="noStrike" spc="-1">
                    <a:solidFill>
                      <a:srgbClr val="595959"/>
                    </a:solidFill>
                    <a:latin typeface="Calibri"/>
                    <a:ea typeface="Arial"/>
                  </a:defRPr>
                </a:pPr>
                <a:r>
                  <a:rPr lang="de-AT" sz="1200" b="0" strike="noStrike" spc="-1">
                    <a:solidFill>
                      <a:srgbClr val="595959"/>
                    </a:solidFill>
                    <a:latin typeface="Calibri"/>
                    <a:ea typeface="Arial"/>
                  </a:rPr>
                  <a:t>Number of publications</a:t>
                </a:r>
              </a:p>
            </c:rich>
          </c:tx>
          <c:layout/>
          <c:overlay val="0"/>
          <c:spPr>
            <a:noFill/>
            <a:ln w="0">
              <a:noFill/>
            </a:ln>
          </c:spPr>
        </c:title>
        <c:numFmt formatCode="General" sourceLinked="0"/>
        <c:majorTickMark val="none"/>
        <c:minorTickMark val="none"/>
        <c:tickLblPos val="nextTo"/>
        <c:spPr>
          <a:ln w="9360">
            <a:noFill/>
          </a:ln>
        </c:spPr>
        <c:txPr>
          <a:bodyPr/>
          <a:lstStyle/>
          <a:p>
            <a:pPr>
              <a:defRPr sz="900" b="0" strike="noStrike" spc="-1">
                <a:solidFill>
                  <a:srgbClr val="595959"/>
                </a:solidFill>
                <a:latin typeface="Calibri"/>
                <a:ea typeface="Arial"/>
              </a:defRPr>
            </a:pPr>
            <a:endParaRPr lang="de-DE"/>
          </a:p>
        </c:txPr>
        <c:crossAx val="90811496"/>
        <c:crosses val="autoZero"/>
        <c:crossBetween val="between"/>
      </c:valAx>
      <c:spPr>
        <a:noFill/>
        <a:ln w="0">
          <a:noFill/>
        </a:ln>
      </c:spPr>
    </c:plotArea>
    <c:legend>
      <c:legendPos val="b"/>
      <c:layout/>
      <c:overlay val="0"/>
      <c:spPr>
        <a:noFill/>
        <a:ln w="0">
          <a:noFill/>
        </a:ln>
      </c:spPr>
      <c:txPr>
        <a:bodyPr/>
        <a:lstStyle/>
        <a:p>
          <a:pPr>
            <a:defRPr sz="900" b="0" strike="noStrike" spc="-1">
              <a:solidFill>
                <a:srgbClr val="595959"/>
              </a:solidFill>
              <a:latin typeface="Calibri"/>
              <a:ea typeface="Arial"/>
            </a:defRPr>
          </a:pPr>
          <a:endParaRPr lang="de-DE"/>
        </a:p>
      </c:txPr>
    </c:legend>
    <c:plotVisOnly val="1"/>
    <c:dispBlanksAs val="gap"/>
    <c:showDLblsOverMax val="1"/>
  </c:chart>
  <c:spPr>
    <a:solidFill>
      <a:srgbClr val="FFFFFF"/>
    </a:solidFill>
    <a:ln w="9360">
      <a:solidFill>
        <a:srgbClr val="D9D9D9"/>
      </a:solidFill>
      <a:round/>
    </a:ln>
  </c:spPr>
  <c:printSettings>
    <c:headerFooter/>
    <c:pageMargins b="0.78740157499999996" l="0.7" r="0.7" t="0.78740157499999996"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c:style val="2"/>
  <c:chart>
    <c:autoTitleDeleted val="1"/>
    <c:plotArea>
      <c:layout/>
      <c:pieChart>
        <c:varyColors val="1"/>
        <c:ser>
          <c:idx val="0"/>
          <c:order val="0"/>
          <c:spPr>
            <a:solidFill>
              <a:srgbClr val="4F81BD"/>
            </a:solidFill>
            <a:ln w="0">
              <a:noFill/>
            </a:ln>
          </c:spPr>
          <c:dPt>
            <c:idx val="0"/>
            <c:bubble3D val="0"/>
            <c:spPr>
              <a:solidFill>
                <a:srgbClr val="4F81BD"/>
              </a:solidFill>
              <a:ln w="19080">
                <a:solidFill>
                  <a:srgbClr val="FFFFFF"/>
                </a:solidFill>
                <a:round/>
              </a:ln>
            </c:spPr>
            <c:extLst>
              <c:ext xmlns:c16="http://schemas.microsoft.com/office/drawing/2014/chart" uri="{C3380CC4-5D6E-409C-BE32-E72D297353CC}">
                <c16:uniqueId val="{00000001-AA1F-4553-AC8C-1A9243E2F5EC}"/>
              </c:ext>
            </c:extLst>
          </c:dPt>
          <c:dPt>
            <c:idx val="1"/>
            <c:bubble3D val="0"/>
            <c:spPr>
              <a:solidFill>
                <a:srgbClr val="C0504D"/>
              </a:solidFill>
              <a:ln w="19080">
                <a:solidFill>
                  <a:srgbClr val="FFFFFF"/>
                </a:solidFill>
                <a:round/>
              </a:ln>
            </c:spPr>
            <c:extLst>
              <c:ext xmlns:c16="http://schemas.microsoft.com/office/drawing/2014/chart" uri="{C3380CC4-5D6E-409C-BE32-E72D297353CC}">
                <c16:uniqueId val="{00000003-AA1F-4553-AC8C-1A9243E2F5EC}"/>
              </c:ext>
            </c:extLst>
          </c:dPt>
          <c:dPt>
            <c:idx val="2"/>
            <c:bubble3D val="0"/>
            <c:spPr>
              <a:solidFill>
                <a:srgbClr val="9BBB59"/>
              </a:solidFill>
              <a:ln w="19080">
                <a:solidFill>
                  <a:srgbClr val="FFFFFF"/>
                </a:solidFill>
                <a:round/>
              </a:ln>
            </c:spPr>
            <c:extLst>
              <c:ext xmlns:c16="http://schemas.microsoft.com/office/drawing/2014/chart" uri="{C3380CC4-5D6E-409C-BE32-E72D297353CC}">
                <c16:uniqueId val="{00000005-AA1F-4553-AC8C-1A9243E2F5EC}"/>
              </c:ext>
            </c:extLst>
          </c:dPt>
          <c:dPt>
            <c:idx val="3"/>
            <c:bubble3D val="0"/>
            <c:spPr>
              <a:solidFill>
                <a:srgbClr val="8064A2"/>
              </a:solidFill>
              <a:ln w="19080">
                <a:solidFill>
                  <a:srgbClr val="FFFFFF"/>
                </a:solidFill>
                <a:round/>
              </a:ln>
            </c:spPr>
            <c:extLst>
              <c:ext xmlns:c16="http://schemas.microsoft.com/office/drawing/2014/chart" uri="{C3380CC4-5D6E-409C-BE32-E72D297353CC}">
                <c16:uniqueId val="{00000007-AA1F-4553-AC8C-1A9243E2F5EC}"/>
              </c:ext>
            </c:extLst>
          </c:dPt>
          <c:dPt>
            <c:idx val="4"/>
            <c:bubble3D val="0"/>
            <c:spPr>
              <a:solidFill>
                <a:srgbClr val="4BACC6"/>
              </a:solidFill>
              <a:ln w="19080">
                <a:solidFill>
                  <a:srgbClr val="FFFFFF"/>
                </a:solidFill>
                <a:round/>
              </a:ln>
            </c:spPr>
            <c:extLst>
              <c:ext xmlns:c16="http://schemas.microsoft.com/office/drawing/2014/chart" uri="{C3380CC4-5D6E-409C-BE32-E72D297353CC}">
                <c16:uniqueId val="{00000009-AA1F-4553-AC8C-1A9243E2F5EC}"/>
              </c:ext>
            </c:extLst>
          </c:dPt>
          <c:dPt>
            <c:idx val="5"/>
            <c:bubble3D val="0"/>
            <c:spPr>
              <a:solidFill>
                <a:srgbClr val="F79646"/>
              </a:solidFill>
              <a:ln w="19080">
                <a:solidFill>
                  <a:srgbClr val="FFFFFF"/>
                </a:solidFill>
                <a:round/>
              </a:ln>
            </c:spPr>
            <c:extLst>
              <c:ext xmlns:c16="http://schemas.microsoft.com/office/drawing/2014/chart" uri="{C3380CC4-5D6E-409C-BE32-E72D297353CC}">
                <c16:uniqueId val="{0000000B-AA1F-4553-AC8C-1A9243E2F5EC}"/>
              </c:ext>
            </c:extLst>
          </c:dPt>
          <c:dLbls>
            <c:dLbl>
              <c:idx val="0"/>
              <c:spPr/>
              <c:txPr>
                <a:bodyPr wrap="square"/>
                <a:lstStyle/>
                <a:p>
                  <a:pPr>
                    <a:defRPr sz="900" b="0" strike="noStrike" spc="-1">
                      <a:solidFill>
                        <a:srgbClr val="404040"/>
                      </a:solidFill>
                      <a:latin typeface="Calibri"/>
                    </a:defRPr>
                  </a:pPr>
                  <a:endParaRPr lang="de-DE"/>
                </a:p>
              </c:txPr>
              <c:dLblPos val="bestFit"/>
              <c:showLegendKey val="0"/>
              <c:showVal val="1"/>
              <c:showCatName val="0"/>
              <c:showSerName val="0"/>
              <c:showPercent val="0"/>
              <c:showBubbleSize val="1"/>
              <c:extLst>
                <c:ext xmlns:c16="http://schemas.microsoft.com/office/drawing/2014/chart" uri="{C3380CC4-5D6E-409C-BE32-E72D297353CC}">
                  <c16:uniqueId val="{00000001-AA1F-4553-AC8C-1A9243E2F5EC}"/>
                </c:ext>
              </c:extLst>
            </c:dLbl>
            <c:dLbl>
              <c:idx val="1"/>
              <c:spPr/>
              <c:txPr>
                <a:bodyPr wrap="square"/>
                <a:lstStyle/>
                <a:p>
                  <a:pPr>
                    <a:defRPr sz="900" b="0" strike="noStrike" spc="-1">
                      <a:solidFill>
                        <a:srgbClr val="404040"/>
                      </a:solidFill>
                      <a:latin typeface="Calibri"/>
                    </a:defRPr>
                  </a:pPr>
                  <a:endParaRPr lang="de-DE"/>
                </a:p>
              </c:txPr>
              <c:dLblPos val="bestFit"/>
              <c:showLegendKey val="0"/>
              <c:showVal val="1"/>
              <c:showCatName val="0"/>
              <c:showSerName val="0"/>
              <c:showPercent val="0"/>
              <c:showBubbleSize val="1"/>
              <c:extLst>
                <c:ext xmlns:c16="http://schemas.microsoft.com/office/drawing/2014/chart" uri="{C3380CC4-5D6E-409C-BE32-E72D297353CC}">
                  <c16:uniqueId val="{00000003-AA1F-4553-AC8C-1A9243E2F5EC}"/>
                </c:ext>
              </c:extLst>
            </c:dLbl>
            <c:dLbl>
              <c:idx val="2"/>
              <c:spPr/>
              <c:txPr>
                <a:bodyPr wrap="square"/>
                <a:lstStyle/>
                <a:p>
                  <a:pPr>
                    <a:defRPr sz="900" b="0" strike="noStrike" spc="-1">
                      <a:solidFill>
                        <a:srgbClr val="404040"/>
                      </a:solidFill>
                      <a:latin typeface="Calibri"/>
                    </a:defRPr>
                  </a:pPr>
                  <a:endParaRPr lang="de-DE"/>
                </a:p>
              </c:txPr>
              <c:dLblPos val="bestFit"/>
              <c:showLegendKey val="0"/>
              <c:showVal val="1"/>
              <c:showCatName val="0"/>
              <c:showSerName val="0"/>
              <c:showPercent val="0"/>
              <c:showBubbleSize val="1"/>
              <c:extLst>
                <c:ext xmlns:c16="http://schemas.microsoft.com/office/drawing/2014/chart" uri="{C3380CC4-5D6E-409C-BE32-E72D297353CC}">
                  <c16:uniqueId val="{00000005-AA1F-4553-AC8C-1A9243E2F5EC}"/>
                </c:ext>
              </c:extLst>
            </c:dLbl>
            <c:dLbl>
              <c:idx val="3"/>
              <c:spPr/>
              <c:txPr>
                <a:bodyPr wrap="square"/>
                <a:lstStyle/>
                <a:p>
                  <a:pPr>
                    <a:defRPr sz="900" b="0" strike="noStrike" spc="-1">
                      <a:solidFill>
                        <a:srgbClr val="404040"/>
                      </a:solidFill>
                      <a:latin typeface="Calibri"/>
                    </a:defRPr>
                  </a:pPr>
                  <a:endParaRPr lang="de-DE"/>
                </a:p>
              </c:txPr>
              <c:dLblPos val="bestFit"/>
              <c:showLegendKey val="0"/>
              <c:showVal val="1"/>
              <c:showCatName val="0"/>
              <c:showSerName val="0"/>
              <c:showPercent val="0"/>
              <c:showBubbleSize val="1"/>
              <c:extLst>
                <c:ext xmlns:c16="http://schemas.microsoft.com/office/drawing/2014/chart" uri="{C3380CC4-5D6E-409C-BE32-E72D297353CC}">
                  <c16:uniqueId val="{00000007-AA1F-4553-AC8C-1A9243E2F5EC}"/>
                </c:ext>
              </c:extLst>
            </c:dLbl>
            <c:dLbl>
              <c:idx val="4"/>
              <c:spPr/>
              <c:txPr>
                <a:bodyPr wrap="square"/>
                <a:lstStyle/>
                <a:p>
                  <a:pPr>
                    <a:defRPr sz="900" b="0" strike="noStrike" spc="-1">
                      <a:solidFill>
                        <a:srgbClr val="404040"/>
                      </a:solidFill>
                      <a:latin typeface="Calibri"/>
                    </a:defRPr>
                  </a:pPr>
                  <a:endParaRPr lang="de-DE"/>
                </a:p>
              </c:txPr>
              <c:dLblPos val="bestFit"/>
              <c:showLegendKey val="0"/>
              <c:showVal val="1"/>
              <c:showCatName val="0"/>
              <c:showSerName val="0"/>
              <c:showPercent val="0"/>
              <c:showBubbleSize val="1"/>
              <c:extLst>
                <c:ext xmlns:c16="http://schemas.microsoft.com/office/drawing/2014/chart" uri="{C3380CC4-5D6E-409C-BE32-E72D297353CC}">
                  <c16:uniqueId val="{00000009-AA1F-4553-AC8C-1A9243E2F5EC}"/>
                </c:ext>
              </c:extLst>
            </c:dLbl>
            <c:dLbl>
              <c:idx val="5"/>
              <c:spPr/>
              <c:txPr>
                <a:bodyPr wrap="square"/>
                <a:lstStyle/>
                <a:p>
                  <a:pPr>
                    <a:defRPr sz="900" b="0" strike="noStrike" spc="-1">
                      <a:solidFill>
                        <a:srgbClr val="404040"/>
                      </a:solidFill>
                      <a:latin typeface="Calibri"/>
                    </a:defRPr>
                  </a:pPr>
                  <a:endParaRPr lang="de-DE"/>
                </a:p>
              </c:txPr>
              <c:dLblPos val="bestFit"/>
              <c:showLegendKey val="0"/>
              <c:showVal val="1"/>
              <c:showCatName val="0"/>
              <c:showSerName val="0"/>
              <c:showPercent val="0"/>
              <c:showBubbleSize val="1"/>
              <c:extLst>
                <c:ext xmlns:c16="http://schemas.microsoft.com/office/drawing/2014/chart" uri="{C3380CC4-5D6E-409C-BE32-E72D297353CC}">
                  <c16:uniqueId val="{0000000B-AA1F-4553-AC8C-1A9243E2F5EC}"/>
                </c:ext>
              </c:extLst>
            </c:dLbl>
            <c:spPr>
              <a:noFill/>
              <a:ln>
                <a:noFill/>
              </a:ln>
              <a:effectLst/>
            </c:spPr>
            <c:txPr>
              <a:bodyPr wrap="square"/>
              <a:lstStyle/>
              <a:p>
                <a:pPr>
                  <a:defRPr sz="900" b="0" strike="noStrike" spc="-1">
                    <a:solidFill>
                      <a:srgbClr val="404040"/>
                    </a:solidFill>
                    <a:latin typeface="Calibri"/>
                    <a:ea typeface="Arial"/>
                  </a:defRPr>
                </a:pPr>
                <a:endParaRPr lang="de-DE"/>
              </a:p>
            </c:txPr>
            <c:dLblPos val="bestFit"/>
            <c:showLegendKey val="0"/>
            <c:showVal val="1"/>
            <c:showCatName val="0"/>
            <c:showSerName val="0"/>
            <c:showPercent val="0"/>
            <c:showBubbleSize val="1"/>
            <c:separator>; </c:separator>
            <c:showLeaderLines val="1"/>
            <c:extLst>
              <c:ext xmlns:c15="http://schemas.microsoft.com/office/drawing/2012/chart" uri="{CE6537A1-D6FC-4f65-9D91-7224C49458BB}"/>
            </c:extLst>
          </c:dLbls>
          <c:cat>
            <c:strRef>
              <c:f>Affiliation_authors!$N$2:$N$7</c:f>
              <c:strCache>
                <c:ptCount val="6"/>
                <c:pt idx="0">
                  <c:v>Europe</c:v>
                </c:pt>
                <c:pt idx="1">
                  <c:v>Asia</c:v>
                </c:pt>
                <c:pt idx="2">
                  <c:v>North America</c:v>
                </c:pt>
                <c:pt idx="3">
                  <c:v>Australia</c:v>
                </c:pt>
                <c:pt idx="4">
                  <c:v>South America</c:v>
                </c:pt>
                <c:pt idx="5">
                  <c:v>Africa</c:v>
                </c:pt>
              </c:strCache>
            </c:strRef>
          </c:cat>
          <c:val>
            <c:numRef>
              <c:f>Affiliation_authors!$O$2:$O$7</c:f>
              <c:numCache>
                <c:formatCode>0.00\ %</c:formatCode>
                <c:ptCount val="6"/>
                <c:pt idx="0">
                  <c:v>0.45290000000000002</c:v>
                </c:pt>
                <c:pt idx="1">
                  <c:v>0.3906</c:v>
                </c:pt>
                <c:pt idx="2">
                  <c:v>9.4299999999999995E-2</c:v>
                </c:pt>
                <c:pt idx="3">
                  <c:v>2.86E-2</c:v>
                </c:pt>
                <c:pt idx="4">
                  <c:v>1.8499999999999999E-2</c:v>
                </c:pt>
                <c:pt idx="5">
                  <c:v>1.52E-2</c:v>
                </c:pt>
              </c:numCache>
            </c:numRef>
          </c:val>
          <c:extLst>
            <c:ext xmlns:c16="http://schemas.microsoft.com/office/drawing/2014/chart" uri="{C3380CC4-5D6E-409C-BE32-E72D297353CC}">
              <c16:uniqueId val="{0000000C-AA1F-4553-AC8C-1A9243E2F5EC}"/>
            </c:ext>
          </c:extLst>
        </c:ser>
        <c:dLbls>
          <c:showLegendKey val="0"/>
          <c:showVal val="0"/>
          <c:showCatName val="0"/>
          <c:showSerName val="0"/>
          <c:showPercent val="0"/>
          <c:showBubbleSize val="0"/>
          <c:showLeaderLines val="1"/>
        </c:dLbls>
        <c:firstSliceAng val="0"/>
      </c:pieChart>
      <c:spPr>
        <a:noFill/>
        <a:ln w="0">
          <a:noFill/>
        </a:ln>
      </c:spPr>
    </c:plotArea>
    <c:legend>
      <c:legendPos val="b"/>
      <c:layout/>
      <c:overlay val="0"/>
      <c:spPr>
        <a:noFill/>
        <a:ln w="0">
          <a:noFill/>
        </a:ln>
      </c:spPr>
      <c:txPr>
        <a:bodyPr/>
        <a:lstStyle/>
        <a:p>
          <a:pPr>
            <a:defRPr sz="900" b="0" strike="noStrike" spc="-1">
              <a:solidFill>
                <a:srgbClr val="595959"/>
              </a:solidFill>
              <a:latin typeface="Calibri"/>
              <a:ea typeface="Arial"/>
            </a:defRPr>
          </a:pPr>
          <a:endParaRPr lang="de-DE"/>
        </a:p>
      </c:txPr>
    </c:legend>
    <c:plotVisOnly val="1"/>
    <c:dispBlanksAs val="gap"/>
    <c:showDLblsOverMax val="1"/>
  </c:chart>
  <c:spPr>
    <a:solidFill>
      <a:srgbClr val="FFFFFF"/>
    </a:solidFill>
    <a:ln w="9360">
      <a:solidFill>
        <a:srgbClr val="D9D9D9"/>
      </a:solidFill>
      <a:round/>
    </a:ln>
  </c:spPr>
  <c:printSettings>
    <c:headerFooter/>
    <c:pageMargins b="0.78740157499999996" l="0.7" r="0.7" t="0.78740157499999996"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c:style val="2"/>
  <c:chart>
    <c:autoTitleDeleted val="1"/>
    <c:plotArea>
      <c:layout>
        <c:manualLayout>
          <c:layoutTarget val="inner"/>
          <c:xMode val="edge"/>
          <c:yMode val="edge"/>
          <c:x val="6.9236526946107796E-2"/>
          <c:y val="3.6003972852176797E-2"/>
          <c:w val="0.91489520958083803"/>
          <c:h val="0.623241185234233"/>
        </c:manualLayout>
      </c:layout>
      <c:barChart>
        <c:barDir val="col"/>
        <c:grouping val="clustered"/>
        <c:varyColors val="0"/>
        <c:ser>
          <c:idx val="0"/>
          <c:order val="0"/>
          <c:tx>
            <c:strRef>
              <c:f>Affiliation_authors!$H$108</c:f>
              <c:strCache>
                <c:ptCount val="1"/>
                <c:pt idx="0">
                  <c:v>Number of authors</c:v>
                </c:pt>
              </c:strCache>
            </c:strRef>
          </c:tx>
          <c:spPr>
            <a:solidFill>
              <a:srgbClr val="4F81BD"/>
            </a:solidFill>
            <a:ln w="0">
              <a:noFill/>
            </a:ln>
          </c:spPr>
          <c:invertIfNegative val="0"/>
          <c:dLbls>
            <c:spPr>
              <a:noFill/>
              <a:ln>
                <a:noFill/>
              </a:ln>
              <a:effectLst/>
            </c:spPr>
            <c:txPr>
              <a:bodyPr wrap="square"/>
              <a:lstStyle/>
              <a:p>
                <a:pPr>
                  <a:defRPr sz="1200" b="0" strike="noStrike" spc="-1">
                    <a:solidFill>
                      <a:srgbClr val="404040"/>
                    </a:solidFill>
                    <a:latin typeface="Calibri"/>
                    <a:ea typeface="Arial"/>
                  </a:defRPr>
                </a:pPr>
                <a:endParaRPr lang="de-DE"/>
              </a:p>
            </c:txPr>
            <c:dLblPos val="outEnd"/>
            <c:showLegendKey val="0"/>
            <c:showVal val="1"/>
            <c:showCatName val="0"/>
            <c:showSerName val="0"/>
            <c:showPercent val="0"/>
            <c:showBubbleSize val="1"/>
            <c:separator>; </c:separator>
            <c:showLeaderLines val="0"/>
            <c:extLst>
              <c:ext xmlns:c15="http://schemas.microsoft.com/office/drawing/2012/chart" uri="{CE6537A1-D6FC-4f65-9D91-7224C49458BB}">
                <c15:layout/>
                <c15:showLeaderLines val="1"/>
              </c:ext>
            </c:extLst>
          </c:dLbls>
          <c:cat>
            <c:strRef>
              <c:f>Affiliation_authors!$G$109:$G$147</c:f>
              <c:strCache>
                <c:ptCount val="39"/>
                <c:pt idx="0">
                  <c:v>China</c:v>
                </c:pt>
                <c:pt idx="1">
                  <c:v>United Kingdom</c:v>
                </c:pt>
                <c:pt idx="2">
                  <c:v>USA</c:v>
                </c:pt>
                <c:pt idx="3">
                  <c:v>France</c:v>
                </c:pt>
                <c:pt idx="4">
                  <c:v>India</c:v>
                </c:pt>
                <c:pt idx="5">
                  <c:v>Austria</c:v>
                </c:pt>
                <c:pt idx="6">
                  <c:v>Greece</c:v>
                </c:pt>
                <c:pt idx="7">
                  <c:v>Austrialia</c:v>
                </c:pt>
                <c:pt idx="8">
                  <c:v>Italy</c:v>
                </c:pt>
                <c:pt idx="9">
                  <c:v>Germany</c:v>
                </c:pt>
                <c:pt idx="10">
                  <c:v>Sweden</c:v>
                </c:pt>
                <c:pt idx="11">
                  <c:v>Netherlands</c:v>
                </c:pt>
                <c:pt idx="12">
                  <c:v>Spain</c:v>
                </c:pt>
                <c:pt idx="13">
                  <c:v>Iran</c:v>
                </c:pt>
                <c:pt idx="14">
                  <c:v>Japan</c:v>
                </c:pt>
                <c:pt idx="15">
                  <c:v>South Korea</c:v>
                </c:pt>
                <c:pt idx="16">
                  <c:v>Denmark</c:v>
                </c:pt>
                <c:pt idx="17">
                  <c:v>Taiwan</c:v>
                </c:pt>
                <c:pt idx="18">
                  <c:v>Brazil</c:v>
                </c:pt>
                <c:pt idx="19">
                  <c:v>Pakistan</c:v>
                </c:pt>
                <c:pt idx="20">
                  <c:v>Portugal</c:v>
                </c:pt>
                <c:pt idx="21">
                  <c:v>Ireland</c:v>
                </c:pt>
                <c:pt idx="22">
                  <c:v>Norway</c:v>
                </c:pt>
                <c:pt idx="23">
                  <c:v>Vietnam</c:v>
                </c:pt>
                <c:pt idx="24">
                  <c:v>Turkey</c:v>
                </c:pt>
                <c:pt idx="25">
                  <c:v>Israel</c:v>
                </c:pt>
                <c:pt idx="26">
                  <c:v>Canada</c:v>
                </c:pt>
                <c:pt idx="27">
                  <c:v>Oman</c:v>
                </c:pt>
                <c:pt idx="28">
                  <c:v>Tunisia</c:v>
                </c:pt>
                <c:pt idx="29">
                  <c:v>Morocco</c:v>
                </c:pt>
                <c:pt idx="30">
                  <c:v>Singapore</c:v>
                </c:pt>
                <c:pt idx="31">
                  <c:v>Estonia</c:v>
                </c:pt>
                <c:pt idx="32">
                  <c:v>Lithuania</c:v>
                </c:pt>
                <c:pt idx="33">
                  <c:v>Romania</c:v>
                </c:pt>
                <c:pt idx="34">
                  <c:v>Nigeria</c:v>
                </c:pt>
                <c:pt idx="35">
                  <c:v>Saudia Arabia</c:v>
                </c:pt>
                <c:pt idx="36">
                  <c:v>Switzerland</c:v>
                </c:pt>
                <c:pt idx="37">
                  <c:v>Chile</c:v>
                </c:pt>
                <c:pt idx="38">
                  <c:v>Egypt</c:v>
                </c:pt>
              </c:strCache>
            </c:strRef>
          </c:cat>
          <c:val>
            <c:numRef>
              <c:f>Affiliation_authors!$H$109:$H$147</c:f>
              <c:numCache>
                <c:formatCode>General</c:formatCode>
                <c:ptCount val="39"/>
                <c:pt idx="0">
                  <c:v>50</c:v>
                </c:pt>
                <c:pt idx="1">
                  <c:v>36</c:v>
                </c:pt>
                <c:pt idx="2">
                  <c:v>30</c:v>
                </c:pt>
                <c:pt idx="3">
                  <c:v>28</c:v>
                </c:pt>
                <c:pt idx="4">
                  <c:v>27</c:v>
                </c:pt>
                <c:pt idx="5">
                  <c:v>18</c:v>
                </c:pt>
                <c:pt idx="6">
                  <c:v>17</c:v>
                </c:pt>
                <c:pt idx="7">
                  <c:v>17</c:v>
                </c:pt>
                <c:pt idx="8">
                  <c:v>15</c:v>
                </c:pt>
                <c:pt idx="9">
                  <c:v>15</c:v>
                </c:pt>
                <c:pt idx="10">
                  <c:v>14</c:v>
                </c:pt>
                <c:pt idx="11">
                  <c:v>14</c:v>
                </c:pt>
                <c:pt idx="12">
                  <c:v>13</c:v>
                </c:pt>
                <c:pt idx="13">
                  <c:v>11</c:v>
                </c:pt>
                <c:pt idx="14">
                  <c:v>10</c:v>
                </c:pt>
                <c:pt idx="15">
                  <c:v>10</c:v>
                </c:pt>
                <c:pt idx="16">
                  <c:v>10</c:v>
                </c:pt>
                <c:pt idx="17">
                  <c:v>10</c:v>
                </c:pt>
                <c:pt idx="18">
                  <c:v>9</c:v>
                </c:pt>
                <c:pt idx="19">
                  <c:v>9</c:v>
                </c:pt>
                <c:pt idx="20">
                  <c:v>9</c:v>
                </c:pt>
                <c:pt idx="21">
                  <c:v>9</c:v>
                </c:pt>
                <c:pt idx="22">
                  <c:v>9</c:v>
                </c:pt>
                <c:pt idx="23">
                  <c:v>7</c:v>
                </c:pt>
                <c:pt idx="24">
                  <c:v>7</c:v>
                </c:pt>
                <c:pt idx="25">
                  <c:v>6</c:v>
                </c:pt>
                <c:pt idx="26">
                  <c:v>6</c:v>
                </c:pt>
                <c:pt idx="27">
                  <c:v>6</c:v>
                </c:pt>
                <c:pt idx="28">
                  <c:v>5</c:v>
                </c:pt>
                <c:pt idx="29">
                  <c:v>4</c:v>
                </c:pt>
                <c:pt idx="30">
                  <c:v>4</c:v>
                </c:pt>
                <c:pt idx="31">
                  <c:v>4</c:v>
                </c:pt>
                <c:pt idx="32">
                  <c:v>4</c:v>
                </c:pt>
                <c:pt idx="33">
                  <c:v>4</c:v>
                </c:pt>
                <c:pt idx="34">
                  <c:v>3</c:v>
                </c:pt>
                <c:pt idx="35">
                  <c:v>3</c:v>
                </c:pt>
                <c:pt idx="36">
                  <c:v>2</c:v>
                </c:pt>
                <c:pt idx="37">
                  <c:v>2</c:v>
                </c:pt>
                <c:pt idx="38">
                  <c:v>2</c:v>
                </c:pt>
              </c:numCache>
            </c:numRef>
          </c:val>
          <c:extLst>
            <c:ext xmlns:c16="http://schemas.microsoft.com/office/drawing/2014/chart" uri="{C3380CC4-5D6E-409C-BE32-E72D297353CC}">
              <c16:uniqueId val="{00000000-71DC-4974-AD80-0D747CA9F506}"/>
            </c:ext>
          </c:extLst>
        </c:ser>
        <c:dLbls>
          <c:showLegendKey val="0"/>
          <c:showVal val="0"/>
          <c:showCatName val="0"/>
          <c:showSerName val="0"/>
          <c:showPercent val="0"/>
          <c:showBubbleSize val="0"/>
        </c:dLbls>
        <c:gapWidth val="219"/>
        <c:overlap val="-27"/>
        <c:axId val="74234071"/>
        <c:axId val="93944914"/>
      </c:barChart>
      <c:catAx>
        <c:axId val="74234071"/>
        <c:scaling>
          <c:orientation val="minMax"/>
        </c:scaling>
        <c:delete val="0"/>
        <c:axPos val="b"/>
        <c:title>
          <c:tx>
            <c:rich>
              <a:bodyPr rot="0"/>
              <a:lstStyle/>
              <a:p>
                <a:pPr>
                  <a:defRPr lang="de-AT" sz="1200" b="0" strike="noStrike" spc="-1">
                    <a:solidFill>
                      <a:srgbClr val="595959"/>
                    </a:solidFill>
                    <a:latin typeface="Calibri"/>
                    <a:ea typeface="Arial"/>
                  </a:defRPr>
                </a:pPr>
                <a:r>
                  <a:rPr lang="de-AT" sz="1200" b="0" strike="noStrike" spc="-1">
                    <a:solidFill>
                      <a:srgbClr val="595959"/>
                    </a:solidFill>
                    <a:latin typeface="Calibri"/>
                    <a:ea typeface="Arial"/>
                  </a:rPr>
                  <a:t>Country</a:t>
                </a:r>
              </a:p>
            </c:rich>
          </c:tx>
          <c:layout/>
          <c:overlay val="0"/>
          <c:spPr>
            <a:noFill/>
            <a:ln w="0">
              <a:noFill/>
            </a:ln>
          </c:spPr>
        </c:title>
        <c:numFmt formatCode="General" sourceLinked="0"/>
        <c:majorTickMark val="none"/>
        <c:minorTickMark val="none"/>
        <c:tickLblPos val="nextTo"/>
        <c:spPr>
          <a:ln w="9360">
            <a:solidFill>
              <a:srgbClr val="D9D9D9"/>
            </a:solidFill>
            <a:round/>
          </a:ln>
        </c:spPr>
        <c:txPr>
          <a:bodyPr/>
          <a:lstStyle/>
          <a:p>
            <a:pPr>
              <a:defRPr sz="1200" b="0" strike="noStrike" spc="-1">
                <a:solidFill>
                  <a:srgbClr val="595959"/>
                </a:solidFill>
                <a:latin typeface="Calibri"/>
                <a:ea typeface="Arial"/>
              </a:defRPr>
            </a:pPr>
            <a:endParaRPr lang="de-DE"/>
          </a:p>
        </c:txPr>
        <c:crossAx val="93944914"/>
        <c:crosses val="autoZero"/>
        <c:auto val="1"/>
        <c:lblAlgn val="ctr"/>
        <c:lblOffset val="100"/>
        <c:noMultiLvlLbl val="0"/>
      </c:catAx>
      <c:valAx>
        <c:axId val="93944914"/>
        <c:scaling>
          <c:orientation val="minMax"/>
        </c:scaling>
        <c:delete val="0"/>
        <c:axPos val="l"/>
        <c:majorGridlines>
          <c:spPr>
            <a:ln w="9360">
              <a:solidFill>
                <a:srgbClr val="D9D9D9"/>
              </a:solidFill>
              <a:round/>
            </a:ln>
          </c:spPr>
        </c:majorGridlines>
        <c:title>
          <c:tx>
            <c:rich>
              <a:bodyPr rot="-5400000"/>
              <a:lstStyle/>
              <a:p>
                <a:pPr>
                  <a:defRPr lang="de-AT" sz="1200" b="0" strike="noStrike" spc="-1">
                    <a:solidFill>
                      <a:srgbClr val="595959"/>
                    </a:solidFill>
                    <a:latin typeface="Calibri"/>
                    <a:ea typeface="Arial"/>
                  </a:defRPr>
                </a:pPr>
                <a:r>
                  <a:rPr lang="de-AT" sz="1200" b="0" strike="noStrike" spc="-1">
                    <a:solidFill>
                      <a:srgbClr val="595959"/>
                    </a:solidFill>
                    <a:latin typeface="Calibri"/>
                    <a:ea typeface="Arial"/>
                  </a:rPr>
                  <a:t>Number of authors</a:t>
                </a:r>
              </a:p>
            </c:rich>
          </c:tx>
          <c:layout/>
          <c:overlay val="0"/>
          <c:spPr>
            <a:noFill/>
            <a:ln w="0">
              <a:noFill/>
            </a:ln>
          </c:spPr>
        </c:title>
        <c:numFmt formatCode="General" sourceLinked="0"/>
        <c:majorTickMark val="none"/>
        <c:minorTickMark val="none"/>
        <c:tickLblPos val="nextTo"/>
        <c:spPr>
          <a:ln w="9360">
            <a:noFill/>
          </a:ln>
        </c:spPr>
        <c:txPr>
          <a:bodyPr/>
          <a:lstStyle/>
          <a:p>
            <a:pPr>
              <a:defRPr sz="1200" b="0" strike="noStrike" spc="-1">
                <a:solidFill>
                  <a:srgbClr val="595959"/>
                </a:solidFill>
                <a:latin typeface="Calibri"/>
                <a:ea typeface="Arial"/>
              </a:defRPr>
            </a:pPr>
            <a:endParaRPr lang="de-DE"/>
          </a:p>
        </c:txPr>
        <c:crossAx val="74234071"/>
        <c:crosses val="autoZero"/>
        <c:crossBetween val="between"/>
      </c:valAx>
      <c:spPr>
        <a:noFill/>
        <a:ln w="0">
          <a:noFill/>
        </a:ln>
      </c:spPr>
    </c:plotArea>
    <c:plotVisOnly val="1"/>
    <c:dispBlanksAs val="gap"/>
    <c:showDLblsOverMax val="1"/>
  </c:chart>
  <c:spPr>
    <a:solidFill>
      <a:srgbClr val="FFFFFF"/>
    </a:solidFill>
    <a:ln w="9360">
      <a:solidFill>
        <a:srgbClr val="D9D9D9"/>
      </a:solidFill>
      <a:round/>
    </a:ln>
  </c:spPr>
  <c:printSettings>
    <c:headerFooter/>
    <c:pageMargins b="0.78740157499999996" l="0.7" r="0.7" t="0.78740157499999996"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2</xdr:col>
      <xdr:colOff>523800</xdr:colOff>
      <xdr:row>13</xdr:row>
      <xdr:rowOff>95400</xdr:rowOff>
    </xdr:from>
    <xdr:to>
      <xdr:col>13</xdr:col>
      <xdr:colOff>379440</xdr:colOff>
      <xdr:row>42</xdr:row>
      <xdr:rowOff>132120</xdr:rowOff>
    </xdr:to>
    <xdr:graphicFrame macro="">
      <xdr:nvGraphicFramePr>
        <xdr:cNvPr id="2"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36</xdr:col>
      <xdr:colOff>566640</xdr:colOff>
      <xdr:row>220</xdr:row>
      <xdr:rowOff>26280</xdr:rowOff>
    </xdr:from>
    <xdr:to>
      <xdr:col>47</xdr:col>
      <xdr:colOff>523440</xdr:colOff>
      <xdr:row>248</xdr:row>
      <xdr:rowOff>47520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390600</xdr:colOff>
      <xdr:row>1</xdr:row>
      <xdr:rowOff>152280</xdr:rowOff>
    </xdr:from>
    <xdr:to>
      <xdr:col>13</xdr:col>
      <xdr:colOff>28440</xdr:colOff>
      <xdr:row>21</xdr:row>
      <xdr:rowOff>66240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9360</xdr:colOff>
      <xdr:row>24</xdr:row>
      <xdr:rowOff>104760</xdr:rowOff>
    </xdr:from>
    <xdr:to>
      <xdr:col>12</xdr:col>
      <xdr:colOff>123120</xdr:colOff>
      <xdr:row>43</xdr:row>
      <xdr:rowOff>123480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257040</xdr:colOff>
      <xdr:row>330</xdr:row>
      <xdr:rowOff>85680</xdr:rowOff>
    </xdr:from>
    <xdr:to>
      <xdr:col>8</xdr:col>
      <xdr:colOff>352080</xdr:colOff>
      <xdr:row>347</xdr:row>
      <xdr:rowOff>75960</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314280</xdr:colOff>
      <xdr:row>14</xdr:row>
      <xdr:rowOff>0</xdr:rowOff>
    </xdr:from>
    <xdr:to>
      <xdr:col>14</xdr:col>
      <xdr:colOff>361440</xdr:colOff>
      <xdr:row>35</xdr:row>
      <xdr:rowOff>95040</xdr:rowOff>
    </xdr:to>
    <xdr:sp macro="" textlink="">
      <xdr:nvSpPr>
        <xdr:cNvPr id="5" name="Rechteck 4"/>
        <xdr:cNvSpPr/>
      </xdr:nvSpPr>
      <xdr:spPr>
        <a:xfrm>
          <a:off x="4132440" y="2666880"/>
          <a:ext cx="7523640" cy="4095720"/>
        </a:xfrm>
        <a:prstGeom prst="rect">
          <a:avLst/>
        </a:prstGeom>
        <a:solidFill>
          <a:srgbClr val="FFFFFF"/>
        </a:solidFill>
        <a:ln w="1">
          <a:solidFill>
            <a:srgbClr val="008000"/>
          </a:solidFill>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r>
            <a:rPr lang="de-AT" sz="1100" b="0" strike="noStrike" spc="-1">
              <a:latin typeface="Times New Roman"/>
            </a:rPr>
            <a:t>Dieses Diagramm ist in Ihrer Version von Excel nicht verfügbar.</a:t>
          </a:r>
        </a:p>
        <a:p>
          <a:endParaRPr lang="de-AT" sz="1100" b="0" strike="noStrike" spc="-1">
            <a:latin typeface="Times New Roman"/>
          </a:endParaRPr>
        </a:p>
        <a:p>
          <a:pPr>
            <a:lnSpc>
              <a:spcPct val="100000"/>
            </a:lnSpc>
          </a:pPr>
          <a:r>
            <a:rPr lang="de-AT" sz="1100" b="0" strike="noStrike" spc="-1">
              <a:latin typeface="Times New Roman"/>
            </a:rPr>
            <a:t>Wenn Sie diese Form bearbeiten oder diese Arbeitsmappe in einem anderen Dateiformat speichern, wird das Diagramm dauerhaft beschädigt.</a:t>
          </a:r>
        </a:p>
      </xdr:txBody>
    </xdr:sp>
    <xdr:clientData/>
  </xdr:twoCellAnchor>
  <xdr:twoCellAnchor editAs="oneCell">
    <xdr:from>
      <xdr:col>5</xdr:col>
      <xdr:colOff>1238400</xdr:colOff>
      <xdr:row>46</xdr:row>
      <xdr:rowOff>28440</xdr:rowOff>
    </xdr:from>
    <xdr:to>
      <xdr:col>12</xdr:col>
      <xdr:colOff>666720</xdr:colOff>
      <xdr:row>64</xdr:row>
      <xdr:rowOff>66240</xdr:rowOff>
    </xdr:to>
    <xdr:graphicFrame macro="">
      <xdr:nvGraphicFramePr>
        <xdr:cNvPr id="6"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104760</xdr:colOff>
      <xdr:row>50</xdr:row>
      <xdr:rowOff>133200</xdr:rowOff>
    </xdr:from>
    <xdr:to>
      <xdr:col>25</xdr:col>
      <xdr:colOff>95040</xdr:colOff>
      <xdr:row>75</xdr:row>
      <xdr:rowOff>37440</xdr:rowOff>
    </xdr:to>
    <xdr:graphicFrame macro="">
      <xdr:nvGraphicFramePr>
        <xdr:cNvPr id="7"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390600</xdr:colOff>
      <xdr:row>1</xdr:row>
      <xdr:rowOff>0</xdr:rowOff>
    </xdr:from>
    <xdr:to>
      <xdr:col>22</xdr:col>
      <xdr:colOff>466560</xdr:colOff>
      <xdr:row>18</xdr:row>
      <xdr:rowOff>37800</xdr:rowOff>
    </xdr:to>
    <xdr:graphicFrame macro="">
      <xdr:nvGraphicFramePr>
        <xdr:cNvPr id="8"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222120</xdr:colOff>
      <xdr:row>99</xdr:row>
      <xdr:rowOff>87480</xdr:rowOff>
    </xdr:from>
    <xdr:to>
      <xdr:col>21</xdr:col>
      <xdr:colOff>698040</xdr:colOff>
      <xdr:row>122</xdr:row>
      <xdr:rowOff>55440</xdr:rowOff>
    </xdr:to>
    <xdr:graphicFrame macro="">
      <xdr:nvGraphicFramePr>
        <xdr:cNvPr id="9"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aidic.it/cet/19/77/012.pdf" TargetMode="External"/><Relationship Id="rId13" Type="http://schemas.openxmlformats.org/officeDocument/2006/relationships/hyperlink" Target="https://www.mdpi.com/2073-431X/7/4/68" TargetMode="External"/><Relationship Id="rId18" Type="http://schemas.openxmlformats.org/officeDocument/2006/relationships/hyperlink" Target="https://ieeexplore.ieee.org/document/8756379" TargetMode="External"/><Relationship Id="rId26" Type="http://schemas.openxmlformats.org/officeDocument/2006/relationships/hyperlink" Target="https://link.springer.com/article/10.1007/s00502-021-00927-9" TargetMode="External"/><Relationship Id="rId3" Type="http://schemas.openxmlformats.org/officeDocument/2006/relationships/hyperlink" Target="https://github.com/CDSRV/ops-ontology" TargetMode="External"/><Relationship Id="rId21" Type="http://schemas.openxmlformats.org/officeDocument/2006/relationships/hyperlink" Target="https://link.springer.com/content/pdf/10.1007/978-3-662-64283-2_9.pdf" TargetMode="External"/><Relationship Id="rId7" Type="http://schemas.openxmlformats.org/officeDocument/2006/relationships/hyperlink" Target="https://journals.sagepub.com/doi/pdf/10.1177/1550147720922731" TargetMode="External"/><Relationship Id="rId12" Type="http://schemas.openxmlformats.org/officeDocument/2006/relationships/hyperlink" Target="https://www.aidic.it/cet/19/77/012.pdf" TargetMode="External"/><Relationship Id="rId17" Type="http://schemas.openxmlformats.org/officeDocument/2006/relationships/hyperlink" Target="https://ieeexplore.ieee.org/document/8002514" TargetMode="External"/><Relationship Id="rId25" Type="http://schemas.openxmlformats.org/officeDocument/2006/relationships/hyperlink" Target="https://www.iosb-ina.fraunhofer.de/de/geschaeftsbereiche/industrielle-kommunikation-und-iot/safety-fuer-modulare-Produktion/Innovationsprojekt_AutoS.html" TargetMode="External"/><Relationship Id="rId2" Type="http://schemas.openxmlformats.org/officeDocument/2006/relationships/hyperlink" Target="https://iotcrawler.eu/wp-content/uploads/2019/07/Towards-an-Ontology-for-IoT-Context-Based-Security-Evaluation.pdf" TargetMode="External"/><Relationship Id="rId16" Type="http://schemas.openxmlformats.org/officeDocument/2006/relationships/hyperlink" Target="https://ieeexplore.ieee.org/document/8240774/" TargetMode="External"/><Relationship Id="rId20" Type="http://schemas.openxmlformats.org/officeDocument/2006/relationships/hyperlink" Target="https://www.sciencedirect.com/science/article/pii/S0925753521003015" TargetMode="External"/><Relationship Id="rId29" Type="http://schemas.openxmlformats.org/officeDocument/2006/relationships/hyperlink" Target="https://pdfs.semanticscholar.org/cc04/3b8993ca8faa815c5b475f3a9fb4c40179f9.pdf" TargetMode="External"/><Relationship Id="rId1" Type="http://schemas.openxmlformats.org/officeDocument/2006/relationships/hyperlink" Target="https://www.researchgate.net/publication/339415212_Security_patterns_based_approach_to_automatically_select_mitigations_in_ontology-driven_threat_modelling" TargetMode="External"/><Relationship Id="rId6" Type="http://schemas.openxmlformats.org/officeDocument/2006/relationships/hyperlink" Target="https://build.fhir.org/task.profile.ttl" TargetMode="External"/><Relationship Id="rId11" Type="http://schemas.openxmlformats.org/officeDocument/2006/relationships/hyperlink" Target="https://link.springer.com/article/10.1007/s10846-022-01701-5" TargetMode="External"/><Relationship Id="rId24" Type="http://schemas.openxmlformats.org/officeDocument/2006/relationships/hyperlink" Target="https://docplayer.org/13796413-Systemkomplexitaet-in-der-automation-beherrschen.html" TargetMode="External"/><Relationship Id="rId32" Type="http://schemas.openxmlformats.org/officeDocument/2006/relationships/hyperlink" Target="https://www.google.com/url?sa=t&amp;rct=j&amp;q=&amp;esrc=s&amp;source=web&amp;cd=&amp;cad=rja&amp;uact=8&amp;ved=2ahUKEwj1vqXm8PH8AhXcRvEDHRGFDJ0QFnoECBAQAQ&amp;url=http%3A%2F%2Fontology.eil.utoronto.ca%2FISO37120.owl&amp;usg=AOvVaw2myyV2RkAT75rAn4qFjd2I" TargetMode="External"/><Relationship Id="rId5" Type="http://schemas.openxmlformats.org/officeDocument/2006/relationships/hyperlink" Target="https://github.com/brunomozza/IoTSecurityOntologySiehe%20entsprechende%20Zeile%20bei%20Threat%20Model" TargetMode="External"/><Relationship Id="rId15" Type="http://schemas.openxmlformats.org/officeDocument/2006/relationships/hyperlink" Target="https://ieeexplore.ieee.org/document/8488002" TargetMode="External"/><Relationship Id="rId23" Type="http://schemas.openxmlformats.org/officeDocument/2006/relationships/hyperlink" Target="https://htwk-leipzig.qucosa.de/recherche/landing-page/https%3A%2F%2Fhtwk-leipzig.qucosa.de%2Fapi%2Fqucosa%253A77622%2Fmets%2F%3FL%3D1/?L=1&amp;cHash=f44597ed3f016cf34f84a6d089de30fd" TargetMode="External"/><Relationship Id="rId28" Type="http://schemas.openxmlformats.org/officeDocument/2006/relationships/hyperlink" Target="http://publications.rwth-aachen.de/record/810259/files/810259.pdf" TargetMode="External"/><Relationship Id="rId10" Type="http://schemas.openxmlformats.org/officeDocument/2006/relationships/hyperlink" Target="https://mpra.ub.uni-muenchen.de/112007/1/MPRA_paper_112007.pdf" TargetMode="External"/><Relationship Id="rId19" Type="http://schemas.openxmlformats.org/officeDocument/2006/relationships/hyperlink" Target="https://ieeexplore.ieee.org/abstract/document/9779174" TargetMode="External"/><Relationship Id="rId31" Type="http://schemas.openxmlformats.org/officeDocument/2006/relationships/hyperlink" Target="https://academic-publishing.org/index.php/ejise/article/view/197/160" TargetMode="External"/><Relationship Id="rId4" Type="http://schemas.openxmlformats.org/officeDocument/2006/relationships/hyperlink" Target="https://github.com/Ebiquity/Unified-Cybersecurity-Ontology" TargetMode="External"/><Relationship Id="rId9" Type="http://schemas.openxmlformats.org/officeDocument/2006/relationships/hyperlink" Target="https://www.google.com/url?sa=t&amp;rct=j&amp;q=&amp;esrc=s&amp;source=web&amp;cd=&amp;cad=rja&amp;uact=8&amp;ved=2ahUKEwjf0c-xr-j8AhWPQ_EDHUHSDx84HhAWegQIIhAB&amp;url=https%3A%2F%2Fwww.iieta.org%2Fdownload%2Ffile%2Ffid%2F35605&amp;usg=AOvVaw0roT4AMIvrJ5zFSZcN3A3W" TargetMode="External"/><Relationship Id="rId14" Type="http://schemas.openxmlformats.org/officeDocument/2006/relationships/hyperlink" Target="https://ieeexplore.ieee.org/document/9736319" TargetMode="External"/><Relationship Id="rId22" Type="http://schemas.openxmlformats.org/officeDocument/2006/relationships/hyperlink" Target="https://ieeexplore.ieee.org/abstract/document/8402337" TargetMode="External"/><Relationship Id="rId27" Type="http://schemas.openxmlformats.org/officeDocument/2006/relationships/hyperlink" Target="../../../../../Downloads/Attachment_0.pdf" TargetMode="External"/><Relationship Id="rId30" Type="http://schemas.openxmlformats.org/officeDocument/2006/relationships/hyperlink" Target="https://rt-solutions.de/wp-content/uploads/2022/05/WFCS-2022-Final-Version.pdf"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scopus.com/inward/record.uri?eid=2-s2.0-85069850847&amp;doi=10.3390%2FINFO10060216&amp;partnerID=40&amp;md5=5c8dea433c85d391d089f755af6b4942"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doi.org/10.1145/3326539;http:/dx.doi.org/10.1145/3326539" TargetMode="External"/><Relationship Id="rId2" Type="http://schemas.openxmlformats.org/officeDocument/2006/relationships/hyperlink" Target="https://doi.org/10.1145/3550356.3561534;http:/dx.doi.org/10.1145/3550356.3561534" TargetMode="External"/><Relationship Id="rId1" Type="http://schemas.openxmlformats.org/officeDocument/2006/relationships/hyperlink" Target="https://doi.org/10.1145/3453892.3461349;http:/dx.doi.org/10.1145/3453892.3461349" TargetMode="External"/><Relationship Id="rId6" Type="http://schemas.openxmlformats.org/officeDocument/2006/relationships/hyperlink" Target="https://doi.org/10.1145/3604561;http:/dx.doi.org/10.1145/3604561" TargetMode="External"/><Relationship Id="rId5" Type="http://schemas.openxmlformats.org/officeDocument/2006/relationships/hyperlink" Target="https://doi.org/10.1145/3586078;http:/dx.doi.org/10.1145/3586078" TargetMode="External"/><Relationship Id="rId4" Type="http://schemas.openxmlformats.org/officeDocument/2006/relationships/hyperlink" Target="https://doi.org/10.1145/3579994;http:/dx.doi.org/10.1145/3579994"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doi.org/10.1145/3326539;http:/dx.doi.org/10.1145/3326539" TargetMode="External"/><Relationship Id="rId3" Type="http://schemas.openxmlformats.org/officeDocument/2006/relationships/hyperlink" Target="https://ieeexplore.ieee.org/stamp/stamp.jsp?arnumber=9155591" TargetMode="External"/><Relationship Id="rId7" Type="http://schemas.openxmlformats.org/officeDocument/2006/relationships/hyperlink" Target="https://doi.org/10.1145/3550356.3561534;http:/dx.doi.org/10.1145/3550356.3561534" TargetMode="External"/><Relationship Id="rId2" Type="http://schemas.openxmlformats.org/officeDocument/2006/relationships/hyperlink" Target="https://ieeexplore.ieee.org/stamp/stamp.jsp?arnumber=10275530" TargetMode="External"/><Relationship Id="rId1" Type="http://schemas.openxmlformats.org/officeDocument/2006/relationships/hyperlink" Target="https://ieeexplore.ieee.org/stamp/stamp.jsp?arnumber=9847508" TargetMode="External"/><Relationship Id="rId6" Type="http://schemas.openxmlformats.org/officeDocument/2006/relationships/hyperlink" Target="https://doi.org/10.1145/3590777.3590785;http:/dx.doi.org/10.1145/3590777.3590785" TargetMode="External"/><Relationship Id="rId5" Type="http://schemas.openxmlformats.org/officeDocument/2006/relationships/hyperlink" Target="https://doi.org/10.1145/3405962.3405983;http:/dx.doi.org/10.1145/3405962.3405983" TargetMode="External"/><Relationship Id="rId4" Type="http://schemas.openxmlformats.org/officeDocument/2006/relationships/hyperlink" Target="https://www.scopus.com/inward/record.uri?eid=2-s2.0-85069850847&amp;doi=10.3390%2FINFO10060216&amp;partnerID=40&amp;md5=5c8dea433c85d391d089f755af6b4942" TargetMode="External"/><Relationship Id="rId9"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2"/>
  <sheetViews>
    <sheetView zoomScaleNormal="100" workbookViewId="0">
      <pane ySplit="1" topLeftCell="A2" activePane="bottomLeft" state="frozen"/>
      <selection pane="bottomLeft"/>
    </sheetView>
  </sheetViews>
  <sheetFormatPr baseColWidth="10" defaultColWidth="10.7109375" defaultRowHeight="15"/>
  <cols>
    <col min="1" max="1" width="30.85546875" customWidth="1"/>
    <col min="2" max="2" width="23" customWidth="1"/>
    <col min="3" max="3" width="43.28515625" customWidth="1"/>
    <col min="4" max="4" width="26.140625" customWidth="1"/>
    <col min="5" max="5" width="42" customWidth="1"/>
    <col min="6" max="6" width="55.85546875" customWidth="1"/>
    <col min="7" max="7" width="33.42578125" customWidth="1"/>
    <col min="8" max="8" width="34.5703125" customWidth="1"/>
  </cols>
  <sheetData>
    <row r="1" spans="1:8">
      <c r="A1" s="1" t="s">
        <v>0</v>
      </c>
      <c r="B1" s="1" t="s">
        <v>1</v>
      </c>
      <c r="C1" s="1" t="s">
        <v>2</v>
      </c>
      <c r="D1" s="1" t="s">
        <v>3</v>
      </c>
      <c r="E1" s="1" t="s">
        <v>4</v>
      </c>
      <c r="F1" s="1" t="s">
        <v>5</v>
      </c>
      <c r="G1" s="1" t="s">
        <v>6</v>
      </c>
      <c r="H1" s="1" t="s">
        <v>7</v>
      </c>
    </row>
    <row r="4" spans="1:8" ht="135">
      <c r="A4" t="s">
        <v>8</v>
      </c>
      <c r="B4" t="s">
        <v>9</v>
      </c>
      <c r="C4" s="2" t="s">
        <v>10</v>
      </c>
      <c r="D4" t="s">
        <v>11</v>
      </c>
      <c r="E4" s="2" t="s">
        <v>12</v>
      </c>
      <c r="F4" s="3" t="s">
        <v>13</v>
      </c>
      <c r="G4" s="3" t="s">
        <v>14</v>
      </c>
    </row>
    <row r="5" spans="1:8" ht="195">
      <c r="B5" t="s">
        <v>15</v>
      </c>
      <c r="C5" s="2" t="s">
        <v>16</v>
      </c>
      <c r="D5" s="2" t="s">
        <v>17</v>
      </c>
      <c r="E5" s="2" t="s">
        <v>18</v>
      </c>
      <c r="F5" s="4" t="s">
        <v>19</v>
      </c>
      <c r="G5" s="4" t="s">
        <v>14</v>
      </c>
    </row>
    <row r="6" spans="1:8" ht="45">
      <c r="B6" t="s">
        <v>20</v>
      </c>
      <c r="C6" s="2" t="s">
        <v>21</v>
      </c>
      <c r="G6" t="s">
        <v>14</v>
      </c>
    </row>
    <row r="7" spans="1:8" ht="60">
      <c r="A7" t="s">
        <v>22</v>
      </c>
      <c r="D7" s="2" t="s">
        <v>23</v>
      </c>
      <c r="F7" s="4" t="s">
        <v>24</v>
      </c>
    </row>
    <row r="8" spans="1:8">
      <c r="A8" t="s">
        <v>25</v>
      </c>
      <c r="B8" t="s">
        <v>26</v>
      </c>
      <c r="D8" s="2"/>
      <c r="F8" s="3" t="s">
        <v>27</v>
      </c>
    </row>
    <row r="9" spans="1:8">
      <c r="A9" t="s">
        <v>22</v>
      </c>
      <c r="B9" t="s">
        <v>28</v>
      </c>
      <c r="C9" s="5" t="s">
        <v>29</v>
      </c>
      <c r="F9" s="3" t="s">
        <v>30</v>
      </c>
      <c r="G9" t="s">
        <v>31</v>
      </c>
    </row>
    <row r="10" spans="1:8" s="6" customFormat="1"/>
    <row r="11" spans="1:8" ht="60">
      <c r="A11" t="s">
        <v>32</v>
      </c>
      <c r="C11" t="s">
        <v>33</v>
      </c>
      <c r="D11" t="s">
        <v>33</v>
      </c>
      <c r="E11" s="2" t="s">
        <v>34</v>
      </c>
    </row>
    <row r="12" spans="1:8" ht="45">
      <c r="A12" t="s">
        <v>22</v>
      </c>
      <c r="B12" s="7" t="s">
        <v>35</v>
      </c>
      <c r="F12" s="4" t="s">
        <v>36</v>
      </c>
    </row>
    <row r="13" spans="1:8" ht="135">
      <c r="A13" t="s">
        <v>37</v>
      </c>
      <c r="B13" s="2" t="s">
        <v>38</v>
      </c>
      <c r="F13" s="4" t="s">
        <v>39</v>
      </c>
    </row>
    <row r="15" spans="1:8" s="6" customFormat="1"/>
    <row r="16" spans="1:8" ht="225">
      <c r="A16" t="s">
        <v>40</v>
      </c>
      <c r="B16" s="5" t="s">
        <v>41</v>
      </c>
      <c r="D16" t="s">
        <v>42</v>
      </c>
      <c r="F16" s="4" t="s">
        <v>43</v>
      </c>
      <c r="G16" t="s">
        <v>44</v>
      </c>
    </row>
    <row r="17" spans="1:7">
      <c r="B17" t="s">
        <v>45</v>
      </c>
    </row>
    <row r="18" spans="1:7">
      <c r="B18" t="s">
        <v>46</v>
      </c>
      <c r="F18" s="3" t="s">
        <v>47</v>
      </c>
    </row>
    <row r="19" spans="1:7">
      <c r="B19" t="s">
        <v>48</v>
      </c>
      <c r="F19" s="3" t="s">
        <v>49</v>
      </c>
    </row>
    <row r="20" spans="1:7">
      <c r="B20" t="s">
        <v>50</v>
      </c>
      <c r="E20" t="s">
        <v>51</v>
      </c>
      <c r="F20" t="s">
        <v>52</v>
      </c>
    </row>
    <row r="21" spans="1:7">
      <c r="B21" t="s">
        <v>53</v>
      </c>
      <c r="F21" s="3" t="s">
        <v>54</v>
      </c>
    </row>
    <row r="22" spans="1:7">
      <c r="B22" t="s">
        <v>55</v>
      </c>
      <c r="F22" t="s">
        <v>56</v>
      </c>
    </row>
    <row r="23" spans="1:7">
      <c r="A23" t="s">
        <v>57</v>
      </c>
      <c r="B23" t="s">
        <v>58</v>
      </c>
      <c r="F23" s="3" t="s">
        <v>59</v>
      </c>
    </row>
    <row r="24" spans="1:7">
      <c r="A24" t="s">
        <v>60</v>
      </c>
      <c r="B24" t="s">
        <v>61</v>
      </c>
      <c r="F24" s="3" t="s">
        <v>47</v>
      </c>
    </row>
    <row r="25" spans="1:7">
      <c r="A25" t="s">
        <v>62</v>
      </c>
      <c r="B25" t="s">
        <v>63</v>
      </c>
      <c r="F25" s="3" t="s">
        <v>64</v>
      </c>
    </row>
    <row r="27" spans="1:7">
      <c r="A27" t="s">
        <v>65</v>
      </c>
      <c r="B27" t="s">
        <v>66</v>
      </c>
      <c r="C27" t="s">
        <v>67</v>
      </c>
      <c r="D27" t="s">
        <v>68</v>
      </c>
      <c r="F27" t="s">
        <v>69</v>
      </c>
    </row>
    <row r="28" spans="1:7" s="6" customFormat="1"/>
    <row r="29" spans="1:7" ht="45">
      <c r="A29" t="s">
        <v>70</v>
      </c>
      <c r="B29" t="s">
        <v>15</v>
      </c>
      <c r="C29" s="2" t="s">
        <v>16</v>
      </c>
      <c r="D29" t="s">
        <v>71</v>
      </c>
      <c r="E29" s="2" t="s">
        <v>18</v>
      </c>
    </row>
    <row r="30" spans="1:7" ht="30">
      <c r="B30" t="s">
        <v>72</v>
      </c>
      <c r="D30" s="2" t="s">
        <v>73</v>
      </c>
      <c r="F30" t="s">
        <v>74</v>
      </c>
      <c r="G30" t="s">
        <v>75</v>
      </c>
    </row>
    <row r="31" spans="1:7">
      <c r="B31" t="s">
        <v>76</v>
      </c>
      <c r="D31" t="s">
        <v>77</v>
      </c>
      <c r="F31" t="s">
        <v>78</v>
      </c>
      <c r="G31" t="s">
        <v>79</v>
      </c>
    </row>
    <row r="32" spans="1:7">
      <c r="B32" t="s">
        <v>80</v>
      </c>
      <c r="D32" t="s">
        <v>81</v>
      </c>
      <c r="F32" t="s">
        <v>82</v>
      </c>
    </row>
    <row r="33" spans="1:9">
      <c r="B33" t="s">
        <v>83</v>
      </c>
      <c r="D33" t="s">
        <v>84</v>
      </c>
      <c r="F33" t="s">
        <v>85</v>
      </c>
    </row>
    <row r="34" spans="1:9" ht="30">
      <c r="B34" t="s">
        <v>86</v>
      </c>
      <c r="F34" s="2" t="s">
        <v>87</v>
      </c>
    </row>
    <row r="35" spans="1:9" ht="180">
      <c r="B35" s="5" t="s">
        <v>88</v>
      </c>
      <c r="C35" s="5" t="s">
        <v>89</v>
      </c>
      <c r="D35" s="2" t="s">
        <v>90</v>
      </c>
      <c r="F35" t="s">
        <v>91</v>
      </c>
      <c r="G35" t="s">
        <v>92</v>
      </c>
      <c r="H35" s="8" t="s">
        <v>93</v>
      </c>
      <c r="I35" t="s">
        <v>94</v>
      </c>
    </row>
    <row r="37" spans="1:9" s="6" customFormat="1"/>
    <row r="38" spans="1:9">
      <c r="A38" t="s">
        <v>95</v>
      </c>
      <c r="B38" t="s">
        <v>96</v>
      </c>
      <c r="F38" s="3" t="s">
        <v>97</v>
      </c>
      <c r="H38" t="s">
        <v>98</v>
      </c>
    </row>
    <row r="39" spans="1:9">
      <c r="B39" t="s">
        <v>99</v>
      </c>
      <c r="F39" t="s">
        <v>100</v>
      </c>
      <c r="G39" t="s">
        <v>75</v>
      </c>
    </row>
    <row r="40" spans="1:9">
      <c r="B40" t="s">
        <v>101</v>
      </c>
      <c r="F40" t="s">
        <v>102</v>
      </c>
      <c r="G40" t="s">
        <v>75</v>
      </c>
    </row>
    <row r="41" spans="1:9">
      <c r="B41" t="s">
        <v>103</v>
      </c>
      <c r="F41" s="3" t="s">
        <v>104</v>
      </c>
      <c r="H41" t="s">
        <v>98</v>
      </c>
    </row>
    <row r="42" spans="1:9">
      <c r="B42" t="s">
        <v>105</v>
      </c>
      <c r="F42" s="3" t="s">
        <v>106</v>
      </c>
      <c r="H42" t="s">
        <v>98</v>
      </c>
    </row>
    <row r="43" spans="1:9" ht="165">
      <c r="B43" s="9" t="s">
        <v>107</v>
      </c>
      <c r="F43" t="s">
        <v>108</v>
      </c>
    </row>
    <row r="44" spans="1:9">
      <c r="B44" t="s">
        <v>109</v>
      </c>
      <c r="F44" s="3" t="s">
        <v>110</v>
      </c>
      <c r="H44" t="s">
        <v>98</v>
      </c>
    </row>
    <row r="45" spans="1:9">
      <c r="B45" t="s">
        <v>111</v>
      </c>
      <c r="F45" t="s">
        <v>112</v>
      </c>
    </row>
    <row r="46" spans="1:9">
      <c r="B46" t="s">
        <v>113</v>
      </c>
      <c r="F46" s="3" t="s">
        <v>114</v>
      </c>
      <c r="H46" t="s">
        <v>115</v>
      </c>
    </row>
    <row r="47" spans="1:9">
      <c r="B47" t="s">
        <v>116</v>
      </c>
      <c r="F47" t="s">
        <v>117</v>
      </c>
      <c r="H47" t="s">
        <v>115</v>
      </c>
    </row>
    <row r="48" spans="1:9">
      <c r="B48" t="s">
        <v>118</v>
      </c>
      <c r="D48" s="5" t="s">
        <v>119</v>
      </c>
      <c r="F48" s="3" t="s">
        <v>120</v>
      </c>
      <c r="H48" t="s">
        <v>115</v>
      </c>
    </row>
    <row r="49" spans="1:8">
      <c r="B49" t="s">
        <v>121</v>
      </c>
      <c r="F49" t="s">
        <v>122</v>
      </c>
      <c r="H49" t="s">
        <v>98</v>
      </c>
    </row>
    <row r="50" spans="1:8">
      <c r="B50" t="s">
        <v>123</v>
      </c>
      <c r="F50" s="3" t="s">
        <v>124</v>
      </c>
    </row>
    <row r="51" spans="1:8">
      <c r="B51" t="s">
        <v>125</v>
      </c>
      <c r="D51" s="5" t="s">
        <v>119</v>
      </c>
      <c r="F51" s="3" t="s">
        <v>126</v>
      </c>
      <c r="H51" t="s">
        <v>98</v>
      </c>
    </row>
    <row r="52" spans="1:8">
      <c r="B52" t="s">
        <v>127</v>
      </c>
      <c r="F52" s="3" t="s">
        <v>128</v>
      </c>
    </row>
    <row r="53" spans="1:8">
      <c r="A53" t="s">
        <v>129</v>
      </c>
      <c r="B53" t="s">
        <v>130</v>
      </c>
      <c r="F53" s="3" t="s">
        <v>131</v>
      </c>
    </row>
    <row r="54" spans="1:8">
      <c r="A54" t="s">
        <v>129</v>
      </c>
      <c r="B54" t="s">
        <v>132</v>
      </c>
      <c r="E54" t="s">
        <v>133</v>
      </c>
      <c r="F54" s="3" t="s">
        <v>134</v>
      </c>
    </row>
    <row r="55" spans="1:8">
      <c r="B55" t="s">
        <v>135</v>
      </c>
      <c r="F55" t="s">
        <v>136</v>
      </c>
    </row>
    <row r="56" spans="1:8">
      <c r="A56" t="s">
        <v>137</v>
      </c>
      <c r="B56" t="s">
        <v>138</v>
      </c>
      <c r="F56" s="3" t="s">
        <v>139</v>
      </c>
    </row>
    <row r="57" spans="1:8">
      <c r="B57" t="s">
        <v>140</v>
      </c>
      <c r="F57" t="s">
        <v>141</v>
      </c>
    </row>
    <row r="58" spans="1:8">
      <c r="A58" t="s">
        <v>142</v>
      </c>
      <c r="B58" t="s">
        <v>143</v>
      </c>
      <c r="F58" s="3" t="s">
        <v>144</v>
      </c>
    </row>
    <row r="59" spans="1:8">
      <c r="A59" t="s">
        <v>129</v>
      </c>
      <c r="B59" t="s">
        <v>143</v>
      </c>
      <c r="F59" s="3" t="s">
        <v>145</v>
      </c>
    </row>
    <row r="60" spans="1:8">
      <c r="A60" t="s">
        <v>146</v>
      </c>
      <c r="B60" t="s">
        <v>147</v>
      </c>
      <c r="F60" s="3" t="s">
        <v>148</v>
      </c>
    </row>
    <row r="61" spans="1:8">
      <c r="A61" t="s">
        <v>149</v>
      </c>
      <c r="B61" t="s">
        <v>150</v>
      </c>
      <c r="F61" s="3" t="s">
        <v>151</v>
      </c>
    </row>
    <row r="62" spans="1:8">
      <c r="A62" t="s">
        <v>152</v>
      </c>
      <c r="B62" t="s">
        <v>153</v>
      </c>
      <c r="F62" s="3" t="s">
        <v>154</v>
      </c>
    </row>
    <row r="63" spans="1:8">
      <c r="A63" t="s">
        <v>155</v>
      </c>
      <c r="B63" t="s">
        <v>156</v>
      </c>
      <c r="F63" s="3" t="s">
        <v>157</v>
      </c>
    </row>
    <row r="64" spans="1:8">
      <c r="A64" t="s">
        <v>129</v>
      </c>
      <c r="B64" t="s">
        <v>158</v>
      </c>
      <c r="F64" s="3" t="s">
        <v>159</v>
      </c>
    </row>
    <row r="65" spans="1:6">
      <c r="B65" t="s">
        <v>160</v>
      </c>
      <c r="F65" t="s">
        <v>161</v>
      </c>
    </row>
    <row r="66" spans="1:6">
      <c r="B66" t="s">
        <v>162</v>
      </c>
      <c r="F66" t="s">
        <v>163</v>
      </c>
    </row>
    <row r="69" spans="1:6">
      <c r="A69" s="1" t="s">
        <v>164</v>
      </c>
    </row>
    <row r="70" spans="1:6">
      <c r="B70" t="s">
        <v>165</v>
      </c>
      <c r="F70" s="10" t="s">
        <v>166</v>
      </c>
    </row>
    <row r="71" spans="1:6">
      <c r="B71" t="s">
        <v>167</v>
      </c>
      <c r="C71" t="s">
        <v>168</v>
      </c>
      <c r="D71" t="s">
        <v>169</v>
      </c>
      <c r="F71" t="s">
        <v>170</v>
      </c>
    </row>
    <row r="72" spans="1:6">
      <c r="B72" t="s">
        <v>171</v>
      </c>
      <c r="C72" t="s">
        <v>172</v>
      </c>
      <c r="F72" t="s">
        <v>173</v>
      </c>
    </row>
    <row r="73" spans="1:6">
      <c r="B73" t="s">
        <v>174</v>
      </c>
      <c r="F73" t="s">
        <v>175</v>
      </c>
    </row>
    <row r="74" spans="1:6">
      <c r="B74" t="s">
        <v>176</v>
      </c>
      <c r="C74" t="s">
        <v>177</v>
      </c>
      <c r="D74" t="s">
        <v>178</v>
      </c>
      <c r="F74" t="s">
        <v>179</v>
      </c>
    </row>
    <row r="75" spans="1:6">
      <c r="B75" t="s">
        <v>180</v>
      </c>
      <c r="F75" t="s">
        <v>181</v>
      </c>
    </row>
    <row r="76" spans="1:6">
      <c r="B76" t="s">
        <v>182</v>
      </c>
      <c r="C76" t="s">
        <v>183</v>
      </c>
      <c r="F76" t="s">
        <v>184</v>
      </c>
    </row>
    <row r="77" spans="1:6">
      <c r="B77" t="s">
        <v>185</v>
      </c>
      <c r="F77" t="s">
        <v>186</v>
      </c>
    </row>
    <row r="78" spans="1:6">
      <c r="B78" t="s">
        <v>187</v>
      </c>
      <c r="F78" t="s">
        <v>188</v>
      </c>
    </row>
    <row r="79" spans="1:6">
      <c r="B79" t="s">
        <v>189</v>
      </c>
      <c r="F79" t="s">
        <v>190</v>
      </c>
    </row>
    <row r="81" spans="2:6">
      <c r="B81" t="s">
        <v>191</v>
      </c>
      <c r="C81" s="5" t="s">
        <v>192</v>
      </c>
      <c r="F81" t="s">
        <v>193</v>
      </c>
    </row>
    <row r="82" spans="2:6">
      <c r="B82" t="s">
        <v>194</v>
      </c>
      <c r="F82" t="s">
        <v>195</v>
      </c>
    </row>
    <row r="83" spans="2:6">
      <c r="B83" t="s">
        <v>196</v>
      </c>
      <c r="C83" s="5" t="s">
        <v>192</v>
      </c>
      <c r="D83" t="s">
        <v>197</v>
      </c>
      <c r="E83" t="s">
        <v>198</v>
      </c>
      <c r="F83" t="s">
        <v>199</v>
      </c>
    </row>
    <row r="84" spans="2:6">
      <c r="B84" t="s">
        <v>200</v>
      </c>
      <c r="F84" t="s">
        <v>201</v>
      </c>
    </row>
    <row r="85" spans="2:6" ht="45">
      <c r="B85" t="s">
        <v>202</v>
      </c>
      <c r="F85" s="2" t="s">
        <v>203</v>
      </c>
    </row>
    <row r="86" spans="2:6">
      <c r="B86" t="s">
        <v>204</v>
      </c>
      <c r="F86" t="s">
        <v>205</v>
      </c>
    </row>
    <row r="91" spans="2:6">
      <c r="B91" t="s">
        <v>206</v>
      </c>
      <c r="F91" t="s">
        <v>207</v>
      </c>
    </row>
    <row r="92" spans="2:6">
      <c r="B92" t="s">
        <v>208</v>
      </c>
    </row>
  </sheetData>
  <hyperlinks>
    <hyperlink ref="F4" r:id="rId1"/>
    <hyperlink ref="F7" r:id="rId2"/>
    <hyperlink ref="F8" r:id="rId3"/>
    <hyperlink ref="F9" r:id="rId4"/>
    <hyperlink ref="F12" r:id="rId5"/>
    <hyperlink ref="F13" r:id="rId6"/>
    <hyperlink ref="F16" r:id="rId7" display="https://journals.sagepub.com/doi/pdf/10.1177/1550147720922731_x000a__x000a_nach langen suchen doch öffentlich verfügbar: https://forge.soa4d.org/anonscm/gitweb?p=arrowhead-f/arrowhead-f.git;a=tree;f=11_ToDos/OWL;h=7a0d4242af0daefdb24f6e199b39506f446f5cd8;hb=302fc9b7c14e0c526a986014f034f90ca070b77c_x000a__x000a_Clone nach Dokumente -&gt; Tools am Laptop gemacht vom gesamten Projekt!_x000a__x000a_Resultat: Ontology zwar da, aber nicht in OWL ausformuliert. Hier wurde nur ein TODO-OWL File gefunden."/>
    <hyperlink ref="F18" r:id="rId8"/>
    <hyperlink ref="F19" r:id="rId9"/>
    <hyperlink ref="F21" r:id="rId10"/>
    <hyperlink ref="F23" r:id="rId11"/>
    <hyperlink ref="F24" r:id="rId12"/>
    <hyperlink ref="F25" r:id="rId13"/>
    <hyperlink ref="F38" r:id="rId14"/>
    <hyperlink ref="F41" r:id="rId15"/>
    <hyperlink ref="F42" r:id="rId16"/>
    <hyperlink ref="F44" r:id="rId17"/>
    <hyperlink ref="F46" r:id="rId18"/>
    <hyperlink ref="F48" r:id="rId19"/>
    <hyperlink ref="F50" r:id="rId20"/>
    <hyperlink ref="F51" r:id="rId21"/>
    <hyperlink ref="F52" r:id="rId22"/>
    <hyperlink ref="F53" r:id="rId23"/>
    <hyperlink ref="F56" r:id="rId24"/>
    <hyperlink ref="F58" r:id="rId25"/>
    <hyperlink ref="F59" r:id="rId26"/>
    <hyperlink ref="F60" r:id="rId27"/>
    <hyperlink ref="F61" r:id="rId28"/>
    <hyperlink ref="F62" r:id="rId29"/>
    <hyperlink ref="F63" r:id="rId30"/>
    <hyperlink ref="F64" r:id="rId31"/>
    <hyperlink ref="F70" r:id="rId32"/>
  </hyperlinks>
  <pageMargins left="0.7" right="0.7" top="0.78749999999999998" bottom="0.78749999999999998"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9"/>
  <sheetViews>
    <sheetView topLeftCell="A181" zoomScaleNormal="100" workbookViewId="0">
      <selection activeCell="L2" sqref="L2"/>
    </sheetView>
  </sheetViews>
  <sheetFormatPr baseColWidth="10" defaultColWidth="10.7109375" defaultRowHeight="15"/>
  <cols>
    <col min="1" max="1" width="11.42578125" customWidth="1"/>
    <col min="11" max="11" width="72.85546875" customWidth="1"/>
    <col min="12" max="12" width="11.42578125" customWidth="1"/>
    <col min="21" max="21" width="50.140625" customWidth="1"/>
  </cols>
  <sheetData>
    <row r="1" spans="1:27">
      <c r="A1" s="12"/>
      <c r="B1" s="12"/>
      <c r="C1" s="12"/>
      <c r="D1" s="12"/>
      <c r="E1" s="12"/>
      <c r="F1" s="12"/>
      <c r="G1" s="12"/>
      <c r="H1" s="12"/>
      <c r="I1" s="12"/>
      <c r="J1" s="12"/>
      <c r="K1" s="12" t="s">
        <v>7639</v>
      </c>
      <c r="L1" s="12" t="s">
        <v>7640</v>
      </c>
      <c r="M1" s="12" t="s">
        <v>7242</v>
      </c>
      <c r="N1" s="12"/>
      <c r="O1" s="12"/>
      <c r="P1" s="12" t="s">
        <v>7641</v>
      </c>
      <c r="Q1" s="12" t="s">
        <v>7640</v>
      </c>
      <c r="R1" s="12" t="s">
        <v>7242</v>
      </c>
      <c r="U1" t="s">
        <v>7639</v>
      </c>
      <c r="V1" t="s">
        <v>7640</v>
      </c>
      <c r="W1" t="s">
        <v>7242</v>
      </c>
      <c r="Y1" t="s">
        <v>7641</v>
      </c>
      <c r="Z1" t="s">
        <v>7640</v>
      </c>
      <c r="AA1" t="s">
        <v>7242</v>
      </c>
    </row>
    <row r="2" spans="1:27">
      <c r="A2" t="s">
        <v>7143</v>
      </c>
      <c r="K2" t="s">
        <v>7642</v>
      </c>
      <c r="M2">
        <v>1</v>
      </c>
      <c r="P2" t="s">
        <v>4766</v>
      </c>
      <c r="Q2" t="s">
        <v>7643</v>
      </c>
      <c r="R2">
        <v>1</v>
      </c>
      <c r="U2" t="s">
        <v>7644</v>
      </c>
      <c r="V2" t="s">
        <v>7645</v>
      </c>
      <c r="W2">
        <v>2</v>
      </c>
      <c r="Y2" t="s">
        <v>1380</v>
      </c>
      <c r="Z2" t="s">
        <v>7646</v>
      </c>
      <c r="AA2">
        <v>3</v>
      </c>
    </row>
    <row r="3" spans="1:27">
      <c r="A3" t="s">
        <v>4260</v>
      </c>
      <c r="K3" t="s">
        <v>7647</v>
      </c>
      <c r="M3">
        <v>1</v>
      </c>
      <c r="P3" t="s">
        <v>4637</v>
      </c>
      <c r="R3">
        <v>1</v>
      </c>
      <c r="U3" s="11" t="s">
        <v>7648</v>
      </c>
      <c r="V3" s="11" t="s">
        <v>7649</v>
      </c>
      <c r="W3">
        <v>2</v>
      </c>
      <c r="Y3" t="s">
        <v>7650</v>
      </c>
      <c r="Z3" t="s">
        <v>7649</v>
      </c>
      <c r="AA3">
        <v>2</v>
      </c>
    </row>
    <row r="4" spans="1:27">
      <c r="A4" t="s">
        <v>503</v>
      </c>
      <c r="K4" t="s">
        <v>7651</v>
      </c>
      <c r="M4">
        <v>1</v>
      </c>
      <c r="P4" t="s">
        <v>1265</v>
      </c>
      <c r="R4">
        <v>1</v>
      </c>
      <c r="U4" t="s">
        <v>7652</v>
      </c>
      <c r="V4" t="s">
        <v>7653</v>
      </c>
      <c r="W4">
        <v>2</v>
      </c>
      <c r="Y4" t="s">
        <v>1739</v>
      </c>
      <c r="Z4" t="s">
        <v>7645</v>
      </c>
      <c r="AA4">
        <v>2</v>
      </c>
    </row>
    <row r="5" spans="1:27">
      <c r="A5" t="s">
        <v>614</v>
      </c>
      <c r="K5" t="s">
        <v>7654</v>
      </c>
      <c r="M5">
        <v>1</v>
      </c>
      <c r="P5" t="s">
        <v>1033</v>
      </c>
      <c r="R5">
        <v>1</v>
      </c>
      <c r="U5" t="s">
        <v>1048</v>
      </c>
      <c r="V5" t="s">
        <v>7655</v>
      </c>
      <c r="W5">
        <v>5</v>
      </c>
      <c r="Y5" t="s">
        <v>366</v>
      </c>
      <c r="Z5" t="s">
        <v>7655</v>
      </c>
      <c r="AA5">
        <v>4</v>
      </c>
    </row>
    <row r="6" spans="1:27">
      <c r="A6" t="s">
        <v>472</v>
      </c>
      <c r="K6" t="s">
        <v>7656</v>
      </c>
      <c r="M6">
        <v>1</v>
      </c>
      <c r="P6" t="s">
        <v>3412</v>
      </c>
      <c r="R6">
        <v>1</v>
      </c>
      <c r="U6" t="s">
        <v>7657</v>
      </c>
      <c r="V6" t="s">
        <v>7658</v>
      </c>
      <c r="W6">
        <v>4</v>
      </c>
      <c r="Y6" t="s">
        <v>1065</v>
      </c>
      <c r="Z6" t="s">
        <v>7659</v>
      </c>
      <c r="AA6">
        <v>2</v>
      </c>
    </row>
    <row r="7" spans="1:27">
      <c r="A7" t="s">
        <v>604</v>
      </c>
      <c r="K7" t="s">
        <v>7660</v>
      </c>
      <c r="M7">
        <v>1</v>
      </c>
      <c r="P7" t="s">
        <v>986</v>
      </c>
      <c r="R7">
        <v>1</v>
      </c>
      <c r="U7" t="s">
        <v>7661</v>
      </c>
      <c r="V7" t="s">
        <v>7649</v>
      </c>
      <c r="W7">
        <v>2</v>
      </c>
      <c r="Y7" t="s">
        <v>1663</v>
      </c>
      <c r="Z7" t="s">
        <v>7662</v>
      </c>
      <c r="AA7">
        <v>2</v>
      </c>
    </row>
    <row r="8" spans="1:27">
      <c r="A8" t="s">
        <v>425</v>
      </c>
      <c r="K8" t="s">
        <v>7663</v>
      </c>
      <c r="M8">
        <v>1</v>
      </c>
      <c r="P8" t="s">
        <v>2281</v>
      </c>
      <c r="R8">
        <v>1</v>
      </c>
      <c r="U8" t="s">
        <v>7664</v>
      </c>
      <c r="V8" t="s">
        <v>7662</v>
      </c>
      <c r="W8">
        <v>3</v>
      </c>
      <c r="Y8" t="s">
        <v>2678</v>
      </c>
      <c r="Z8" t="s">
        <v>7646</v>
      </c>
      <c r="AA8">
        <v>2</v>
      </c>
    </row>
    <row r="9" spans="1:27">
      <c r="A9" t="s">
        <v>626</v>
      </c>
      <c r="K9" t="s">
        <v>7665</v>
      </c>
      <c r="M9">
        <v>1</v>
      </c>
      <c r="P9" t="s">
        <v>1380</v>
      </c>
      <c r="Q9" t="s">
        <v>7646</v>
      </c>
      <c r="R9">
        <v>3</v>
      </c>
      <c r="U9" t="s">
        <v>7666</v>
      </c>
      <c r="V9" t="s">
        <v>7662</v>
      </c>
      <c r="W9">
        <v>2</v>
      </c>
      <c r="Y9" t="s">
        <v>2241</v>
      </c>
      <c r="Z9" t="s">
        <v>7667</v>
      </c>
      <c r="AA9">
        <v>2</v>
      </c>
    </row>
    <row r="10" spans="1:27">
      <c r="A10" t="s">
        <v>660</v>
      </c>
      <c r="K10" t="s">
        <v>7668</v>
      </c>
      <c r="M10">
        <v>1</v>
      </c>
      <c r="P10" t="s">
        <v>3723</v>
      </c>
      <c r="R10">
        <v>1</v>
      </c>
      <c r="U10" t="s">
        <v>7669</v>
      </c>
      <c r="V10" t="s">
        <v>7662</v>
      </c>
      <c r="W10">
        <v>2</v>
      </c>
    </row>
    <row r="11" spans="1:27">
      <c r="A11" t="s">
        <v>637</v>
      </c>
      <c r="K11" t="s">
        <v>7670</v>
      </c>
      <c r="M11">
        <v>1</v>
      </c>
      <c r="P11" t="s">
        <v>3228</v>
      </c>
      <c r="R11">
        <v>1</v>
      </c>
      <c r="U11" t="s">
        <v>7671</v>
      </c>
      <c r="V11" t="s">
        <v>7649</v>
      </c>
      <c r="W11">
        <v>3</v>
      </c>
    </row>
    <row r="12" spans="1:27">
      <c r="A12" t="s">
        <v>449</v>
      </c>
      <c r="K12" t="s">
        <v>7672</v>
      </c>
      <c r="M12">
        <v>1</v>
      </c>
      <c r="P12" t="s">
        <v>2352</v>
      </c>
      <c r="R12">
        <v>1</v>
      </c>
      <c r="U12" t="s">
        <v>7673</v>
      </c>
      <c r="V12" t="s">
        <v>7649</v>
      </c>
      <c r="W12">
        <v>2</v>
      </c>
    </row>
    <row r="13" spans="1:27">
      <c r="A13" t="s">
        <v>594</v>
      </c>
      <c r="K13" t="s">
        <v>7644</v>
      </c>
      <c r="L13" t="s">
        <v>7645</v>
      </c>
      <c r="M13">
        <v>2</v>
      </c>
      <c r="P13" t="s">
        <v>7650</v>
      </c>
      <c r="Q13" t="s">
        <v>7649</v>
      </c>
      <c r="R13">
        <v>2</v>
      </c>
      <c r="U13" t="s">
        <v>7674</v>
      </c>
      <c r="V13" t="s">
        <v>7649</v>
      </c>
      <c r="W13">
        <v>2</v>
      </c>
    </row>
    <row r="14" spans="1:27">
      <c r="A14" t="s">
        <v>684</v>
      </c>
      <c r="K14" t="s">
        <v>7675</v>
      </c>
      <c r="M14">
        <v>1</v>
      </c>
      <c r="P14" t="s">
        <v>1346</v>
      </c>
      <c r="R14">
        <v>1</v>
      </c>
    </row>
    <row r="15" spans="1:27">
      <c r="A15" t="s">
        <v>2977</v>
      </c>
      <c r="K15" t="s">
        <v>7676</v>
      </c>
      <c r="M15">
        <v>1</v>
      </c>
      <c r="P15" t="s">
        <v>3438</v>
      </c>
      <c r="R15">
        <v>1</v>
      </c>
    </row>
    <row r="16" spans="1:27">
      <c r="A16" t="s">
        <v>649</v>
      </c>
      <c r="K16" t="s">
        <v>7677</v>
      </c>
      <c r="M16">
        <v>1</v>
      </c>
      <c r="P16" t="s">
        <v>939</v>
      </c>
      <c r="R16">
        <v>1</v>
      </c>
    </row>
    <row r="17" spans="1:18">
      <c r="A17" t="s">
        <v>760</v>
      </c>
      <c r="K17" t="s">
        <v>7678</v>
      </c>
      <c r="M17">
        <v>1</v>
      </c>
      <c r="P17" t="s">
        <v>1646</v>
      </c>
      <c r="R17">
        <v>1</v>
      </c>
    </row>
    <row r="18" spans="1:18">
      <c r="A18" t="s">
        <v>725</v>
      </c>
      <c r="K18" t="s">
        <v>7679</v>
      </c>
      <c r="M18">
        <v>1</v>
      </c>
      <c r="P18" t="s">
        <v>3022</v>
      </c>
      <c r="R18">
        <v>1</v>
      </c>
    </row>
    <row r="19" spans="1:18">
      <c r="A19" t="s">
        <v>461</v>
      </c>
      <c r="K19" t="s">
        <v>7680</v>
      </c>
      <c r="M19">
        <v>1</v>
      </c>
      <c r="P19" t="s">
        <v>1739</v>
      </c>
      <c r="Q19" t="s">
        <v>7645</v>
      </c>
      <c r="R19">
        <v>2</v>
      </c>
    </row>
    <row r="20" spans="1:18">
      <c r="A20" t="s">
        <v>403</v>
      </c>
      <c r="K20" t="s">
        <v>7681</v>
      </c>
      <c r="M20">
        <v>1</v>
      </c>
      <c r="P20" t="s">
        <v>1975</v>
      </c>
      <c r="R20">
        <v>1</v>
      </c>
    </row>
    <row r="21" spans="1:18">
      <c r="A21" t="s">
        <v>515</v>
      </c>
      <c r="K21" t="s">
        <v>7682</v>
      </c>
      <c r="M21">
        <v>1</v>
      </c>
      <c r="P21" t="s">
        <v>2182</v>
      </c>
      <c r="R21">
        <v>1</v>
      </c>
    </row>
    <row r="22" spans="1:18">
      <c r="A22" t="s">
        <v>736</v>
      </c>
      <c r="K22" t="s">
        <v>7683</v>
      </c>
      <c r="M22">
        <v>1</v>
      </c>
      <c r="P22" t="s">
        <v>2450</v>
      </c>
      <c r="R22">
        <v>1</v>
      </c>
    </row>
    <row r="23" spans="1:18">
      <c r="A23" t="s">
        <v>481</v>
      </c>
      <c r="K23" t="s">
        <v>7684</v>
      </c>
      <c r="M23">
        <v>1</v>
      </c>
      <c r="P23" t="s">
        <v>3674</v>
      </c>
      <c r="R23">
        <v>1</v>
      </c>
    </row>
    <row r="24" spans="1:18">
      <c r="A24" t="s">
        <v>704</v>
      </c>
      <c r="K24" t="s">
        <v>7685</v>
      </c>
      <c r="M24">
        <v>1</v>
      </c>
      <c r="P24" t="s">
        <v>366</v>
      </c>
      <c r="Q24" t="s">
        <v>7655</v>
      </c>
      <c r="R24">
        <v>4</v>
      </c>
    </row>
    <row r="25" spans="1:18">
      <c r="A25" t="s">
        <v>560</v>
      </c>
      <c r="K25" t="s">
        <v>7686</v>
      </c>
      <c r="M25">
        <v>1</v>
      </c>
      <c r="P25" t="s">
        <v>2546</v>
      </c>
      <c r="R25">
        <v>1</v>
      </c>
    </row>
    <row r="26" spans="1:18">
      <c r="A26" t="s">
        <v>715</v>
      </c>
      <c r="K26" t="s">
        <v>7687</v>
      </c>
      <c r="M26">
        <v>1</v>
      </c>
      <c r="P26" t="s">
        <v>1615</v>
      </c>
      <c r="R26">
        <v>1</v>
      </c>
    </row>
    <row r="27" spans="1:18">
      <c r="A27" t="s">
        <v>780</v>
      </c>
      <c r="K27" t="s">
        <v>7688</v>
      </c>
      <c r="M27">
        <v>1</v>
      </c>
    </row>
    <row r="28" spans="1:18">
      <c r="A28" t="s">
        <v>337</v>
      </c>
      <c r="K28" t="s">
        <v>7689</v>
      </c>
      <c r="M28">
        <v>1</v>
      </c>
      <c r="P28" t="s">
        <v>2519</v>
      </c>
      <c r="R28">
        <v>1</v>
      </c>
    </row>
    <row r="29" spans="1:18">
      <c r="A29" t="s">
        <v>749</v>
      </c>
      <c r="K29" t="s">
        <v>7690</v>
      </c>
      <c r="M29">
        <v>1</v>
      </c>
      <c r="P29" t="s">
        <v>2419</v>
      </c>
      <c r="R29">
        <v>1</v>
      </c>
    </row>
    <row r="30" spans="1:18">
      <c r="A30" t="s">
        <v>671</v>
      </c>
      <c r="K30" t="s">
        <v>7648</v>
      </c>
      <c r="L30" t="s">
        <v>7649</v>
      </c>
      <c r="M30">
        <v>2</v>
      </c>
      <c r="P30" t="s">
        <v>1065</v>
      </c>
      <c r="Q30" t="s">
        <v>7659</v>
      </c>
      <c r="R30">
        <v>2</v>
      </c>
    </row>
    <row r="31" spans="1:18">
      <c r="A31" t="s">
        <v>438</v>
      </c>
      <c r="K31" t="s">
        <v>7691</v>
      </c>
      <c r="M31">
        <v>1</v>
      </c>
      <c r="P31" t="s">
        <v>3310</v>
      </c>
      <c r="R31">
        <v>1</v>
      </c>
    </row>
    <row r="32" spans="1:18">
      <c r="A32" t="s">
        <v>412</v>
      </c>
      <c r="K32" t="s">
        <v>7692</v>
      </c>
      <c r="M32">
        <v>1</v>
      </c>
      <c r="P32" t="s">
        <v>3159</v>
      </c>
      <c r="R32">
        <v>1</v>
      </c>
    </row>
    <row r="33" spans="1:18">
      <c r="A33" t="s">
        <v>412</v>
      </c>
      <c r="K33" t="s">
        <v>7693</v>
      </c>
      <c r="M33">
        <v>1</v>
      </c>
      <c r="P33" t="s">
        <v>956</v>
      </c>
      <c r="R33">
        <v>1</v>
      </c>
    </row>
    <row r="34" spans="1:18">
      <c r="A34" t="s">
        <v>537</v>
      </c>
      <c r="K34" t="s">
        <v>7652</v>
      </c>
      <c r="L34" t="s">
        <v>7653</v>
      </c>
      <c r="M34">
        <v>2</v>
      </c>
      <c r="P34" t="s">
        <v>5278</v>
      </c>
      <c r="R34">
        <v>1</v>
      </c>
    </row>
    <row r="35" spans="1:18">
      <c r="A35" t="s">
        <v>492</v>
      </c>
      <c r="K35" t="s">
        <v>7694</v>
      </c>
      <c r="M35">
        <v>1</v>
      </c>
      <c r="P35" t="s">
        <v>2605</v>
      </c>
      <c r="R35">
        <v>1</v>
      </c>
    </row>
    <row r="36" spans="1:18">
      <c r="A36" t="s">
        <v>380</v>
      </c>
      <c r="K36" t="s">
        <v>7695</v>
      </c>
      <c r="M36">
        <v>1</v>
      </c>
      <c r="P36" t="s">
        <v>3326</v>
      </c>
      <c r="R36">
        <v>1</v>
      </c>
    </row>
    <row r="37" spans="1:18">
      <c r="A37" t="s">
        <v>311</v>
      </c>
      <c r="K37" t="s">
        <v>7696</v>
      </c>
      <c r="M37">
        <v>1</v>
      </c>
      <c r="P37" t="s">
        <v>1678</v>
      </c>
      <c r="R37">
        <v>1</v>
      </c>
    </row>
    <row r="38" spans="1:18">
      <c r="A38" t="s">
        <v>311</v>
      </c>
      <c r="K38" t="s">
        <v>1516</v>
      </c>
      <c r="M38">
        <v>1</v>
      </c>
      <c r="P38" t="s">
        <v>1019</v>
      </c>
      <c r="R38">
        <v>1</v>
      </c>
    </row>
    <row r="39" spans="1:18">
      <c r="A39" t="s">
        <v>811</v>
      </c>
      <c r="K39" t="s">
        <v>1048</v>
      </c>
      <c r="L39" t="s">
        <v>7655</v>
      </c>
      <c r="M39">
        <v>5</v>
      </c>
      <c r="P39" t="s">
        <v>1899</v>
      </c>
      <c r="R39">
        <v>1</v>
      </c>
    </row>
    <row r="40" spans="1:18">
      <c r="A40" t="s">
        <v>770</v>
      </c>
      <c r="K40" t="s">
        <v>7697</v>
      </c>
      <c r="M40">
        <v>1</v>
      </c>
      <c r="P40" t="s">
        <v>1663</v>
      </c>
      <c r="Q40" t="s">
        <v>7662</v>
      </c>
      <c r="R40">
        <v>2</v>
      </c>
    </row>
    <row r="41" spans="1:18">
      <c r="A41" t="s">
        <v>790</v>
      </c>
      <c r="K41" t="s">
        <v>2826</v>
      </c>
      <c r="M41">
        <v>1</v>
      </c>
      <c r="P41" t="s">
        <v>866</v>
      </c>
      <c r="R41">
        <v>1</v>
      </c>
    </row>
    <row r="42" spans="1:18">
      <c r="A42" t="s">
        <v>907</v>
      </c>
      <c r="K42" t="s">
        <v>7657</v>
      </c>
      <c r="L42" t="s">
        <v>7658</v>
      </c>
      <c r="M42">
        <v>4</v>
      </c>
      <c r="P42" t="s">
        <v>2377</v>
      </c>
      <c r="R42">
        <v>1</v>
      </c>
    </row>
    <row r="43" spans="1:18">
      <c r="A43" t="s">
        <v>4766</v>
      </c>
      <c r="K43" t="s">
        <v>7698</v>
      </c>
      <c r="M43">
        <v>1</v>
      </c>
      <c r="P43" s="20" t="s">
        <v>824</v>
      </c>
      <c r="R43">
        <v>1</v>
      </c>
    </row>
    <row r="44" spans="1:18">
      <c r="A44" s="6" t="s">
        <v>4637</v>
      </c>
      <c r="P44" t="s">
        <v>1930</v>
      </c>
      <c r="R44">
        <v>1</v>
      </c>
    </row>
    <row r="45" spans="1:18">
      <c r="A45" t="s">
        <v>1265</v>
      </c>
      <c r="K45" t="s">
        <v>7661</v>
      </c>
      <c r="L45" t="s">
        <v>7649</v>
      </c>
      <c r="M45">
        <v>2</v>
      </c>
      <c r="P45" t="s">
        <v>1216</v>
      </c>
      <c r="R45">
        <v>1</v>
      </c>
    </row>
    <row r="46" spans="1:18">
      <c r="A46" t="s">
        <v>1438</v>
      </c>
      <c r="K46" t="s">
        <v>6630</v>
      </c>
      <c r="M46">
        <v>1</v>
      </c>
      <c r="P46" t="s">
        <v>2678</v>
      </c>
      <c r="Q46" t="s">
        <v>7646</v>
      </c>
      <c r="R46">
        <v>2</v>
      </c>
    </row>
    <row r="47" spans="1:18">
      <c r="A47" t="s">
        <v>2561</v>
      </c>
      <c r="K47" t="s">
        <v>4775</v>
      </c>
      <c r="M47">
        <v>1</v>
      </c>
      <c r="P47" t="s">
        <v>2241</v>
      </c>
      <c r="Q47" t="s">
        <v>7667</v>
      </c>
      <c r="R47">
        <v>2</v>
      </c>
    </row>
    <row r="48" spans="1:18">
      <c r="A48" s="20" t="s">
        <v>2561</v>
      </c>
      <c r="K48" t="s">
        <v>3835</v>
      </c>
      <c r="M48">
        <v>1</v>
      </c>
      <c r="P48" t="s">
        <v>1753</v>
      </c>
      <c r="R48">
        <v>1</v>
      </c>
    </row>
    <row r="49" spans="1:18">
      <c r="A49" t="s">
        <v>1516</v>
      </c>
      <c r="K49" t="s">
        <v>4124</v>
      </c>
      <c r="M49">
        <v>1</v>
      </c>
      <c r="P49" t="s">
        <v>2593</v>
      </c>
      <c r="R49">
        <v>1</v>
      </c>
    </row>
    <row r="50" spans="1:18">
      <c r="A50" t="s">
        <v>1033</v>
      </c>
      <c r="K50" t="s">
        <v>4976</v>
      </c>
      <c r="M50">
        <v>1</v>
      </c>
      <c r="P50" t="s">
        <v>2784</v>
      </c>
      <c r="R50">
        <v>1</v>
      </c>
    </row>
    <row r="51" spans="1:18">
      <c r="A51" t="s">
        <v>3412</v>
      </c>
      <c r="K51" t="s">
        <v>4445</v>
      </c>
      <c r="M51">
        <v>1</v>
      </c>
      <c r="P51" t="s">
        <v>2434</v>
      </c>
      <c r="R51">
        <v>1</v>
      </c>
    </row>
    <row r="52" spans="1:18">
      <c r="A52" t="s">
        <v>986</v>
      </c>
      <c r="K52" t="s">
        <v>5124</v>
      </c>
      <c r="M52">
        <v>1</v>
      </c>
      <c r="P52" t="s">
        <v>1545</v>
      </c>
      <c r="R52">
        <v>1</v>
      </c>
    </row>
    <row r="53" spans="1:18">
      <c r="A53" t="s">
        <v>2281</v>
      </c>
      <c r="K53" t="s">
        <v>6010</v>
      </c>
      <c r="M53">
        <v>1</v>
      </c>
      <c r="P53" t="s">
        <v>1282</v>
      </c>
      <c r="R53">
        <v>1</v>
      </c>
    </row>
    <row r="54" spans="1:18">
      <c r="A54" t="s">
        <v>1380</v>
      </c>
      <c r="K54" t="s">
        <v>6000</v>
      </c>
      <c r="M54">
        <v>1</v>
      </c>
      <c r="P54" t="s">
        <v>970</v>
      </c>
      <c r="R54">
        <v>1</v>
      </c>
    </row>
    <row r="55" spans="1:18">
      <c r="A55" t="s">
        <v>1380</v>
      </c>
      <c r="K55" t="s">
        <v>5081</v>
      </c>
      <c r="M55">
        <v>1</v>
      </c>
      <c r="P55" t="s">
        <v>1694</v>
      </c>
      <c r="R55">
        <v>1</v>
      </c>
    </row>
    <row r="56" spans="1:18">
      <c r="A56" t="s">
        <v>1380</v>
      </c>
      <c r="K56" t="s">
        <v>4373</v>
      </c>
      <c r="M56">
        <v>1</v>
      </c>
      <c r="P56" t="s">
        <v>2871</v>
      </c>
      <c r="R56">
        <v>1</v>
      </c>
    </row>
    <row r="57" spans="1:18">
      <c r="A57" t="s">
        <v>3723</v>
      </c>
      <c r="K57" t="s">
        <v>7664</v>
      </c>
      <c r="L57" t="s">
        <v>7662</v>
      </c>
      <c r="M57">
        <v>3</v>
      </c>
      <c r="P57" t="s">
        <v>2006</v>
      </c>
      <c r="R57">
        <v>1</v>
      </c>
    </row>
    <row r="58" spans="1:18">
      <c r="A58" t="s">
        <v>1472</v>
      </c>
      <c r="K58" s="6" t="s">
        <v>4435</v>
      </c>
      <c r="M58">
        <v>1</v>
      </c>
      <c r="P58" t="s">
        <v>2118</v>
      </c>
      <c r="R58">
        <v>1</v>
      </c>
    </row>
    <row r="59" spans="1:18">
      <c r="A59" t="s">
        <v>1472</v>
      </c>
      <c r="K59" t="s">
        <v>3930</v>
      </c>
      <c r="M59">
        <v>1</v>
      </c>
      <c r="P59" t="s">
        <v>1815</v>
      </c>
      <c r="R59">
        <v>1</v>
      </c>
    </row>
    <row r="60" spans="1:18">
      <c r="A60" t="s">
        <v>1472</v>
      </c>
      <c r="P60" t="s">
        <v>2478</v>
      </c>
      <c r="R60">
        <v>1</v>
      </c>
    </row>
    <row r="61" spans="1:18">
      <c r="A61" t="s">
        <v>1048</v>
      </c>
      <c r="K61" t="s">
        <v>4196</v>
      </c>
      <c r="M61">
        <v>1</v>
      </c>
      <c r="P61" t="s">
        <v>2663</v>
      </c>
      <c r="R61">
        <v>1</v>
      </c>
    </row>
    <row r="62" spans="1:18">
      <c r="A62" t="s">
        <v>1048</v>
      </c>
      <c r="K62" t="s">
        <v>7666</v>
      </c>
      <c r="L62" t="s">
        <v>7662</v>
      </c>
      <c r="M62">
        <v>2</v>
      </c>
      <c r="P62" t="s">
        <v>2102</v>
      </c>
      <c r="R62">
        <v>1</v>
      </c>
    </row>
    <row r="63" spans="1:18">
      <c r="A63" t="s">
        <v>1048</v>
      </c>
      <c r="K63" t="s">
        <v>7669</v>
      </c>
      <c r="L63" t="s">
        <v>7662</v>
      </c>
      <c r="M63">
        <v>2</v>
      </c>
      <c r="P63" t="s">
        <v>1096</v>
      </c>
      <c r="R63">
        <v>1</v>
      </c>
    </row>
    <row r="64" spans="1:18">
      <c r="A64" t="s">
        <v>1048</v>
      </c>
      <c r="K64" t="s">
        <v>3826</v>
      </c>
      <c r="M64">
        <v>1</v>
      </c>
      <c r="P64" t="s">
        <v>1139</v>
      </c>
      <c r="R64">
        <v>1</v>
      </c>
    </row>
    <row r="65" spans="1:16">
      <c r="A65" t="s">
        <v>1048</v>
      </c>
      <c r="K65" t="s">
        <v>3948</v>
      </c>
      <c r="M65">
        <v>1</v>
      </c>
    </row>
    <row r="66" spans="1:16">
      <c r="A66" t="s">
        <v>3228</v>
      </c>
      <c r="K66" t="s">
        <v>4167</v>
      </c>
      <c r="M66">
        <v>1</v>
      </c>
    </row>
    <row r="67" spans="1:16">
      <c r="A67" t="s">
        <v>2352</v>
      </c>
      <c r="K67" t="s">
        <v>6421</v>
      </c>
      <c r="M67">
        <v>1</v>
      </c>
    </row>
    <row r="68" spans="1:16">
      <c r="A68" t="s">
        <v>1311</v>
      </c>
      <c r="K68" t="s">
        <v>4004</v>
      </c>
      <c r="M68">
        <v>1</v>
      </c>
    </row>
    <row r="69" spans="1:16">
      <c r="A69" t="s">
        <v>1311</v>
      </c>
      <c r="K69" t="s">
        <v>6138</v>
      </c>
      <c r="M69">
        <v>1</v>
      </c>
    </row>
    <row r="70" spans="1:16">
      <c r="A70" t="s">
        <v>4603</v>
      </c>
      <c r="K70" t="s">
        <v>7671</v>
      </c>
      <c r="L70" t="s">
        <v>7649</v>
      </c>
      <c r="M70">
        <v>3</v>
      </c>
    </row>
    <row r="71" spans="1:16">
      <c r="A71" t="s">
        <v>1346</v>
      </c>
      <c r="K71" t="s">
        <v>7673</v>
      </c>
      <c r="L71" t="s">
        <v>7649</v>
      </c>
      <c r="M71">
        <v>2</v>
      </c>
    </row>
    <row r="72" spans="1:16">
      <c r="A72" t="s">
        <v>3438</v>
      </c>
      <c r="K72" t="s">
        <v>7699</v>
      </c>
      <c r="M72">
        <v>1</v>
      </c>
    </row>
    <row r="73" spans="1:16">
      <c r="A73" t="s">
        <v>2754</v>
      </c>
      <c r="K73" t="s">
        <v>3957</v>
      </c>
      <c r="M73">
        <v>1</v>
      </c>
      <c r="P73" t="s">
        <v>7700</v>
      </c>
    </row>
    <row r="74" spans="1:16">
      <c r="A74" t="s">
        <v>939</v>
      </c>
      <c r="K74" t="s">
        <v>7674</v>
      </c>
      <c r="L74" t="s">
        <v>7649</v>
      </c>
      <c r="M74">
        <v>2</v>
      </c>
    </row>
    <row r="75" spans="1:16">
      <c r="A75" t="s">
        <v>1646</v>
      </c>
      <c r="K75" t="s">
        <v>4538</v>
      </c>
      <c r="M75">
        <v>1</v>
      </c>
    </row>
    <row r="76" spans="1:16">
      <c r="A76" t="s">
        <v>2404</v>
      </c>
      <c r="K76" t="s">
        <v>6035</v>
      </c>
      <c r="M76">
        <v>1</v>
      </c>
    </row>
    <row r="77" spans="1:16">
      <c r="A77" t="s">
        <v>3022</v>
      </c>
      <c r="K77" t="s">
        <v>4205</v>
      </c>
      <c r="M77">
        <v>1</v>
      </c>
    </row>
    <row r="78" spans="1:16">
      <c r="A78" t="s">
        <v>1739</v>
      </c>
      <c r="K78" t="s">
        <v>4507</v>
      </c>
      <c r="M78">
        <v>1</v>
      </c>
    </row>
    <row r="79" spans="1:16">
      <c r="A79" t="s">
        <v>1739</v>
      </c>
      <c r="K79" t="s">
        <v>5336</v>
      </c>
      <c r="M79">
        <v>1</v>
      </c>
    </row>
    <row r="80" spans="1:16">
      <c r="A80" t="s">
        <v>1975</v>
      </c>
      <c r="K80" t="s">
        <v>5185</v>
      </c>
      <c r="M80">
        <v>1</v>
      </c>
    </row>
    <row r="81" spans="1:13">
      <c r="A81" t="s">
        <v>2826</v>
      </c>
      <c r="K81" t="s">
        <v>6274</v>
      </c>
      <c r="M81">
        <v>1</v>
      </c>
    </row>
    <row r="82" spans="1:13">
      <c r="A82" t="s">
        <v>2182</v>
      </c>
      <c r="K82" t="s">
        <v>3658</v>
      </c>
      <c r="M82">
        <v>1</v>
      </c>
    </row>
    <row r="83" spans="1:13">
      <c r="A83" t="s">
        <v>2450</v>
      </c>
      <c r="K83" t="s">
        <v>6715</v>
      </c>
      <c r="M83">
        <v>1</v>
      </c>
    </row>
    <row r="84" spans="1:13">
      <c r="A84" t="s">
        <v>3674</v>
      </c>
      <c r="K84" t="s">
        <v>5748</v>
      </c>
      <c r="M84">
        <v>1</v>
      </c>
    </row>
    <row r="85" spans="1:13">
      <c r="A85" t="s">
        <v>3117</v>
      </c>
      <c r="K85" t="s">
        <v>6989</v>
      </c>
      <c r="M85">
        <v>1</v>
      </c>
    </row>
    <row r="86" spans="1:13">
      <c r="A86" t="s">
        <v>3117</v>
      </c>
      <c r="K86" t="s">
        <v>4985</v>
      </c>
      <c r="M86">
        <v>1</v>
      </c>
    </row>
    <row r="87" spans="1:13">
      <c r="A87" t="s">
        <v>3707</v>
      </c>
    </row>
    <row r="88" spans="1:13">
      <c r="A88" t="s">
        <v>366</v>
      </c>
    </row>
    <row r="89" spans="1:13">
      <c r="A89" t="s">
        <v>366</v>
      </c>
      <c r="K89" s="11" t="s">
        <v>7701</v>
      </c>
    </row>
    <row r="90" spans="1:13">
      <c r="A90" t="s">
        <v>366</v>
      </c>
    </row>
    <row r="91" spans="1:13">
      <c r="A91" t="s">
        <v>366</v>
      </c>
    </row>
    <row r="92" spans="1:13">
      <c r="A92" t="s">
        <v>2546</v>
      </c>
    </row>
    <row r="93" spans="1:13">
      <c r="A93" t="s">
        <v>1615</v>
      </c>
    </row>
    <row r="94" spans="1:13">
      <c r="A94" t="s">
        <v>2770</v>
      </c>
    </row>
    <row r="95" spans="1:13">
      <c r="A95" t="s">
        <v>2770</v>
      </c>
    </row>
    <row r="96" spans="1:13">
      <c r="A96" t="s">
        <v>2693</v>
      </c>
    </row>
    <row r="97" spans="1:1">
      <c r="A97" t="s">
        <v>1456</v>
      </c>
    </row>
    <row r="98" spans="1:1">
      <c r="A98" t="s">
        <v>1456</v>
      </c>
    </row>
    <row r="99" spans="1:1">
      <c r="A99" t="s">
        <v>2519</v>
      </c>
    </row>
    <row r="100" spans="1:1">
      <c r="A100" t="s">
        <v>2419</v>
      </c>
    </row>
    <row r="101" spans="1:1">
      <c r="A101" t="s">
        <v>1065</v>
      </c>
    </row>
    <row r="102" spans="1:1">
      <c r="A102" t="s">
        <v>1065</v>
      </c>
    </row>
    <row r="103" spans="1:1">
      <c r="A103" t="s">
        <v>3310</v>
      </c>
    </row>
    <row r="104" spans="1:1">
      <c r="A104" t="s">
        <v>3159</v>
      </c>
    </row>
    <row r="105" spans="1:1">
      <c r="A105" t="s">
        <v>956</v>
      </c>
    </row>
    <row r="106" spans="1:1">
      <c r="A106" t="s">
        <v>3282</v>
      </c>
    </row>
    <row r="107" spans="1:1">
      <c r="A107" t="s">
        <v>5278</v>
      </c>
    </row>
    <row r="108" spans="1:1">
      <c r="A108" t="s">
        <v>2605</v>
      </c>
    </row>
    <row r="109" spans="1:1">
      <c r="A109" t="s">
        <v>3326</v>
      </c>
    </row>
    <row r="110" spans="1:1">
      <c r="A110" t="s">
        <v>1678</v>
      </c>
    </row>
    <row r="111" spans="1:1">
      <c r="A111" t="s">
        <v>1019</v>
      </c>
    </row>
    <row r="112" spans="1:1">
      <c r="A112" t="s">
        <v>1899</v>
      </c>
    </row>
    <row r="113" spans="1:1">
      <c r="A113" t="s">
        <v>1663</v>
      </c>
    </row>
    <row r="114" spans="1:1">
      <c r="A114" t="s">
        <v>1663</v>
      </c>
    </row>
    <row r="115" spans="1:1">
      <c r="A115" t="s">
        <v>866</v>
      </c>
    </row>
    <row r="116" spans="1:1">
      <c r="A116" t="s">
        <v>2377</v>
      </c>
    </row>
    <row r="117" spans="1:1">
      <c r="A117" s="20" t="s">
        <v>824</v>
      </c>
    </row>
    <row r="118" spans="1:1">
      <c r="A118" t="s">
        <v>1930</v>
      </c>
    </row>
    <row r="119" spans="1:1">
      <c r="A119" t="s">
        <v>1216</v>
      </c>
    </row>
    <row r="120" spans="1:1">
      <c r="A120" t="s">
        <v>2736</v>
      </c>
    </row>
    <row r="121" spans="1:1">
      <c r="A121" t="s">
        <v>2297</v>
      </c>
    </row>
    <row r="122" spans="1:1">
      <c r="A122" t="s">
        <v>885</v>
      </c>
    </row>
    <row r="123" spans="1:1">
      <c r="A123" t="s">
        <v>885</v>
      </c>
    </row>
    <row r="124" spans="1:1">
      <c r="A124" t="s">
        <v>885</v>
      </c>
    </row>
    <row r="125" spans="1:1">
      <c r="A125" t="s">
        <v>885</v>
      </c>
    </row>
    <row r="126" spans="1:1">
      <c r="A126" t="s">
        <v>885</v>
      </c>
    </row>
    <row r="127" spans="1:1">
      <c r="A127" t="s">
        <v>885</v>
      </c>
    </row>
    <row r="128" spans="1:1">
      <c r="A128" t="s">
        <v>885</v>
      </c>
    </row>
    <row r="129" spans="1:1">
      <c r="A129" t="s">
        <v>885</v>
      </c>
    </row>
    <row r="130" spans="1:1">
      <c r="A130" t="s">
        <v>2813</v>
      </c>
    </row>
    <row r="131" spans="1:1">
      <c r="A131" t="s">
        <v>2678</v>
      </c>
    </row>
    <row r="132" spans="1:1">
      <c r="A132" t="s">
        <v>2678</v>
      </c>
    </row>
    <row r="133" spans="1:1">
      <c r="A133" t="s">
        <v>2241</v>
      </c>
    </row>
    <row r="134" spans="1:1">
      <c r="A134" t="s">
        <v>2241</v>
      </c>
    </row>
    <row r="135" spans="1:1">
      <c r="A135" t="s">
        <v>6630</v>
      </c>
    </row>
    <row r="136" spans="1:1">
      <c r="A136" t="s">
        <v>4775</v>
      </c>
    </row>
    <row r="137" spans="1:1">
      <c r="A137" t="s">
        <v>3835</v>
      </c>
    </row>
    <row r="138" spans="1:1">
      <c r="A138" t="s">
        <v>4124</v>
      </c>
    </row>
    <row r="139" spans="1:1">
      <c r="A139" t="s">
        <v>4976</v>
      </c>
    </row>
    <row r="140" spans="1:1">
      <c r="A140" t="s">
        <v>4445</v>
      </c>
    </row>
    <row r="141" spans="1:1">
      <c r="A141" t="s">
        <v>5124</v>
      </c>
    </row>
    <row r="142" spans="1:1">
      <c r="A142" t="s">
        <v>6010</v>
      </c>
    </row>
    <row r="143" spans="1:1">
      <c r="A143" t="s">
        <v>6000</v>
      </c>
    </row>
    <row r="144" spans="1:1">
      <c r="A144" t="s">
        <v>5081</v>
      </c>
    </row>
    <row r="145" spans="1:1">
      <c r="A145" t="s">
        <v>4373</v>
      </c>
    </row>
    <row r="146" spans="1:1">
      <c r="A146" t="s">
        <v>3902</v>
      </c>
    </row>
    <row r="147" spans="1:1">
      <c r="A147" t="s">
        <v>6522</v>
      </c>
    </row>
    <row r="148" spans="1:1">
      <c r="A148" t="s">
        <v>4828</v>
      </c>
    </row>
    <row r="149" spans="1:1">
      <c r="A149" t="s">
        <v>4664</v>
      </c>
    </row>
    <row r="150" spans="1:1">
      <c r="A150" s="6" t="s">
        <v>4435</v>
      </c>
    </row>
    <row r="151" spans="1:1">
      <c r="A151" t="s">
        <v>3930</v>
      </c>
    </row>
    <row r="152" spans="1:1">
      <c r="A152" t="s">
        <v>3995</v>
      </c>
    </row>
    <row r="153" spans="1:1">
      <c r="A153" t="s">
        <v>3995</v>
      </c>
    </row>
    <row r="154" spans="1:1">
      <c r="A154" t="s">
        <v>4196</v>
      </c>
    </row>
    <row r="155" spans="1:1">
      <c r="A155" t="s">
        <v>4523</v>
      </c>
    </row>
    <row r="156" spans="1:1">
      <c r="A156" t="s">
        <v>5006</v>
      </c>
    </row>
    <row r="157" spans="1:1">
      <c r="A157" t="s">
        <v>6565</v>
      </c>
    </row>
    <row r="158" spans="1:1">
      <c r="A158" t="s">
        <v>3845</v>
      </c>
    </row>
    <row r="159" spans="1:1">
      <c r="A159" t="s">
        <v>3845</v>
      </c>
    </row>
    <row r="160" spans="1:1">
      <c r="A160" t="s">
        <v>3826</v>
      </c>
    </row>
    <row r="161" spans="1:1">
      <c r="A161" t="s">
        <v>3948</v>
      </c>
    </row>
    <row r="162" spans="1:1">
      <c r="A162" t="s">
        <v>4167</v>
      </c>
    </row>
    <row r="163" spans="1:1">
      <c r="A163" t="s">
        <v>6421</v>
      </c>
    </row>
    <row r="164" spans="1:1">
      <c r="A164" t="s">
        <v>4004</v>
      </c>
    </row>
    <row r="165" spans="1:1">
      <c r="A165" t="s">
        <v>6138</v>
      </c>
    </row>
    <row r="166" spans="1:1">
      <c r="A166" t="s">
        <v>4050</v>
      </c>
    </row>
    <row r="167" spans="1:1">
      <c r="A167" t="s">
        <v>4050</v>
      </c>
    </row>
    <row r="168" spans="1:1">
      <c r="A168" t="s">
        <v>4050</v>
      </c>
    </row>
    <row r="169" spans="1:1">
      <c r="A169" t="s">
        <v>4321</v>
      </c>
    </row>
    <row r="170" spans="1:1">
      <c r="A170" t="s">
        <v>4321</v>
      </c>
    </row>
    <row r="171" spans="1:1">
      <c r="A171" t="s">
        <v>3910</v>
      </c>
    </row>
    <row r="172" spans="1:1">
      <c r="A172" t="s">
        <v>3957</v>
      </c>
    </row>
    <row r="173" spans="1:1">
      <c r="A173" t="s">
        <v>4740</v>
      </c>
    </row>
    <row r="174" spans="1:1">
      <c r="A174" t="s">
        <v>4740</v>
      </c>
    </row>
    <row r="175" spans="1:1">
      <c r="A175" t="s">
        <v>4902</v>
      </c>
    </row>
    <row r="176" spans="1:1">
      <c r="A176" t="s">
        <v>3006</v>
      </c>
    </row>
    <row r="177" spans="1:1">
      <c r="A177" t="s">
        <v>1799</v>
      </c>
    </row>
    <row r="178" spans="1:1">
      <c r="A178" t="s">
        <v>4583</v>
      </c>
    </row>
    <row r="179" spans="1:1">
      <c r="A179" t="s">
        <v>3920</v>
      </c>
    </row>
    <row r="180" spans="1:1">
      <c r="A180" t="s">
        <v>4538</v>
      </c>
    </row>
    <row r="181" spans="1:1">
      <c r="A181" t="s">
        <v>6035</v>
      </c>
    </row>
    <row r="182" spans="1:1">
      <c r="A182" t="s">
        <v>4205</v>
      </c>
    </row>
    <row r="183" spans="1:1">
      <c r="A183" t="s">
        <v>4507</v>
      </c>
    </row>
    <row r="184" spans="1:1">
      <c r="A184" t="s">
        <v>5336</v>
      </c>
    </row>
    <row r="185" spans="1:1">
      <c r="A185" t="s">
        <v>5185</v>
      </c>
    </row>
    <row r="186" spans="1:1">
      <c r="A186" t="s">
        <v>6274</v>
      </c>
    </row>
    <row r="187" spans="1:1">
      <c r="A187" t="s">
        <v>3658</v>
      </c>
    </row>
    <row r="188" spans="1:1">
      <c r="A188" t="s">
        <v>6715</v>
      </c>
    </row>
    <row r="189" spans="1:1">
      <c r="A189" t="s">
        <v>5748</v>
      </c>
    </row>
    <row r="190" spans="1:1">
      <c r="A190" t="s">
        <v>6989</v>
      </c>
    </row>
    <row r="191" spans="1:1">
      <c r="A191" t="s">
        <v>4985</v>
      </c>
    </row>
    <row r="192" spans="1:1">
      <c r="A192" t="s">
        <v>1586</v>
      </c>
    </row>
    <row r="193" spans="1:1">
      <c r="A193" t="s">
        <v>1753</v>
      </c>
    </row>
    <row r="194" spans="1:1">
      <c r="A194" t="s">
        <v>2593</v>
      </c>
    </row>
    <row r="195" spans="1:1">
      <c r="A195" t="s">
        <v>2784</v>
      </c>
    </row>
    <row r="196" spans="1:1">
      <c r="A196" t="s">
        <v>2434</v>
      </c>
    </row>
    <row r="197" spans="1:1">
      <c r="A197" t="s">
        <v>1545</v>
      </c>
    </row>
    <row r="198" spans="1:1">
      <c r="A198" t="s">
        <v>1282</v>
      </c>
    </row>
    <row r="199" spans="1:1">
      <c r="A199" t="s">
        <v>970</v>
      </c>
    </row>
    <row r="200" spans="1:1">
      <c r="A200" t="s">
        <v>1694</v>
      </c>
    </row>
    <row r="201" spans="1:1">
      <c r="A201" t="s">
        <v>2871</v>
      </c>
    </row>
    <row r="202" spans="1:1">
      <c r="A202" t="s">
        <v>2006</v>
      </c>
    </row>
    <row r="203" spans="1:1">
      <c r="A203" t="s">
        <v>2118</v>
      </c>
    </row>
    <row r="204" spans="1:1">
      <c r="A204" t="s">
        <v>1815</v>
      </c>
    </row>
    <row r="205" spans="1:1">
      <c r="A205" t="s">
        <v>2478</v>
      </c>
    </row>
    <row r="206" spans="1:1">
      <c r="A206" t="s">
        <v>2663</v>
      </c>
    </row>
    <row r="207" spans="1:1">
      <c r="A207" t="s">
        <v>2102</v>
      </c>
    </row>
    <row r="208" spans="1:1">
      <c r="A208" t="s">
        <v>1096</v>
      </c>
    </row>
    <row r="209" spans="1:1">
      <c r="A209" t="s">
        <v>1139</v>
      </c>
    </row>
  </sheetData>
  <autoFilter ref="A1:R209"/>
  <pageMargins left="0.7" right="0.7" top="0.78749999999999998" bottom="0.78749999999999998"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9"/>
  <sheetViews>
    <sheetView zoomScaleNormal="100" workbookViewId="0">
      <selection activeCell="E35" sqref="E35"/>
    </sheetView>
  </sheetViews>
  <sheetFormatPr baseColWidth="10" defaultColWidth="10.7109375" defaultRowHeight="15"/>
  <cols>
    <col min="1" max="1" width="22.5703125" customWidth="1"/>
  </cols>
  <sheetData>
    <row r="2" spans="1:8">
      <c r="B2">
        <v>2019</v>
      </c>
      <c r="C2">
        <v>2020</v>
      </c>
      <c r="D2">
        <v>2021</v>
      </c>
      <c r="E2">
        <v>2022</v>
      </c>
      <c r="F2">
        <v>2023</v>
      </c>
      <c r="H2" t="s">
        <v>7210</v>
      </c>
    </row>
    <row r="3" spans="1:8">
      <c r="A3" t="s">
        <v>7176</v>
      </c>
      <c r="B3">
        <v>3</v>
      </c>
      <c r="C3">
        <v>5</v>
      </c>
      <c r="D3">
        <v>5</v>
      </c>
      <c r="E3">
        <v>11</v>
      </c>
      <c r="F3">
        <v>4</v>
      </c>
      <c r="H3">
        <f>SUM(B3:F3)</f>
        <v>28</v>
      </c>
    </row>
    <row r="4" spans="1:8">
      <c r="A4" t="s">
        <v>7174</v>
      </c>
      <c r="B4">
        <v>14</v>
      </c>
      <c r="C4">
        <v>13</v>
      </c>
      <c r="D4">
        <v>8</v>
      </c>
      <c r="E4">
        <v>14</v>
      </c>
      <c r="F4">
        <v>18</v>
      </c>
      <c r="H4">
        <f>SUM(B4:F4)</f>
        <v>67</v>
      </c>
    </row>
    <row r="5" spans="1:8">
      <c r="A5" t="s">
        <v>7177</v>
      </c>
      <c r="B5">
        <v>18</v>
      </c>
      <c r="C5">
        <v>12</v>
      </c>
      <c r="D5">
        <v>17</v>
      </c>
      <c r="E5">
        <v>15</v>
      </c>
      <c r="F5">
        <v>9</v>
      </c>
      <c r="H5">
        <f>SUM(B5:F5)</f>
        <v>71</v>
      </c>
    </row>
    <row r="6" spans="1:8">
      <c r="A6" t="s">
        <v>7702</v>
      </c>
      <c r="B6">
        <v>5</v>
      </c>
      <c r="C6">
        <v>6</v>
      </c>
      <c r="D6">
        <v>3</v>
      </c>
      <c r="E6">
        <v>4</v>
      </c>
      <c r="F6">
        <v>8</v>
      </c>
      <c r="H6">
        <f>SUM(B6:F6)</f>
        <v>26</v>
      </c>
    </row>
    <row r="7" spans="1:8">
      <c r="A7" t="s">
        <v>7703</v>
      </c>
      <c r="B7">
        <v>1</v>
      </c>
      <c r="C7">
        <v>0</v>
      </c>
      <c r="D7">
        <v>2</v>
      </c>
      <c r="E7">
        <v>2</v>
      </c>
      <c r="F7">
        <v>1</v>
      </c>
      <c r="H7">
        <f>SUM(B7:F7)</f>
        <v>6</v>
      </c>
    </row>
    <row r="8" spans="1:8">
      <c r="A8" t="s">
        <v>7704</v>
      </c>
      <c r="B8">
        <v>4</v>
      </c>
      <c r="C8">
        <v>1</v>
      </c>
      <c r="D8">
        <v>1</v>
      </c>
      <c r="E8">
        <v>0</v>
      </c>
      <c r="F8">
        <v>3</v>
      </c>
      <c r="H8">
        <f>SUM(B8:F9)</f>
        <v>9</v>
      </c>
    </row>
    <row r="9" spans="1:8">
      <c r="H9">
        <f>SUM(H3:H8)</f>
        <v>207</v>
      </c>
    </row>
  </sheetData>
  <pageMargins left="0.7" right="0.7" top="0.78749999999999998" bottom="0.78749999999999998" header="0.511811023622047" footer="0.511811023622047"/>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24"/>
  <sheetViews>
    <sheetView zoomScaleNormal="100" workbookViewId="0">
      <selection activeCell="I12" sqref="I12"/>
    </sheetView>
  </sheetViews>
  <sheetFormatPr baseColWidth="10" defaultColWidth="10.7109375" defaultRowHeight="15"/>
  <cols>
    <col min="1" max="1" width="27.28515625" customWidth="1"/>
    <col min="2" max="2" width="28" customWidth="1"/>
    <col min="3" max="3" width="21.42578125" customWidth="1"/>
    <col min="4" max="4" width="21" customWidth="1"/>
    <col min="5" max="5" width="19.42578125" customWidth="1"/>
    <col min="6" max="6" width="20.5703125" customWidth="1"/>
    <col min="7" max="7" width="16.5703125" customWidth="1"/>
    <col min="8" max="8" width="16.28515625" customWidth="1"/>
    <col min="9" max="9" width="18" customWidth="1"/>
  </cols>
  <sheetData>
    <row r="2" spans="1:9">
      <c r="A2" t="s">
        <v>214</v>
      </c>
      <c r="B2" s="36" t="s">
        <v>155</v>
      </c>
      <c r="C2">
        <v>40</v>
      </c>
      <c r="D2">
        <v>18</v>
      </c>
      <c r="E2">
        <v>13</v>
      </c>
      <c r="F2">
        <v>36</v>
      </c>
      <c r="G2">
        <v>35</v>
      </c>
      <c r="H2">
        <v>21</v>
      </c>
      <c r="I2">
        <v>34</v>
      </c>
    </row>
    <row r="3" spans="1:9">
      <c r="A3" t="s">
        <v>217</v>
      </c>
      <c r="B3">
        <v>40</v>
      </c>
      <c r="C3" s="36" t="s">
        <v>155</v>
      </c>
      <c r="D3">
        <v>2</v>
      </c>
      <c r="E3">
        <v>1</v>
      </c>
      <c r="F3">
        <v>8</v>
      </c>
      <c r="G3">
        <v>2</v>
      </c>
      <c r="H3">
        <v>2</v>
      </c>
      <c r="I3">
        <v>3</v>
      </c>
    </row>
    <row r="4" spans="1:9">
      <c r="A4" t="s">
        <v>220</v>
      </c>
      <c r="B4">
        <v>18</v>
      </c>
      <c r="C4">
        <v>2</v>
      </c>
      <c r="D4" s="36" t="s">
        <v>155</v>
      </c>
      <c r="E4">
        <v>3</v>
      </c>
      <c r="F4">
        <v>13</v>
      </c>
      <c r="G4">
        <v>2</v>
      </c>
      <c r="H4">
        <v>8</v>
      </c>
      <c r="I4">
        <v>12</v>
      </c>
    </row>
    <row r="5" spans="1:9">
      <c r="A5" t="s">
        <v>222</v>
      </c>
      <c r="B5">
        <v>13</v>
      </c>
      <c r="C5">
        <v>1</v>
      </c>
      <c r="D5" s="36">
        <v>3</v>
      </c>
      <c r="E5" s="36" t="s">
        <v>155</v>
      </c>
      <c r="F5" s="36">
        <v>2</v>
      </c>
      <c r="G5" s="36">
        <v>30</v>
      </c>
      <c r="H5" s="36">
        <v>8</v>
      </c>
      <c r="I5" s="36">
        <v>11</v>
      </c>
    </row>
    <row r="6" spans="1:9">
      <c r="A6" t="s">
        <v>7705</v>
      </c>
      <c r="B6">
        <v>36</v>
      </c>
      <c r="C6">
        <v>8</v>
      </c>
      <c r="D6" s="36">
        <v>13</v>
      </c>
      <c r="E6" s="36">
        <v>2</v>
      </c>
      <c r="F6" s="36" t="s">
        <v>155</v>
      </c>
      <c r="G6" s="36">
        <v>9</v>
      </c>
      <c r="H6" s="36">
        <v>13</v>
      </c>
      <c r="I6" s="36">
        <v>20</v>
      </c>
    </row>
    <row r="7" spans="1:9">
      <c r="A7" t="s">
        <v>7706</v>
      </c>
      <c r="B7">
        <v>35</v>
      </c>
      <c r="C7">
        <v>2</v>
      </c>
      <c r="D7" s="36">
        <v>2</v>
      </c>
      <c r="E7" s="36">
        <v>30</v>
      </c>
      <c r="F7" s="36">
        <v>9</v>
      </c>
      <c r="G7" s="36" t="s">
        <v>155</v>
      </c>
      <c r="H7" s="36">
        <v>25</v>
      </c>
      <c r="I7" s="36">
        <v>41</v>
      </c>
    </row>
    <row r="8" spans="1:9">
      <c r="A8" t="s">
        <v>7707</v>
      </c>
      <c r="B8">
        <v>21</v>
      </c>
      <c r="C8">
        <v>2</v>
      </c>
      <c r="D8" s="36">
        <v>8</v>
      </c>
      <c r="E8" s="36">
        <v>8</v>
      </c>
      <c r="F8" s="36">
        <v>13</v>
      </c>
      <c r="G8" s="36">
        <v>25</v>
      </c>
      <c r="H8" s="36" t="s">
        <v>155</v>
      </c>
      <c r="I8" s="36">
        <v>29</v>
      </c>
    </row>
    <row r="9" spans="1:9">
      <c r="A9" t="s">
        <v>233</v>
      </c>
      <c r="B9">
        <v>34</v>
      </c>
      <c r="C9">
        <v>3</v>
      </c>
      <c r="D9" s="36">
        <v>12</v>
      </c>
      <c r="E9" s="36">
        <v>11</v>
      </c>
      <c r="F9" s="36">
        <v>20</v>
      </c>
      <c r="G9" s="36">
        <v>41</v>
      </c>
      <c r="H9" s="36">
        <v>29</v>
      </c>
      <c r="I9" s="36" t="s">
        <v>155</v>
      </c>
    </row>
    <row r="10" spans="1:9">
      <c r="B10" t="s">
        <v>214</v>
      </c>
      <c r="C10" t="s">
        <v>217</v>
      </c>
      <c r="D10" t="s">
        <v>220</v>
      </c>
      <c r="E10" t="s">
        <v>222</v>
      </c>
      <c r="F10" t="s">
        <v>7705</v>
      </c>
      <c r="G10" t="s">
        <v>7706</v>
      </c>
      <c r="H10" t="s">
        <v>7707</v>
      </c>
      <c r="I10" t="s">
        <v>233</v>
      </c>
    </row>
    <row r="12" spans="1:9">
      <c r="A12">
        <f>COUNTIF(A16:A124,"*risk tr*")</f>
        <v>34</v>
      </c>
      <c r="B12">
        <f>COUNTIF(B16:B124,"*hazard*")</f>
        <v>2</v>
      </c>
      <c r="C12">
        <f>COUNTIF(C16:C36,"*risk tr*")</f>
        <v>12</v>
      </c>
      <c r="D12">
        <f>COUNTIF(D16:D63,"*risk tre*")</f>
        <v>11</v>
      </c>
      <c r="E12">
        <f>COUNTIF(E16:E59,"*risk tre*")</f>
        <v>20</v>
      </c>
      <c r="F12">
        <f>COUNTIF(F16:F112,"*risk tr*")</f>
        <v>41</v>
      </c>
      <c r="G12">
        <f>COUNTIF(G16:G104,"*risk tre*")</f>
        <v>29</v>
      </c>
      <c r="H12">
        <f>COUNTIF(H16:H109,"*risk ev*")</f>
        <v>29</v>
      </c>
    </row>
    <row r="14" spans="1:9">
      <c r="A14" t="s">
        <v>4599</v>
      </c>
      <c r="B14" t="s">
        <v>7708</v>
      </c>
      <c r="C14" t="s">
        <v>7709</v>
      </c>
      <c r="D14" t="s">
        <v>434</v>
      </c>
      <c r="E14" t="s">
        <v>1794</v>
      </c>
      <c r="F14" t="s">
        <v>511</v>
      </c>
      <c r="G14" t="s">
        <v>7710</v>
      </c>
      <c r="H14" t="s">
        <v>7711</v>
      </c>
    </row>
    <row r="16" spans="1:9">
      <c r="A16" t="s">
        <v>333</v>
      </c>
      <c r="B16" t="s">
        <v>533</v>
      </c>
      <c r="C16" t="s">
        <v>354</v>
      </c>
      <c r="D16" t="s">
        <v>354</v>
      </c>
      <c r="E16" t="s">
        <v>333</v>
      </c>
      <c r="F16" t="s">
        <v>333</v>
      </c>
      <c r="G16" t="s">
        <v>362</v>
      </c>
      <c r="H16" t="s">
        <v>362</v>
      </c>
    </row>
    <row r="17" spans="1:8">
      <c r="A17" t="s">
        <v>354</v>
      </c>
      <c r="B17" t="s">
        <v>580</v>
      </c>
      <c r="C17" t="s">
        <v>362</v>
      </c>
      <c r="D17" t="s">
        <v>362</v>
      </c>
      <c r="E17" t="s">
        <v>362</v>
      </c>
      <c r="F17" t="s">
        <v>362</v>
      </c>
      <c r="G17" t="s">
        <v>399</v>
      </c>
      <c r="H17" t="s">
        <v>399</v>
      </c>
    </row>
    <row r="18" spans="1:8">
      <c r="A18" t="s">
        <v>362</v>
      </c>
      <c r="B18" t="s">
        <v>981</v>
      </c>
      <c r="C18" t="s">
        <v>421</v>
      </c>
      <c r="D18" t="s">
        <v>410</v>
      </c>
      <c r="E18" t="s">
        <v>376</v>
      </c>
      <c r="F18" t="s">
        <v>410</v>
      </c>
      <c r="G18" t="s">
        <v>421</v>
      </c>
      <c r="H18" t="s">
        <v>421</v>
      </c>
    </row>
    <row r="19" spans="1:8">
      <c r="A19" t="s">
        <v>376</v>
      </c>
      <c r="B19" t="s">
        <v>533</v>
      </c>
      <c r="C19" t="s">
        <v>544</v>
      </c>
      <c r="D19" t="s">
        <v>434</v>
      </c>
      <c r="E19" t="s">
        <v>399</v>
      </c>
      <c r="F19" t="s">
        <v>457</v>
      </c>
      <c r="G19" t="s">
        <v>633</v>
      </c>
      <c r="H19" t="s">
        <v>580</v>
      </c>
    </row>
    <row r="20" spans="1:8">
      <c r="A20" t="s">
        <v>399</v>
      </c>
      <c r="B20" t="s">
        <v>1451</v>
      </c>
      <c r="C20" t="s">
        <v>861</v>
      </c>
      <c r="D20" t="s">
        <v>434</v>
      </c>
      <c r="E20" t="s">
        <v>544</v>
      </c>
      <c r="F20" t="s">
        <v>468</v>
      </c>
      <c r="G20" t="s">
        <v>745</v>
      </c>
      <c r="H20" t="s">
        <v>590</v>
      </c>
    </row>
    <row r="21" spans="1:8">
      <c r="A21" t="s">
        <v>421</v>
      </c>
      <c r="B21" t="s">
        <v>1540</v>
      </c>
      <c r="C21" t="s">
        <v>981</v>
      </c>
      <c r="D21" t="s">
        <v>457</v>
      </c>
      <c r="E21" t="s">
        <v>556</v>
      </c>
      <c r="F21" t="s">
        <v>410</v>
      </c>
      <c r="G21" t="s">
        <v>981</v>
      </c>
      <c r="H21" t="s">
        <v>981</v>
      </c>
    </row>
    <row r="22" spans="1:8">
      <c r="A22" t="s">
        <v>468</v>
      </c>
      <c r="B22" t="s">
        <v>1540</v>
      </c>
      <c r="C22" t="s">
        <v>1060</v>
      </c>
      <c r="D22" t="s">
        <v>410</v>
      </c>
      <c r="E22" t="s">
        <v>861</v>
      </c>
      <c r="F22" t="s">
        <v>410</v>
      </c>
      <c r="G22" t="s">
        <v>1277</v>
      </c>
      <c r="H22" t="s">
        <v>1211</v>
      </c>
    </row>
    <row r="23" spans="1:8">
      <c r="A23" t="s">
        <v>499</v>
      </c>
      <c r="B23" t="s">
        <v>1748</v>
      </c>
      <c r="C23" t="s">
        <v>1211</v>
      </c>
      <c r="D23" t="s">
        <v>410</v>
      </c>
      <c r="E23" t="s">
        <v>902</v>
      </c>
      <c r="F23" t="s">
        <v>511</v>
      </c>
      <c r="G23" t="s">
        <v>1467</v>
      </c>
      <c r="H23" t="s">
        <v>1277</v>
      </c>
    </row>
    <row r="24" spans="1:8">
      <c r="A24" t="s">
        <v>499</v>
      </c>
      <c r="B24" t="s">
        <v>1970</v>
      </c>
      <c r="C24" t="s">
        <v>1277</v>
      </c>
      <c r="D24" t="s">
        <v>499</v>
      </c>
      <c r="E24" t="s">
        <v>1014</v>
      </c>
      <c r="F24" t="s">
        <v>580</v>
      </c>
      <c r="G24" t="s">
        <v>1511</v>
      </c>
      <c r="H24" t="s">
        <v>1306</v>
      </c>
    </row>
    <row r="25" spans="1:8">
      <c r="A25" t="s">
        <v>533</v>
      </c>
      <c r="B25" t="s">
        <v>2030</v>
      </c>
      <c r="C25" t="s">
        <v>861</v>
      </c>
      <c r="D25" t="s">
        <v>499</v>
      </c>
      <c r="E25" t="s">
        <v>1060</v>
      </c>
      <c r="F25" t="s">
        <v>590</v>
      </c>
      <c r="G25" t="s">
        <v>1467</v>
      </c>
      <c r="H25" t="s">
        <v>1375</v>
      </c>
    </row>
    <row r="26" spans="1:8">
      <c r="A26" t="s">
        <v>544</v>
      </c>
      <c r="B26" t="s">
        <v>2113</v>
      </c>
      <c r="C26" t="s">
        <v>1375</v>
      </c>
      <c r="D26" t="s">
        <v>580</v>
      </c>
      <c r="E26" t="s">
        <v>1211</v>
      </c>
      <c r="F26" t="s">
        <v>468</v>
      </c>
      <c r="G26" t="s">
        <v>1641</v>
      </c>
      <c r="H26" t="s">
        <v>1467</v>
      </c>
    </row>
    <row r="27" spans="1:8">
      <c r="A27" t="s">
        <v>556</v>
      </c>
      <c r="B27" t="s">
        <v>2113</v>
      </c>
      <c r="C27" t="s">
        <v>1451</v>
      </c>
      <c r="D27" t="s">
        <v>590</v>
      </c>
      <c r="E27" t="s">
        <v>556</v>
      </c>
      <c r="F27" t="s">
        <v>511</v>
      </c>
      <c r="G27" t="s">
        <v>1658</v>
      </c>
      <c r="H27" t="s">
        <v>1481</v>
      </c>
    </row>
    <row r="28" spans="1:8">
      <c r="A28" t="s">
        <v>580</v>
      </c>
      <c r="B28" t="s">
        <v>2113</v>
      </c>
      <c r="C28" t="s">
        <v>1598</v>
      </c>
      <c r="D28" t="s">
        <v>622</v>
      </c>
      <c r="E28" t="s">
        <v>861</v>
      </c>
      <c r="F28" t="s">
        <v>622</v>
      </c>
      <c r="G28" t="s">
        <v>1658</v>
      </c>
      <c r="H28" t="s">
        <v>1511</v>
      </c>
    </row>
    <row r="29" spans="1:8">
      <c r="A29" t="s">
        <v>468</v>
      </c>
      <c r="B29" t="s">
        <v>2113</v>
      </c>
      <c r="C29" t="s">
        <v>1894</v>
      </c>
      <c r="D29" t="s">
        <v>645</v>
      </c>
      <c r="E29" t="s">
        <v>1375</v>
      </c>
      <c r="F29" t="s">
        <v>633</v>
      </c>
      <c r="G29" t="s">
        <v>1748</v>
      </c>
      <c r="H29" t="s">
        <v>1467</v>
      </c>
    </row>
    <row r="30" spans="1:8">
      <c r="A30" t="s">
        <v>645</v>
      </c>
      <c r="B30" t="s">
        <v>2402</v>
      </c>
      <c r="C30" t="s">
        <v>2001</v>
      </c>
      <c r="D30" t="s">
        <v>434</v>
      </c>
      <c r="E30" t="s">
        <v>1467</v>
      </c>
      <c r="F30" t="s">
        <v>645</v>
      </c>
      <c r="G30" t="s">
        <v>1837</v>
      </c>
      <c r="H30" t="s">
        <v>1581</v>
      </c>
    </row>
    <row r="31" spans="1:8">
      <c r="A31" t="s">
        <v>680</v>
      </c>
      <c r="B31" t="s">
        <v>1540</v>
      </c>
      <c r="C31" t="s">
        <v>1277</v>
      </c>
      <c r="D31" t="s">
        <v>680</v>
      </c>
      <c r="E31" t="s">
        <v>1511</v>
      </c>
      <c r="F31" t="s">
        <v>511</v>
      </c>
      <c r="G31" t="s">
        <v>1467</v>
      </c>
      <c r="H31" t="s">
        <v>1598</v>
      </c>
    </row>
    <row r="32" spans="1:8">
      <c r="A32" t="s">
        <v>468</v>
      </c>
      <c r="B32" t="s">
        <v>533</v>
      </c>
      <c r="C32" t="s">
        <v>2588</v>
      </c>
      <c r="D32" t="s">
        <v>622</v>
      </c>
      <c r="E32" t="s">
        <v>1467</v>
      </c>
      <c r="F32" t="s">
        <v>680</v>
      </c>
      <c r="G32" t="s">
        <v>2236</v>
      </c>
      <c r="H32" t="s">
        <v>1306</v>
      </c>
    </row>
    <row r="33" spans="1:8">
      <c r="A33" t="s">
        <v>680</v>
      </c>
      <c r="B33" t="s">
        <v>2113</v>
      </c>
      <c r="C33" t="s">
        <v>2645</v>
      </c>
      <c r="D33" t="s">
        <v>410</v>
      </c>
      <c r="E33" t="s">
        <v>1581</v>
      </c>
      <c r="F33" t="s">
        <v>511</v>
      </c>
      <c r="G33" t="s">
        <v>1277</v>
      </c>
      <c r="H33" t="s">
        <v>1641</v>
      </c>
    </row>
    <row r="34" spans="1:8">
      <c r="A34" t="s">
        <v>468</v>
      </c>
      <c r="B34" t="s">
        <v>2113</v>
      </c>
      <c r="C34" t="s">
        <v>2808</v>
      </c>
      <c r="D34" t="s">
        <v>745</v>
      </c>
      <c r="E34" t="s">
        <v>1598</v>
      </c>
      <c r="F34" t="s">
        <v>622</v>
      </c>
      <c r="G34" t="s">
        <v>2372</v>
      </c>
      <c r="H34" t="s">
        <v>1705</v>
      </c>
    </row>
    <row r="35" spans="1:8">
      <c r="A35" t="s">
        <v>861</v>
      </c>
      <c r="B35" t="s">
        <v>2718</v>
      </c>
      <c r="C35" t="s">
        <v>3433</v>
      </c>
      <c r="D35" t="s">
        <v>434</v>
      </c>
      <c r="E35" t="s">
        <v>1748</v>
      </c>
      <c r="F35" t="s">
        <v>410</v>
      </c>
      <c r="G35" t="s">
        <v>2390</v>
      </c>
      <c r="H35" t="s">
        <v>1748</v>
      </c>
    </row>
    <row r="36" spans="1:8">
      <c r="A36" t="s">
        <v>902</v>
      </c>
      <c r="B36" t="s">
        <v>533</v>
      </c>
      <c r="C36" t="s">
        <v>3433</v>
      </c>
      <c r="D36" t="s">
        <v>680</v>
      </c>
      <c r="E36" t="s">
        <v>1794</v>
      </c>
      <c r="F36" t="s">
        <v>468</v>
      </c>
      <c r="G36" t="s">
        <v>2516</v>
      </c>
      <c r="H36" t="s">
        <v>1810</v>
      </c>
    </row>
    <row r="37" spans="1:8">
      <c r="A37" t="s">
        <v>468</v>
      </c>
      <c r="B37" t="s">
        <v>3003</v>
      </c>
      <c r="D37" t="s">
        <v>410</v>
      </c>
      <c r="E37" t="s">
        <v>1894</v>
      </c>
      <c r="F37" t="s">
        <v>511</v>
      </c>
      <c r="G37" t="s">
        <v>1837</v>
      </c>
      <c r="H37" t="s">
        <v>1837</v>
      </c>
    </row>
    <row r="38" spans="1:8">
      <c r="A38" t="s">
        <v>1014</v>
      </c>
      <c r="B38" t="s">
        <v>2113</v>
      </c>
      <c r="D38" t="s">
        <v>434</v>
      </c>
      <c r="E38" t="s">
        <v>1970</v>
      </c>
      <c r="F38" t="s">
        <v>680</v>
      </c>
      <c r="G38" t="s">
        <v>2808</v>
      </c>
      <c r="H38" t="s">
        <v>2001</v>
      </c>
    </row>
    <row r="39" spans="1:8">
      <c r="A39" t="s">
        <v>1060</v>
      </c>
      <c r="B39" t="s">
        <v>2113</v>
      </c>
      <c r="D39" t="s">
        <v>434</v>
      </c>
      <c r="E39" t="s">
        <v>1581</v>
      </c>
      <c r="F39" t="s">
        <v>410</v>
      </c>
      <c r="G39" t="s">
        <v>3305</v>
      </c>
      <c r="H39" t="s">
        <v>2085</v>
      </c>
    </row>
    <row r="40" spans="1:8">
      <c r="A40" t="s">
        <v>499</v>
      </c>
      <c r="B40" t="s">
        <v>2402</v>
      </c>
      <c r="D40" t="s">
        <v>410</v>
      </c>
      <c r="E40" t="s">
        <v>1467</v>
      </c>
      <c r="F40" t="s">
        <v>468</v>
      </c>
      <c r="G40" t="s">
        <v>3321</v>
      </c>
      <c r="H40" t="s">
        <v>1581</v>
      </c>
    </row>
    <row r="41" spans="1:8">
      <c r="A41" t="s">
        <v>1211</v>
      </c>
      <c r="B41" t="s">
        <v>533</v>
      </c>
      <c r="D41" t="s">
        <v>410</v>
      </c>
      <c r="E41" t="s">
        <v>2236</v>
      </c>
      <c r="F41" s="6" t="s">
        <v>511</v>
      </c>
      <c r="G41" t="s">
        <v>3351</v>
      </c>
      <c r="H41" t="s">
        <v>1467</v>
      </c>
    </row>
    <row r="42" spans="1:8">
      <c r="A42" t="s">
        <v>556</v>
      </c>
      <c r="B42" t="s">
        <v>2718</v>
      </c>
      <c r="D42" t="s">
        <v>434</v>
      </c>
      <c r="E42" t="s">
        <v>2402</v>
      </c>
      <c r="F42" t="s">
        <v>902</v>
      </c>
      <c r="G42" t="s">
        <v>3407</v>
      </c>
      <c r="H42" t="s">
        <v>1306</v>
      </c>
    </row>
    <row r="43" spans="1:8">
      <c r="A43" t="s">
        <v>1277</v>
      </c>
      <c r="B43" t="s">
        <v>533</v>
      </c>
      <c r="D43" t="s">
        <v>410</v>
      </c>
      <c r="E43" t="s">
        <v>1014</v>
      </c>
      <c r="F43" t="s">
        <v>410</v>
      </c>
      <c r="G43" t="s">
        <v>3433</v>
      </c>
      <c r="H43" t="s">
        <v>2236</v>
      </c>
    </row>
    <row r="44" spans="1:8">
      <c r="A44" t="s">
        <v>861</v>
      </c>
      <c r="B44" t="s">
        <v>2113</v>
      </c>
      <c r="D44" t="s">
        <v>499</v>
      </c>
      <c r="E44" t="s">
        <v>2645</v>
      </c>
      <c r="F44" t="s">
        <v>468</v>
      </c>
      <c r="G44" t="s">
        <v>3568</v>
      </c>
      <c r="H44" t="s">
        <v>1306</v>
      </c>
    </row>
    <row r="45" spans="1:8">
      <c r="A45" t="s">
        <v>1375</v>
      </c>
      <c r="B45" t="s">
        <v>533</v>
      </c>
      <c r="D45" t="s">
        <v>1705</v>
      </c>
      <c r="E45" t="s">
        <v>2718</v>
      </c>
      <c r="F45" t="s">
        <v>410</v>
      </c>
      <c r="G45" t="s">
        <v>3718</v>
      </c>
      <c r="H45" t="s">
        <v>1277</v>
      </c>
    </row>
    <row r="46" spans="1:8">
      <c r="A46" t="s">
        <v>533</v>
      </c>
      <c r="B46" t="s">
        <v>533</v>
      </c>
      <c r="D46" t="s">
        <v>2085</v>
      </c>
      <c r="E46" t="s">
        <v>2749</v>
      </c>
      <c r="F46" t="s">
        <v>410</v>
      </c>
      <c r="G46" t="s">
        <v>3433</v>
      </c>
      <c r="H46" t="s">
        <v>2372</v>
      </c>
    </row>
    <row r="47" spans="1:8">
      <c r="A47" t="s">
        <v>1451</v>
      </c>
      <c r="B47" t="s">
        <v>2113</v>
      </c>
      <c r="D47" t="s">
        <v>410</v>
      </c>
      <c r="E47" t="s">
        <v>2808</v>
      </c>
      <c r="F47" t="s">
        <v>1306</v>
      </c>
      <c r="G47" t="s">
        <v>633</v>
      </c>
      <c r="H47" t="s">
        <v>2390</v>
      </c>
    </row>
    <row r="48" spans="1:8">
      <c r="A48" t="s">
        <v>1467</v>
      </c>
      <c r="B48" t="s">
        <v>2113</v>
      </c>
      <c r="D48" t="s">
        <v>2645</v>
      </c>
      <c r="E48" t="s">
        <v>3003</v>
      </c>
      <c r="F48" t="s">
        <v>1481</v>
      </c>
      <c r="G48" t="s">
        <v>1658</v>
      </c>
      <c r="H48" t="s">
        <v>1306</v>
      </c>
    </row>
    <row r="49" spans="1:8">
      <c r="A49" t="s">
        <v>1511</v>
      </c>
      <c r="B49" t="s">
        <v>2718</v>
      </c>
      <c r="D49" t="s">
        <v>410</v>
      </c>
      <c r="E49" t="s">
        <v>3033</v>
      </c>
      <c r="F49" t="s">
        <v>1306</v>
      </c>
      <c r="G49" t="s">
        <v>3944</v>
      </c>
      <c r="H49" t="s">
        <v>1810</v>
      </c>
    </row>
    <row r="50" spans="1:8">
      <c r="A50" t="s">
        <v>1467</v>
      </c>
      <c r="B50" t="s">
        <v>533</v>
      </c>
      <c r="D50" t="s">
        <v>499</v>
      </c>
      <c r="E50" t="s">
        <v>2402</v>
      </c>
      <c r="F50" t="s">
        <v>511</v>
      </c>
      <c r="G50" t="s">
        <v>3944</v>
      </c>
      <c r="H50" t="s">
        <v>1306</v>
      </c>
    </row>
    <row r="51" spans="1:8">
      <c r="A51" t="s">
        <v>1540</v>
      </c>
      <c r="B51" t="s">
        <v>533</v>
      </c>
      <c r="D51" t="s">
        <v>410</v>
      </c>
      <c r="E51" t="s">
        <v>3321</v>
      </c>
      <c r="F51" t="s">
        <v>1641</v>
      </c>
      <c r="G51" t="s">
        <v>4661</v>
      </c>
      <c r="H51" t="s">
        <v>2516</v>
      </c>
    </row>
    <row r="52" spans="1:8">
      <c r="A52" t="s">
        <v>1581</v>
      </c>
      <c r="B52" t="s">
        <v>533</v>
      </c>
      <c r="D52" t="s">
        <v>645</v>
      </c>
      <c r="E52" t="s">
        <v>3433</v>
      </c>
      <c r="F52" t="s">
        <v>1658</v>
      </c>
      <c r="G52" t="s">
        <v>4825</v>
      </c>
      <c r="H52" t="s">
        <v>2645</v>
      </c>
    </row>
    <row r="53" spans="1:8">
      <c r="A53" t="s">
        <v>1598</v>
      </c>
      <c r="B53" s="20" t="s">
        <v>533</v>
      </c>
      <c r="D53" t="s">
        <v>3305</v>
      </c>
      <c r="E53" t="s">
        <v>3568</v>
      </c>
      <c r="F53" t="s">
        <v>1658</v>
      </c>
      <c r="G53" t="s">
        <v>5002</v>
      </c>
      <c r="H53" t="s">
        <v>2749</v>
      </c>
    </row>
    <row r="54" spans="1:8">
      <c r="A54" t="s">
        <v>1641</v>
      </c>
      <c r="B54" t="s">
        <v>2113</v>
      </c>
      <c r="D54" t="s">
        <v>3407</v>
      </c>
      <c r="E54" t="s">
        <v>2718</v>
      </c>
      <c r="F54" t="s">
        <v>511</v>
      </c>
      <c r="G54" t="s">
        <v>745</v>
      </c>
      <c r="H54" t="s">
        <v>1837</v>
      </c>
    </row>
    <row r="55" spans="1:8">
      <c r="A55" t="s">
        <v>1540</v>
      </c>
      <c r="B55" t="s">
        <v>1540</v>
      </c>
      <c r="D55" t="s">
        <v>410</v>
      </c>
      <c r="E55" t="s">
        <v>3433</v>
      </c>
      <c r="F55" t="s">
        <v>1748</v>
      </c>
      <c r="G55" t="s">
        <v>5332</v>
      </c>
      <c r="H55" t="s">
        <v>1306</v>
      </c>
    </row>
    <row r="56" spans="1:8">
      <c r="A56" t="s">
        <v>1748</v>
      </c>
      <c r="B56" t="s">
        <v>2113</v>
      </c>
      <c r="D56" t="s">
        <v>3702</v>
      </c>
      <c r="E56" t="s">
        <v>902</v>
      </c>
      <c r="F56" t="s">
        <v>1810</v>
      </c>
      <c r="G56" t="s">
        <v>5744</v>
      </c>
      <c r="H56" t="s">
        <v>3033</v>
      </c>
    </row>
    <row r="57" spans="1:8">
      <c r="A57" t="s">
        <v>1810</v>
      </c>
      <c r="B57" t="s">
        <v>2113</v>
      </c>
      <c r="D57" t="s">
        <v>3718</v>
      </c>
      <c r="E57" t="s">
        <v>3842</v>
      </c>
      <c r="F57" t="s">
        <v>1837</v>
      </c>
      <c r="H57" t="s">
        <v>1306</v>
      </c>
    </row>
    <row r="58" spans="1:8">
      <c r="A58" t="s">
        <v>1837</v>
      </c>
      <c r="B58" t="s">
        <v>533</v>
      </c>
      <c r="D58" t="s">
        <v>410</v>
      </c>
      <c r="E58" t="s">
        <v>2718</v>
      </c>
      <c r="F58" t="s">
        <v>511</v>
      </c>
      <c r="H58" t="s">
        <v>3321</v>
      </c>
    </row>
    <row r="59" spans="1:8">
      <c r="A59" t="s">
        <v>1581</v>
      </c>
      <c r="B59" t="s">
        <v>1540</v>
      </c>
      <c r="D59" t="s">
        <v>590</v>
      </c>
      <c r="F59" t="s">
        <v>1306</v>
      </c>
      <c r="H59" t="s">
        <v>3407</v>
      </c>
    </row>
    <row r="60" spans="1:8">
      <c r="A60" t="s">
        <v>1467</v>
      </c>
      <c r="B60" t="s">
        <v>2113</v>
      </c>
      <c r="D60" t="s">
        <v>434</v>
      </c>
      <c r="F60" t="s">
        <v>2236</v>
      </c>
      <c r="H60" t="s">
        <v>3433</v>
      </c>
    </row>
    <row r="61" spans="1:8">
      <c r="A61" t="s">
        <v>1277</v>
      </c>
      <c r="B61" t="s">
        <v>533</v>
      </c>
      <c r="D61" t="s">
        <v>4825</v>
      </c>
      <c r="F61" t="s">
        <v>1306</v>
      </c>
      <c r="H61" t="s">
        <v>1810</v>
      </c>
    </row>
    <row r="62" spans="1:8">
      <c r="A62" t="s">
        <v>2402</v>
      </c>
      <c r="B62" t="s">
        <v>533</v>
      </c>
      <c r="D62" t="s">
        <v>745</v>
      </c>
      <c r="F62" t="s">
        <v>2372</v>
      </c>
      <c r="H62" t="s">
        <v>1306</v>
      </c>
    </row>
    <row r="63" spans="1:8">
      <c r="A63" t="s">
        <v>1810</v>
      </c>
      <c r="B63" t="s">
        <v>533</v>
      </c>
      <c r="D63" t="s">
        <v>5744</v>
      </c>
      <c r="F63" t="s">
        <v>2390</v>
      </c>
      <c r="H63" t="s">
        <v>3702</v>
      </c>
    </row>
    <row r="64" spans="1:8">
      <c r="A64" t="s">
        <v>1014</v>
      </c>
      <c r="B64" t="s">
        <v>533</v>
      </c>
      <c r="F64" t="s">
        <v>1306</v>
      </c>
      <c r="H64" t="s">
        <v>3718</v>
      </c>
    </row>
    <row r="65" spans="1:8">
      <c r="A65" t="s">
        <v>2516</v>
      </c>
      <c r="B65" t="s">
        <v>533</v>
      </c>
      <c r="F65" t="s">
        <v>1810</v>
      </c>
      <c r="H65" t="s">
        <v>3433</v>
      </c>
    </row>
    <row r="66" spans="1:8">
      <c r="A66" t="s">
        <v>1540</v>
      </c>
      <c r="B66" t="s">
        <v>533</v>
      </c>
      <c r="F66" t="s">
        <v>1306</v>
      </c>
      <c r="H66" t="s">
        <v>1306</v>
      </c>
    </row>
    <row r="67" spans="1:8">
      <c r="A67" t="s">
        <v>2588</v>
      </c>
      <c r="B67" t="s">
        <v>1540</v>
      </c>
      <c r="F67" t="s">
        <v>2516</v>
      </c>
      <c r="H67" t="s">
        <v>3842</v>
      </c>
    </row>
    <row r="68" spans="1:8">
      <c r="A68" t="s">
        <v>2645</v>
      </c>
      <c r="B68" t="s">
        <v>533</v>
      </c>
      <c r="F68" t="s">
        <v>511</v>
      </c>
      <c r="H68" t="s">
        <v>3944</v>
      </c>
    </row>
    <row r="69" spans="1:8">
      <c r="A69" t="s">
        <v>533</v>
      </c>
      <c r="B69" t="s">
        <v>533</v>
      </c>
      <c r="F69" t="s">
        <v>511</v>
      </c>
      <c r="H69" t="s">
        <v>590</v>
      </c>
    </row>
    <row r="70" spans="1:8">
      <c r="A70" t="s">
        <v>2718</v>
      </c>
      <c r="B70" t="s">
        <v>1540</v>
      </c>
      <c r="F70" t="s">
        <v>410</v>
      </c>
      <c r="H70" t="s">
        <v>1306</v>
      </c>
    </row>
    <row r="71" spans="1:8">
      <c r="A71" t="s">
        <v>2749</v>
      </c>
      <c r="B71" t="s">
        <v>533</v>
      </c>
      <c r="F71" t="s">
        <v>2645</v>
      </c>
      <c r="H71" t="s">
        <v>1481</v>
      </c>
    </row>
    <row r="72" spans="1:8">
      <c r="A72" t="s">
        <v>1837</v>
      </c>
      <c r="B72" t="s">
        <v>533</v>
      </c>
      <c r="F72" t="s">
        <v>1837</v>
      </c>
      <c r="H72" t="s">
        <v>1306</v>
      </c>
    </row>
    <row r="73" spans="1:8">
      <c r="A73" t="s">
        <v>2808</v>
      </c>
      <c r="B73" t="s">
        <v>533</v>
      </c>
      <c r="F73" t="s">
        <v>511</v>
      </c>
      <c r="H73" t="s">
        <v>3944</v>
      </c>
    </row>
    <row r="74" spans="1:8">
      <c r="A74" t="s">
        <v>499</v>
      </c>
      <c r="F74" t="s">
        <v>410</v>
      </c>
      <c r="H74" t="s">
        <v>4661</v>
      </c>
    </row>
    <row r="75" spans="1:8">
      <c r="A75" t="s">
        <v>533</v>
      </c>
      <c r="F75" t="s">
        <v>511</v>
      </c>
      <c r="H75" t="s">
        <v>4941</v>
      </c>
    </row>
    <row r="76" spans="1:8">
      <c r="A76" t="s">
        <v>468</v>
      </c>
      <c r="F76" t="s">
        <v>468</v>
      </c>
      <c r="H76" t="s">
        <v>5002</v>
      </c>
    </row>
    <row r="77" spans="1:8">
      <c r="A77" t="s">
        <v>3003</v>
      </c>
      <c r="F77" t="s">
        <v>410</v>
      </c>
      <c r="H77" t="s">
        <v>5332</v>
      </c>
    </row>
    <row r="78" spans="1:8">
      <c r="A78" t="s">
        <v>645</v>
      </c>
      <c r="F78" t="s">
        <v>1306</v>
      </c>
      <c r="H78" t="s">
        <v>5744</v>
      </c>
    </row>
    <row r="79" spans="1:8">
      <c r="A79" t="s">
        <v>2402</v>
      </c>
      <c r="F79" t="s">
        <v>1306</v>
      </c>
      <c r="H79" t="s">
        <v>1810</v>
      </c>
    </row>
    <row r="80" spans="1:8">
      <c r="A80" t="s">
        <v>533</v>
      </c>
      <c r="F80" t="s">
        <v>645</v>
      </c>
    </row>
    <row r="81" spans="1:6">
      <c r="A81" t="s">
        <v>3351</v>
      </c>
      <c r="F81" t="s">
        <v>3305</v>
      </c>
    </row>
    <row r="82" spans="1:6">
      <c r="A82" t="s">
        <v>3433</v>
      </c>
      <c r="F82" t="s">
        <v>3351</v>
      </c>
    </row>
    <row r="83" spans="1:6">
      <c r="A83" t="s">
        <v>1810</v>
      </c>
      <c r="F83" t="s">
        <v>3407</v>
      </c>
    </row>
    <row r="84" spans="1:6">
      <c r="A84" t="s">
        <v>2718</v>
      </c>
      <c r="F84" t="s">
        <v>1810</v>
      </c>
    </row>
    <row r="85" spans="1:6">
      <c r="A85" t="s">
        <v>3702</v>
      </c>
      <c r="F85" t="s">
        <v>3568</v>
      </c>
    </row>
    <row r="86" spans="1:6">
      <c r="A86" t="s">
        <v>3433</v>
      </c>
      <c r="F86" t="s">
        <v>410</v>
      </c>
    </row>
    <row r="87" spans="1:6">
      <c r="A87" s="6" t="s">
        <v>468</v>
      </c>
      <c r="F87" t="s">
        <v>1306</v>
      </c>
    </row>
    <row r="88" spans="1:6">
      <c r="A88" t="s">
        <v>902</v>
      </c>
      <c r="F88" t="s">
        <v>3702</v>
      </c>
    </row>
    <row r="89" spans="1:6">
      <c r="A89" t="s">
        <v>533</v>
      </c>
      <c r="F89" t="s">
        <v>3718</v>
      </c>
    </row>
    <row r="90" spans="1:6">
      <c r="A90" t="s">
        <v>3842</v>
      </c>
      <c r="F90" t="s">
        <v>1306</v>
      </c>
    </row>
    <row r="91" spans="1:6">
      <c r="A91" t="s">
        <v>3944</v>
      </c>
      <c r="F91" s="6" t="s">
        <v>468</v>
      </c>
    </row>
    <row r="92" spans="1:6">
      <c r="A92" t="s">
        <v>533</v>
      </c>
      <c r="F92" t="s">
        <v>902</v>
      </c>
    </row>
    <row r="93" spans="1:6">
      <c r="A93" t="s">
        <v>533</v>
      </c>
      <c r="F93" t="s">
        <v>3842</v>
      </c>
    </row>
    <row r="94" spans="1:6">
      <c r="A94" t="s">
        <v>2718</v>
      </c>
      <c r="F94" t="s">
        <v>633</v>
      </c>
    </row>
    <row r="95" spans="1:6">
      <c r="A95" t="s">
        <v>533</v>
      </c>
      <c r="F95" t="s">
        <v>1658</v>
      </c>
    </row>
    <row r="96" spans="1:6">
      <c r="A96" t="s">
        <v>533</v>
      </c>
      <c r="F96" t="s">
        <v>3944</v>
      </c>
    </row>
    <row r="97" spans="1:6">
      <c r="A97" t="s">
        <v>533</v>
      </c>
      <c r="F97" t="s">
        <v>410</v>
      </c>
    </row>
    <row r="98" spans="1:6">
      <c r="A98" t="s">
        <v>3944</v>
      </c>
      <c r="F98" t="s">
        <v>590</v>
      </c>
    </row>
    <row r="99" spans="1:6">
      <c r="A99" t="s">
        <v>4599</v>
      </c>
      <c r="F99" t="s">
        <v>1306</v>
      </c>
    </row>
    <row r="100" spans="1:6">
      <c r="A100" s="20" t="s">
        <v>533</v>
      </c>
      <c r="F100" t="s">
        <v>1481</v>
      </c>
    </row>
    <row r="101" spans="1:6">
      <c r="A101" t="s">
        <v>1540</v>
      </c>
      <c r="F101" t="s">
        <v>1306</v>
      </c>
    </row>
    <row r="102" spans="1:6">
      <c r="A102" t="s">
        <v>4941</v>
      </c>
      <c r="F102" t="s">
        <v>3944</v>
      </c>
    </row>
    <row r="103" spans="1:6">
      <c r="A103" t="s">
        <v>533</v>
      </c>
      <c r="F103" t="s">
        <v>4661</v>
      </c>
    </row>
    <row r="104" spans="1:6">
      <c r="A104" t="s">
        <v>1540</v>
      </c>
      <c r="F104" t="s">
        <v>4825</v>
      </c>
    </row>
    <row r="105" spans="1:6">
      <c r="A105" t="s">
        <v>5002</v>
      </c>
      <c r="F105" t="s">
        <v>4941</v>
      </c>
    </row>
    <row r="106" spans="1:6">
      <c r="A106" t="s">
        <v>533</v>
      </c>
      <c r="F106" t="s">
        <v>5002</v>
      </c>
    </row>
    <row r="107" spans="1:6">
      <c r="A107" t="s">
        <v>533</v>
      </c>
      <c r="F107" t="s">
        <v>5332</v>
      </c>
    </row>
    <row r="108" spans="1:6">
      <c r="A108" t="s">
        <v>533</v>
      </c>
      <c r="F108" t="s">
        <v>511</v>
      </c>
    </row>
    <row r="109" spans="1:6">
      <c r="A109" t="s">
        <v>4599</v>
      </c>
      <c r="F109" t="s">
        <v>468</v>
      </c>
    </row>
    <row r="110" spans="1:6">
      <c r="A110" t="s">
        <v>533</v>
      </c>
      <c r="F110" t="s">
        <v>511</v>
      </c>
    </row>
    <row r="111" spans="1:6">
      <c r="A111" t="s">
        <v>4599</v>
      </c>
      <c r="F111" t="s">
        <v>1810</v>
      </c>
    </row>
    <row r="112" spans="1:6">
      <c r="A112" t="s">
        <v>533</v>
      </c>
      <c r="F112" t="s">
        <v>468</v>
      </c>
    </row>
    <row r="113" spans="1:1">
      <c r="A113" t="s">
        <v>533</v>
      </c>
    </row>
    <row r="114" spans="1:1">
      <c r="A114" t="s">
        <v>1540</v>
      </c>
    </row>
    <row r="115" spans="1:1">
      <c r="A115" t="s">
        <v>468</v>
      </c>
    </row>
    <row r="116" spans="1:1">
      <c r="A116" t="s">
        <v>533</v>
      </c>
    </row>
    <row r="117" spans="1:1">
      <c r="A117" t="s">
        <v>533</v>
      </c>
    </row>
    <row r="118" spans="1:1">
      <c r="A118" t="s">
        <v>1540</v>
      </c>
    </row>
    <row r="119" spans="1:1">
      <c r="A119" s="20" t="s">
        <v>4599</v>
      </c>
    </row>
    <row r="120" spans="1:1">
      <c r="A120" t="s">
        <v>1810</v>
      </c>
    </row>
    <row r="121" spans="1:1">
      <c r="A121" t="s">
        <v>468</v>
      </c>
    </row>
    <row r="122" spans="1:1">
      <c r="A122" t="s">
        <v>533</v>
      </c>
    </row>
    <row r="123" spans="1:1">
      <c r="A123" t="s">
        <v>533</v>
      </c>
    </row>
    <row r="124" spans="1:1">
      <c r="A124" t="s">
        <v>533</v>
      </c>
    </row>
  </sheetData>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topLeftCell="A13" zoomScaleNormal="100" workbookViewId="0">
      <selection activeCell="P9" sqref="P9"/>
    </sheetView>
  </sheetViews>
  <sheetFormatPr baseColWidth="10" defaultColWidth="10.7109375" defaultRowHeight="15"/>
  <cols>
    <col min="9" max="9" width="27.5703125" customWidth="1"/>
  </cols>
  <sheetData>
    <row r="1" spans="1:16">
      <c r="A1" t="s">
        <v>209</v>
      </c>
      <c r="C1" t="s">
        <v>1</v>
      </c>
      <c r="I1" t="s">
        <v>210</v>
      </c>
      <c r="J1" t="s">
        <v>211</v>
      </c>
      <c r="L1" t="s">
        <v>212</v>
      </c>
      <c r="M1" t="s">
        <v>211</v>
      </c>
      <c r="O1" t="s">
        <v>213</v>
      </c>
      <c r="P1" t="s">
        <v>211</v>
      </c>
    </row>
    <row r="3" spans="1:16" ht="30">
      <c r="A3" t="s">
        <v>214</v>
      </c>
      <c r="C3" t="s">
        <v>215</v>
      </c>
      <c r="I3" s="2" t="s">
        <v>216</v>
      </c>
      <c r="J3">
        <v>25</v>
      </c>
      <c r="L3" t="s">
        <v>215</v>
      </c>
      <c r="M3">
        <v>29</v>
      </c>
    </row>
    <row r="4" spans="1:16" ht="30">
      <c r="A4" t="s">
        <v>217</v>
      </c>
      <c r="C4" t="s">
        <v>218</v>
      </c>
      <c r="I4" s="2" t="s">
        <v>219</v>
      </c>
      <c r="J4">
        <v>25</v>
      </c>
      <c r="L4" t="s">
        <v>218</v>
      </c>
      <c r="M4">
        <v>29</v>
      </c>
    </row>
    <row r="5" spans="1:16">
      <c r="A5" t="s">
        <v>220</v>
      </c>
      <c r="C5" t="s">
        <v>221</v>
      </c>
      <c r="I5" t="s">
        <v>220</v>
      </c>
      <c r="J5">
        <v>25</v>
      </c>
      <c r="L5" t="s">
        <v>221</v>
      </c>
      <c r="M5">
        <v>29</v>
      </c>
    </row>
    <row r="6" spans="1:16">
      <c r="A6" t="s">
        <v>222</v>
      </c>
      <c r="C6" t="s">
        <v>223</v>
      </c>
      <c r="I6" t="s">
        <v>222</v>
      </c>
      <c r="J6">
        <v>25</v>
      </c>
      <c r="L6" t="s">
        <v>223</v>
      </c>
      <c r="M6">
        <v>29</v>
      </c>
    </row>
    <row r="7" spans="1:16" ht="30">
      <c r="A7" t="s">
        <v>224</v>
      </c>
      <c r="C7" t="s">
        <v>225</v>
      </c>
      <c r="I7" s="2" t="s">
        <v>226</v>
      </c>
      <c r="J7">
        <v>25</v>
      </c>
      <c r="L7" t="s">
        <v>225</v>
      </c>
      <c r="M7">
        <v>29</v>
      </c>
    </row>
    <row r="8" spans="1:16" ht="30">
      <c r="A8" t="s">
        <v>227</v>
      </c>
      <c r="C8" t="s">
        <v>228</v>
      </c>
      <c r="I8" s="2" t="s">
        <v>229</v>
      </c>
      <c r="J8">
        <v>25</v>
      </c>
      <c r="L8" t="s">
        <v>228</v>
      </c>
      <c r="M8">
        <v>29</v>
      </c>
    </row>
    <row r="9" spans="1:16" ht="30">
      <c r="A9" t="s">
        <v>230</v>
      </c>
      <c r="C9" t="s">
        <v>231</v>
      </c>
      <c r="I9" s="2" t="s">
        <v>232</v>
      </c>
      <c r="J9">
        <v>25</v>
      </c>
      <c r="L9" t="s">
        <v>231</v>
      </c>
      <c r="M9">
        <v>29</v>
      </c>
    </row>
    <row r="10" spans="1:16">
      <c r="A10" t="s">
        <v>233</v>
      </c>
      <c r="I10" t="s">
        <v>233</v>
      </c>
      <c r="J10">
        <v>25</v>
      </c>
    </row>
    <row r="11" spans="1:16">
      <c r="I11" t="s">
        <v>234</v>
      </c>
      <c r="J11">
        <v>200</v>
      </c>
      <c r="L11" t="s">
        <v>234</v>
      </c>
      <c r="M11">
        <v>200</v>
      </c>
      <c r="P11">
        <v>200</v>
      </c>
    </row>
  </sheetData>
  <pageMargins left="0.7" right="0.7" top="0.78749999999999998" bottom="0.78749999999999998" header="0.511811023622047" footer="0.511811023622047"/>
  <pageSetup paperSize="9"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36"/>
  <sheetViews>
    <sheetView topLeftCell="A34" zoomScaleNormal="100" workbookViewId="0">
      <selection activeCell="B32" sqref="B32"/>
    </sheetView>
  </sheetViews>
  <sheetFormatPr baseColWidth="10" defaultColWidth="10.7109375" defaultRowHeight="15"/>
  <cols>
    <col min="1" max="2" width="17.42578125" customWidth="1"/>
  </cols>
  <sheetData>
    <row r="2" spans="1:9">
      <c r="A2" t="s">
        <v>235</v>
      </c>
      <c r="B2" t="s">
        <v>236</v>
      </c>
      <c r="C2" t="s">
        <v>237</v>
      </c>
      <c r="D2" t="s">
        <v>238</v>
      </c>
      <c r="E2" t="s">
        <v>237</v>
      </c>
    </row>
    <row r="3" spans="1:9">
      <c r="A3" t="s">
        <v>239</v>
      </c>
      <c r="B3" t="s">
        <v>240</v>
      </c>
      <c r="C3">
        <v>580</v>
      </c>
    </row>
    <row r="4" spans="1:9">
      <c r="A4" t="s">
        <v>239</v>
      </c>
      <c r="B4" t="s">
        <v>241</v>
      </c>
      <c r="C4">
        <v>86674</v>
      </c>
      <c r="D4" t="s">
        <v>242</v>
      </c>
      <c r="E4">
        <v>47285</v>
      </c>
    </row>
    <row r="5" spans="1:9">
      <c r="A5" t="s">
        <v>239</v>
      </c>
      <c r="B5" t="s">
        <v>243</v>
      </c>
      <c r="C5">
        <v>2272</v>
      </c>
    </row>
    <row r="6" spans="1:9">
      <c r="A6" t="s">
        <v>239</v>
      </c>
      <c r="B6" t="s">
        <v>244</v>
      </c>
      <c r="C6">
        <v>60</v>
      </c>
    </row>
    <row r="11" spans="1:9">
      <c r="A11" t="s">
        <v>245</v>
      </c>
      <c r="H11" t="s">
        <v>246</v>
      </c>
    </row>
    <row r="12" spans="1:9">
      <c r="A12" t="s">
        <v>247</v>
      </c>
      <c r="D12" t="s">
        <v>248</v>
      </c>
      <c r="E12">
        <v>366</v>
      </c>
      <c r="H12" t="s">
        <v>249</v>
      </c>
    </row>
    <row r="13" spans="1:9">
      <c r="A13" t="s">
        <v>250</v>
      </c>
      <c r="E13">
        <v>360</v>
      </c>
    </row>
    <row r="15" spans="1:9" s="1" customFormat="1" ht="330">
      <c r="A15" s="9" t="s">
        <v>251</v>
      </c>
      <c r="E15" s="1">
        <v>403</v>
      </c>
      <c r="H15" s="1" t="s">
        <v>252</v>
      </c>
      <c r="I15" s="1" t="s">
        <v>253</v>
      </c>
    </row>
    <row r="18" spans="1:9">
      <c r="A18" t="s">
        <v>243</v>
      </c>
      <c r="B18" t="s">
        <v>254</v>
      </c>
      <c r="E18" s="1">
        <v>203</v>
      </c>
    </row>
    <row r="19" spans="1:9" ht="330">
      <c r="A19" s="2" t="s">
        <v>255</v>
      </c>
      <c r="D19" t="s">
        <v>256</v>
      </c>
      <c r="E19">
        <v>1922</v>
      </c>
    </row>
    <row r="20" spans="1:9">
      <c r="I20" t="s">
        <v>257</v>
      </c>
    </row>
    <row r="21" spans="1:9">
      <c r="I21" s="5" t="s">
        <v>258</v>
      </c>
    </row>
    <row r="22" spans="1:9">
      <c r="A22" t="s">
        <v>250</v>
      </c>
      <c r="I22" s="5" t="s">
        <v>259</v>
      </c>
    </row>
    <row r="23" spans="1:9">
      <c r="I23" s="5" t="s">
        <v>260</v>
      </c>
    </row>
    <row r="24" spans="1:9">
      <c r="A24" t="s">
        <v>261</v>
      </c>
      <c r="E24" s="1">
        <v>47</v>
      </c>
      <c r="I24" s="7"/>
    </row>
    <row r="25" spans="1:9">
      <c r="A25" s="1" t="s">
        <v>262</v>
      </c>
      <c r="B25">
        <v>1006</v>
      </c>
      <c r="D25" t="s">
        <v>263</v>
      </c>
      <c r="E25">
        <v>1006</v>
      </c>
      <c r="I25" s="7"/>
    </row>
    <row r="26" spans="1:9">
      <c r="A26" t="s">
        <v>250</v>
      </c>
      <c r="E26">
        <v>985</v>
      </c>
      <c r="I26" s="5" t="s">
        <v>264</v>
      </c>
    </row>
    <row r="28" spans="1:9">
      <c r="A28" s="2"/>
      <c r="E28">
        <v>687</v>
      </c>
    </row>
    <row r="30" spans="1:9">
      <c r="I30" s="5" t="s">
        <v>265</v>
      </c>
    </row>
    <row r="31" spans="1:9">
      <c r="C31" t="s">
        <v>266</v>
      </c>
      <c r="E31" s="5" t="s">
        <v>267</v>
      </c>
      <c r="F31" s="7"/>
    </row>
    <row r="32" spans="1:9">
      <c r="E32" s="7" t="s">
        <v>268</v>
      </c>
      <c r="F32" s="7">
        <f>SUM(E15+E18+E24)</f>
        <v>653</v>
      </c>
    </row>
    <row r="34" spans="10:15">
      <c r="J34" t="s">
        <v>269</v>
      </c>
      <c r="K34" t="s">
        <v>270</v>
      </c>
      <c r="N34" t="s">
        <v>271</v>
      </c>
    </row>
    <row r="35" spans="10:15" ht="345">
      <c r="J35" s="9" t="s">
        <v>272</v>
      </c>
      <c r="K35">
        <v>30</v>
      </c>
      <c r="N35" s="9" t="s">
        <v>273</v>
      </c>
    </row>
    <row r="36" spans="10:15">
      <c r="J36" t="s">
        <v>274</v>
      </c>
      <c r="K36">
        <v>4</v>
      </c>
      <c r="N36" t="s">
        <v>274</v>
      </c>
      <c r="O36">
        <v>6</v>
      </c>
    </row>
  </sheetData>
  <pageMargins left="0.7" right="0.7" top="0.78749999999999998" bottom="0.78749999999999998"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48"/>
  <sheetViews>
    <sheetView zoomScaleNormal="100" workbookViewId="0">
      <pane ySplit="1" topLeftCell="A2" activePane="bottomLeft" state="frozen"/>
      <selection pane="bottomLeft" activeCell="B3" sqref="B3"/>
    </sheetView>
  </sheetViews>
  <sheetFormatPr baseColWidth="10" defaultColWidth="9.140625" defaultRowHeight="15"/>
  <cols>
    <col min="9" max="9" width="24.5703125" customWidth="1"/>
    <col min="28" max="28" width="9.85546875" customWidth="1"/>
  </cols>
  <sheetData>
    <row r="1" spans="1:32">
      <c r="A1" s="11" t="s">
        <v>275</v>
      </c>
      <c r="B1" s="12" t="s">
        <v>276</v>
      </c>
      <c r="C1" s="12" t="s">
        <v>277</v>
      </c>
      <c r="D1" s="12" t="s">
        <v>278</v>
      </c>
      <c r="E1" s="12" t="s">
        <v>279</v>
      </c>
      <c r="F1" s="12" t="s">
        <v>280</v>
      </c>
      <c r="G1" s="12" t="s">
        <v>281</v>
      </c>
      <c r="H1" s="12" t="s">
        <v>282</v>
      </c>
      <c r="I1" s="12" t="s">
        <v>283</v>
      </c>
      <c r="J1" s="12" t="s">
        <v>284</v>
      </c>
      <c r="K1" s="12" t="s">
        <v>285</v>
      </c>
      <c r="L1" s="12" t="s">
        <v>286</v>
      </c>
      <c r="M1" s="12" t="s">
        <v>287</v>
      </c>
      <c r="N1" s="12" t="s">
        <v>288</v>
      </c>
      <c r="O1" s="12" t="s">
        <v>289</v>
      </c>
      <c r="P1" s="12" t="s">
        <v>290</v>
      </c>
      <c r="Q1" s="12" t="s">
        <v>291</v>
      </c>
      <c r="R1" s="12" t="s">
        <v>292</v>
      </c>
      <c r="S1" s="12" t="s">
        <v>293</v>
      </c>
      <c r="T1" s="12" t="s">
        <v>294</v>
      </c>
      <c r="U1" s="12" t="s">
        <v>295</v>
      </c>
      <c r="V1" s="12" t="s">
        <v>296</v>
      </c>
      <c r="W1" s="12" t="s">
        <v>297</v>
      </c>
      <c r="X1" s="12" t="s">
        <v>298</v>
      </c>
      <c r="Y1" s="12" t="s">
        <v>299</v>
      </c>
      <c r="Z1" s="12" t="s">
        <v>300</v>
      </c>
      <c r="AA1" s="12" t="s">
        <v>301</v>
      </c>
      <c r="AB1" s="12" t="s">
        <v>302</v>
      </c>
      <c r="AC1" s="12" t="s">
        <v>303</v>
      </c>
      <c r="AD1" s="12" t="s">
        <v>304</v>
      </c>
      <c r="AE1" s="12" t="s">
        <v>305</v>
      </c>
      <c r="AF1" s="12" t="s">
        <v>306</v>
      </c>
    </row>
    <row r="2" spans="1:32">
      <c r="B2" t="s">
        <v>155</v>
      </c>
      <c r="D2" t="s">
        <v>307</v>
      </c>
      <c r="E2" t="s">
        <v>308</v>
      </c>
      <c r="F2" t="s">
        <v>309</v>
      </c>
      <c r="G2" t="s">
        <v>310</v>
      </c>
      <c r="H2" t="s">
        <v>311</v>
      </c>
      <c r="I2" s="13">
        <v>1989765</v>
      </c>
      <c r="J2">
        <v>2023</v>
      </c>
      <c r="M2">
        <v>1</v>
      </c>
      <c r="N2">
        <v>4</v>
      </c>
      <c r="O2" t="s">
        <v>312</v>
      </c>
      <c r="P2" t="s">
        <v>313</v>
      </c>
      <c r="Q2" t="s">
        <v>314</v>
      </c>
      <c r="R2" t="s">
        <v>315</v>
      </c>
      <c r="T2" t="s">
        <v>316</v>
      </c>
      <c r="U2" t="s">
        <v>317</v>
      </c>
      <c r="V2" t="s">
        <v>318</v>
      </c>
      <c r="Z2">
        <v>15</v>
      </c>
      <c r="AA2" t="s">
        <v>261</v>
      </c>
      <c r="AB2" s="13">
        <v>1989765</v>
      </c>
      <c r="AE2" t="s">
        <v>261</v>
      </c>
      <c r="AF2" t="s">
        <v>319</v>
      </c>
    </row>
    <row r="3" spans="1:32">
      <c r="B3" t="s">
        <v>155</v>
      </c>
      <c r="D3" t="s">
        <v>320</v>
      </c>
      <c r="E3" t="s">
        <v>321</v>
      </c>
      <c r="F3" t="s">
        <v>322</v>
      </c>
      <c r="G3" t="s">
        <v>323</v>
      </c>
      <c r="H3" t="s">
        <v>324</v>
      </c>
      <c r="I3" t="s">
        <v>325</v>
      </c>
      <c r="J3">
        <v>2019</v>
      </c>
      <c r="M3">
        <v>396</v>
      </c>
      <c r="N3">
        <v>400</v>
      </c>
      <c r="O3" t="s">
        <v>326</v>
      </c>
      <c r="Q3" t="s">
        <v>327</v>
      </c>
      <c r="R3" t="s">
        <v>328</v>
      </c>
      <c r="T3" t="s">
        <v>329</v>
      </c>
      <c r="U3" t="s">
        <v>330</v>
      </c>
      <c r="V3" t="s">
        <v>331</v>
      </c>
      <c r="Z3">
        <v>19</v>
      </c>
      <c r="AA3" t="s">
        <v>261</v>
      </c>
      <c r="AB3" t="s">
        <v>325</v>
      </c>
      <c r="AE3" t="s">
        <v>261</v>
      </c>
      <c r="AF3" t="s">
        <v>319</v>
      </c>
    </row>
    <row r="4" spans="1:32">
      <c r="B4" t="s">
        <v>332</v>
      </c>
      <c r="C4" t="s">
        <v>333</v>
      </c>
      <c r="E4" t="s">
        <v>334</v>
      </c>
      <c r="F4" t="s">
        <v>335</v>
      </c>
      <c r="G4" t="s">
        <v>336</v>
      </c>
      <c r="H4" t="s">
        <v>337</v>
      </c>
      <c r="I4" s="13">
        <v>1947465</v>
      </c>
      <c r="J4">
        <v>2022</v>
      </c>
      <c r="M4">
        <v>1</v>
      </c>
      <c r="N4">
        <v>8</v>
      </c>
      <c r="O4" t="s">
        <v>338</v>
      </c>
      <c r="Q4" t="s">
        <v>339</v>
      </c>
      <c r="R4" t="s">
        <v>340</v>
      </c>
      <c r="T4" t="s">
        <v>341</v>
      </c>
      <c r="V4" t="s">
        <v>342</v>
      </c>
      <c r="X4">
        <v>2</v>
      </c>
      <c r="Z4">
        <v>23</v>
      </c>
      <c r="AA4" t="s">
        <v>261</v>
      </c>
      <c r="AB4" s="13">
        <v>1947465</v>
      </c>
      <c r="AE4" t="s">
        <v>261</v>
      </c>
      <c r="AF4" t="s">
        <v>319</v>
      </c>
    </row>
    <row r="5" spans="1:32">
      <c r="B5" t="s">
        <v>155</v>
      </c>
      <c r="D5" t="s">
        <v>343</v>
      </c>
      <c r="E5" t="s">
        <v>344</v>
      </c>
      <c r="F5" t="s">
        <v>345</v>
      </c>
      <c r="G5" t="s">
        <v>346</v>
      </c>
      <c r="H5" t="s">
        <v>347</v>
      </c>
      <c r="I5" s="13">
        <v>1969265</v>
      </c>
      <c r="J5">
        <v>2022</v>
      </c>
      <c r="M5">
        <v>357</v>
      </c>
      <c r="N5">
        <v>364</v>
      </c>
      <c r="O5" t="s">
        <v>348</v>
      </c>
      <c r="Q5" t="s">
        <v>349</v>
      </c>
      <c r="R5" t="s">
        <v>350</v>
      </c>
      <c r="T5" t="s">
        <v>351</v>
      </c>
      <c r="U5" t="s">
        <v>352</v>
      </c>
      <c r="V5" t="s">
        <v>353</v>
      </c>
      <c r="X5">
        <v>1</v>
      </c>
      <c r="Z5">
        <v>16</v>
      </c>
      <c r="AA5" t="s">
        <v>261</v>
      </c>
      <c r="AB5" s="13">
        <v>1969265</v>
      </c>
      <c r="AE5" t="s">
        <v>261</v>
      </c>
      <c r="AF5" t="s">
        <v>319</v>
      </c>
    </row>
    <row r="6" spans="1:32">
      <c r="B6" t="s">
        <v>332</v>
      </c>
      <c r="C6" t="s">
        <v>354</v>
      </c>
      <c r="E6" t="s">
        <v>355</v>
      </c>
      <c r="F6" t="s">
        <v>356</v>
      </c>
      <c r="G6" t="s">
        <v>310</v>
      </c>
      <c r="H6" t="s">
        <v>311</v>
      </c>
      <c r="I6" s="13">
        <v>1989765</v>
      </c>
      <c r="J6">
        <v>2023</v>
      </c>
      <c r="M6">
        <v>1</v>
      </c>
      <c r="N6">
        <v>8</v>
      </c>
      <c r="O6" t="s">
        <v>357</v>
      </c>
      <c r="P6" t="s">
        <v>313</v>
      </c>
      <c r="Q6" t="s">
        <v>314</v>
      </c>
      <c r="R6" t="s">
        <v>358</v>
      </c>
      <c r="T6" t="s">
        <v>359</v>
      </c>
      <c r="U6" t="s">
        <v>360</v>
      </c>
      <c r="V6" t="s">
        <v>361</v>
      </c>
      <c r="Z6">
        <v>33</v>
      </c>
      <c r="AA6" t="s">
        <v>261</v>
      </c>
      <c r="AB6" s="13">
        <v>1989765</v>
      </c>
      <c r="AE6" t="s">
        <v>261</v>
      </c>
      <c r="AF6" t="s">
        <v>319</v>
      </c>
    </row>
    <row r="7" spans="1:32">
      <c r="B7" t="s">
        <v>332</v>
      </c>
      <c r="C7" t="s">
        <v>362</v>
      </c>
      <c r="D7" t="s">
        <v>320</v>
      </c>
      <c r="E7" t="s">
        <v>363</v>
      </c>
      <c r="F7" t="s">
        <v>364</v>
      </c>
      <c r="G7" t="s">
        <v>365</v>
      </c>
      <c r="H7" t="s">
        <v>366</v>
      </c>
      <c r="I7" s="13">
        <v>1841465</v>
      </c>
      <c r="J7">
        <v>2019</v>
      </c>
      <c r="K7">
        <v>7</v>
      </c>
      <c r="M7">
        <v>131050</v>
      </c>
      <c r="N7">
        <v>131067</v>
      </c>
      <c r="O7" t="s">
        <v>367</v>
      </c>
      <c r="P7" t="s">
        <v>368</v>
      </c>
      <c r="R7" t="s">
        <v>369</v>
      </c>
      <c r="S7" t="s">
        <v>370</v>
      </c>
      <c r="T7" t="s">
        <v>371</v>
      </c>
      <c r="U7" t="s">
        <v>372</v>
      </c>
      <c r="V7" t="s">
        <v>373</v>
      </c>
      <c r="X7">
        <v>2</v>
      </c>
      <c r="Z7">
        <v>35</v>
      </c>
      <c r="AA7" t="s">
        <v>374</v>
      </c>
      <c r="AB7" s="13">
        <v>1840465</v>
      </c>
      <c r="AE7" t="s">
        <v>261</v>
      </c>
      <c r="AF7" t="s">
        <v>375</v>
      </c>
    </row>
    <row r="8" spans="1:32">
      <c r="B8" t="s">
        <v>332</v>
      </c>
      <c r="C8" t="s">
        <v>376</v>
      </c>
      <c r="E8" t="s">
        <v>377</v>
      </c>
      <c r="F8" t="s">
        <v>378</v>
      </c>
      <c r="G8" t="s">
        <v>379</v>
      </c>
      <c r="H8" t="s">
        <v>380</v>
      </c>
      <c r="I8" s="13">
        <v>1984665</v>
      </c>
      <c r="J8">
        <v>2023</v>
      </c>
      <c r="M8">
        <v>1</v>
      </c>
      <c r="N8">
        <v>5</v>
      </c>
      <c r="O8" t="s">
        <v>381</v>
      </c>
      <c r="P8" t="s">
        <v>382</v>
      </c>
      <c r="Q8" t="s">
        <v>383</v>
      </c>
      <c r="R8" t="s">
        <v>384</v>
      </c>
      <c r="T8" t="s">
        <v>385</v>
      </c>
      <c r="U8" t="s">
        <v>386</v>
      </c>
      <c r="V8" t="s">
        <v>387</v>
      </c>
      <c r="Z8">
        <v>11</v>
      </c>
      <c r="AA8" t="s">
        <v>261</v>
      </c>
      <c r="AB8" s="13">
        <v>1984665</v>
      </c>
      <c r="AE8" t="s">
        <v>261</v>
      </c>
      <c r="AF8" t="s">
        <v>319</v>
      </c>
    </row>
    <row r="9" spans="1:32">
      <c r="B9" t="s">
        <v>155</v>
      </c>
      <c r="D9" t="s">
        <v>320</v>
      </c>
      <c r="E9" t="s">
        <v>388</v>
      </c>
      <c r="F9" t="s">
        <v>389</v>
      </c>
      <c r="G9" t="s">
        <v>390</v>
      </c>
      <c r="H9" t="s">
        <v>391</v>
      </c>
      <c r="I9" t="s">
        <v>392</v>
      </c>
      <c r="J9">
        <v>2023</v>
      </c>
      <c r="M9">
        <v>1</v>
      </c>
      <c r="N9">
        <v>5</v>
      </c>
      <c r="O9" t="s">
        <v>393</v>
      </c>
      <c r="Q9" t="s">
        <v>394</v>
      </c>
      <c r="R9" t="s">
        <v>395</v>
      </c>
      <c r="T9" t="s">
        <v>396</v>
      </c>
      <c r="U9" t="s">
        <v>397</v>
      </c>
      <c r="V9" t="s">
        <v>398</v>
      </c>
      <c r="Z9">
        <v>10</v>
      </c>
      <c r="AA9" t="s">
        <v>261</v>
      </c>
      <c r="AB9" t="s">
        <v>392</v>
      </c>
      <c r="AE9" t="s">
        <v>261</v>
      </c>
      <c r="AF9" t="s">
        <v>319</v>
      </c>
    </row>
    <row r="10" spans="1:32">
      <c r="B10" t="s">
        <v>332</v>
      </c>
      <c r="C10" t="s">
        <v>399</v>
      </c>
      <c r="E10" t="s">
        <v>400</v>
      </c>
      <c r="F10" t="s">
        <v>401</v>
      </c>
      <c r="G10" t="s">
        <v>402</v>
      </c>
      <c r="H10" t="s">
        <v>403</v>
      </c>
      <c r="I10" s="13">
        <v>1872765</v>
      </c>
      <c r="J10">
        <v>2020</v>
      </c>
      <c r="M10">
        <v>69</v>
      </c>
      <c r="N10">
        <v>71</v>
      </c>
      <c r="O10" t="s">
        <v>404</v>
      </c>
      <c r="Q10" t="s">
        <v>405</v>
      </c>
      <c r="R10" t="s">
        <v>406</v>
      </c>
      <c r="T10" t="s">
        <v>407</v>
      </c>
      <c r="U10" t="s">
        <v>408</v>
      </c>
      <c r="V10" t="s">
        <v>409</v>
      </c>
      <c r="Z10">
        <v>15</v>
      </c>
      <c r="AA10" t="s">
        <v>261</v>
      </c>
      <c r="AB10" s="13">
        <v>1872765</v>
      </c>
      <c r="AE10" t="s">
        <v>261</v>
      </c>
      <c r="AF10" t="s">
        <v>319</v>
      </c>
    </row>
    <row r="11" spans="1:32">
      <c r="B11" t="s">
        <v>332</v>
      </c>
      <c r="C11" t="s">
        <v>410</v>
      </c>
      <c r="E11" t="s">
        <v>411</v>
      </c>
      <c r="F11" t="s">
        <v>345</v>
      </c>
      <c r="G11" t="s">
        <v>346</v>
      </c>
      <c r="H11" t="s">
        <v>412</v>
      </c>
      <c r="I11" s="13">
        <v>1932965</v>
      </c>
      <c r="J11">
        <v>2022</v>
      </c>
      <c r="M11">
        <v>187</v>
      </c>
      <c r="N11">
        <v>194</v>
      </c>
      <c r="O11" t="s">
        <v>413</v>
      </c>
      <c r="P11" t="s">
        <v>414</v>
      </c>
      <c r="Q11" t="s">
        <v>415</v>
      </c>
      <c r="R11" t="s">
        <v>416</v>
      </c>
      <c r="S11" t="s">
        <v>417</v>
      </c>
      <c r="T11" t="s">
        <v>418</v>
      </c>
      <c r="U11" t="s">
        <v>419</v>
      </c>
      <c r="V11" t="s">
        <v>420</v>
      </c>
      <c r="Z11">
        <v>47</v>
      </c>
      <c r="AA11" t="s">
        <v>261</v>
      </c>
      <c r="AB11" s="13">
        <v>1932965</v>
      </c>
      <c r="AE11" t="s">
        <v>261</v>
      </c>
      <c r="AF11" t="s">
        <v>319</v>
      </c>
    </row>
    <row r="12" spans="1:32">
      <c r="B12" t="s">
        <v>332</v>
      </c>
      <c r="C12" t="s">
        <v>421</v>
      </c>
      <c r="E12" t="s">
        <v>422</v>
      </c>
      <c r="F12" t="s">
        <v>423</v>
      </c>
      <c r="G12" t="s">
        <v>424</v>
      </c>
      <c r="H12" t="s">
        <v>425</v>
      </c>
      <c r="I12" t="s">
        <v>426</v>
      </c>
      <c r="J12">
        <v>2019</v>
      </c>
      <c r="M12">
        <v>1</v>
      </c>
      <c r="N12">
        <v>5</v>
      </c>
      <c r="O12" t="s">
        <v>427</v>
      </c>
      <c r="P12" t="s">
        <v>428</v>
      </c>
      <c r="Q12" t="s">
        <v>429</v>
      </c>
      <c r="R12" t="s">
        <v>430</v>
      </c>
      <c r="T12" t="s">
        <v>431</v>
      </c>
      <c r="U12" t="s">
        <v>432</v>
      </c>
      <c r="V12" t="s">
        <v>433</v>
      </c>
      <c r="X12">
        <v>1</v>
      </c>
      <c r="Z12">
        <v>32</v>
      </c>
      <c r="AA12" t="s">
        <v>261</v>
      </c>
      <c r="AB12" t="s">
        <v>426</v>
      </c>
      <c r="AE12" t="s">
        <v>261</v>
      </c>
      <c r="AF12" t="s">
        <v>319</v>
      </c>
    </row>
    <row r="13" spans="1:32">
      <c r="B13" t="s">
        <v>332</v>
      </c>
      <c r="C13" t="s">
        <v>434</v>
      </c>
      <c r="E13" t="s">
        <v>435</v>
      </c>
      <c r="F13" t="s">
        <v>436</v>
      </c>
      <c r="G13" t="s">
        <v>437</v>
      </c>
      <c r="H13" t="s">
        <v>438</v>
      </c>
      <c r="I13" s="13">
        <v>1965765</v>
      </c>
      <c r="J13">
        <v>2022</v>
      </c>
      <c r="M13">
        <v>1434</v>
      </c>
      <c r="N13">
        <v>1439</v>
      </c>
      <c r="O13" t="s">
        <v>439</v>
      </c>
      <c r="P13" t="s">
        <v>440</v>
      </c>
      <c r="Q13" t="s">
        <v>441</v>
      </c>
      <c r="R13" t="s">
        <v>442</v>
      </c>
      <c r="T13" t="s">
        <v>443</v>
      </c>
      <c r="U13" t="s">
        <v>444</v>
      </c>
      <c r="V13" t="s">
        <v>445</v>
      </c>
      <c r="Z13">
        <v>12</v>
      </c>
      <c r="AA13" t="s">
        <v>261</v>
      </c>
      <c r="AB13" s="13">
        <v>1965765</v>
      </c>
      <c r="AE13" t="s">
        <v>261</v>
      </c>
      <c r="AF13" t="s">
        <v>319</v>
      </c>
    </row>
    <row r="14" spans="1:32">
      <c r="B14" t="s">
        <v>332</v>
      </c>
      <c r="C14" t="s">
        <v>434</v>
      </c>
      <c r="E14" t="s">
        <v>446</v>
      </c>
      <c r="F14" t="s">
        <v>447</v>
      </c>
      <c r="G14" t="s">
        <v>448</v>
      </c>
      <c r="H14" t="s">
        <v>449</v>
      </c>
      <c r="I14" s="13">
        <v>1857465</v>
      </c>
      <c r="J14">
        <v>2019</v>
      </c>
      <c r="M14">
        <v>644</v>
      </c>
      <c r="N14">
        <v>647</v>
      </c>
      <c r="O14" t="s">
        <v>450</v>
      </c>
      <c r="P14" t="s">
        <v>451</v>
      </c>
      <c r="Q14" t="s">
        <v>452</v>
      </c>
      <c r="R14" t="s">
        <v>453</v>
      </c>
      <c r="T14" t="s">
        <v>454</v>
      </c>
      <c r="U14" t="s">
        <v>455</v>
      </c>
      <c r="V14" t="s">
        <v>456</v>
      </c>
      <c r="X14">
        <v>5</v>
      </c>
      <c r="Z14">
        <v>19</v>
      </c>
      <c r="AA14" t="s">
        <v>261</v>
      </c>
      <c r="AB14" s="13">
        <v>1857465</v>
      </c>
      <c r="AE14" t="s">
        <v>261</v>
      </c>
      <c r="AF14" t="s">
        <v>319</v>
      </c>
    </row>
    <row r="15" spans="1:32">
      <c r="B15" t="s">
        <v>332</v>
      </c>
      <c r="C15" t="s">
        <v>457</v>
      </c>
      <c r="E15" t="s">
        <v>458</v>
      </c>
      <c r="F15" t="s">
        <v>459</v>
      </c>
      <c r="G15" t="s">
        <v>460</v>
      </c>
      <c r="H15" t="s">
        <v>461</v>
      </c>
      <c r="I15" s="13">
        <v>1884165</v>
      </c>
      <c r="J15">
        <v>2020</v>
      </c>
      <c r="M15">
        <v>292</v>
      </c>
      <c r="N15">
        <v>297</v>
      </c>
      <c r="O15" t="s">
        <v>462</v>
      </c>
      <c r="Q15" t="s">
        <v>463</v>
      </c>
      <c r="R15" t="s">
        <v>464</v>
      </c>
      <c r="T15" t="s">
        <v>465</v>
      </c>
      <c r="U15" t="s">
        <v>466</v>
      </c>
      <c r="V15" t="s">
        <v>467</v>
      </c>
      <c r="X15">
        <v>3</v>
      </c>
      <c r="Z15">
        <v>20</v>
      </c>
      <c r="AA15" t="s">
        <v>261</v>
      </c>
      <c r="AB15" s="13">
        <v>1884165</v>
      </c>
      <c r="AE15" t="s">
        <v>261</v>
      </c>
      <c r="AF15" t="s">
        <v>319</v>
      </c>
    </row>
    <row r="16" spans="1:32">
      <c r="B16" t="s">
        <v>332</v>
      </c>
      <c r="C16" t="s">
        <v>468</v>
      </c>
      <c r="E16" t="s">
        <v>469</v>
      </c>
      <c r="F16" t="s">
        <v>470</v>
      </c>
      <c r="G16" t="s">
        <v>471</v>
      </c>
      <c r="H16" t="s">
        <v>472</v>
      </c>
      <c r="I16" s="13">
        <v>1856165</v>
      </c>
      <c r="J16">
        <v>2019</v>
      </c>
      <c r="M16">
        <v>166</v>
      </c>
      <c r="N16">
        <v>171</v>
      </c>
      <c r="O16" t="s">
        <v>473</v>
      </c>
      <c r="Q16" t="s">
        <v>474</v>
      </c>
      <c r="R16" t="s">
        <v>475</v>
      </c>
      <c r="T16" t="s">
        <v>476</v>
      </c>
      <c r="U16" t="s">
        <v>477</v>
      </c>
      <c r="X16">
        <v>3</v>
      </c>
      <c r="Z16">
        <v>9</v>
      </c>
      <c r="AA16" t="s">
        <v>261</v>
      </c>
      <c r="AB16" s="13">
        <v>1856165</v>
      </c>
      <c r="AE16" t="s">
        <v>261</v>
      </c>
      <c r="AF16" t="s">
        <v>319</v>
      </c>
    </row>
    <row r="17" spans="2:32">
      <c r="B17" t="s">
        <v>332</v>
      </c>
      <c r="C17" t="s">
        <v>410</v>
      </c>
      <c r="E17" t="s">
        <v>478</v>
      </c>
      <c r="F17" t="s">
        <v>479</v>
      </c>
      <c r="G17" t="s">
        <v>480</v>
      </c>
      <c r="H17" t="s">
        <v>481</v>
      </c>
      <c r="I17" s="13">
        <v>1920465</v>
      </c>
      <c r="J17">
        <v>2021</v>
      </c>
      <c r="M17">
        <v>438</v>
      </c>
      <c r="N17">
        <v>439</v>
      </c>
      <c r="O17" t="s">
        <v>482</v>
      </c>
      <c r="P17" t="s">
        <v>483</v>
      </c>
      <c r="Q17" t="s">
        <v>484</v>
      </c>
      <c r="R17" t="s">
        <v>485</v>
      </c>
      <c r="T17" t="s">
        <v>486</v>
      </c>
      <c r="U17" t="s">
        <v>487</v>
      </c>
      <c r="V17" t="s">
        <v>488</v>
      </c>
      <c r="X17">
        <v>1</v>
      </c>
      <c r="Z17">
        <v>9</v>
      </c>
      <c r="AA17" t="s">
        <v>261</v>
      </c>
      <c r="AB17" s="13">
        <v>1920465</v>
      </c>
      <c r="AE17" t="s">
        <v>261</v>
      </c>
      <c r="AF17" t="s">
        <v>319</v>
      </c>
    </row>
    <row r="18" spans="2:32">
      <c r="B18" t="s">
        <v>332</v>
      </c>
      <c r="C18" t="s">
        <v>410</v>
      </c>
      <c r="E18" t="s">
        <v>489</v>
      </c>
      <c r="F18" t="s">
        <v>490</v>
      </c>
      <c r="G18" t="s">
        <v>491</v>
      </c>
      <c r="H18" t="s">
        <v>492</v>
      </c>
      <c r="I18" s="13">
        <v>2000365</v>
      </c>
      <c r="J18">
        <v>2023</v>
      </c>
      <c r="K18">
        <v>6</v>
      </c>
      <c r="M18">
        <v>1885</v>
      </c>
      <c r="N18">
        <v>1889</v>
      </c>
      <c r="O18" t="s">
        <v>493</v>
      </c>
      <c r="Q18" t="s">
        <v>494</v>
      </c>
      <c r="R18" t="s">
        <v>495</v>
      </c>
      <c r="T18" t="s">
        <v>496</v>
      </c>
      <c r="U18" t="s">
        <v>497</v>
      </c>
      <c r="V18" t="s">
        <v>498</v>
      </c>
      <c r="Z18">
        <v>22</v>
      </c>
      <c r="AA18" t="s">
        <v>261</v>
      </c>
      <c r="AB18" s="13">
        <v>2000365</v>
      </c>
      <c r="AE18" t="s">
        <v>261</v>
      </c>
      <c r="AF18" t="s">
        <v>319</v>
      </c>
    </row>
    <row r="19" spans="2:32">
      <c r="B19" t="s">
        <v>332</v>
      </c>
      <c r="C19" t="s">
        <v>499</v>
      </c>
      <c r="E19" t="s">
        <v>500</v>
      </c>
      <c r="F19" t="s">
        <v>501</v>
      </c>
      <c r="G19" t="s">
        <v>502</v>
      </c>
      <c r="H19" t="s">
        <v>503</v>
      </c>
      <c r="I19" s="13">
        <v>1865165</v>
      </c>
      <c r="J19">
        <v>2019</v>
      </c>
      <c r="K19">
        <v>2</v>
      </c>
      <c r="M19">
        <v>212</v>
      </c>
      <c r="N19">
        <v>216</v>
      </c>
      <c r="O19" t="s">
        <v>504</v>
      </c>
      <c r="P19" t="s">
        <v>505</v>
      </c>
      <c r="Q19" t="s">
        <v>506</v>
      </c>
      <c r="R19" t="s">
        <v>507</v>
      </c>
      <c r="T19" t="s">
        <v>508</v>
      </c>
      <c r="U19" t="s">
        <v>509</v>
      </c>
      <c r="V19" t="s">
        <v>510</v>
      </c>
      <c r="Z19">
        <v>14</v>
      </c>
      <c r="AA19" t="s">
        <v>261</v>
      </c>
      <c r="AB19" s="13">
        <v>1865165</v>
      </c>
      <c r="AE19" t="s">
        <v>261</v>
      </c>
      <c r="AF19" t="s">
        <v>319</v>
      </c>
    </row>
    <row r="20" spans="2:32">
      <c r="B20" t="s">
        <v>332</v>
      </c>
      <c r="C20" t="s">
        <v>511</v>
      </c>
      <c r="E20" t="s">
        <v>512</v>
      </c>
      <c r="F20" t="s">
        <v>513</v>
      </c>
      <c r="G20" t="s">
        <v>514</v>
      </c>
      <c r="H20" t="s">
        <v>515</v>
      </c>
      <c r="I20" s="13">
        <v>1933565</v>
      </c>
      <c r="J20">
        <v>2021</v>
      </c>
      <c r="M20">
        <v>1285</v>
      </c>
      <c r="N20">
        <v>1288</v>
      </c>
      <c r="O20" t="s">
        <v>516</v>
      </c>
      <c r="Q20" t="s">
        <v>517</v>
      </c>
      <c r="R20" t="s">
        <v>518</v>
      </c>
      <c r="S20" t="s">
        <v>519</v>
      </c>
      <c r="T20" t="s">
        <v>520</v>
      </c>
      <c r="U20" t="s">
        <v>521</v>
      </c>
      <c r="V20" t="s">
        <v>522</v>
      </c>
      <c r="Z20">
        <v>5</v>
      </c>
      <c r="AA20" t="s">
        <v>261</v>
      </c>
      <c r="AB20" s="13">
        <v>1933565</v>
      </c>
      <c r="AE20" t="s">
        <v>261</v>
      </c>
      <c r="AF20" t="s">
        <v>319</v>
      </c>
    </row>
    <row r="21" spans="2:32">
      <c r="B21" t="s">
        <v>332</v>
      </c>
      <c r="C21" t="s">
        <v>499</v>
      </c>
      <c r="E21" t="s">
        <v>523</v>
      </c>
      <c r="F21" t="s">
        <v>524</v>
      </c>
      <c r="G21" t="s">
        <v>525</v>
      </c>
      <c r="H21" t="s">
        <v>366</v>
      </c>
      <c r="I21" s="13">
        <v>1838265</v>
      </c>
      <c r="J21">
        <v>2019</v>
      </c>
      <c r="K21">
        <v>7</v>
      </c>
      <c r="M21">
        <v>110510</v>
      </c>
      <c r="N21">
        <v>110517</v>
      </c>
      <c r="O21" t="s">
        <v>526</v>
      </c>
      <c r="P21" t="s">
        <v>368</v>
      </c>
      <c r="R21" t="s">
        <v>527</v>
      </c>
      <c r="S21" t="s">
        <v>528</v>
      </c>
      <c r="T21" t="s">
        <v>529</v>
      </c>
      <c r="U21" t="s">
        <v>530</v>
      </c>
      <c r="V21" t="s">
        <v>531</v>
      </c>
      <c r="X21">
        <v>53</v>
      </c>
      <c r="Z21">
        <v>16</v>
      </c>
      <c r="AA21" t="s">
        <v>374</v>
      </c>
      <c r="AB21" t="s">
        <v>532</v>
      </c>
      <c r="AE21" t="s">
        <v>261</v>
      </c>
      <c r="AF21" t="s">
        <v>375</v>
      </c>
    </row>
    <row r="22" spans="2:32">
      <c r="B22" t="s">
        <v>332</v>
      </c>
      <c r="C22" t="s">
        <v>533</v>
      </c>
      <c r="E22" t="s">
        <v>534</v>
      </c>
      <c r="F22" t="s">
        <v>535</v>
      </c>
      <c r="G22" t="s">
        <v>536</v>
      </c>
      <c r="H22" t="s">
        <v>537</v>
      </c>
      <c r="I22" s="13">
        <v>1981865</v>
      </c>
      <c r="J22">
        <v>2023</v>
      </c>
      <c r="M22">
        <v>79</v>
      </c>
      <c r="N22">
        <v>84</v>
      </c>
      <c r="O22" t="s">
        <v>538</v>
      </c>
      <c r="P22" t="s">
        <v>539</v>
      </c>
      <c r="Q22" t="s">
        <v>540</v>
      </c>
      <c r="R22" t="s">
        <v>541</v>
      </c>
      <c r="T22" t="s">
        <v>542</v>
      </c>
      <c r="V22" t="s">
        <v>543</v>
      </c>
      <c r="Z22">
        <v>20</v>
      </c>
      <c r="AA22" t="s">
        <v>261</v>
      </c>
      <c r="AB22" s="13">
        <v>1981865</v>
      </c>
      <c r="AE22" t="s">
        <v>261</v>
      </c>
      <c r="AF22" t="s">
        <v>319</v>
      </c>
    </row>
    <row r="23" spans="2:32">
      <c r="B23" t="s">
        <v>332</v>
      </c>
      <c r="C23" t="s">
        <v>544</v>
      </c>
      <c r="E23" t="s">
        <v>545</v>
      </c>
      <c r="F23" t="s">
        <v>546</v>
      </c>
      <c r="G23" t="s">
        <v>547</v>
      </c>
      <c r="H23" t="s">
        <v>366</v>
      </c>
      <c r="I23" t="s">
        <v>548</v>
      </c>
      <c r="J23">
        <v>2023</v>
      </c>
      <c r="K23">
        <v>11</v>
      </c>
      <c r="M23">
        <v>105410</v>
      </c>
      <c r="N23">
        <v>105426</v>
      </c>
      <c r="O23" t="s">
        <v>549</v>
      </c>
      <c r="P23" t="s">
        <v>368</v>
      </c>
      <c r="R23" t="s">
        <v>550</v>
      </c>
      <c r="S23" t="s">
        <v>551</v>
      </c>
      <c r="T23" t="s">
        <v>552</v>
      </c>
      <c r="U23" t="s">
        <v>553</v>
      </c>
      <c r="V23" t="s">
        <v>554</v>
      </c>
      <c r="X23">
        <v>1</v>
      </c>
      <c r="Z23">
        <v>67</v>
      </c>
      <c r="AA23" t="s">
        <v>555</v>
      </c>
      <c r="AB23" s="13">
        <v>1988065</v>
      </c>
      <c r="AE23" t="s">
        <v>261</v>
      </c>
      <c r="AF23" t="s">
        <v>375</v>
      </c>
    </row>
    <row r="24" spans="2:32">
      <c r="B24" t="s">
        <v>332</v>
      </c>
      <c r="C24" t="s">
        <v>556</v>
      </c>
      <c r="D24" t="s">
        <v>320</v>
      </c>
      <c r="E24" t="s">
        <v>557</v>
      </c>
      <c r="F24" t="s">
        <v>558</v>
      </c>
      <c r="G24" t="s">
        <v>559</v>
      </c>
      <c r="H24" t="s">
        <v>560</v>
      </c>
      <c r="I24" t="s">
        <v>561</v>
      </c>
      <c r="J24">
        <v>2021</v>
      </c>
      <c r="M24">
        <v>59</v>
      </c>
      <c r="N24">
        <v>64</v>
      </c>
      <c r="O24" t="s">
        <v>562</v>
      </c>
      <c r="Q24" t="s">
        <v>563</v>
      </c>
      <c r="R24" t="s">
        <v>564</v>
      </c>
      <c r="T24" t="s">
        <v>565</v>
      </c>
      <c r="U24" t="s">
        <v>566</v>
      </c>
      <c r="V24" t="s">
        <v>567</v>
      </c>
      <c r="Z24">
        <v>12</v>
      </c>
      <c r="AA24" t="s">
        <v>261</v>
      </c>
      <c r="AB24" t="s">
        <v>561</v>
      </c>
      <c r="AE24" t="s">
        <v>261</v>
      </c>
      <c r="AF24" t="s">
        <v>319</v>
      </c>
    </row>
    <row r="25" spans="2:32">
      <c r="B25" t="s">
        <v>155</v>
      </c>
      <c r="E25" t="s">
        <v>568</v>
      </c>
      <c r="F25" t="s">
        <v>569</v>
      </c>
      <c r="G25" t="s">
        <v>570</v>
      </c>
      <c r="H25" t="s">
        <v>571</v>
      </c>
      <c r="I25" t="s">
        <v>572</v>
      </c>
      <c r="J25">
        <v>2021</v>
      </c>
      <c r="M25">
        <v>157</v>
      </c>
      <c r="N25">
        <v>165</v>
      </c>
      <c r="O25" t="s">
        <v>573</v>
      </c>
      <c r="Q25" t="s">
        <v>574</v>
      </c>
      <c r="R25" t="s">
        <v>575</v>
      </c>
      <c r="S25" t="s">
        <v>576</v>
      </c>
      <c r="T25" t="s">
        <v>577</v>
      </c>
      <c r="U25" t="s">
        <v>578</v>
      </c>
      <c r="V25" t="s">
        <v>579</v>
      </c>
      <c r="Z25">
        <v>16</v>
      </c>
      <c r="AA25" t="s">
        <v>261</v>
      </c>
      <c r="AB25" t="s">
        <v>572</v>
      </c>
      <c r="AE25" t="s">
        <v>261</v>
      </c>
      <c r="AF25" t="s">
        <v>319</v>
      </c>
    </row>
    <row r="26" spans="2:32">
      <c r="B26" t="s">
        <v>332</v>
      </c>
      <c r="C26" t="s">
        <v>580</v>
      </c>
      <c r="E26" t="s">
        <v>581</v>
      </c>
      <c r="F26" t="s">
        <v>582</v>
      </c>
      <c r="G26" t="s">
        <v>583</v>
      </c>
      <c r="H26" t="s">
        <v>366</v>
      </c>
      <c r="I26" s="13">
        <v>1826065</v>
      </c>
      <c r="J26">
        <v>2019</v>
      </c>
      <c r="K26">
        <v>7</v>
      </c>
      <c r="M26">
        <v>48948</v>
      </c>
      <c r="N26">
        <v>48960</v>
      </c>
      <c r="O26" t="s">
        <v>584</v>
      </c>
      <c r="P26" t="s">
        <v>368</v>
      </c>
      <c r="R26" t="s">
        <v>585</v>
      </c>
      <c r="T26" t="s">
        <v>586</v>
      </c>
      <c r="U26" t="s">
        <v>587</v>
      </c>
      <c r="V26" t="s">
        <v>588</v>
      </c>
      <c r="X26">
        <v>34</v>
      </c>
      <c r="Z26">
        <v>50</v>
      </c>
      <c r="AA26" t="s">
        <v>589</v>
      </c>
      <c r="AB26" s="13">
        <v>1825365</v>
      </c>
      <c r="AE26" t="s">
        <v>261</v>
      </c>
      <c r="AF26" t="s">
        <v>375</v>
      </c>
    </row>
    <row r="27" spans="2:32">
      <c r="B27" t="s">
        <v>332</v>
      </c>
      <c r="C27" t="s">
        <v>590</v>
      </c>
      <c r="E27" t="s">
        <v>591</v>
      </c>
      <c r="F27" t="s">
        <v>592</v>
      </c>
      <c r="G27" t="s">
        <v>593</v>
      </c>
      <c r="H27" t="s">
        <v>594</v>
      </c>
      <c r="I27" s="13">
        <v>1838965</v>
      </c>
      <c r="J27">
        <v>2019</v>
      </c>
      <c r="M27">
        <v>54</v>
      </c>
      <c r="N27">
        <v>63</v>
      </c>
      <c r="O27" t="s">
        <v>595</v>
      </c>
      <c r="Q27" t="s">
        <v>596</v>
      </c>
      <c r="R27" t="s">
        <v>597</v>
      </c>
      <c r="T27" t="s">
        <v>598</v>
      </c>
      <c r="U27" t="s">
        <v>599</v>
      </c>
      <c r="V27" t="s">
        <v>600</v>
      </c>
      <c r="X27">
        <v>10</v>
      </c>
      <c r="Z27">
        <v>24</v>
      </c>
      <c r="AA27" t="s">
        <v>261</v>
      </c>
      <c r="AB27" s="13">
        <v>1838965</v>
      </c>
      <c r="AE27" t="s">
        <v>261</v>
      </c>
      <c r="AF27" t="s">
        <v>319</v>
      </c>
    </row>
    <row r="28" spans="2:32">
      <c r="B28" t="s">
        <v>332</v>
      </c>
      <c r="C28" t="s">
        <v>468</v>
      </c>
      <c r="E28" t="s">
        <v>601</v>
      </c>
      <c r="F28" t="s">
        <v>602</v>
      </c>
      <c r="G28" t="s">
        <v>603</v>
      </c>
      <c r="H28" t="s">
        <v>604</v>
      </c>
      <c r="I28" s="13">
        <v>1835465</v>
      </c>
      <c r="J28">
        <v>2019</v>
      </c>
      <c r="M28">
        <v>1</v>
      </c>
      <c r="N28">
        <v>6</v>
      </c>
      <c r="O28" t="s">
        <v>605</v>
      </c>
      <c r="Q28" t="s">
        <v>606</v>
      </c>
      <c r="R28" t="s">
        <v>607</v>
      </c>
      <c r="T28" t="s">
        <v>608</v>
      </c>
      <c r="U28" t="s">
        <v>609</v>
      </c>
      <c r="V28" t="s">
        <v>610</v>
      </c>
      <c r="X28">
        <v>8</v>
      </c>
      <c r="Z28">
        <v>16</v>
      </c>
      <c r="AA28" t="s">
        <v>261</v>
      </c>
      <c r="AB28" s="13">
        <v>1835465</v>
      </c>
      <c r="AE28" t="s">
        <v>261</v>
      </c>
      <c r="AF28" t="s">
        <v>319</v>
      </c>
    </row>
    <row r="29" spans="2:32">
      <c r="B29" t="s">
        <v>332</v>
      </c>
      <c r="C29" t="s">
        <v>511</v>
      </c>
      <c r="E29" t="s">
        <v>611</v>
      </c>
      <c r="F29" t="s">
        <v>612</v>
      </c>
      <c r="G29" t="s">
        <v>613</v>
      </c>
      <c r="H29" t="s">
        <v>614</v>
      </c>
      <c r="I29" s="13">
        <v>1853965</v>
      </c>
      <c r="J29">
        <v>2019</v>
      </c>
      <c r="M29">
        <v>1</v>
      </c>
      <c r="N29">
        <v>8</v>
      </c>
      <c r="O29" t="s">
        <v>615</v>
      </c>
      <c r="P29" t="s">
        <v>616</v>
      </c>
      <c r="Q29" t="s">
        <v>617</v>
      </c>
      <c r="R29" t="s">
        <v>618</v>
      </c>
      <c r="T29" t="s">
        <v>619</v>
      </c>
      <c r="U29" t="s">
        <v>620</v>
      </c>
      <c r="V29" t="s">
        <v>621</v>
      </c>
      <c r="X29">
        <v>5</v>
      </c>
      <c r="Z29">
        <v>25</v>
      </c>
      <c r="AA29" t="s">
        <v>261</v>
      </c>
      <c r="AB29" s="13">
        <v>1853965</v>
      </c>
      <c r="AE29" t="s">
        <v>261</v>
      </c>
      <c r="AF29" t="s">
        <v>319</v>
      </c>
    </row>
    <row r="30" spans="2:32">
      <c r="B30" t="s">
        <v>332</v>
      </c>
      <c r="C30" t="s">
        <v>622</v>
      </c>
      <c r="E30" t="s">
        <v>623</v>
      </c>
      <c r="F30" t="s">
        <v>624</v>
      </c>
      <c r="G30" t="s">
        <v>625</v>
      </c>
      <c r="H30" t="s">
        <v>626</v>
      </c>
      <c r="I30" s="13">
        <v>1850465</v>
      </c>
      <c r="J30">
        <v>2019</v>
      </c>
      <c r="M30">
        <v>150</v>
      </c>
      <c r="N30">
        <v>156</v>
      </c>
      <c r="O30" t="s">
        <v>627</v>
      </c>
      <c r="Q30" t="s">
        <v>628</v>
      </c>
      <c r="R30" t="s">
        <v>629</v>
      </c>
      <c r="T30" t="s">
        <v>630</v>
      </c>
      <c r="U30" t="s">
        <v>631</v>
      </c>
      <c r="V30" t="s">
        <v>632</v>
      </c>
      <c r="X30">
        <v>4</v>
      </c>
      <c r="Z30">
        <v>8</v>
      </c>
      <c r="AA30" t="s">
        <v>261</v>
      </c>
      <c r="AB30" s="13">
        <v>1850465</v>
      </c>
      <c r="AE30" t="s">
        <v>261</v>
      </c>
      <c r="AF30" t="s">
        <v>319</v>
      </c>
    </row>
    <row r="31" spans="2:32">
      <c r="B31" t="s">
        <v>332</v>
      </c>
      <c r="C31" t="s">
        <v>633</v>
      </c>
      <c r="E31" t="s">
        <v>634</v>
      </c>
      <c r="F31" t="s">
        <v>635</v>
      </c>
      <c r="G31" t="s">
        <v>636</v>
      </c>
      <c r="H31" t="s">
        <v>637</v>
      </c>
      <c r="I31" s="13">
        <v>1856065</v>
      </c>
      <c r="J31">
        <v>2019</v>
      </c>
      <c r="M31">
        <v>1012</v>
      </c>
      <c r="N31">
        <v>1018</v>
      </c>
      <c r="O31" t="s">
        <v>638</v>
      </c>
      <c r="P31" t="s">
        <v>639</v>
      </c>
      <c r="Q31" t="s">
        <v>640</v>
      </c>
      <c r="R31" t="s">
        <v>641</v>
      </c>
      <c r="T31" t="s">
        <v>642</v>
      </c>
      <c r="U31" t="s">
        <v>643</v>
      </c>
      <c r="V31" t="s">
        <v>644</v>
      </c>
      <c r="X31">
        <v>3</v>
      </c>
      <c r="Z31">
        <v>38</v>
      </c>
      <c r="AA31" t="s">
        <v>261</v>
      </c>
      <c r="AB31" s="13">
        <v>1856065</v>
      </c>
      <c r="AE31" t="s">
        <v>261</v>
      </c>
      <c r="AF31" t="s">
        <v>319</v>
      </c>
    </row>
    <row r="32" spans="2:32">
      <c r="B32" t="s">
        <v>332</v>
      </c>
      <c r="C32" t="s">
        <v>645</v>
      </c>
      <c r="E32" t="s">
        <v>646</v>
      </c>
      <c r="F32" t="s">
        <v>647</v>
      </c>
      <c r="G32" t="s">
        <v>648</v>
      </c>
      <c r="H32" t="s">
        <v>649</v>
      </c>
      <c r="I32" s="13">
        <v>1892565</v>
      </c>
      <c r="J32">
        <v>2020</v>
      </c>
      <c r="M32">
        <v>553</v>
      </c>
      <c r="N32">
        <v>560</v>
      </c>
      <c r="O32" t="s">
        <v>650</v>
      </c>
      <c r="Q32" t="s">
        <v>651</v>
      </c>
      <c r="R32" t="s">
        <v>652</v>
      </c>
      <c r="S32" t="s">
        <v>653</v>
      </c>
      <c r="T32" t="s">
        <v>654</v>
      </c>
      <c r="U32" t="s">
        <v>655</v>
      </c>
      <c r="V32" t="s">
        <v>656</v>
      </c>
      <c r="X32">
        <v>2</v>
      </c>
      <c r="Z32">
        <v>36</v>
      </c>
      <c r="AA32" t="s">
        <v>261</v>
      </c>
      <c r="AB32" s="13">
        <v>1892565</v>
      </c>
      <c r="AE32" t="s">
        <v>261</v>
      </c>
      <c r="AF32" t="s">
        <v>319</v>
      </c>
    </row>
    <row r="33" spans="2:32">
      <c r="B33" t="s">
        <v>332</v>
      </c>
      <c r="C33" t="s">
        <v>511</v>
      </c>
      <c r="E33" t="s">
        <v>657</v>
      </c>
      <c r="F33" t="s">
        <v>658</v>
      </c>
      <c r="G33" t="s">
        <v>659</v>
      </c>
      <c r="H33" t="s">
        <v>660</v>
      </c>
      <c r="I33" s="13">
        <v>1837865</v>
      </c>
      <c r="J33">
        <v>2019</v>
      </c>
      <c r="M33">
        <v>334</v>
      </c>
      <c r="N33">
        <v>339</v>
      </c>
      <c r="O33" t="s">
        <v>661</v>
      </c>
      <c r="P33" t="s">
        <v>662</v>
      </c>
      <c r="Q33" t="s">
        <v>663</v>
      </c>
      <c r="R33" t="s">
        <v>664</v>
      </c>
      <c r="T33" t="s">
        <v>665</v>
      </c>
      <c r="U33" t="s">
        <v>666</v>
      </c>
      <c r="V33" t="s">
        <v>667</v>
      </c>
      <c r="X33">
        <v>2</v>
      </c>
      <c r="Z33">
        <v>16</v>
      </c>
      <c r="AA33" t="s">
        <v>261</v>
      </c>
      <c r="AB33" s="13">
        <v>1837865</v>
      </c>
      <c r="AE33" t="s">
        <v>261</v>
      </c>
      <c r="AF33" t="s">
        <v>319</v>
      </c>
    </row>
    <row r="34" spans="2:32">
      <c r="B34" t="s">
        <v>332</v>
      </c>
      <c r="C34" t="s">
        <v>434</v>
      </c>
      <c r="E34" t="s">
        <v>668</v>
      </c>
      <c r="F34" t="s">
        <v>669</v>
      </c>
      <c r="G34" t="s">
        <v>670</v>
      </c>
      <c r="H34" t="s">
        <v>671</v>
      </c>
      <c r="I34" t="s">
        <v>672</v>
      </c>
      <c r="J34">
        <v>2022</v>
      </c>
      <c r="M34">
        <v>25</v>
      </c>
      <c r="N34">
        <v>32</v>
      </c>
      <c r="O34" t="s">
        <v>673</v>
      </c>
      <c r="P34" t="s">
        <v>674</v>
      </c>
      <c r="Q34" t="s">
        <v>675</v>
      </c>
      <c r="R34" t="s">
        <v>676</v>
      </c>
      <c r="T34" t="s">
        <v>677</v>
      </c>
      <c r="U34" t="s">
        <v>678</v>
      </c>
      <c r="V34" t="s">
        <v>679</v>
      </c>
      <c r="X34">
        <v>2</v>
      </c>
      <c r="Z34">
        <v>20</v>
      </c>
      <c r="AA34" t="s">
        <v>261</v>
      </c>
      <c r="AB34" t="s">
        <v>672</v>
      </c>
      <c r="AE34" t="s">
        <v>261</v>
      </c>
      <c r="AF34" t="s">
        <v>319</v>
      </c>
    </row>
    <row r="35" spans="2:32">
      <c r="B35" t="s">
        <v>332</v>
      </c>
      <c r="C35" t="s">
        <v>680</v>
      </c>
      <c r="E35" t="s">
        <v>681</v>
      </c>
      <c r="F35" t="s">
        <v>682</v>
      </c>
      <c r="G35" t="s">
        <v>683</v>
      </c>
      <c r="H35" t="s">
        <v>684</v>
      </c>
      <c r="I35" t="s">
        <v>685</v>
      </c>
      <c r="J35">
        <v>2020</v>
      </c>
      <c r="M35">
        <v>1064</v>
      </c>
      <c r="N35">
        <v>1069</v>
      </c>
      <c r="O35" t="s">
        <v>686</v>
      </c>
      <c r="P35" t="s">
        <v>687</v>
      </c>
      <c r="Q35" t="s">
        <v>688</v>
      </c>
      <c r="R35" t="s">
        <v>689</v>
      </c>
      <c r="T35" t="s">
        <v>690</v>
      </c>
      <c r="U35" t="s">
        <v>691</v>
      </c>
      <c r="V35" t="s">
        <v>692</v>
      </c>
      <c r="X35">
        <v>2</v>
      </c>
      <c r="Z35">
        <v>54</v>
      </c>
      <c r="AB35" t="s">
        <v>685</v>
      </c>
      <c r="AE35" t="s">
        <v>261</v>
      </c>
      <c r="AF35" t="s">
        <v>319</v>
      </c>
    </row>
    <row r="36" spans="2:32">
      <c r="B36" t="s">
        <v>332</v>
      </c>
      <c r="C36" t="s">
        <v>511</v>
      </c>
      <c r="E36" t="s">
        <v>693</v>
      </c>
      <c r="F36" t="s">
        <v>694</v>
      </c>
      <c r="G36" t="s">
        <v>695</v>
      </c>
      <c r="H36" t="s">
        <v>412</v>
      </c>
      <c r="I36" s="13">
        <v>1932965</v>
      </c>
      <c r="J36">
        <v>2022</v>
      </c>
      <c r="M36">
        <v>151</v>
      </c>
      <c r="N36">
        <v>158</v>
      </c>
      <c r="O36" t="s">
        <v>696</v>
      </c>
      <c r="P36" t="s">
        <v>414</v>
      </c>
      <c r="Q36" t="s">
        <v>415</v>
      </c>
      <c r="R36" t="s">
        <v>697</v>
      </c>
      <c r="T36" t="s">
        <v>698</v>
      </c>
      <c r="U36" t="s">
        <v>699</v>
      </c>
      <c r="V36" t="s">
        <v>700</v>
      </c>
      <c r="X36">
        <v>2</v>
      </c>
      <c r="Z36">
        <v>37</v>
      </c>
      <c r="AA36" t="s">
        <v>261</v>
      </c>
      <c r="AB36" s="13">
        <v>1932965</v>
      </c>
      <c r="AE36" t="s">
        <v>261</v>
      </c>
      <c r="AF36" t="s">
        <v>319</v>
      </c>
    </row>
    <row r="37" spans="2:32">
      <c r="B37" t="s">
        <v>332</v>
      </c>
      <c r="C37" t="s">
        <v>622</v>
      </c>
      <c r="E37" t="s">
        <v>701</v>
      </c>
      <c r="F37" t="s">
        <v>702</v>
      </c>
      <c r="G37" t="s">
        <v>703</v>
      </c>
      <c r="H37" t="s">
        <v>704</v>
      </c>
      <c r="I37" s="13">
        <v>1918465</v>
      </c>
      <c r="J37">
        <v>2021</v>
      </c>
      <c r="M37">
        <v>249</v>
      </c>
      <c r="N37">
        <v>258</v>
      </c>
      <c r="O37" t="s">
        <v>705</v>
      </c>
      <c r="P37" t="s">
        <v>706</v>
      </c>
      <c r="Q37" t="s">
        <v>707</v>
      </c>
      <c r="R37" t="s">
        <v>708</v>
      </c>
      <c r="T37" t="s">
        <v>709</v>
      </c>
      <c r="U37" t="s">
        <v>710</v>
      </c>
      <c r="V37" t="s">
        <v>711</v>
      </c>
      <c r="X37">
        <v>2</v>
      </c>
      <c r="Z37">
        <v>43</v>
      </c>
      <c r="AA37" t="s">
        <v>261</v>
      </c>
      <c r="AB37" s="13">
        <v>1918465</v>
      </c>
      <c r="AE37" t="s">
        <v>261</v>
      </c>
      <c r="AF37" t="s">
        <v>319</v>
      </c>
    </row>
    <row r="38" spans="2:32">
      <c r="B38" t="s">
        <v>332</v>
      </c>
      <c r="C38" t="s">
        <v>410</v>
      </c>
      <c r="E38" t="s">
        <v>712</v>
      </c>
      <c r="F38" t="s">
        <v>713</v>
      </c>
      <c r="G38" t="s">
        <v>714</v>
      </c>
      <c r="H38" t="s">
        <v>715</v>
      </c>
      <c r="I38" s="13">
        <v>1916765</v>
      </c>
      <c r="J38">
        <v>2021</v>
      </c>
      <c r="M38">
        <v>65</v>
      </c>
      <c r="N38">
        <v>70</v>
      </c>
      <c r="O38" t="s">
        <v>716</v>
      </c>
      <c r="Q38" t="s">
        <v>717</v>
      </c>
      <c r="R38" t="s">
        <v>718</v>
      </c>
      <c r="T38" t="s">
        <v>719</v>
      </c>
      <c r="U38" t="s">
        <v>720</v>
      </c>
      <c r="V38" t="s">
        <v>721</v>
      </c>
      <c r="X38">
        <v>2</v>
      </c>
      <c r="Z38">
        <v>24</v>
      </c>
      <c r="AA38" t="s">
        <v>261</v>
      </c>
      <c r="AB38" s="13">
        <v>1916765</v>
      </c>
      <c r="AE38" t="s">
        <v>261</v>
      </c>
      <c r="AF38" t="s">
        <v>319</v>
      </c>
    </row>
    <row r="39" spans="2:32">
      <c r="B39" t="s">
        <v>332</v>
      </c>
      <c r="C39" t="s">
        <v>468</v>
      </c>
      <c r="E39" t="s">
        <v>722</v>
      </c>
      <c r="F39" t="s">
        <v>723</v>
      </c>
      <c r="G39" t="s">
        <v>724</v>
      </c>
      <c r="H39" t="s">
        <v>725</v>
      </c>
      <c r="I39" s="13">
        <v>1886565</v>
      </c>
      <c r="J39">
        <v>2020</v>
      </c>
      <c r="M39">
        <v>4372</v>
      </c>
      <c r="N39">
        <v>4378</v>
      </c>
      <c r="O39" t="s">
        <v>726</v>
      </c>
      <c r="P39" t="s">
        <v>727</v>
      </c>
      <c r="Q39" t="s">
        <v>728</v>
      </c>
      <c r="R39" t="s">
        <v>729</v>
      </c>
      <c r="T39" t="s">
        <v>730</v>
      </c>
      <c r="U39" t="s">
        <v>731</v>
      </c>
      <c r="V39" t="s">
        <v>732</v>
      </c>
      <c r="X39">
        <v>2</v>
      </c>
      <c r="Z39">
        <v>25</v>
      </c>
      <c r="AA39" t="s">
        <v>261</v>
      </c>
      <c r="AB39" s="13">
        <v>1886565</v>
      </c>
      <c r="AE39" t="s">
        <v>261</v>
      </c>
      <c r="AF39" t="s">
        <v>319</v>
      </c>
    </row>
    <row r="40" spans="2:32">
      <c r="B40" t="s">
        <v>332</v>
      </c>
      <c r="C40" t="s">
        <v>511</v>
      </c>
      <c r="E40" t="s">
        <v>733</v>
      </c>
      <c r="F40" t="s">
        <v>734</v>
      </c>
      <c r="G40" t="s">
        <v>735</v>
      </c>
      <c r="H40" t="s">
        <v>736</v>
      </c>
      <c r="I40" t="s">
        <v>737</v>
      </c>
      <c r="J40">
        <v>2021</v>
      </c>
      <c r="M40">
        <v>83</v>
      </c>
      <c r="N40">
        <v>91</v>
      </c>
      <c r="O40" t="s">
        <v>738</v>
      </c>
      <c r="P40" t="s">
        <v>739</v>
      </c>
      <c r="Q40" t="s">
        <v>740</v>
      </c>
      <c r="R40" t="s">
        <v>741</v>
      </c>
      <c r="T40" t="s">
        <v>742</v>
      </c>
      <c r="U40" t="s">
        <v>743</v>
      </c>
      <c r="V40" t="s">
        <v>744</v>
      </c>
      <c r="X40">
        <v>1</v>
      </c>
      <c r="Z40">
        <v>35</v>
      </c>
      <c r="AA40" t="s">
        <v>261</v>
      </c>
      <c r="AB40" t="s">
        <v>737</v>
      </c>
      <c r="AE40" t="s">
        <v>261</v>
      </c>
      <c r="AF40" t="s">
        <v>319</v>
      </c>
    </row>
    <row r="41" spans="2:32">
      <c r="B41" t="s">
        <v>332</v>
      </c>
      <c r="C41" t="s">
        <v>745</v>
      </c>
      <c r="E41" t="s">
        <v>746</v>
      </c>
      <c r="F41" t="s">
        <v>747</v>
      </c>
      <c r="G41" t="s">
        <v>748</v>
      </c>
      <c r="H41" t="s">
        <v>749</v>
      </c>
      <c r="I41" t="s">
        <v>750</v>
      </c>
      <c r="J41">
        <v>2022</v>
      </c>
      <c r="M41">
        <v>74</v>
      </c>
      <c r="N41">
        <v>79</v>
      </c>
      <c r="O41" t="s">
        <v>751</v>
      </c>
      <c r="Q41" t="s">
        <v>752</v>
      </c>
      <c r="R41" t="s">
        <v>753</v>
      </c>
      <c r="T41" t="s">
        <v>754</v>
      </c>
      <c r="U41" t="s">
        <v>755</v>
      </c>
      <c r="V41" t="s">
        <v>756</v>
      </c>
      <c r="X41">
        <v>1</v>
      </c>
      <c r="Z41">
        <v>28</v>
      </c>
      <c r="AA41" t="s">
        <v>261</v>
      </c>
      <c r="AB41" t="s">
        <v>750</v>
      </c>
      <c r="AE41" t="s">
        <v>261</v>
      </c>
      <c r="AF41" t="s">
        <v>319</v>
      </c>
    </row>
    <row r="42" spans="2:32">
      <c r="B42" t="s">
        <v>332</v>
      </c>
      <c r="C42" t="s">
        <v>434</v>
      </c>
      <c r="E42" t="s">
        <v>757</v>
      </c>
      <c r="F42" t="s">
        <v>758</v>
      </c>
      <c r="G42" t="s">
        <v>759</v>
      </c>
      <c r="H42" t="s">
        <v>760</v>
      </c>
      <c r="I42" s="13">
        <v>1875465</v>
      </c>
      <c r="J42">
        <v>2020</v>
      </c>
      <c r="M42">
        <v>115</v>
      </c>
      <c r="N42">
        <v>122</v>
      </c>
      <c r="O42" t="s">
        <v>761</v>
      </c>
      <c r="Q42" t="s">
        <v>762</v>
      </c>
      <c r="R42" t="s">
        <v>763</v>
      </c>
      <c r="T42" t="s">
        <v>764</v>
      </c>
      <c r="U42" t="s">
        <v>765</v>
      </c>
      <c r="V42" t="s">
        <v>766</v>
      </c>
      <c r="X42">
        <v>1</v>
      </c>
      <c r="Z42">
        <v>35</v>
      </c>
      <c r="AA42" t="s">
        <v>261</v>
      </c>
      <c r="AB42" s="13">
        <v>1875465</v>
      </c>
      <c r="AE42" t="s">
        <v>261</v>
      </c>
      <c r="AF42" t="s">
        <v>319</v>
      </c>
    </row>
    <row r="43" spans="2:32">
      <c r="B43" t="s">
        <v>332</v>
      </c>
      <c r="C43" t="s">
        <v>680</v>
      </c>
      <c r="E43" t="s">
        <v>767</v>
      </c>
      <c r="F43" t="s">
        <v>768</v>
      </c>
      <c r="G43" t="s">
        <v>769</v>
      </c>
      <c r="H43" t="s">
        <v>770</v>
      </c>
      <c r="I43" s="13">
        <v>1991265</v>
      </c>
      <c r="J43">
        <v>2023</v>
      </c>
      <c r="M43">
        <v>1</v>
      </c>
      <c r="N43">
        <v>6</v>
      </c>
      <c r="O43" t="s">
        <v>771</v>
      </c>
      <c r="Q43" t="s">
        <v>772</v>
      </c>
      <c r="R43" t="s">
        <v>773</v>
      </c>
      <c r="S43" t="s">
        <v>774</v>
      </c>
      <c r="T43" t="s">
        <v>775</v>
      </c>
      <c r="V43" t="s">
        <v>776</v>
      </c>
      <c r="Z43">
        <v>42</v>
      </c>
      <c r="AA43" t="s">
        <v>261</v>
      </c>
      <c r="AB43" s="13">
        <v>1991265</v>
      </c>
      <c r="AE43" t="s">
        <v>261</v>
      </c>
      <c r="AF43" t="s">
        <v>319</v>
      </c>
    </row>
    <row r="44" spans="2:32">
      <c r="B44" t="s">
        <v>332</v>
      </c>
      <c r="C44" t="s">
        <v>410</v>
      </c>
      <c r="E44" t="s">
        <v>777</v>
      </c>
      <c r="F44" t="s">
        <v>778</v>
      </c>
      <c r="G44" t="s">
        <v>779</v>
      </c>
      <c r="H44" t="s">
        <v>780</v>
      </c>
      <c r="I44" s="13">
        <v>1904765</v>
      </c>
      <c r="J44">
        <v>2021</v>
      </c>
      <c r="M44">
        <v>1</v>
      </c>
      <c r="N44">
        <v>8</v>
      </c>
      <c r="O44" t="s">
        <v>781</v>
      </c>
      <c r="Q44" t="s">
        <v>782</v>
      </c>
      <c r="R44" t="s">
        <v>783</v>
      </c>
      <c r="T44" t="s">
        <v>784</v>
      </c>
      <c r="U44" t="s">
        <v>785</v>
      </c>
      <c r="V44" t="s">
        <v>786</v>
      </c>
      <c r="Z44">
        <v>38</v>
      </c>
      <c r="AA44" t="s">
        <v>261</v>
      </c>
      <c r="AB44" s="13">
        <v>1904765</v>
      </c>
      <c r="AE44" t="s">
        <v>261</v>
      </c>
      <c r="AF44" t="s">
        <v>319</v>
      </c>
    </row>
    <row r="45" spans="2:32">
      <c r="B45" t="s">
        <v>332</v>
      </c>
      <c r="C45" t="s">
        <v>434</v>
      </c>
      <c r="E45" t="s">
        <v>787</v>
      </c>
      <c r="F45" t="s">
        <v>788</v>
      </c>
      <c r="G45" t="s">
        <v>789</v>
      </c>
      <c r="H45" t="s">
        <v>790</v>
      </c>
      <c r="I45" t="s">
        <v>791</v>
      </c>
      <c r="J45">
        <v>2023</v>
      </c>
      <c r="M45">
        <v>1</v>
      </c>
      <c r="N45">
        <v>9</v>
      </c>
      <c r="O45" t="s">
        <v>792</v>
      </c>
      <c r="P45" t="s">
        <v>793</v>
      </c>
      <c r="Q45" t="s">
        <v>794</v>
      </c>
      <c r="R45" t="s">
        <v>795</v>
      </c>
      <c r="T45" t="s">
        <v>796</v>
      </c>
      <c r="U45" t="s">
        <v>797</v>
      </c>
      <c r="V45" t="s">
        <v>798</v>
      </c>
      <c r="Z45">
        <v>31</v>
      </c>
      <c r="AA45" t="s">
        <v>799</v>
      </c>
      <c r="AB45" t="s">
        <v>791</v>
      </c>
      <c r="AE45" t="s">
        <v>261</v>
      </c>
      <c r="AF45" t="s">
        <v>319</v>
      </c>
    </row>
    <row r="46" spans="2:32">
      <c r="B46" t="s">
        <v>332</v>
      </c>
      <c r="C46" t="s">
        <v>468</v>
      </c>
      <c r="E46" t="s">
        <v>800</v>
      </c>
      <c r="F46" t="s">
        <v>801</v>
      </c>
      <c r="G46" t="s">
        <v>802</v>
      </c>
      <c r="H46" t="s">
        <v>311</v>
      </c>
      <c r="I46" s="13">
        <v>1989765</v>
      </c>
      <c r="J46">
        <v>2023</v>
      </c>
      <c r="M46">
        <v>1</v>
      </c>
      <c r="N46">
        <v>8</v>
      </c>
      <c r="O46" t="s">
        <v>803</v>
      </c>
      <c r="P46" t="s">
        <v>313</v>
      </c>
      <c r="Q46" t="s">
        <v>314</v>
      </c>
      <c r="R46" t="s">
        <v>804</v>
      </c>
      <c r="T46" t="s">
        <v>805</v>
      </c>
      <c r="U46" t="s">
        <v>806</v>
      </c>
      <c r="V46" t="s">
        <v>807</v>
      </c>
      <c r="Z46">
        <v>32</v>
      </c>
      <c r="AA46" t="s">
        <v>261</v>
      </c>
      <c r="AB46" s="13">
        <v>1989765</v>
      </c>
      <c r="AE46" t="s">
        <v>261</v>
      </c>
      <c r="AF46" t="s">
        <v>319</v>
      </c>
    </row>
    <row r="47" spans="2:32">
      <c r="B47" t="s">
        <v>332</v>
      </c>
      <c r="C47" t="s">
        <v>434</v>
      </c>
      <c r="E47" t="s">
        <v>808</v>
      </c>
      <c r="F47" t="s">
        <v>809</v>
      </c>
      <c r="G47" t="s">
        <v>810</v>
      </c>
      <c r="H47" t="s">
        <v>811</v>
      </c>
      <c r="I47" t="s">
        <v>812</v>
      </c>
      <c r="J47">
        <v>2023</v>
      </c>
      <c r="M47">
        <v>777</v>
      </c>
      <c r="N47">
        <v>787</v>
      </c>
      <c r="O47" t="s">
        <v>813</v>
      </c>
      <c r="P47" t="s">
        <v>814</v>
      </c>
      <c r="Q47" t="s">
        <v>815</v>
      </c>
      <c r="R47" t="s">
        <v>816</v>
      </c>
      <c r="S47" t="s">
        <v>817</v>
      </c>
      <c r="T47" t="s">
        <v>818</v>
      </c>
      <c r="U47" t="s">
        <v>819</v>
      </c>
      <c r="V47" t="s">
        <v>820</v>
      </c>
      <c r="Z47">
        <v>21</v>
      </c>
      <c r="AA47" t="s">
        <v>261</v>
      </c>
      <c r="AB47" t="s">
        <v>812</v>
      </c>
      <c r="AE47" t="s">
        <v>261</v>
      </c>
      <c r="AF47" t="s">
        <v>319</v>
      </c>
    </row>
    <row r="48" spans="2:32">
      <c r="B48" t="s">
        <v>332</v>
      </c>
      <c r="C48" t="s">
        <v>511</v>
      </c>
      <c r="E48" t="s">
        <v>821</v>
      </c>
      <c r="F48" t="s">
        <v>822</v>
      </c>
      <c r="G48" t="s">
        <v>823</v>
      </c>
      <c r="H48" t="s">
        <v>824</v>
      </c>
      <c r="I48" s="13">
        <v>1987765</v>
      </c>
      <c r="J48">
        <v>2022</v>
      </c>
      <c r="K48">
        <v>21</v>
      </c>
      <c r="L48">
        <v>4</v>
      </c>
      <c r="M48">
        <v>1347</v>
      </c>
      <c r="N48">
        <v>1370</v>
      </c>
      <c r="O48" t="s">
        <v>825</v>
      </c>
      <c r="P48" t="s">
        <v>826</v>
      </c>
      <c r="R48" t="s">
        <v>827</v>
      </c>
      <c r="T48" t="s">
        <v>828</v>
      </c>
      <c r="U48" t="s">
        <v>829</v>
      </c>
      <c r="V48" t="s">
        <v>830</v>
      </c>
      <c r="Z48">
        <v>17</v>
      </c>
      <c r="AB48" s="13">
        <v>1987765</v>
      </c>
      <c r="AE48" t="s">
        <v>831</v>
      </c>
      <c r="AF48" t="s">
        <v>832</v>
      </c>
    </row>
  </sheetData>
  <autoFilter ref="B1:AF48"/>
  <pageMargins left="0.70069444444444395" right="0.70069444444444395" top="0.75208333333333299" bottom="0.75208333333333299"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04"/>
  <sheetViews>
    <sheetView zoomScaleNormal="100" workbookViewId="0">
      <pane ySplit="1" topLeftCell="A143" activePane="bottomLeft" state="frozen"/>
      <selection pane="bottomLeft" activeCell="G184" sqref="G184"/>
    </sheetView>
  </sheetViews>
  <sheetFormatPr baseColWidth="10" defaultColWidth="9.140625" defaultRowHeight="15"/>
  <cols>
    <col min="6" max="6" width="11.7109375" customWidth="1"/>
    <col min="28" max="28" width="10.7109375" customWidth="1"/>
  </cols>
  <sheetData>
    <row r="1" spans="1:37">
      <c r="A1" s="12" t="s">
        <v>833</v>
      </c>
      <c r="B1" s="12" t="s">
        <v>834</v>
      </c>
      <c r="C1" s="12" t="s">
        <v>278</v>
      </c>
      <c r="D1" s="12" t="s">
        <v>280</v>
      </c>
      <c r="E1" s="12" t="s">
        <v>835</v>
      </c>
      <c r="F1" s="12" t="s">
        <v>836</v>
      </c>
      <c r="G1" s="12" t="s">
        <v>837</v>
      </c>
      <c r="H1" s="12" t="s">
        <v>838</v>
      </c>
      <c r="I1" s="12" t="s">
        <v>839</v>
      </c>
      <c r="J1" s="12" t="s">
        <v>285</v>
      </c>
      <c r="K1" s="12" t="s">
        <v>286</v>
      </c>
      <c r="L1" s="12" t="s">
        <v>840</v>
      </c>
      <c r="M1" s="12" t="s">
        <v>841</v>
      </c>
      <c r="N1" s="12" t="s">
        <v>842</v>
      </c>
      <c r="O1" s="12" t="s">
        <v>843</v>
      </c>
      <c r="P1" s="12" t="s">
        <v>844</v>
      </c>
      <c r="Q1" s="12" t="s">
        <v>292</v>
      </c>
      <c r="R1" s="12" t="s">
        <v>845</v>
      </c>
      <c r="S1" s="12" t="s">
        <v>846</v>
      </c>
      <c r="T1" s="12" t="s">
        <v>847</v>
      </c>
      <c r="U1" s="12" t="s">
        <v>289</v>
      </c>
      <c r="V1" s="12" t="s">
        <v>295</v>
      </c>
      <c r="W1" s="12" t="s">
        <v>848</v>
      </c>
      <c r="X1" s="12" t="s">
        <v>849</v>
      </c>
      <c r="Y1" s="12" t="s">
        <v>850</v>
      </c>
      <c r="Z1" s="12" t="s">
        <v>305</v>
      </c>
      <c r="AA1" s="12" t="s">
        <v>290</v>
      </c>
      <c r="AB1" s="12" t="s">
        <v>851</v>
      </c>
      <c r="AC1" s="12" t="s">
        <v>852</v>
      </c>
      <c r="AD1" s="12" t="s">
        <v>853</v>
      </c>
      <c r="AE1" s="12" t="s">
        <v>854</v>
      </c>
      <c r="AF1" s="12" t="s">
        <v>855</v>
      </c>
      <c r="AG1" s="12" t="s">
        <v>856</v>
      </c>
      <c r="AH1" s="12" t="s">
        <v>857</v>
      </c>
      <c r="AI1" s="12" t="s">
        <v>858</v>
      </c>
      <c r="AJ1" s="12" t="s">
        <v>859</v>
      </c>
      <c r="AK1" s="12" t="s">
        <v>860</v>
      </c>
    </row>
    <row r="2" spans="1:37">
      <c r="A2" t="s">
        <v>332</v>
      </c>
      <c r="B2" t="s">
        <v>861</v>
      </c>
      <c r="D2" t="s">
        <v>862</v>
      </c>
      <c r="E2" t="s">
        <v>863</v>
      </c>
      <c r="F2" t="s">
        <v>864</v>
      </c>
      <c r="G2" t="s">
        <v>865</v>
      </c>
      <c r="H2">
        <v>2022</v>
      </c>
      <c r="I2" t="s">
        <v>866</v>
      </c>
      <c r="J2">
        <v>27</v>
      </c>
      <c r="M2">
        <v>94</v>
      </c>
      <c r="N2">
        <v>108</v>
      </c>
      <c r="O2">
        <v>14</v>
      </c>
      <c r="P2">
        <v>9</v>
      </c>
      <c r="Q2" t="s">
        <v>867</v>
      </c>
      <c r="R2" t="s">
        <v>868</v>
      </c>
      <c r="S2" t="s">
        <v>869</v>
      </c>
      <c r="T2" t="s">
        <v>870</v>
      </c>
      <c r="U2" t="s">
        <v>871</v>
      </c>
      <c r="V2" t="s">
        <v>872</v>
      </c>
      <c r="W2" t="s">
        <v>873</v>
      </c>
      <c r="Z2" t="s">
        <v>874</v>
      </c>
      <c r="AA2">
        <v>18744753</v>
      </c>
      <c r="AE2" t="s">
        <v>875</v>
      </c>
      <c r="AF2" t="s">
        <v>876</v>
      </c>
      <c r="AG2" t="s">
        <v>877</v>
      </c>
      <c r="AH2" t="s">
        <v>878</v>
      </c>
      <c r="AI2" t="s">
        <v>879</v>
      </c>
      <c r="AJ2" t="s">
        <v>243</v>
      </c>
      <c r="AK2" t="s">
        <v>880</v>
      </c>
    </row>
    <row r="3" spans="1:37">
      <c r="A3" t="s">
        <v>155</v>
      </c>
      <c r="C3" t="s">
        <v>320</v>
      </c>
      <c r="D3" t="s">
        <v>881</v>
      </c>
      <c r="E3" t="s">
        <v>882</v>
      </c>
      <c r="F3" t="s">
        <v>883</v>
      </c>
      <c r="G3" t="s">
        <v>884</v>
      </c>
      <c r="H3">
        <v>2022</v>
      </c>
      <c r="I3" t="s">
        <v>885</v>
      </c>
      <c r="J3" t="s">
        <v>886</v>
      </c>
      <c r="M3">
        <v>141</v>
      </c>
      <c r="N3">
        <v>153</v>
      </c>
      <c r="O3">
        <v>12</v>
      </c>
      <c r="P3">
        <v>0</v>
      </c>
      <c r="Q3" t="s">
        <v>887</v>
      </c>
      <c r="R3" t="s">
        <v>888</v>
      </c>
      <c r="S3" t="s">
        <v>889</v>
      </c>
      <c r="T3" t="s">
        <v>890</v>
      </c>
      <c r="U3" t="s">
        <v>891</v>
      </c>
      <c r="V3" t="s">
        <v>892</v>
      </c>
      <c r="W3" t="s">
        <v>893</v>
      </c>
      <c r="X3" t="s">
        <v>894</v>
      </c>
      <c r="Y3" t="s">
        <v>895</v>
      </c>
      <c r="Z3" t="s">
        <v>896</v>
      </c>
      <c r="AA3">
        <v>3029743</v>
      </c>
      <c r="AB3" t="s">
        <v>897</v>
      </c>
      <c r="AE3" t="s">
        <v>875</v>
      </c>
      <c r="AF3" t="s">
        <v>898</v>
      </c>
      <c r="AG3" t="s">
        <v>899</v>
      </c>
      <c r="AH3" t="s">
        <v>878</v>
      </c>
      <c r="AI3" t="s">
        <v>900</v>
      </c>
      <c r="AJ3" t="s">
        <v>243</v>
      </c>
      <c r="AK3" t="s">
        <v>901</v>
      </c>
    </row>
    <row r="4" spans="1:37">
      <c r="A4" t="s">
        <v>332</v>
      </c>
      <c r="B4" t="s">
        <v>902</v>
      </c>
      <c r="D4" t="s">
        <v>903</v>
      </c>
      <c r="E4" t="s">
        <v>904</v>
      </c>
      <c r="F4" t="s">
        <v>905</v>
      </c>
      <c r="G4" t="s">
        <v>906</v>
      </c>
      <c r="H4">
        <v>2023</v>
      </c>
      <c r="I4" t="s">
        <v>907</v>
      </c>
      <c r="M4">
        <v>47</v>
      </c>
      <c r="N4">
        <v>52</v>
      </c>
      <c r="O4">
        <v>5</v>
      </c>
      <c r="P4">
        <v>0</v>
      </c>
      <c r="Q4" t="s">
        <v>908</v>
      </c>
      <c r="R4" t="s">
        <v>909</v>
      </c>
      <c r="S4" t="s">
        <v>910</v>
      </c>
      <c r="T4" t="s">
        <v>911</v>
      </c>
      <c r="U4" t="s">
        <v>912</v>
      </c>
      <c r="V4" t="s">
        <v>913</v>
      </c>
      <c r="W4" t="s">
        <v>914</v>
      </c>
      <c r="Z4" t="s">
        <v>915</v>
      </c>
      <c r="AB4" t="s">
        <v>916</v>
      </c>
      <c r="AE4" t="s">
        <v>875</v>
      </c>
      <c r="AF4" t="s">
        <v>917</v>
      </c>
      <c r="AG4" t="s">
        <v>899</v>
      </c>
      <c r="AH4" t="s">
        <v>878</v>
      </c>
      <c r="AJ4" t="s">
        <v>243</v>
      </c>
      <c r="AK4" t="s">
        <v>918</v>
      </c>
    </row>
    <row r="5" spans="1:37">
      <c r="A5" t="s">
        <v>155</v>
      </c>
      <c r="C5" t="s">
        <v>320</v>
      </c>
      <c r="D5" t="s">
        <v>919</v>
      </c>
      <c r="E5" t="s">
        <v>920</v>
      </c>
      <c r="F5" t="s">
        <v>921</v>
      </c>
      <c r="G5" t="s">
        <v>922</v>
      </c>
      <c r="H5">
        <v>2022</v>
      </c>
      <c r="I5" t="s">
        <v>923</v>
      </c>
      <c r="J5">
        <v>34</v>
      </c>
      <c r="K5">
        <v>8</v>
      </c>
      <c r="M5">
        <v>5552</v>
      </c>
      <c r="N5">
        <v>5563</v>
      </c>
      <c r="O5">
        <v>11</v>
      </c>
      <c r="P5">
        <v>0</v>
      </c>
      <c r="Q5" t="s">
        <v>924</v>
      </c>
      <c r="R5" t="s">
        <v>925</v>
      </c>
      <c r="S5" t="s">
        <v>926</v>
      </c>
      <c r="T5" t="s">
        <v>927</v>
      </c>
      <c r="U5" t="s">
        <v>928</v>
      </c>
      <c r="V5" t="s">
        <v>929</v>
      </c>
      <c r="X5" t="s">
        <v>930</v>
      </c>
      <c r="Z5" t="s">
        <v>931</v>
      </c>
      <c r="AA5">
        <v>13191578</v>
      </c>
      <c r="AE5" t="s">
        <v>875</v>
      </c>
      <c r="AF5" t="s">
        <v>932</v>
      </c>
      <c r="AG5" t="s">
        <v>877</v>
      </c>
      <c r="AH5" t="s">
        <v>878</v>
      </c>
      <c r="AI5" t="s">
        <v>933</v>
      </c>
      <c r="AJ5" t="s">
        <v>243</v>
      </c>
      <c r="AK5" t="s">
        <v>934</v>
      </c>
    </row>
    <row r="6" spans="1:37">
      <c r="A6" t="s">
        <v>332</v>
      </c>
      <c r="B6" t="s">
        <v>410</v>
      </c>
      <c r="D6" t="s">
        <v>935</v>
      </c>
      <c r="E6" t="s">
        <v>936</v>
      </c>
      <c r="F6" t="s">
        <v>937</v>
      </c>
      <c r="G6" t="s">
        <v>938</v>
      </c>
      <c r="H6">
        <v>2024</v>
      </c>
      <c r="I6" t="s">
        <v>939</v>
      </c>
      <c r="J6">
        <v>149</v>
      </c>
      <c r="L6">
        <v>102257</v>
      </c>
      <c r="P6">
        <v>0</v>
      </c>
      <c r="Q6" t="s">
        <v>940</v>
      </c>
      <c r="R6" t="s">
        <v>941</v>
      </c>
      <c r="S6" t="s">
        <v>942</v>
      </c>
      <c r="T6" t="s">
        <v>943</v>
      </c>
      <c r="U6" t="s">
        <v>944</v>
      </c>
      <c r="V6" t="s">
        <v>945</v>
      </c>
      <c r="W6" t="s">
        <v>946</v>
      </c>
      <c r="X6" t="s">
        <v>947</v>
      </c>
      <c r="Z6" t="s">
        <v>948</v>
      </c>
      <c r="AA6" s="14">
        <v>169023</v>
      </c>
      <c r="AC6" t="s">
        <v>949</v>
      </c>
      <c r="AE6" t="s">
        <v>875</v>
      </c>
      <c r="AF6" t="s">
        <v>950</v>
      </c>
      <c r="AG6" t="s">
        <v>877</v>
      </c>
      <c r="AH6" t="s">
        <v>878</v>
      </c>
      <c r="AJ6" t="s">
        <v>243</v>
      </c>
      <c r="AK6" t="s">
        <v>951</v>
      </c>
    </row>
    <row r="7" spans="1:37">
      <c r="A7" t="s">
        <v>332</v>
      </c>
      <c r="B7" t="s">
        <v>468</v>
      </c>
      <c r="D7" t="s">
        <v>952</v>
      </c>
      <c r="E7" t="s">
        <v>953</v>
      </c>
      <c r="F7" t="s">
        <v>954</v>
      </c>
      <c r="G7" t="s">
        <v>955</v>
      </c>
      <c r="H7">
        <v>2023</v>
      </c>
      <c r="I7" t="s">
        <v>956</v>
      </c>
      <c r="J7">
        <v>24</v>
      </c>
      <c r="L7">
        <v>100989</v>
      </c>
      <c r="P7">
        <v>0</v>
      </c>
      <c r="Q7" t="s">
        <v>957</v>
      </c>
      <c r="R7" t="s">
        <v>958</v>
      </c>
      <c r="S7" t="s">
        <v>959</v>
      </c>
      <c r="T7" t="s">
        <v>960</v>
      </c>
      <c r="U7" t="s">
        <v>961</v>
      </c>
      <c r="V7" t="s">
        <v>962</v>
      </c>
      <c r="X7" t="s">
        <v>963</v>
      </c>
      <c r="Z7" t="s">
        <v>948</v>
      </c>
      <c r="AA7">
        <v>25426605</v>
      </c>
      <c r="AE7" t="s">
        <v>875</v>
      </c>
      <c r="AF7" t="s">
        <v>964</v>
      </c>
      <c r="AG7" t="s">
        <v>877</v>
      </c>
      <c r="AH7" t="s">
        <v>878</v>
      </c>
      <c r="AI7" t="s">
        <v>900</v>
      </c>
      <c r="AJ7" t="s">
        <v>243</v>
      </c>
      <c r="AK7" t="s">
        <v>965</v>
      </c>
    </row>
    <row r="8" spans="1:37">
      <c r="A8" t="s">
        <v>332</v>
      </c>
      <c r="B8" t="s">
        <v>410</v>
      </c>
      <c r="D8" t="s">
        <v>966</v>
      </c>
      <c r="E8" t="s">
        <v>967</v>
      </c>
      <c r="F8" t="s">
        <v>968</v>
      </c>
      <c r="G8" t="s">
        <v>969</v>
      </c>
      <c r="H8">
        <v>2023</v>
      </c>
      <c r="I8" t="s">
        <v>970</v>
      </c>
      <c r="J8">
        <v>27</v>
      </c>
      <c r="K8">
        <v>8</v>
      </c>
      <c r="M8">
        <v>4593</v>
      </c>
      <c r="N8">
        <v>4608</v>
      </c>
      <c r="O8">
        <v>15</v>
      </c>
      <c r="P8">
        <v>0</v>
      </c>
      <c r="Q8" t="s">
        <v>971</v>
      </c>
      <c r="R8" t="s">
        <v>972</v>
      </c>
      <c r="S8" t="s">
        <v>973</v>
      </c>
      <c r="T8" t="s">
        <v>974</v>
      </c>
      <c r="U8" t="s">
        <v>975</v>
      </c>
      <c r="V8" t="s">
        <v>976</v>
      </c>
      <c r="W8" t="s">
        <v>977</v>
      </c>
      <c r="X8" t="s">
        <v>978</v>
      </c>
      <c r="Z8" t="s">
        <v>896</v>
      </c>
      <c r="AA8">
        <v>14327643</v>
      </c>
      <c r="AE8" t="s">
        <v>875</v>
      </c>
      <c r="AF8" t="s">
        <v>979</v>
      </c>
      <c r="AG8" t="s">
        <v>877</v>
      </c>
      <c r="AH8" t="s">
        <v>878</v>
      </c>
      <c r="AJ8" t="s">
        <v>243</v>
      </c>
      <c r="AK8" t="s">
        <v>980</v>
      </c>
    </row>
    <row r="9" spans="1:37">
      <c r="A9" t="s">
        <v>332</v>
      </c>
      <c r="B9" t="s">
        <v>981</v>
      </c>
      <c r="D9" t="s">
        <v>982</v>
      </c>
      <c r="E9" t="s">
        <v>983</v>
      </c>
      <c r="F9" t="s">
        <v>984</v>
      </c>
      <c r="G9" t="s">
        <v>985</v>
      </c>
      <c r="H9">
        <v>2024</v>
      </c>
      <c r="I9" t="s">
        <v>986</v>
      </c>
      <c r="J9">
        <v>38</v>
      </c>
      <c r="P9">
        <v>0</v>
      </c>
      <c r="Q9" t="s">
        <v>987</v>
      </c>
      <c r="R9" t="s">
        <v>988</v>
      </c>
      <c r="S9" t="s">
        <v>989</v>
      </c>
      <c r="T9" t="s">
        <v>990</v>
      </c>
      <c r="U9" t="s">
        <v>991</v>
      </c>
      <c r="V9" t="s">
        <v>992</v>
      </c>
      <c r="W9" t="s">
        <v>993</v>
      </c>
      <c r="X9" t="s">
        <v>994</v>
      </c>
      <c r="Z9" t="s">
        <v>995</v>
      </c>
      <c r="AA9">
        <v>8900604</v>
      </c>
      <c r="AC9" t="s">
        <v>996</v>
      </c>
      <c r="AE9" t="s">
        <v>875</v>
      </c>
      <c r="AF9" t="s">
        <v>997</v>
      </c>
      <c r="AG9" t="s">
        <v>877</v>
      </c>
      <c r="AH9" t="s">
        <v>878</v>
      </c>
      <c r="AI9" t="s">
        <v>900</v>
      </c>
      <c r="AJ9" t="s">
        <v>243</v>
      </c>
      <c r="AK9" t="s">
        <v>998</v>
      </c>
    </row>
    <row r="10" spans="1:37">
      <c r="A10" t="s">
        <v>155</v>
      </c>
      <c r="C10" t="s">
        <v>999</v>
      </c>
      <c r="D10" t="s">
        <v>1000</v>
      </c>
      <c r="E10" t="s">
        <v>1001</v>
      </c>
      <c r="F10" t="s">
        <v>1002</v>
      </c>
      <c r="G10" t="s">
        <v>411</v>
      </c>
      <c r="H10">
        <v>2022</v>
      </c>
      <c r="I10" t="s">
        <v>1003</v>
      </c>
      <c r="M10">
        <v>187</v>
      </c>
      <c r="N10">
        <v>194</v>
      </c>
      <c r="O10">
        <v>7</v>
      </c>
      <c r="P10">
        <v>3</v>
      </c>
      <c r="Q10" t="s">
        <v>416</v>
      </c>
      <c r="R10" t="s">
        <v>1004</v>
      </c>
      <c r="S10" t="s">
        <v>1005</v>
      </c>
      <c r="T10" t="s">
        <v>1006</v>
      </c>
      <c r="U10" t="s">
        <v>1007</v>
      </c>
      <c r="V10" t="s">
        <v>1008</v>
      </c>
      <c r="W10" t="s">
        <v>1009</v>
      </c>
      <c r="Z10" t="s">
        <v>1010</v>
      </c>
      <c r="AB10" t="s">
        <v>1011</v>
      </c>
      <c r="AE10" t="s">
        <v>875</v>
      </c>
      <c r="AF10" t="s">
        <v>1012</v>
      </c>
      <c r="AG10" t="s">
        <v>899</v>
      </c>
      <c r="AH10" t="s">
        <v>878</v>
      </c>
      <c r="AJ10" t="s">
        <v>243</v>
      </c>
      <c r="AK10" t="s">
        <v>1013</v>
      </c>
    </row>
    <row r="11" spans="1:37">
      <c r="A11" t="s">
        <v>332</v>
      </c>
      <c r="B11" t="s">
        <v>1014</v>
      </c>
      <c r="D11" t="s">
        <v>1015</v>
      </c>
      <c r="E11" t="s">
        <v>1016</v>
      </c>
      <c r="F11" t="s">
        <v>1017</v>
      </c>
      <c r="G11" t="s">
        <v>1018</v>
      </c>
      <c r="H11">
        <v>2021</v>
      </c>
      <c r="I11" t="s">
        <v>1019</v>
      </c>
      <c r="J11">
        <v>8</v>
      </c>
      <c r="K11">
        <v>1</v>
      </c>
      <c r="L11">
        <v>61</v>
      </c>
      <c r="P11">
        <v>3</v>
      </c>
      <c r="Q11" t="s">
        <v>1020</v>
      </c>
      <c r="R11" t="s">
        <v>1021</v>
      </c>
      <c r="S11" t="s">
        <v>1022</v>
      </c>
      <c r="T11" t="s">
        <v>1023</v>
      </c>
      <c r="U11" t="s">
        <v>1024</v>
      </c>
      <c r="V11" t="s">
        <v>1025</v>
      </c>
      <c r="X11" t="s">
        <v>1026</v>
      </c>
      <c r="Z11" t="s">
        <v>896</v>
      </c>
      <c r="AA11">
        <v>21961115</v>
      </c>
      <c r="AE11" t="s">
        <v>875</v>
      </c>
      <c r="AF11" t="s">
        <v>1027</v>
      </c>
      <c r="AG11" t="s">
        <v>877</v>
      </c>
      <c r="AH11" t="s">
        <v>878</v>
      </c>
      <c r="AI11" t="s">
        <v>933</v>
      </c>
      <c r="AJ11" t="s">
        <v>243</v>
      </c>
      <c r="AK11" t="s">
        <v>1028</v>
      </c>
    </row>
    <row r="12" spans="1:37">
      <c r="A12" t="s">
        <v>155</v>
      </c>
      <c r="C12" t="s">
        <v>320</v>
      </c>
      <c r="D12" t="s">
        <v>1029</v>
      </c>
      <c r="E12" t="s">
        <v>1030</v>
      </c>
      <c r="F12" t="s">
        <v>1031</v>
      </c>
      <c r="G12" t="s">
        <v>1032</v>
      </c>
      <c r="H12">
        <v>2023</v>
      </c>
      <c r="I12" t="s">
        <v>1033</v>
      </c>
      <c r="J12">
        <v>13</v>
      </c>
      <c r="K12">
        <v>9</v>
      </c>
      <c r="L12">
        <v>5568</v>
      </c>
      <c r="P12">
        <v>0</v>
      </c>
      <c r="Q12" t="s">
        <v>1034</v>
      </c>
      <c r="R12" t="s">
        <v>1035</v>
      </c>
      <c r="S12" t="s">
        <v>1036</v>
      </c>
      <c r="T12" t="s">
        <v>1037</v>
      </c>
      <c r="U12" t="s">
        <v>1038</v>
      </c>
      <c r="V12" t="s">
        <v>1039</v>
      </c>
      <c r="X12" t="s">
        <v>1040</v>
      </c>
      <c r="Z12" t="s">
        <v>1041</v>
      </c>
      <c r="AA12">
        <v>20763417</v>
      </c>
      <c r="AE12" t="s">
        <v>875</v>
      </c>
      <c r="AF12" t="s">
        <v>1042</v>
      </c>
      <c r="AG12" t="s">
        <v>877</v>
      </c>
      <c r="AH12" t="s">
        <v>878</v>
      </c>
      <c r="AI12" t="s">
        <v>933</v>
      </c>
      <c r="AJ12" t="s">
        <v>243</v>
      </c>
      <c r="AK12" t="s">
        <v>1043</v>
      </c>
    </row>
    <row r="13" spans="1:37">
      <c r="A13" t="s">
        <v>332</v>
      </c>
      <c r="B13" t="s">
        <v>434</v>
      </c>
      <c r="D13" t="s">
        <v>1044</v>
      </c>
      <c r="E13" t="s">
        <v>1045</v>
      </c>
      <c r="F13" t="s">
        <v>1046</v>
      </c>
      <c r="G13" t="s">
        <v>1047</v>
      </c>
      <c r="H13">
        <v>2022</v>
      </c>
      <c r="I13" t="s">
        <v>1048</v>
      </c>
      <c r="J13">
        <v>3344</v>
      </c>
      <c r="M13">
        <v>1</v>
      </c>
      <c r="N13">
        <v>5</v>
      </c>
      <c r="O13">
        <v>4</v>
      </c>
      <c r="P13">
        <v>0</v>
      </c>
      <c r="R13" t="s">
        <v>1049</v>
      </c>
      <c r="S13" t="s">
        <v>1050</v>
      </c>
      <c r="T13" t="s">
        <v>1051</v>
      </c>
      <c r="U13" t="s">
        <v>1052</v>
      </c>
      <c r="V13" t="s">
        <v>1053</v>
      </c>
      <c r="W13" t="s">
        <v>1054</v>
      </c>
      <c r="X13" t="s">
        <v>1055</v>
      </c>
      <c r="Y13" t="s">
        <v>1056</v>
      </c>
      <c r="Z13" t="s">
        <v>1057</v>
      </c>
      <c r="AA13">
        <v>16130073</v>
      </c>
      <c r="AE13" t="s">
        <v>875</v>
      </c>
      <c r="AF13" t="s">
        <v>1058</v>
      </c>
      <c r="AG13" t="s">
        <v>899</v>
      </c>
      <c r="AH13" t="s">
        <v>878</v>
      </c>
      <c r="AJ13" t="s">
        <v>243</v>
      </c>
      <c r="AK13" t="s">
        <v>1059</v>
      </c>
    </row>
    <row r="14" spans="1:37">
      <c r="A14" t="s">
        <v>332</v>
      </c>
      <c r="B14" t="s">
        <v>1060</v>
      </c>
      <c r="D14" t="s">
        <v>1061</v>
      </c>
      <c r="E14" t="s">
        <v>1062</v>
      </c>
      <c r="F14" t="s">
        <v>1063</v>
      </c>
      <c r="G14" t="s">
        <v>1064</v>
      </c>
      <c r="H14">
        <v>2022</v>
      </c>
      <c r="I14" t="s">
        <v>1065</v>
      </c>
      <c r="J14">
        <v>19</v>
      </c>
      <c r="K14">
        <v>2</v>
      </c>
      <c r="L14">
        <v>794</v>
      </c>
      <c r="P14">
        <v>11</v>
      </c>
      <c r="Q14" t="s">
        <v>1066</v>
      </c>
      <c r="R14" t="s">
        <v>1067</v>
      </c>
      <c r="S14" t="s">
        <v>1068</v>
      </c>
      <c r="T14" t="s">
        <v>1069</v>
      </c>
      <c r="U14" t="s">
        <v>1070</v>
      </c>
      <c r="V14" t="s">
        <v>1071</v>
      </c>
      <c r="W14" t="s">
        <v>1072</v>
      </c>
      <c r="X14" t="s">
        <v>1073</v>
      </c>
      <c r="Z14" t="s">
        <v>1041</v>
      </c>
      <c r="AA14">
        <v>16617827</v>
      </c>
      <c r="AD14">
        <v>35055616</v>
      </c>
      <c r="AE14" t="s">
        <v>875</v>
      </c>
      <c r="AF14" t="s">
        <v>1074</v>
      </c>
      <c r="AG14" t="s">
        <v>877</v>
      </c>
      <c r="AH14" t="s">
        <v>878</v>
      </c>
      <c r="AI14" t="s">
        <v>879</v>
      </c>
      <c r="AJ14" t="s">
        <v>243</v>
      </c>
      <c r="AK14" t="s">
        <v>1075</v>
      </c>
    </row>
    <row r="15" spans="1:37">
      <c r="A15" t="s">
        <v>155</v>
      </c>
      <c r="C15" t="s">
        <v>999</v>
      </c>
      <c r="D15" t="s">
        <v>1076</v>
      </c>
      <c r="E15" t="s">
        <v>1077</v>
      </c>
      <c r="F15" t="s">
        <v>1078</v>
      </c>
      <c r="G15" t="s">
        <v>355</v>
      </c>
      <c r="H15">
        <v>2023</v>
      </c>
      <c r="I15" t="s">
        <v>1079</v>
      </c>
      <c r="J15" t="s">
        <v>1080</v>
      </c>
      <c r="P15">
        <v>0</v>
      </c>
      <c r="Q15" t="s">
        <v>358</v>
      </c>
      <c r="R15" t="s">
        <v>1081</v>
      </c>
      <c r="S15" t="s">
        <v>1082</v>
      </c>
      <c r="T15" t="s">
        <v>1083</v>
      </c>
      <c r="U15" t="s">
        <v>1084</v>
      </c>
      <c r="V15" t="s">
        <v>1085</v>
      </c>
      <c r="W15" t="s">
        <v>1086</v>
      </c>
      <c r="X15" t="s">
        <v>1087</v>
      </c>
      <c r="Z15" t="s">
        <v>1010</v>
      </c>
      <c r="AA15">
        <v>19460740</v>
      </c>
      <c r="AB15" t="s">
        <v>1088</v>
      </c>
      <c r="AC15" t="s">
        <v>1089</v>
      </c>
      <c r="AE15" t="s">
        <v>875</v>
      </c>
      <c r="AF15" t="s">
        <v>1090</v>
      </c>
      <c r="AG15" t="s">
        <v>899</v>
      </c>
      <c r="AH15" t="s">
        <v>878</v>
      </c>
      <c r="AJ15" t="s">
        <v>243</v>
      </c>
      <c r="AK15" t="s">
        <v>1091</v>
      </c>
    </row>
    <row r="16" spans="1:37">
      <c r="A16" t="s">
        <v>332</v>
      </c>
      <c r="B16" t="s">
        <v>410</v>
      </c>
      <c r="D16" t="s">
        <v>1092</v>
      </c>
      <c r="E16" t="s">
        <v>1093</v>
      </c>
      <c r="F16" t="s">
        <v>1094</v>
      </c>
      <c r="G16" t="s">
        <v>1095</v>
      </c>
      <c r="H16">
        <v>2021</v>
      </c>
      <c r="I16" t="s">
        <v>1096</v>
      </c>
      <c r="J16">
        <v>117</v>
      </c>
      <c r="K16">
        <v>4</v>
      </c>
      <c r="M16">
        <v>2995</v>
      </c>
      <c r="N16">
        <v>3014</v>
      </c>
      <c r="O16">
        <v>19</v>
      </c>
      <c r="P16">
        <v>28</v>
      </c>
      <c r="Q16" t="s">
        <v>1097</v>
      </c>
      <c r="R16" t="s">
        <v>1098</v>
      </c>
      <c r="S16" t="s">
        <v>1099</v>
      </c>
      <c r="T16" t="s">
        <v>1100</v>
      </c>
      <c r="U16" t="s">
        <v>1101</v>
      </c>
      <c r="V16" t="s">
        <v>1102</v>
      </c>
      <c r="W16" t="s">
        <v>1103</v>
      </c>
      <c r="X16" t="s">
        <v>1104</v>
      </c>
      <c r="Z16" t="s">
        <v>1105</v>
      </c>
      <c r="AA16">
        <v>9296212</v>
      </c>
      <c r="AC16" t="s">
        <v>1106</v>
      </c>
      <c r="AE16" t="s">
        <v>875</v>
      </c>
      <c r="AF16" t="s">
        <v>1107</v>
      </c>
      <c r="AG16" t="s">
        <v>877</v>
      </c>
      <c r="AH16" t="s">
        <v>878</v>
      </c>
      <c r="AJ16" t="s">
        <v>243</v>
      </c>
      <c r="AK16" t="s">
        <v>1108</v>
      </c>
    </row>
    <row r="17" spans="1:37">
      <c r="A17" t="s">
        <v>155</v>
      </c>
      <c r="C17" t="s">
        <v>999</v>
      </c>
      <c r="D17" t="s">
        <v>1109</v>
      </c>
      <c r="E17" t="s">
        <v>1110</v>
      </c>
      <c r="F17" t="s">
        <v>1111</v>
      </c>
      <c r="G17" t="s">
        <v>557</v>
      </c>
      <c r="H17">
        <v>2021</v>
      </c>
      <c r="I17" t="s">
        <v>1112</v>
      </c>
      <c r="L17">
        <v>9362555</v>
      </c>
      <c r="M17">
        <v>59</v>
      </c>
      <c r="N17">
        <v>64</v>
      </c>
      <c r="O17">
        <v>5</v>
      </c>
      <c r="P17">
        <v>0</v>
      </c>
      <c r="Q17" t="s">
        <v>564</v>
      </c>
      <c r="R17" t="s">
        <v>1113</v>
      </c>
      <c r="S17" t="s">
        <v>1114</v>
      </c>
      <c r="T17" t="s">
        <v>1115</v>
      </c>
      <c r="U17" t="s">
        <v>1116</v>
      </c>
      <c r="V17" t="s">
        <v>1117</v>
      </c>
      <c r="W17" t="s">
        <v>1118</v>
      </c>
      <c r="Z17" t="s">
        <v>1010</v>
      </c>
      <c r="AB17" t="s">
        <v>1119</v>
      </c>
      <c r="AE17" t="s">
        <v>875</v>
      </c>
      <c r="AF17" t="s">
        <v>1120</v>
      </c>
      <c r="AG17" t="s">
        <v>899</v>
      </c>
      <c r="AH17" t="s">
        <v>878</v>
      </c>
      <c r="AJ17" t="s">
        <v>243</v>
      </c>
      <c r="AK17" t="s">
        <v>1121</v>
      </c>
    </row>
    <row r="18" spans="1:37">
      <c r="A18" t="s">
        <v>155</v>
      </c>
      <c r="C18" t="s">
        <v>999</v>
      </c>
      <c r="D18" t="s">
        <v>1122</v>
      </c>
      <c r="E18" t="s">
        <v>1123</v>
      </c>
      <c r="F18" t="s">
        <v>1124</v>
      </c>
      <c r="G18" t="s">
        <v>668</v>
      </c>
      <c r="H18">
        <v>2022</v>
      </c>
      <c r="I18" t="s">
        <v>1125</v>
      </c>
      <c r="M18">
        <v>25</v>
      </c>
      <c r="N18">
        <v>32</v>
      </c>
      <c r="O18">
        <v>7</v>
      </c>
      <c r="P18">
        <v>3</v>
      </c>
      <c r="Q18" t="s">
        <v>676</v>
      </c>
      <c r="R18" t="s">
        <v>1126</v>
      </c>
      <c r="S18" t="s">
        <v>1127</v>
      </c>
      <c r="T18" t="s">
        <v>1128</v>
      </c>
      <c r="U18" t="s">
        <v>1129</v>
      </c>
      <c r="V18" t="s">
        <v>1130</v>
      </c>
      <c r="W18" t="s">
        <v>1131</v>
      </c>
      <c r="Z18" t="s">
        <v>1010</v>
      </c>
      <c r="AB18" t="s">
        <v>1132</v>
      </c>
      <c r="AE18" t="s">
        <v>875</v>
      </c>
      <c r="AF18" t="s">
        <v>1133</v>
      </c>
      <c r="AG18" t="s">
        <v>899</v>
      </c>
      <c r="AH18" t="s">
        <v>878</v>
      </c>
      <c r="AJ18" t="s">
        <v>243</v>
      </c>
      <c r="AK18" t="s">
        <v>1134</v>
      </c>
    </row>
    <row r="19" spans="1:37">
      <c r="A19" t="s">
        <v>332</v>
      </c>
      <c r="B19" t="s">
        <v>499</v>
      </c>
      <c r="D19" t="s">
        <v>1135</v>
      </c>
      <c r="E19" t="s">
        <v>1136</v>
      </c>
      <c r="F19" t="s">
        <v>1137</v>
      </c>
      <c r="G19" t="s">
        <v>1138</v>
      </c>
      <c r="H19">
        <v>2023</v>
      </c>
      <c r="I19" t="s">
        <v>1139</v>
      </c>
      <c r="J19">
        <v>45</v>
      </c>
      <c r="K19">
        <v>3</v>
      </c>
      <c r="M19">
        <v>745</v>
      </c>
      <c r="N19">
        <v>754</v>
      </c>
      <c r="O19">
        <v>9</v>
      </c>
      <c r="P19">
        <v>0</v>
      </c>
      <c r="Q19" t="s">
        <v>1140</v>
      </c>
      <c r="R19" t="s">
        <v>1141</v>
      </c>
      <c r="S19" t="s">
        <v>1142</v>
      </c>
      <c r="T19" t="s">
        <v>1143</v>
      </c>
      <c r="U19" t="s">
        <v>1144</v>
      </c>
      <c r="V19" t="s">
        <v>1145</v>
      </c>
      <c r="W19" t="s">
        <v>1146</v>
      </c>
      <c r="Z19" t="s">
        <v>1147</v>
      </c>
      <c r="AA19" s="15">
        <v>1001506</v>
      </c>
      <c r="AC19" t="s">
        <v>1148</v>
      </c>
      <c r="AE19" t="s">
        <v>1149</v>
      </c>
      <c r="AF19" t="s">
        <v>1150</v>
      </c>
      <c r="AG19" t="s">
        <v>877</v>
      </c>
      <c r="AH19" t="s">
        <v>878</v>
      </c>
      <c r="AJ19" t="s">
        <v>243</v>
      </c>
      <c r="AK19" t="s">
        <v>1151</v>
      </c>
    </row>
    <row r="20" spans="1:37">
      <c r="A20" t="s">
        <v>155</v>
      </c>
      <c r="C20" t="s">
        <v>999</v>
      </c>
      <c r="D20" t="s">
        <v>1152</v>
      </c>
      <c r="E20" t="s">
        <v>1153</v>
      </c>
      <c r="F20" t="s">
        <v>1154</v>
      </c>
      <c r="G20" t="s">
        <v>388</v>
      </c>
      <c r="H20">
        <v>2023</v>
      </c>
      <c r="I20" t="s">
        <v>1155</v>
      </c>
      <c r="P20">
        <v>0</v>
      </c>
      <c r="Q20" t="s">
        <v>395</v>
      </c>
      <c r="R20" t="s">
        <v>1156</v>
      </c>
      <c r="S20" t="s">
        <v>1157</v>
      </c>
      <c r="T20" t="s">
        <v>1158</v>
      </c>
      <c r="U20" t="s">
        <v>1159</v>
      </c>
      <c r="V20" t="s">
        <v>1160</v>
      </c>
      <c r="W20" t="s">
        <v>1161</v>
      </c>
      <c r="X20" t="s">
        <v>1162</v>
      </c>
      <c r="Y20" t="s">
        <v>1163</v>
      </c>
      <c r="Z20" t="s">
        <v>1010</v>
      </c>
      <c r="AB20" t="s">
        <v>1164</v>
      </c>
      <c r="AE20" t="s">
        <v>875</v>
      </c>
      <c r="AF20" t="s">
        <v>1165</v>
      </c>
      <c r="AG20" t="s">
        <v>899</v>
      </c>
      <c r="AH20" t="s">
        <v>878</v>
      </c>
      <c r="AJ20" t="s">
        <v>243</v>
      </c>
      <c r="AK20" t="s">
        <v>1166</v>
      </c>
    </row>
    <row r="21" spans="1:37">
      <c r="A21" t="s">
        <v>155</v>
      </c>
      <c r="C21" t="s">
        <v>999</v>
      </c>
      <c r="D21" t="s">
        <v>1167</v>
      </c>
      <c r="E21" t="s">
        <v>1168</v>
      </c>
      <c r="F21" t="s">
        <v>1169</v>
      </c>
      <c r="G21" t="s">
        <v>808</v>
      </c>
      <c r="H21">
        <v>2023</v>
      </c>
      <c r="I21" t="s">
        <v>1170</v>
      </c>
      <c r="J21" t="s">
        <v>1171</v>
      </c>
      <c r="M21">
        <v>777</v>
      </c>
      <c r="N21">
        <v>787</v>
      </c>
      <c r="O21">
        <v>10</v>
      </c>
      <c r="P21">
        <v>0</v>
      </c>
      <c r="Q21" t="s">
        <v>816</v>
      </c>
      <c r="R21" t="s">
        <v>1172</v>
      </c>
      <c r="S21" t="s">
        <v>1173</v>
      </c>
      <c r="T21" t="s">
        <v>1174</v>
      </c>
      <c r="U21" t="s">
        <v>1175</v>
      </c>
      <c r="V21" t="s">
        <v>1176</v>
      </c>
      <c r="W21" t="s">
        <v>1177</v>
      </c>
      <c r="X21" t="s">
        <v>1178</v>
      </c>
      <c r="Y21" t="s">
        <v>1179</v>
      </c>
      <c r="Z21" t="s">
        <v>1180</v>
      </c>
      <c r="AA21">
        <v>7303157</v>
      </c>
      <c r="AB21" t="s">
        <v>1181</v>
      </c>
      <c r="AC21" t="s">
        <v>1182</v>
      </c>
      <c r="AE21" t="s">
        <v>875</v>
      </c>
      <c r="AF21" t="s">
        <v>1183</v>
      </c>
      <c r="AG21" t="s">
        <v>899</v>
      </c>
      <c r="AH21" t="s">
        <v>878</v>
      </c>
      <c r="AJ21" t="s">
        <v>243</v>
      </c>
      <c r="AK21" t="s">
        <v>1184</v>
      </c>
    </row>
    <row r="22" spans="1:37">
      <c r="A22" t="s">
        <v>155</v>
      </c>
      <c r="C22" t="s">
        <v>999</v>
      </c>
      <c r="D22" t="s">
        <v>1185</v>
      </c>
      <c r="E22" t="s">
        <v>1186</v>
      </c>
      <c r="F22" t="s">
        <v>1187</v>
      </c>
      <c r="G22" t="s">
        <v>534</v>
      </c>
      <c r="H22">
        <v>2023</v>
      </c>
      <c r="I22" t="s">
        <v>1188</v>
      </c>
      <c r="M22">
        <v>79</v>
      </c>
      <c r="N22">
        <v>84</v>
      </c>
      <c r="O22">
        <v>5</v>
      </c>
      <c r="P22">
        <v>0</v>
      </c>
      <c r="Q22" t="s">
        <v>541</v>
      </c>
      <c r="R22" t="s">
        <v>1189</v>
      </c>
      <c r="S22" t="s">
        <v>1190</v>
      </c>
      <c r="T22" t="s">
        <v>1191</v>
      </c>
      <c r="U22" t="s">
        <v>1192</v>
      </c>
      <c r="W22" t="s">
        <v>1193</v>
      </c>
      <c r="Z22" t="s">
        <v>1010</v>
      </c>
      <c r="AB22" t="s">
        <v>1194</v>
      </c>
      <c r="AE22" t="s">
        <v>875</v>
      </c>
      <c r="AF22" t="s">
        <v>1195</v>
      </c>
      <c r="AG22" t="s">
        <v>899</v>
      </c>
      <c r="AH22" t="s">
        <v>878</v>
      </c>
      <c r="AJ22" t="s">
        <v>243</v>
      </c>
      <c r="AK22" t="s">
        <v>1196</v>
      </c>
    </row>
    <row r="23" spans="1:37">
      <c r="A23" t="s">
        <v>155</v>
      </c>
      <c r="C23" t="s">
        <v>320</v>
      </c>
      <c r="D23" t="s">
        <v>1197</v>
      </c>
      <c r="E23" t="s">
        <v>1198</v>
      </c>
      <c r="F23" t="s">
        <v>1199</v>
      </c>
      <c r="G23" t="s">
        <v>1200</v>
      </c>
      <c r="H23">
        <v>2022</v>
      </c>
      <c r="I23" t="s">
        <v>1201</v>
      </c>
      <c r="J23">
        <v>56</v>
      </c>
      <c r="M23">
        <v>135</v>
      </c>
      <c r="N23">
        <v>147</v>
      </c>
      <c r="O23">
        <v>12</v>
      </c>
      <c r="P23">
        <v>0</v>
      </c>
      <c r="Q23" t="s">
        <v>1202</v>
      </c>
      <c r="R23" t="s">
        <v>1203</v>
      </c>
      <c r="S23" t="s">
        <v>1204</v>
      </c>
      <c r="T23" t="s">
        <v>1205</v>
      </c>
      <c r="U23" t="s">
        <v>1206</v>
      </c>
      <c r="V23" t="s">
        <v>1207</v>
      </c>
      <c r="Z23" t="s">
        <v>1208</v>
      </c>
      <c r="AA23">
        <v>18713033</v>
      </c>
      <c r="AE23" t="s">
        <v>875</v>
      </c>
      <c r="AF23" t="s">
        <v>1209</v>
      </c>
      <c r="AG23" t="s">
        <v>899</v>
      </c>
      <c r="AH23" t="s">
        <v>878</v>
      </c>
      <c r="AJ23" t="s">
        <v>243</v>
      </c>
      <c r="AK23" t="s">
        <v>1210</v>
      </c>
    </row>
    <row r="24" spans="1:37">
      <c r="A24" t="s">
        <v>332</v>
      </c>
      <c r="B24" t="s">
        <v>1211</v>
      </c>
      <c r="D24" t="s">
        <v>1212</v>
      </c>
      <c r="E24" t="s">
        <v>1213</v>
      </c>
      <c r="F24" t="s">
        <v>1214</v>
      </c>
      <c r="G24" t="s">
        <v>1215</v>
      </c>
      <c r="H24">
        <v>2021</v>
      </c>
      <c r="I24" t="s">
        <v>1216</v>
      </c>
      <c r="J24">
        <v>15</v>
      </c>
      <c r="K24">
        <v>4</v>
      </c>
      <c r="M24">
        <v>1360</v>
      </c>
      <c r="N24">
        <v>1388</v>
      </c>
      <c r="O24">
        <v>28</v>
      </c>
      <c r="P24">
        <v>0</v>
      </c>
      <c r="Q24" t="s">
        <v>1217</v>
      </c>
      <c r="R24" t="s">
        <v>1218</v>
      </c>
      <c r="S24" t="s">
        <v>1219</v>
      </c>
      <c r="T24" t="s">
        <v>1220</v>
      </c>
      <c r="U24" t="s">
        <v>1221</v>
      </c>
      <c r="V24" t="s">
        <v>1222</v>
      </c>
      <c r="W24" t="s">
        <v>1223</v>
      </c>
      <c r="X24" t="s">
        <v>1224</v>
      </c>
      <c r="Z24" t="s">
        <v>1225</v>
      </c>
      <c r="AA24">
        <v>19767277</v>
      </c>
      <c r="AE24" t="s">
        <v>875</v>
      </c>
      <c r="AF24" t="s">
        <v>1226</v>
      </c>
      <c r="AG24" t="s">
        <v>877</v>
      </c>
      <c r="AH24" t="s">
        <v>878</v>
      </c>
      <c r="AI24" t="s">
        <v>1227</v>
      </c>
      <c r="AJ24" t="s">
        <v>243</v>
      </c>
      <c r="AK24" t="s">
        <v>1228</v>
      </c>
    </row>
    <row r="25" spans="1:37">
      <c r="A25" t="s">
        <v>155</v>
      </c>
      <c r="C25" t="s">
        <v>320</v>
      </c>
      <c r="D25" t="s">
        <v>1229</v>
      </c>
      <c r="E25" t="s">
        <v>1230</v>
      </c>
      <c r="F25" t="s">
        <v>1231</v>
      </c>
      <c r="G25" t="s">
        <v>1232</v>
      </c>
      <c r="H25">
        <v>2023</v>
      </c>
      <c r="I25" t="s">
        <v>1233</v>
      </c>
      <c r="J25">
        <v>17</v>
      </c>
      <c r="K25">
        <v>4</v>
      </c>
      <c r="M25">
        <v>2887</v>
      </c>
      <c r="N25">
        <v>2902</v>
      </c>
      <c r="O25">
        <v>15</v>
      </c>
      <c r="P25">
        <v>1</v>
      </c>
      <c r="Q25" t="s">
        <v>1234</v>
      </c>
      <c r="R25" t="s">
        <v>1235</v>
      </c>
      <c r="S25" t="s">
        <v>1236</v>
      </c>
      <c r="T25" t="s">
        <v>1237</v>
      </c>
      <c r="U25" t="s">
        <v>1238</v>
      </c>
      <c r="V25" t="s">
        <v>1239</v>
      </c>
      <c r="Z25" t="s">
        <v>1240</v>
      </c>
      <c r="AA25">
        <v>19326157</v>
      </c>
      <c r="AE25" t="s">
        <v>875</v>
      </c>
      <c r="AF25" t="s">
        <v>1241</v>
      </c>
      <c r="AG25" t="s">
        <v>877</v>
      </c>
      <c r="AH25" t="s">
        <v>878</v>
      </c>
      <c r="AI25" t="s">
        <v>1242</v>
      </c>
      <c r="AJ25" t="s">
        <v>243</v>
      </c>
      <c r="AK25" t="s">
        <v>1243</v>
      </c>
    </row>
    <row r="26" spans="1:37">
      <c r="A26" t="s">
        <v>155</v>
      </c>
      <c r="C26" t="s">
        <v>1244</v>
      </c>
      <c r="D26" t="s">
        <v>1245</v>
      </c>
      <c r="E26" t="s">
        <v>1246</v>
      </c>
      <c r="F26" t="s">
        <v>1247</v>
      </c>
      <c r="G26" t="s">
        <v>1248</v>
      </c>
      <c r="H26">
        <v>2022</v>
      </c>
      <c r="I26" t="s">
        <v>1249</v>
      </c>
      <c r="J26">
        <v>80</v>
      </c>
      <c r="M26">
        <v>285</v>
      </c>
      <c r="N26">
        <v>295</v>
      </c>
      <c r="O26">
        <v>10</v>
      </c>
      <c r="P26">
        <v>1</v>
      </c>
      <c r="Q26" t="s">
        <v>1250</v>
      </c>
      <c r="R26" t="s">
        <v>1251</v>
      </c>
      <c r="S26" t="s">
        <v>1252</v>
      </c>
      <c r="T26" t="s">
        <v>1253</v>
      </c>
      <c r="U26" t="s">
        <v>1254</v>
      </c>
      <c r="V26" t="s">
        <v>1255</v>
      </c>
      <c r="W26" t="s">
        <v>1256</v>
      </c>
      <c r="X26" t="s">
        <v>1257</v>
      </c>
      <c r="Z26" t="s">
        <v>896</v>
      </c>
      <c r="AA26">
        <v>23674512</v>
      </c>
      <c r="AE26" t="s">
        <v>875</v>
      </c>
      <c r="AF26" t="s">
        <v>1258</v>
      </c>
      <c r="AG26" t="s">
        <v>1259</v>
      </c>
      <c r="AH26" t="s">
        <v>878</v>
      </c>
      <c r="AJ26" t="s">
        <v>243</v>
      </c>
      <c r="AK26" t="s">
        <v>1260</v>
      </c>
    </row>
    <row r="27" spans="1:37">
      <c r="A27" t="s">
        <v>332</v>
      </c>
      <c r="B27" t="s">
        <v>556</v>
      </c>
      <c r="D27" t="s">
        <v>1261</v>
      </c>
      <c r="E27" t="s">
        <v>1262</v>
      </c>
      <c r="F27" t="s">
        <v>1263</v>
      </c>
      <c r="G27" t="s">
        <v>1264</v>
      </c>
      <c r="H27">
        <v>2024</v>
      </c>
      <c r="I27" t="s">
        <v>1265</v>
      </c>
      <c r="J27">
        <v>59</v>
      </c>
      <c r="L27">
        <v>102314</v>
      </c>
      <c r="P27">
        <v>0</v>
      </c>
      <c r="Q27" t="s">
        <v>1266</v>
      </c>
      <c r="R27" t="s">
        <v>1267</v>
      </c>
      <c r="S27" t="s">
        <v>1268</v>
      </c>
      <c r="T27" t="s">
        <v>1269</v>
      </c>
      <c r="U27" t="s">
        <v>1270</v>
      </c>
      <c r="V27" t="s">
        <v>1271</v>
      </c>
      <c r="W27" t="s">
        <v>1272</v>
      </c>
      <c r="X27" t="s">
        <v>1273</v>
      </c>
      <c r="Z27" t="s">
        <v>1274</v>
      </c>
      <c r="AA27">
        <v>14740346</v>
      </c>
      <c r="AE27" t="s">
        <v>875</v>
      </c>
      <c r="AF27" t="s">
        <v>1275</v>
      </c>
      <c r="AG27" t="s">
        <v>877</v>
      </c>
      <c r="AH27" t="s">
        <v>878</v>
      </c>
      <c r="AJ27" t="s">
        <v>243</v>
      </c>
      <c r="AK27" t="s">
        <v>1276</v>
      </c>
    </row>
    <row r="28" spans="1:37">
      <c r="A28" t="s">
        <v>332</v>
      </c>
      <c r="B28" t="s">
        <v>1277</v>
      </c>
      <c r="D28" t="s">
        <v>1278</v>
      </c>
      <c r="E28" t="s">
        <v>1279</v>
      </c>
      <c r="F28" t="s">
        <v>1280</v>
      </c>
      <c r="G28" t="s">
        <v>1281</v>
      </c>
      <c r="H28">
        <v>2022</v>
      </c>
      <c r="I28" t="s">
        <v>1282</v>
      </c>
      <c r="J28">
        <v>41</v>
      </c>
      <c r="K28">
        <v>10</v>
      </c>
      <c r="M28">
        <v>86</v>
      </c>
      <c r="N28">
        <v>98</v>
      </c>
      <c r="O28">
        <v>12</v>
      </c>
      <c r="P28">
        <v>3</v>
      </c>
      <c r="Q28" t="s">
        <v>1283</v>
      </c>
      <c r="R28" t="s">
        <v>1284</v>
      </c>
      <c r="S28" t="s">
        <v>1285</v>
      </c>
      <c r="T28" t="s">
        <v>1286</v>
      </c>
      <c r="U28" t="s">
        <v>1287</v>
      </c>
      <c r="V28" t="s">
        <v>1288</v>
      </c>
      <c r="X28" t="s">
        <v>1289</v>
      </c>
      <c r="Z28" t="s">
        <v>1290</v>
      </c>
      <c r="AA28">
        <v>10031243</v>
      </c>
      <c r="AE28" t="s">
        <v>1149</v>
      </c>
      <c r="AF28" t="s">
        <v>1291</v>
      </c>
      <c r="AG28" t="s">
        <v>877</v>
      </c>
      <c r="AH28" t="s">
        <v>878</v>
      </c>
      <c r="AJ28" t="s">
        <v>243</v>
      </c>
      <c r="AK28" t="s">
        <v>1292</v>
      </c>
    </row>
    <row r="29" spans="1:37">
      <c r="A29" t="s">
        <v>155</v>
      </c>
      <c r="C29" t="s">
        <v>1244</v>
      </c>
      <c r="D29" t="s">
        <v>1293</v>
      </c>
      <c r="E29" t="s">
        <v>1294</v>
      </c>
      <c r="F29" t="s">
        <v>1295</v>
      </c>
      <c r="G29" t="s">
        <v>1296</v>
      </c>
      <c r="H29">
        <v>2022</v>
      </c>
      <c r="I29" t="s">
        <v>1297</v>
      </c>
      <c r="J29">
        <v>51</v>
      </c>
      <c r="M29">
        <v>1333</v>
      </c>
      <c r="N29">
        <v>1338</v>
      </c>
      <c r="O29">
        <v>5</v>
      </c>
      <c r="P29">
        <v>0</v>
      </c>
      <c r="Q29" t="s">
        <v>1298</v>
      </c>
      <c r="R29" t="s">
        <v>1299</v>
      </c>
      <c r="S29" t="s">
        <v>1300</v>
      </c>
      <c r="T29" t="s">
        <v>1301</v>
      </c>
      <c r="U29" t="s">
        <v>1302</v>
      </c>
      <c r="V29" t="s">
        <v>1303</v>
      </c>
      <c r="Z29" t="s">
        <v>948</v>
      </c>
      <c r="AA29">
        <v>15707946</v>
      </c>
      <c r="AE29" t="s">
        <v>875</v>
      </c>
      <c r="AF29" t="s">
        <v>1304</v>
      </c>
      <c r="AG29" t="s">
        <v>1259</v>
      </c>
      <c r="AH29" t="s">
        <v>878</v>
      </c>
      <c r="AJ29" t="s">
        <v>243</v>
      </c>
      <c r="AK29" t="s">
        <v>1305</v>
      </c>
    </row>
    <row r="30" spans="1:37">
      <c r="A30" t="s">
        <v>332</v>
      </c>
      <c r="B30" t="s">
        <v>1306</v>
      </c>
      <c r="D30" t="s">
        <v>1307</v>
      </c>
      <c r="E30" t="s">
        <v>1308</v>
      </c>
      <c r="F30" t="s">
        <v>1309</v>
      </c>
      <c r="G30" t="s">
        <v>1310</v>
      </c>
      <c r="H30">
        <v>2023</v>
      </c>
      <c r="I30" t="s">
        <v>1311</v>
      </c>
      <c r="J30" t="s">
        <v>1312</v>
      </c>
      <c r="M30">
        <v>72</v>
      </c>
      <c r="N30">
        <v>90</v>
      </c>
      <c r="O30">
        <v>18</v>
      </c>
      <c r="P30">
        <v>0</v>
      </c>
      <c r="Q30" t="s">
        <v>1313</v>
      </c>
      <c r="R30" t="s">
        <v>1314</v>
      </c>
      <c r="S30" t="s">
        <v>1315</v>
      </c>
      <c r="T30" t="s">
        <v>1316</v>
      </c>
      <c r="U30" t="s">
        <v>1317</v>
      </c>
      <c r="V30" t="s">
        <v>1318</v>
      </c>
      <c r="W30" t="s">
        <v>1319</v>
      </c>
      <c r="X30" t="s">
        <v>1320</v>
      </c>
      <c r="Y30" t="s">
        <v>1321</v>
      </c>
      <c r="Z30" t="s">
        <v>896</v>
      </c>
      <c r="AA30">
        <v>18650929</v>
      </c>
      <c r="AB30" t="s">
        <v>1322</v>
      </c>
      <c r="AE30" t="s">
        <v>875</v>
      </c>
      <c r="AF30" t="s">
        <v>1323</v>
      </c>
      <c r="AG30" t="s">
        <v>899</v>
      </c>
      <c r="AH30" t="s">
        <v>878</v>
      </c>
      <c r="AJ30" t="s">
        <v>243</v>
      </c>
      <c r="AK30" t="s">
        <v>1324</v>
      </c>
    </row>
    <row r="31" spans="1:37">
      <c r="A31" t="s">
        <v>155</v>
      </c>
      <c r="C31" t="s">
        <v>320</v>
      </c>
      <c r="D31" t="s">
        <v>1325</v>
      </c>
      <c r="E31" t="s">
        <v>1326</v>
      </c>
      <c r="F31" t="s">
        <v>1327</v>
      </c>
      <c r="G31" t="s">
        <v>1328</v>
      </c>
      <c r="H31">
        <v>2023</v>
      </c>
      <c r="I31" t="s">
        <v>1329</v>
      </c>
      <c r="J31" t="s">
        <v>1330</v>
      </c>
      <c r="M31">
        <v>372</v>
      </c>
      <c r="N31">
        <v>380</v>
      </c>
      <c r="O31">
        <v>8</v>
      </c>
      <c r="P31">
        <v>0</v>
      </c>
      <c r="Q31" t="s">
        <v>1331</v>
      </c>
      <c r="R31" t="s">
        <v>1332</v>
      </c>
      <c r="S31" t="s">
        <v>1333</v>
      </c>
      <c r="T31" t="s">
        <v>1334</v>
      </c>
      <c r="U31" t="s">
        <v>1335</v>
      </c>
      <c r="V31" t="s">
        <v>1336</v>
      </c>
      <c r="W31" t="s">
        <v>1337</v>
      </c>
      <c r="Y31" t="s">
        <v>1338</v>
      </c>
      <c r="Z31" t="s">
        <v>1339</v>
      </c>
      <c r="AA31">
        <v>21844895</v>
      </c>
      <c r="AB31" t="s">
        <v>1340</v>
      </c>
      <c r="AE31" t="s">
        <v>875</v>
      </c>
      <c r="AF31" t="s">
        <v>1329</v>
      </c>
      <c r="AG31" t="s">
        <v>899</v>
      </c>
      <c r="AH31" t="s">
        <v>878</v>
      </c>
      <c r="AI31" t="s">
        <v>900</v>
      </c>
      <c r="AJ31" t="s">
        <v>243</v>
      </c>
      <c r="AK31" t="s">
        <v>1341</v>
      </c>
    </row>
    <row r="32" spans="1:37">
      <c r="A32" t="s">
        <v>332</v>
      </c>
      <c r="B32" t="s">
        <v>861</v>
      </c>
      <c r="D32" t="s">
        <v>1342</v>
      </c>
      <c r="E32" t="s">
        <v>1343</v>
      </c>
      <c r="F32" t="s">
        <v>1344</v>
      </c>
      <c r="G32" t="s">
        <v>1345</v>
      </c>
      <c r="H32">
        <v>2023</v>
      </c>
      <c r="I32" t="s">
        <v>1346</v>
      </c>
      <c r="J32">
        <v>38</v>
      </c>
      <c r="K32">
        <v>15</v>
      </c>
      <c r="M32">
        <v>2128</v>
      </c>
      <c r="N32">
        <v>2144</v>
      </c>
      <c r="O32">
        <v>16</v>
      </c>
      <c r="P32">
        <v>5</v>
      </c>
      <c r="Q32" t="s">
        <v>1347</v>
      </c>
      <c r="R32" t="s">
        <v>1348</v>
      </c>
      <c r="S32" t="s">
        <v>1349</v>
      </c>
      <c r="T32" t="s">
        <v>1350</v>
      </c>
      <c r="U32" t="s">
        <v>1351</v>
      </c>
      <c r="W32" t="s">
        <v>1352</v>
      </c>
      <c r="X32" t="s">
        <v>1353</v>
      </c>
      <c r="Z32" t="s">
        <v>1354</v>
      </c>
      <c r="AA32">
        <v>10939687</v>
      </c>
      <c r="AC32" t="s">
        <v>1355</v>
      </c>
      <c r="AE32" t="s">
        <v>875</v>
      </c>
      <c r="AF32" t="s">
        <v>1356</v>
      </c>
      <c r="AG32" t="s">
        <v>877</v>
      </c>
      <c r="AH32" t="s">
        <v>878</v>
      </c>
      <c r="AI32" t="s">
        <v>1357</v>
      </c>
      <c r="AJ32" t="s">
        <v>243</v>
      </c>
      <c r="AK32" t="s">
        <v>1358</v>
      </c>
    </row>
    <row r="33" spans="1:37">
      <c r="A33" t="s">
        <v>155</v>
      </c>
      <c r="C33" t="s">
        <v>320</v>
      </c>
      <c r="D33" t="s">
        <v>1359</v>
      </c>
      <c r="E33" t="s">
        <v>1360</v>
      </c>
      <c r="F33" t="s">
        <v>1361</v>
      </c>
      <c r="G33" t="s">
        <v>1362</v>
      </c>
      <c r="H33">
        <v>2023</v>
      </c>
      <c r="I33" t="s">
        <v>885</v>
      </c>
      <c r="J33" t="s">
        <v>1363</v>
      </c>
      <c r="M33">
        <v>50</v>
      </c>
      <c r="N33">
        <v>66</v>
      </c>
      <c r="O33">
        <v>16</v>
      </c>
      <c r="P33">
        <v>0</v>
      </c>
      <c r="Q33" t="s">
        <v>1364</v>
      </c>
      <c r="R33" t="s">
        <v>1365</v>
      </c>
      <c r="S33" t="s">
        <v>1366</v>
      </c>
      <c r="T33" t="s">
        <v>1367</v>
      </c>
      <c r="U33" t="s">
        <v>1368</v>
      </c>
      <c r="V33" t="s">
        <v>1369</v>
      </c>
      <c r="W33" t="s">
        <v>1370</v>
      </c>
      <c r="X33" t="s">
        <v>1371</v>
      </c>
      <c r="Y33" t="s">
        <v>1372</v>
      </c>
      <c r="Z33" t="s">
        <v>896</v>
      </c>
      <c r="AA33">
        <v>3029743</v>
      </c>
      <c r="AB33" t="s">
        <v>1373</v>
      </c>
      <c r="AE33" t="s">
        <v>875</v>
      </c>
      <c r="AF33" t="s">
        <v>898</v>
      </c>
      <c r="AG33" t="s">
        <v>899</v>
      </c>
      <c r="AH33" t="s">
        <v>878</v>
      </c>
      <c r="AJ33" t="s">
        <v>243</v>
      </c>
      <c r="AK33" t="s">
        <v>1374</v>
      </c>
    </row>
    <row r="34" spans="1:37">
      <c r="A34" t="s">
        <v>332</v>
      </c>
      <c r="B34" t="s">
        <v>1375</v>
      </c>
      <c r="D34" t="s">
        <v>1376</v>
      </c>
      <c r="E34" t="s">
        <v>1377</v>
      </c>
      <c r="F34" t="s">
        <v>1378</v>
      </c>
      <c r="G34" t="s">
        <v>1379</v>
      </c>
      <c r="H34">
        <v>2023</v>
      </c>
      <c r="I34" t="s">
        <v>1380</v>
      </c>
      <c r="J34">
        <v>145</v>
      </c>
      <c r="L34">
        <v>104649</v>
      </c>
      <c r="P34">
        <v>11</v>
      </c>
      <c r="Q34" t="s">
        <v>1381</v>
      </c>
      <c r="R34" t="s">
        <v>1382</v>
      </c>
      <c r="S34" t="s">
        <v>1383</v>
      </c>
      <c r="T34" t="s">
        <v>1384</v>
      </c>
      <c r="U34" t="s">
        <v>1385</v>
      </c>
      <c r="V34" t="s">
        <v>1386</v>
      </c>
      <c r="W34" t="s">
        <v>1387</v>
      </c>
      <c r="X34" t="s">
        <v>1388</v>
      </c>
      <c r="Z34" t="s">
        <v>948</v>
      </c>
      <c r="AA34">
        <v>9265805</v>
      </c>
      <c r="AC34" t="s">
        <v>1389</v>
      </c>
      <c r="AE34" t="s">
        <v>875</v>
      </c>
      <c r="AF34" t="s">
        <v>1390</v>
      </c>
      <c r="AG34" t="s">
        <v>877</v>
      </c>
      <c r="AH34" t="s">
        <v>878</v>
      </c>
      <c r="AJ34" t="s">
        <v>243</v>
      </c>
      <c r="AK34" t="s">
        <v>1391</v>
      </c>
    </row>
    <row r="35" spans="1:37">
      <c r="A35" t="s">
        <v>155</v>
      </c>
      <c r="C35" t="s">
        <v>999</v>
      </c>
      <c r="D35" t="s">
        <v>1392</v>
      </c>
      <c r="E35" t="s">
        <v>1393</v>
      </c>
      <c r="F35" t="s">
        <v>1394</v>
      </c>
      <c r="G35" t="s">
        <v>1395</v>
      </c>
      <c r="H35">
        <v>2022</v>
      </c>
      <c r="I35" t="s">
        <v>1396</v>
      </c>
      <c r="M35">
        <v>74</v>
      </c>
      <c r="N35">
        <v>79</v>
      </c>
      <c r="O35">
        <v>5</v>
      </c>
      <c r="P35">
        <v>1</v>
      </c>
      <c r="Q35" t="s">
        <v>753</v>
      </c>
      <c r="R35" t="s">
        <v>1397</v>
      </c>
      <c r="S35" t="s">
        <v>1398</v>
      </c>
      <c r="T35" t="s">
        <v>1399</v>
      </c>
      <c r="U35" t="s">
        <v>1400</v>
      </c>
      <c r="V35" t="s">
        <v>1401</v>
      </c>
      <c r="W35" t="s">
        <v>1402</v>
      </c>
      <c r="Z35" t="s">
        <v>1010</v>
      </c>
      <c r="AB35" t="s">
        <v>1403</v>
      </c>
      <c r="AE35" t="s">
        <v>875</v>
      </c>
      <c r="AF35" t="s">
        <v>1404</v>
      </c>
      <c r="AG35" t="s">
        <v>899</v>
      </c>
      <c r="AH35" t="s">
        <v>878</v>
      </c>
      <c r="AJ35" t="s">
        <v>243</v>
      </c>
      <c r="AK35" t="s">
        <v>1405</v>
      </c>
    </row>
    <row r="36" spans="1:37">
      <c r="A36" t="s">
        <v>155</v>
      </c>
      <c r="C36" t="s">
        <v>999</v>
      </c>
      <c r="D36" t="s">
        <v>1406</v>
      </c>
      <c r="E36" t="s">
        <v>1407</v>
      </c>
      <c r="F36" t="s">
        <v>1408</v>
      </c>
      <c r="G36" t="s">
        <v>1409</v>
      </c>
      <c r="H36">
        <v>2023</v>
      </c>
      <c r="I36" t="s">
        <v>1410</v>
      </c>
      <c r="P36">
        <v>0</v>
      </c>
      <c r="Q36" t="s">
        <v>1411</v>
      </c>
      <c r="R36" t="s">
        <v>1412</v>
      </c>
      <c r="S36" t="s">
        <v>1413</v>
      </c>
      <c r="T36" t="s">
        <v>1414</v>
      </c>
      <c r="U36" t="s">
        <v>1415</v>
      </c>
      <c r="V36" t="s">
        <v>1416</v>
      </c>
      <c r="W36" t="s">
        <v>1417</v>
      </c>
      <c r="Z36" t="s">
        <v>1418</v>
      </c>
      <c r="AB36" t="s">
        <v>1419</v>
      </c>
      <c r="AE36" t="s">
        <v>875</v>
      </c>
      <c r="AF36" t="s">
        <v>1420</v>
      </c>
      <c r="AG36" t="s">
        <v>899</v>
      </c>
      <c r="AH36" t="s">
        <v>878</v>
      </c>
      <c r="AJ36" t="s">
        <v>243</v>
      </c>
      <c r="AK36" t="s">
        <v>1421</v>
      </c>
    </row>
    <row r="37" spans="1:37">
      <c r="A37" t="s">
        <v>155</v>
      </c>
      <c r="C37" t="s">
        <v>999</v>
      </c>
      <c r="D37" t="s">
        <v>1422</v>
      </c>
      <c r="E37" t="s">
        <v>1423</v>
      </c>
      <c r="F37" t="s">
        <v>1424</v>
      </c>
      <c r="G37" t="s">
        <v>821</v>
      </c>
      <c r="H37">
        <v>2022</v>
      </c>
      <c r="I37" t="s">
        <v>824</v>
      </c>
      <c r="J37">
        <v>21</v>
      </c>
      <c r="K37">
        <v>4</v>
      </c>
      <c r="M37">
        <v>1347</v>
      </c>
      <c r="N37">
        <v>1370</v>
      </c>
      <c r="O37">
        <v>23</v>
      </c>
      <c r="P37">
        <v>5</v>
      </c>
      <c r="Q37" t="s">
        <v>827</v>
      </c>
      <c r="R37" t="s">
        <v>1425</v>
      </c>
      <c r="S37" t="s">
        <v>1426</v>
      </c>
      <c r="T37" t="s">
        <v>1427</v>
      </c>
      <c r="U37" t="s">
        <v>1428</v>
      </c>
      <c r="V37" t="s">
        <v>1429</v>
      </c>
      <c r="X37" t="s">
        <v>1430</v>
      </c>
      <c r="Z37" t="s">
        <v>831</v>
      </c>
      <c r="AA37">
        <v>15409589</v>
      </c>
      <c r="AE37" t="s">
        <v>875</v>
      </c>
      <c r="AF37" t="s">
        <v>1431</v>
      </c>
      <c r="AG37" t="s">
        <v>1432</v>
      </c>
      <c r="AH37" t="s">
        <v>878</v>
      </c>
      <c r="AJ37" t="s">
        <v>243</v>
      </c>
      <c r="AK37" t="s">
        <v>1433</v>
      </c>
    </row>
    <row r="38" spans="1:37">
      <c r="A38" t="s">
        <v>332</v>
      </c>
      <c r="B38" t="s">
        <v>533</v>
      </c>
      <c r="D38" t="s">
        <v>1434</v>
      </c>
      <c r="E38" t="s">
        <v>1435</v>
      </c>
      <c r="F38" t="s">
        <v>1436</v>
      </c>
      <c r="G38" t="s">
        <v>1437</v>
      </c>
      <c r="H38">
        <v>2022</v>
      </c>
      <c r="I38" t="s">
        <v>1438</v>
      </c>
      <c r="J38">
        <v>36</v>
      </c>
      <c r="K38">
        <v>11</v>
      </c>
      <c r="M38">
        <v>548</v>
      </c>
      <c r="N38">
        <v>565</v>
      </c>
      <c r="O38">
        <v>17</v>
      </c>
      <c r="P38">
        <v>2</v>
      </c>
      <c r="Q38" t="s">
        <v>1439</v>
      </c>
      <c r="R38" t="s">
        <v>1440</v>
      </c>
      <c r="S38" t="s">
        <v>1441</v>
      </c>
      <c r="T38" t="s">
        <v>1442</v>
      </c>
      <c r="U38" t="s">
        <v>1443</v>
      </c>
      <c r="V38" t="s">
        <v>1444</v>
      </c>
      <c r="W38" t="s">
        <v>1445</v>
      </c>
      <c r="X38" t="s">
        <v>1446</v>
      </c>
      <c r="Z38" t="s">
        <v>1447</v>
      </c>
      <c r="AA38">
        <v>1691864</v>
      </c>
      <c r="AC38" t="s">
        <v>1448</v>
      </c>
      <c r="AE38" t="s">
        <v>875</v>
      </c>
      <c r="AF38" t="s">
        <v>1449</v>
      </c>
      <c r="AG38" t="s">
        <v>877</v>
      </c>
      <c r="AH38" t="s">
        <v>878</v>
      </c>
      <c r="AJ38" t="s">
        <v>243</v>
      </c>
      <c r="AK38" t="s">
        <v>1450</v>
      </c>
    </row>
    <row r="39" spans="1:37">
      <c r="A39" t="s">
        <v>332</v>
      </c>
      <c r="B39" t="s">
        <v>1451</v>
      </c>
      <c r="D39" t="s">
        <v>1452</v>
      </c>
      <c r="E39" t="s">
        <v>1453</v>
      </c>
      <c r="F39" t="s">
        <v>1454</v>
      </c>
      <c r="G39" t="s">
        <v>1455</v>
      </c>
      <c r="H39">
        <v>2023</v>
      </c>
      <c r="I39" t="s">
        <v>1456</v>
      </c>
      <c r="J39">
        <v>2</v>
      </c>
      <c r="M39">
        <v>231</v>
      </c>
      <c r="N39">
        <v>239</v>
      </c>
      <c r="O39">
        <v>8</v>
      </c>
      <c r="P39">
        <v>0</v>
      </c>
      <c r="Q39" t="s">
        <v>1457</v>
      </c>
      <c r="R39" t="s">
        <v>1458</v>
      </c>
      <c r="S39" t="s">
        <v>1459</v>
      </c>
      <c r="T39" t="s">
        <v>1460</v>
      </c>
      <c r="U39" t="s">
        <v>1461</v>
      </c>
      <c r="V39" t="s">
        <v>1462</v>
      </c>
      <c r="W39" t="s">
        <v>1463</v>
      </c>
      <c r="Y39" t="s">
        <v>1464</v>
      </c>
      <c r="Z39" t="s">
        <v>1339</v>
      </c>
      <c r="AA39">
        <v>21843228</v>
      </c>
      <c r="AB39" t="s">
        <v>1465</v>
      </c>
      <c r="AE39" t="s">
        <v>875</v>
      </c>
      <c r="AF39" t="s">
        <v>1456</v>
      </c>
      <c r="AG39" t="s">
        <v>899</v>
      </c>
      <c r="AH39" t="s">
        <v>878</v>
      </c>
      <c r="AI39" t="s">
        <v>900</v>
      </c>
      <c r="AJ39" t="s">
        <v>243</v>
      </c>
      <c r="AK39" t="s">
        <v>1466</v>
      </c>
    </row>
    <row r="40" spans="1:37">
      <c r="A40" t="s">
        <v>332</v>
      </c>
      <c r="B40" t="s">
        <v>1467</v>
      </c>
      <c r="D40" t="s">
        <v>1468</v>
      </c>
      <c r="E40" t="s">
        <v>1469</v>
      </c>
      <c r="F40" t="s">
        <v>1470</v>
      </c>
      <c r="G40" t="s">
        <v>1471</v>
      </c>
      <c r="H40">
        <v>2022</v>
      </c>
      <c r="I40" t="s">
        <v>1472</v>
      </c>
      <c r="J40">
        <v>12</v>
      </c>
      <c r="K40">
        <v>6</v>
      </c>
      <c r="L40">
        <v>765</v>
      </c>
      <c r="P40">
        <v>20</v>
      </c>
      <c r="Q40" t="s">
        <v>1473</v>
      </c>
      <c r="R40" t="s">
        <v>1474</v>
      </c>
      <c r="S40" t="s">
        <v>1475</v>
      </c>
      <c r="T40" t="s">
        <v>1476</v>
      </c>
      <c r="U40" t="s">
        <v>1477</v>
      </c>
      <c r="V40" t="s">
        <v>1478</v>
      </c>
      <c r="X40" t="s">
        <v>1479</v>
      </c>
      <c r="Z40" t="s">
        <v>1041</v>
      </c>
      <c r="AA40">
        <v>20755309</v>
      </c>
      <c r="AE40" t="s">
        <v>875</v>
      </c>
      <c r="AF40" t="s">
        <v>1472</v>
      </c>
      <c r="AG40" t="s">
        <v>877</v>
      </c>
      <c r="AH40" t="s">
        <v>878</v>
      </c>
      <c r="AI40" t="s">
        <v>933</v>
      </c>
      <c r="AJ40" t="s">
        <v>243</v>
      </c>
      <c r="AK40" t="s">
        <v>1480</v>
      </c>
    </row>
    <row r="41" spans="1:37">
      <c r="A41" t="s">
        <v>332</v>
      </c>
      <c r="B41" t="s">
        <v>1481</v>
      </c>
      <c r="D41" t="s">
        <v>1482</v>
      </c>
      <c r="E41" t="s">
        <v>1483</v>
      </c>
      <c r="F41" t="s">
        <v>1484</v>
      </c>
      <c r="G41" t="s">
        <v>1485</v>
      </c>
      <c r="H41">
        <v>2022</v>
      </c>
      <c r="I41" t="s">
        <v>885</v>
      </c>
      <c r="J41" t="s">
        <v>1486</v>
      </c>
      <c r="M41">
        <v>365</v>
      </c>
      <c r="N41">
        <v>379</v>
      </c>
      <c r="O41">
        <v>14</v>
      </c>
      <c r="P41">
        <v>4</v>
      </c>
      <c r="Q41" t="s">
        <v>1487</v>
      </c>
      <c r="R41" t="s">
        <v>1488</v>
      </c>
      <c r="S41" t="s">
        <v>1489</v>
      </c>
      <c r="T41" t="s">
        <v>1490</v>
      </c>
      <c r="U41" t="s">
        <v>1491</v>
      </c>
      <c r="V41" t="s">
        <v>1492</v>
      </c>
      <c r="W41" t="s">
        <v>1493</v>
      </c>
      <c r="X41" t="s">
        <v>1494</v>
      </c>
      <c r="Y41" t="s">
        <v>1495</v>
      </c>
      <c r="Z41" t="s">
        <v>896</v>
      </c>
      <c r="AA41">
        <v>3029743</v>
      </c>
      <c r="AB41" t="s">
        <v>1496</v>
      </c>
      <c r="AE41" t="s">
        <v>875</v>
      </c>
      <c r="AF41" t="s">
        <v>898</v>
      </c>
      <c r="AG41" t="s">
        <v>899</v>
      </c>
      <c r="AH41" t="s">
        <v>878</v>
      </c>
      <c r="AI41" t="s">
        <v>1242</v>
      </c>
      <c r="AJ41" t="s">
        <v>243</v>
      </c>
      <c r="AK41" t="s">
        <v>1497</v>
      </c>
    </row>
    <row r="42" spans="1:37">
      <c r="A42" t="s">
        <v>155</v>
      </c>
      <c r="C42" t="s">
        <v>999</v>
      </c>
      <c r="D42" t="s">
        <v>1498</v>
      </c>
      <c r="E42" t="s">
        <v>1499</v>
      </c>
      <c r="F42" t="s">
        <v>1500</v>
      </c>
      <c r="G42" t="s">
        <v>701</v>
      </c>
      <c r="H42">
        <v>2021</v>
      </c>
      <c r="I42" t="s">
        <v>1501</v>
      </c>
      <c r="M42">
        <v>249</v>
      </c>
      <c r="N42">
        <v>258</v>
      </c>
      <c r="O42">
        <v>9</v>
      </c>
      <c r="P42">
        <v>3</v>
      </c>
      <c r="Q42" t="s">
        <v>708</v>
      </c>
      <c r="R42" t="s">
        <v>1502</v>
      </c>
      <c r="S42" t="s">
        <v>1503</v>
      </c>
      <c r="T42" t="s">
        <v>1504</v>
      </c>
      <c r="U42" t="s">
        <v>1505</v>
      </c>
      <c r="V42" t="s">
        <v>1506</v>
      </c>
      <c r="W42" t="s">
        <v>1507</v>
      </c>
      <c r="Z42" t="s">
        <v>1010</v>
      </c>
      <c r="AB42" t="s">
        <v>1508</v>
      </c>
      <c r="AE42" t="s">
        <v>875</v>
      </c>
      <c r="AF42" t="s">
        <v>1509</v>
      </c>
      <c r="AG42" t="s">
        <v>899</v>
      </c>
      <c r="AH42" t="s">
        <v>878</v>
      </c>
      <c r="AJ42" t="s">
        <v>243</v>
      </c>
      <c r="AK42" t="s">
        <v>1510</v>
      </c>
    </row>
    <row r="43" spans="1:37">
      <c r="A43" t="s">
        <v>332</v>
      </c>
      <c r="B43" t="s">
        <v>1511</v>
      </c>
      <c r="D43" t="s">
        <v>1512</v>
      </c>
      <c r="E43" t="s">
        <v>1513</v>
      </c>
      <c r="F43" t="s">
        <v>1514</v>
      </c>
      <c r="G43" t="s">
        <v>1515</v>
      </c>
      <c r="H43">
        <v>2023</v>
      </c>
      <c r="I43" t="s">
        <v>1516</v>
      </c>
      <c r="J43">
        <v>2766</v>
      </c>
      <c r="L43">
        <v>20038</v>
      </c>
      <c r="P43">
        <v>0</v>
      </c>
      <c r="Q43" t="s">
        <v>1517</v>
      </c>
      <c r="R43" t="s">
        <v>1518</v>
      </c>
      <c r="S43" t="s">
        <v>1519</v>
      </c>
      <c r="T43" t="s">
        <v>1520</v>
      </c>
      <c r="U43" t="s">
        <v>1521</v>
      </c>
      <c r="X43" t="s">
        <v>1522</v>
      </c>
      <c r="Y43" t="s">
        <v>1523</v>
      </c>
      <c r="Z43" t="s">
        <v>1524</v>
      </c>
      <c r="AA43" s="16">
        <v>94243</v>
      </c>
      <c r="AB43" t="s">
        <v>1525</v>
      </c>
      <c r="AE43" t="s">
        <v>875</v>
      </c>
      <c r="AF43" t="s">
        <v>1526</v>
      </c>
      <c r="AG43" t="s">
        <v>899</v>
      </c>
      <c r="AH43" t="s">
        <v>878</v>
      </c>
      <c r="AJ43" t="s">
        <v>243</v>
      </c>
      <c r="AK43" t="s">
        <v>1527</v>
      </c>
    </row>
    <row r="44" spans="1:37">
      <c r="A44" t="s">
        <v>332</v>
      </c>
      <c r="B44" t="s">
        <v>1467</v>
      </c>
      <c r="D44" t="s">
        <v>1528</v>
      </c>
      <c r="E44" t="s">
        <v>1529</v>
      </c>
      <c r="F44" t="s">
        <v>1530</v>
      </c>
      <c r="G44" t="s">
        <v>1531</v>
      </c>
      <c r="H44">
        <v>2022</v>
      </c>
      <c r="I44" t="s">
        <v>1033</v>
      </c>
      <c r="J44">
        <v>12</v>
      </c>
      <c r="K44">
        <v>17</v>
      </c>
      <c r="L44">
        <v>8574</v>
      </c>
      <c r="P44">
        <v>4</v>
      </c>
      <c r="Q44" t="s">
        <v>1532</v>
      </c>
      <c r="R44" t="s">
        <v>1533</v>
      </c>
      <c r="S44" t="s">
        <v>1534</v>
      </c>
      <c r="T44" t="s">
        <v>1535</v>
      </c>
      <c r="U44" t="s">
        <v>1536</v>
      </c>
      <c r="V44" t="s">
        <v>1537</v>
      </c>
      <c r="X44" t="s">
        <v>1538</v>
      </c>
      <c r="Z44" t="s">
        <v>1041</v>
      </c>
      <c r="AA44">
        <v>20763417</v>
      </c>
      <c r="AE44" t="s">
        <v>875</v>
      </c>
      <c r="AF44" t="s">
        <v>1042</v>
      </c>
      <c r="AG44" t="s">
        <v>877</v>
      </c>
      <c r="AH44" t="s">
        <v>878</v>
      </c>
      <c r="AI44" t="s">
        <v>879</v>
      </c>
      <c r="AJ44" t="s">
        <v>243</v>
      </c>
      <c r="AK44" t="s">
        <v>1539</v>
      </c>
    </row>
    <row r="45" spans="1:37">
      <c r="A45" t="s">
        <v>332</v>
      </c>
      <c r="B45" t="s">
        <v>1540</v>
      </c>
      <c r="D45" t="s">
        <v>1541</v>
      </c>
      <c r="E45" t="s">
        <v>1542</v>
      </c>
      <c r="F45" t="s">
        <v>1543</v>
      </c>
      <c r="G45" t="s">
        <v>1544</v>
      </c>
      <c r="H45">
        <v>2023</v>
      </c>
      <c r="I45" t="s">
        <v>1545</v>
      </c>
      <c r="J45">
        <v>17</v>
      </c>
      <c r="K45">
        <v>1</v>
      </c>
      <c r="M45">
        <v>5</v>
      </c>
      <c r="N45">
        <v>23</v>
      </c>
      <c r="O45">
        <v>18</v>
      </c>
      <c r="P45">
        <v>1</v>
      </c>
      <c r="Q45" t="s">
        <v>1546</v>
      </c>
      <c r="R45" t="s">
        <v>1547</v>
      </c>
      <c r="S45" t="s">
        <v>1548</v>
      </c>
      <c r="T45" t="s">
        <v>1549</v>
      </c>
      <c r="U45" t="s">
        <v>1550</v>
      </c>
      <c r="V45" t="s">
        <v>1551</v>
      </c>
      <c r="W45" t="s">
        <v>1552</v>
      </c>
      <c r="X45" t="s">
        <v>1553</v>
      </c>
      <c r="Z45" t="s">
        <v>896</v>
      </c>
      <c r="AA45">
        <v>18632386</v>
      </c>
      <c r="AE45" t="s">
        <v>875</v>
      </c>
      <c r="AF45" t="s">
        <v>1554</v>
      </c>
      <c r="AG45" t="s">
        <v>877</v>
      </c>
      <c r="AH45" t="s">
        <v>878</v>
      </c>
      <c r="AJ45" t="s">
        <v>243</v>
      </c>
      <c r="AK45" t="s">
        <v>1555</v>
      </c>
    </row>
    <row r="46" spans="1:37">
      <c r="A46" t="s">
        <v>155</v>
      </c>
      <c r="C46" t="s">
        <v>320</v>
      </c>
      <c r="D46" t="s">
        <v>1556</v>
      </c>
      <c r="E46" t="s">
        <v>1557</v>
      </c>
      <c r="F46" t="s">
        <v>1558</v>
      </c>
      <c r="G46" t="s">
        <v>1559</v>
      </c>
      <c r="H46">
        <v>2023</v>
      </c>
      <c r="I46" t="s">
        <v>1560</v>
      </c>
      <c r="J46">
        <v>479</v>
      </c>
      <c r="M46">
        <v>551</v>
      </c>
      <c r="N46">
        <v>560</v>
      </c>
      <c r="O46">
        <v>9</v>
      </c>
      <c r="P46">
        <v>0</v>
      </c>
      <c r="Q46" t="s">
        <v>1561</v>
      </c>
      <c r="R46" t="s">
        <v>1562</v>
      </c>
      <c r="S46" t="s">
        <v>1563</v>
      </c>
      <c r="T46" t="s">
        <v>1564</v>
      </c>
      <c r="U46" t="s">
        <v>1565</v>
      </c>
      <c r="V46" t="s">
        <v>1566</v>
      </c>
      <c r="X46" t="s">
        <v>1567</v>
      </c>
      <c r="Y46" t="s">
        <v>1568</v>
      </c>
      <c r="Z46" t="s">
        <v>896</v>
      </c>
      <c r="AA46">
        <v>23673370</v>
      </c>
      <c r="AB46" t="s">
        <v>1569</v>
      </c>
      <c r="AE46" t="s">
        <v>875</v>
      </c>
      <c r="AF46" t="s">
        <v>1570</v>
      </c>
      <c r="AG46" t="s">
        <v>899</v>
      </c>
      <c r="AH46" t="s">
        <v>878</v>
      </c>
      <c r="AJ46" t="s">
        <v>243</v>
      </c>
      <c r="AK46" t="s">
        <v>1571</v>
      </c>
    </row>
    <row r="47" spans="1:37">
      <c r="A47" t="s">
        <v>155</v>
      </c>
      <c r="C47" t="s">
        <v>999</v>
      </c>
      <c r="D47" t="s">
        <v>1572</v>
      </c>
      <c r="E47" t="s">
        <v>1573</v>
      </c>
      <c r="F47" t="s">
        <v>1574</v>
      </c>
      <c r="G47" t="s">
        <v>308</v>
      </c>
      <c r="H47">
        <v>2023</v>
      </c>
      <c r="I47" t="s">
        <v>1079</v>
      </c>
      <c r="J47" t="s">
        <v>1080</v>
      </c>
      <c r="P47">
        <v>0</v>
      </c>
      <c r="Q47" t="s">
        <v>315</v>
      </c>
      <c r="R47" t="s">
        <v>1575</v>
      </c>
      <c r="S47" t="s">
        <v>1082</v>
      </c>
      <c r="T47" t="s">
        <v>1576</v>
      </c>
      <c r="U47" t="s">
        <v>1577</v>
      </c>
      <c r="V47" t="s">
        <v>1578</v>
      </c>
      <c r="W47" t="s">
        <v>1579</v>
      </c>
      <c r="Z47" t="s">
        <v>1010</v>
      </c>
      <c r="AA47">
        <v>19460740</v>
      </c>
      <c r="AB47" t="s">
        <v>1088</v>
      </c>
      <c r="AC47" t="s">
        <v>1089</v>
      </c>
      <c r="AE47" t="s">
        <v>875</v>
      </c>
      <c r="AF47" t="s">
        <v>1090</v>
      </c>
      <c r="AG47" t="s">
        <v>899</v>
      </c>
      <c r="AH47" t="s">
        <v>878</v>
      </c>
      <c r="AJ47" t="s">
        <v>243</v>
      </c>
      <c r="AK47" t="s">
        <v>1580</v>
      </c>
    </row>
    <row r="48" spans="1:37">
      <c r="A48" t="s">
        <v>332</v>
      </c>
      <c r="B48" t="s">
        <v>1581</v>
      </c>
      <c r="D48" t="s">
        <v>1582</v>
      </c>
      <c r="E48" t="s">
        <v>1583</v>
      </c>
      <c r="F48" t="s">
        <v>1584</v>
      </c>
      <c r="G48" t="s">
        <v>1585</v>
      </c>
      <c r="H48">
        <v>2024</v>
      </c>
      <c r="I48" t="s">
        <v>1586</v>
      </c>
      <c r="J48">
        <v>64</v>
      </c>
      <c r="K48">
        <v>2</v>
      </c>
      <c r="M48">
        <v>224</v>
      </c>
      <c r="N48">
        <v>234</v>
      </c>
      <c r="O48">
        <v>10</v>
      </c>
      <c r="P48">
        <v>0</v>
      </c>
      <c r="Q48" t="s">
        <v>1587</v>
      </c>
      <c r="R48" t="s">
        <v>1588</v>
      </c>
      <c r="S48" t="s">
        <v>1589</v>
      </c>
      <c r="T48" t="s">
        <v>1590</v>
      </c>
      <c r="U48" t="s">
        <v>1591</v>
      </c>
      <c r="V48" t="s">
        <v>1592</v>
      </c>
      <c r="W48" t="s">
        <v>1593</v>
      </c>
      <c r="X48" t="s">
        <v>1594</v>
      </c>
      <c r="Z48" t="s">
        <v>1290</v>
      </c>
      <c r="AA48">
        <v>10000054</v>
      </c>
      <c r="AC48" t="s">
        <v>1595</v>
      </c>
      <c r="AE48" t="s">
        <v>1149</v>
      </c>
      <c r="AF48" t="s">
        <v>1596</v>
      </c>
      <c r="AG48" t="s">
        <v>877</v>
      </c>
      <c r="AH48" t="s">
        <v>878</v>
      </c>
      <c r="AJ48" t="s">
        <v>243</v>
      </c>
      <c r="AK48" t="s">
        <v>1597</v>
      </c>
    </row>
    <row r="49" spans="1:37">
      <c r="A49" t="s">
        <v>332</v>
      </c>
      <c r="B49" t="s">
        <v>1598</v>
      </c>
      <c r="D49" t="s">
        <v>1599</v>
      </c>
      <c r="E49" t="s">
        <v>1600</v>
      </c>
      <c r="F49" t="s">
        <v>1601</v>
      </c>
      <c r="G49" t="s">
        <v>1602</v>
      </c>
      <c r="H49">
        <v>2022</v>
      </c>
      <c r="I49" t="s">
        <v>1472</v>
      </c>
      <c r="J49">
        <v>12</v>
      </c>
      <c r="K49">
        <v>5</v>
      </c>
      <c r="L49">
        <v>564</v>
      </c>
      <c r="P49">
        <v>12</v>
      </c>
      <c r="Q49" t="s">
        <v>1603</v>
      </c>
      <c r="R49" t="s">
        <v>1604</v>
      </c>
      <c r="S49" t="s">
        <v>1605</v>
      </c>
      <c r="T49" t="s">
        <v>1606</v>
      </c>
      <c r="U49" t="s">
        <v>1607</v>
      </c>
      <c r="V49" t="s">
        <v>1608</v>
      </c>
      <c r="X49" t="s">
        <v>1609</v>
      </c>
      <c r="Z49" t="s">
        <v>1041</v>
      </c>
      <c r="AA49">
        <v>20755309</v>
      </c>
      <c r="AE49" t="s">
        <v>875</v>
      </c>
      <c r="AF49" t="s">
        <v>1472</v>
      </c>
      <c r="AG49" t="s">
        <v>877</v>
      </c>
      <c r="AH49" t="s">
        <v>878</v>
      </c>
      <c r="AI49" t="s">
        <v>933</v>
      </c>
      <c r="AJ49" t="s">
        <v>243</v>
      </c>
      <c r="AK49" t="s">
        <v>1610</v>
      </c>
    </row>
    <row r="50" spans="1:37">
      <c r="A50" t="s">
        <v>332</v>
      </c>
      <c r="B50" t="s">
        <v>1306</v>
      </c>
      <c r="D50" t="s">
        <v>1611</v>
      </c>
      <c r="E50" t="s">
        <v>1612</v>
      </c>
      <c r="F50" t="s">
        <v>1613</v>
      </c>
      <c r="G50" t="s">
        <v>1614</v>
      </c>
      <c r="H50">
        <v>2022</v>
      </c>
      <c r="I50" t="s">
        <v>1615</v>
      </c>
      <c r="J50">
        <v>104</v>
      </c>
      <c r="L50">
        <v>101699</v>
      </c>
      <c r="P50">
        <v>8</v>
      </c>
      <c r="Q50" t="s">
        <v>1616</v>
      </c>
      <c r="R50" t="s">
        <v>1617</v>
      </c>
      <c r="S50" t="s">
        <v>1618</v>
      </c>
      <c r="T50" t="s">
        <v>1619</v>
      </c>
      <c r="U50" t="s">
        <v>1620</v>
      </c>
      <c r="V50" t="s">
        <v>1621</v>
      </c>
      <c r="W50" t="s">
        <v>1622</v>
      </c>
      <c r="X50" t="s">
        <v>1623</v>
      </c>
      <c r="Z50" t="s">
        <v>1274</v>
      </c>
      <c r="AA50">
        <v>3064379</v>
      </c>
      <c r="AC50" t="s">
        <v>1624</v>
      </c>
      <c r="AE50" t="s">
        <v>875</v>
      </c>
      <c r="AF50" t="s">
        <v>1625</v>
      </c>
      <c r="AG50" t="s">
        <v>877</v>
      </c>
      <c r="AH50" t="s">
        <v>878</v>
      </c>
      <c r="AJ50" t="s">
        <v>243</v>
      </c>
      <c r="AK50" t="s">
        <v>1626</v>
      </c>
    </row>
    <row r="51" spans="1:37">
      <c r="A51" t="s">
        <v>332</v>
      </c>
      <c r="B51" t="s">
        <v>511</v>
      </c>
      <c r="D51" t="s">
        <v>1627</v>
      </c>
      <c r="E51" t="s">
        <v>1628</v>
      </c>
      <c r="F51" t="s">
        <v>1002</v>
      </c>
      <c r="G51" t="s">
        <v>1629</v>
      </c>
      <c r="H51">
        <v>2022</v>
      </c>
      <c r="I51" t="s">
        <v>885</v>
      </c>
      <c r="J51" t="s">
        <v>1630</v>
      </c>
      <c r="M51">
        <v>36</v>
      </c>
      <c r="N51">
        <v>53</v>
      </c>
      <c r="O51">
        <v>17</v>
      </c>
      <c r="P51">
        <v>2</v>
      </c>
      <c r="Q51" t="s">
        <v>1631</v>
      </c>
      <c r="R51" t="s">
        <v>1632</v>
      </c>
      <c r="S51" t="s">
        <v>1005</v>
      </c>
      <c r="T51" t="s">
        <v>1633</v>
      </c>
      <c r="U51" t="s">
        <v>1634</v>
      </c>
      <c r="V51" t="s">
        <v>1635</v>
      </c>
      <c r="W51" t="s">
        <v>1636</v>
      </c>
      <c r="X51" t="s">
        <v>1637</v>
      </c>
      <c r="Y51" t="s">
        <v>1638</v>
      </c>
      <c r="Z51" t="s">
        <v>896</v>
      </c>
      <c r="AA51">
        <v>3029743</v>
      </c>
      <c r="AB51" t="s">
        <v>1639</v>
      </c>
      <c r="AE51" t="s">
        <v>875</v>
      </c>
      <c r="AF51" t="s">
        <v>898</v>
      </c>
      <c r="AG51" t="s">
        <v>899</v>
      </c>
      <c r="AH51" t="s">
        <v>878</v>
      </c>
      <c r="AJ51" t="s">
        <v>243</v>
      </c>
      <c r="AK51" t="s">
        <v>1640</v>
      </c>
    </row>
    <row r="52" spans="1:37">
      <c r="A52" t="s">
        <v>332</v>
      </c>
      <c r="B52" t="s">
        <v>1641</v>
      </c>
      <c r="D52" t="s">
        <v>1642</v>
      </c>
      <c r="E52" t="s">
        <v>1643</v>
      </c>
      <c r="F52" t="s">
        <v>1644</v>
      </c>
      <c r="G52" t="s">
        <v>1645</v>
      </c>
      <c r="H52">
        <v>2023</v>
      </c>
      <c r="I52" t="s">
        <v>1646</v>
      </c>
      <c r="J52">
        <v>9</v>
      </c>
      <c r="P52">
        <v>0</v>
      </c>
      <c r="Q52" t="s">
        <v>1647</v>
      </c>
      <c r="R52" t="s">
        <v>1648</v>
      </c>
      <c r="S52" t="s">
        <v>1649</v>
      </c>
      <c r="T52" t="s">
        <v>1650</v>
      </c>
      <c r="U52" t="s">
        <v>1651</v>
      </c>
      <c r="V52" t="s">
        <v>1652</v>
      </c>
      <c r="W52" t="s">
        <v>1653</v>
      </c>
      <c r="X52" t="s">
        <v>1654</v>
      </c>
      <c r="Z52" t="s">
        <v>1655</v>
      </c>
      <c r="AA52">
        <v>20552076</v>
      </c>
      <c r="AE52" t="s">
        <v>875</v>
      </c>
      <c r="AF52" t="s">
        <v>1656</v>
      </c>
      <c r="AG52" t="s">
        <v>877</v>
      </c>
      <c r="AH52" t="s">
        <v>878</v>
      </c>
      <c r="AI52" t="s">
        <v>879</v>
      </c>
      <c r="AJ52" t="s">
        <v>243</v>
      </c>
      <c r="AK52" t="s">
        <v>1657</v>
      </c>
    </row>
    <row r="53" spans="1:37">
      <c r="A53" t="s">
        <v>332</v>
      </c>
      <c r="B53" t="s">
        <v>1658</v>
      </c>
      <c r="D53" t="s">
        <v>1659</v>
      </c>
      <c r="E53" t="s">
        <v>1660</v>
      </c>
      <c r="F53" t="s">
        <v>1661</v>
      </c>
      <c r="G53" t="s">
        <v>1662</v>
      </c>
      <c r="H53">
        <v>2022</v>
      </c>
      <c r="I53" t="s">
        <v>1663</v>
      </c>
      <c r="J53">
        <v>67</v>
      </c>
      <c r="L53">
        <v>103199</v>
      </c>
      <c r="P53">
        <v>2</v>
      </c>
      <c r="Q53" t="s">
        <v>1664</v>
      </c>
      <c r="R53" t="s">
        <v>1665</v>
      </c>
      <c r="S53" t="s">
        <v>1666</v>
      </c>
      <c r="T53" t="s">
        <v>1667</v>
      </c>
      <c r="U53" t="s">
        <v>1668</v>
      </c>
      <c r="V53" t="s">
        <v>1669</v>
      </c>
      <c r="W53" t="s">
        <v>1670</v>
      </c>
      <c r="X53" t="s">
        <v>1671</v>
      </c>
      <c r="Z53" t="s">
        <v>1274</v>
      </c>
      <c r="AA53">
        <v>22142134</v>
      </c>
      <c r="AE53" t="s">
        <v>875</v>
      </c>
      <c r="AF53" t="s">
        <v>1672</v>
      </c>
      <c r="AG53" t="s">
        <v>877</v>
      </c>
      <c r="AH53" t="s">
        <v>878</v>
      </c>
      <c r="AJ53" t="s">
        <v>243</v>
      </c>
      <c r="AK53" t="s">
        <v>1673</v>
      </c>
    </row>
    <row r="54" spans="1:37">
      <c r="A54" t="s">
        <v>332</v>
      </c>
      <c r="B54" t="s">
        <v>1658</v>
      </c>
      <c r="D54" t="s">
        <v>1674</v>
      </c>
      <c r="E54" t="s">
        <v>1675</v>
      </c>
      <c r="F54" t="s">
        <v>1676</v>
      </c>
      <c r="G54" t="s">
        <v>1677</v>
      </c>
      <c r="H54">
        <v>2022</v>
      </c>
      <c r="I54" t="s">
        <v>1678</v>
      </c>
      <c r="P54">
        <v>1</v>
      </c>
      <c r="Q54" t="s">
        <v>1679</v>
      </c>
      <c r="R54" t="s">
        <v>1680</v>
      </c>
      <c r="S54" t="s">
        <v>1681</v>
      </c>
      <c r="T54" t="s">
        <v>1682</v>
      </c>
      <c r="U54" t="s">
        <v>1683</v>
      </c>
      <c r="V54" t="s">
        <v>1684</v>
      </c>
      <c r="X54" t="s">
        <v>1685</v>
      </c>
      <c r="Z54" t="s">
        <v>1686</v>
      </c>
      <c r="AA54">
        <v>19361610</v>
      </c>
      <c r="AE54" t="s">
        <v>875</v>
      </c>
      <c r="AF54" t="s">
        <v>1687</v>
      </c>
      <c r="AG54" t="s">
        <v>877</v>
      </c>
      <c r="AH54" t="s">
        <v>1688</v>
      </c>
      <c r="AI54" t="s">
        <v>900</v>
      </c>
      <c r="AJ54" t="s">
        <v>243</v>
      </c>
      <c r="AK54" t="s">
        <v>1689</v>
      </c>
    </row>
    <row r="55" spans="1:37">
      <c r="A55" t="s">
        <v>332</v>
      </c>
      <c r="B55" t="s">
        <v>1540</v>
      </c>
      <c r="D55" t="s">
        <v>1690</v>
      </c>
      <c r="E55" t="s">
        <v>1691</v>
      </c>
      <c r="F55" t="s">
        <v>1692</v>
      </c>
      <c r="G55" t="s">
        <v>1693</v>
      </c>
      <c r="H55">
        <v>2022</v>
      </c>
      <c r="I55" t="s">
        <v>1694</v>
      </c>
      <c r="J55">
        <v>30</v>
      </c>
      <c r="K55">
        <v>4</v>
      </c>
      <c r="M55">
        <v>1003</v>
      </c>
      <c r="N55">
        <v>1038</v>
      </c>
      <c r="O55">
        <v>35</v>
      </c>
      <c r="P55">
        <v>2</v>
      </c>
      <c r="Q55" t="s">
        <v>1695</v>
      </c>
      <c r="R55" t="s">
        <v>1696</v>
      </c>
      <c r="S55" t="s">
        <v>1697</v>
      </c>
      <c r="T55" t="s">
        <v>1698</v>
      </c>
      <c r="U55" t="s">
        <v>1699</v>
      </c>
      <c r="V55" t="s">
        <v>1700</v>
      </c>
      <c r="W55" t="s">
        <v>1701</v>
      </c>
      <c r="X55" t="s">
        <v>1702</v>
      </c>
      <c r="Z55" t="s">
        <v>1105</v>
      </c>
      <c r="AA55">
        <v>9639314</v>
      </c>
      <c r="AE55" t="s">
        <v>875</v>
      </c>
      <c r="AF55" t="s">
        <v>1703</v>
      </c>
      <c r="AG55" t="s">
        <v>877</v>
      </c>
      <c r="AH55" t="s">
        <v>878</v>
      </c>
      <c r="AJ55" t="s">
        <v>243</v>
      </c>
      <c r="AK55" t="s">
        <v>1704</v>
      </c>
    </row>
    <row r="56" spans="1:37">
      <c r="A56" t="s">
        <v>332</v>
      </c>
      <c r="B56" t="s">
        <v>1705</v>
      </c>
      <c r="D56" t="s">
        <v>1706</v>
      </c>
      <c r="E56" t="s">
        <v>1707</v>
      </c>
      <c r="F56" t="s">
        <v>1708</v>
      </c>
      <c r="G56" t="s">
        <v>1709</v>
      </c>
      <c r="H56">
        <v>2023</v>
      </c>
      <c r="I56" t="s">
        <v>885</v>
      </c>
      <c r="J56" t="s">
        <v>1710</v>
      </c>
      <c r="M56">
        <v>23</v>
      </c>
      <c r="N56">
        <v>41</v>
      </c>
      <c r="O56">
        <v>18</v>
      </c>
      <c r="P56">
        <v>0</v>
      </c>
      <c r="Q56" t="s">
        <v>1711</v>
      </c>
      <c r="R56" t="s">
        <v>1712</v>
      </c>
      <c r="S56" t="s">
        <v>1713</v>
      </c>
      <c r="T56" t="s">
        <v>1714</v>
      </c>
      <c r="U56" t="s">
        <v>1715</v>
      </c>
      <c r="V56" t="s">
        <v>1716</v>
      </c>
      <c r="W56" t="s">
        <v>1717</v>
      </c>
      <c r="X56" t="s">
        <v>1718</v>
      </c>
      <c r="Y56" t="s">
        <v>1719</v>
      </c>
      <c r="Z56" t="s">
        <v>896</v>
      </c>
      <c r="AA56">
        <v>3029743</v>
      </c>
      <c r="AB56" t="s">
        <v>1720</v>
      </c>
      <c r="AE56" t="s">
        <v>875</v>
      </c>
      <c r="AF56" t="s">
        <v>898</v>
      </c>
      <c r="AG56" t="s">
        <v>899</v>
      </c>
      <c r="AH56" t="s">
        <v>878</v>
      </c>
      <c r="AJ56" t="s">
        <v>243</v>
      </c>
      <c r="AK56" t="s">
        <v>1721</v>
      </c>
    </row>
    <row r="57" spans="1:37">
      <c r="A57" t="s">
        <v>155</v>
      </c>
      <c r="C57" t="s">
        <v>320</v>
      </c>
      <c r="D57" t="s">
        <v>1722</v>
      </c>
      <c r="E57" t="s">
        <v>1723</v>
      </c>
      <c r="F57">
        <v>57433662900</v>
      </c>
      <c r="G57" t="s">
        <v>1724</v>
      </c>
      <c r="H57">
        <v>2022</v>
      </c>
      <c r="I57" t="s">
        <v>1725</v>
      </c>
      <c r="J57">
        <v>42</v>
      </c>
      <c r="K57">
        <v>1</v>
      </c>
      <c r="M57">
        <v>72</v>
      </c>
      <c r="N57">
        <v>86</v>
      </c>
      <c r="O57">
        <v>14</v>
      </c>
      <c r="P57">
        <v>0</v>
      </c>
      <c r="Q57" t="s">
        <v>1726</v>
      </c>
      <c r="R57" t="s">
        <v>1727</v>
      </c>
      <c r="S57" t="s">
        <v>1728</v>
      </c>
      <c r="T57" t="s">
        <v>1729</v>
      </c>
      <c r="U57" t="s">
        <v>1730</v>
      </c>
      <c r="V57" t="s">
        <v>1731</v>
      </c>
      <c r="Z57" t="s">
        <v>1732</v>
      </c>
      <c r="AA57">
        <v>10080821</v>
      </c>
      <c r="AE57" t="s">
        <v>1149</v>
      </c>
      <c r="AF57" t="s">
        <v>1733</v>
      </c>
      <c r="AG57" t="s">
        <v>877</v>
      </c>
      <c r="AH57" t="s">
        <v>878</v>
      </c>
      <c r="AJ57" t="s">
        <v>243</v>
      </c>
      <c r="AK57" t="s">
        <v>1734</v>
      </c>
    </row>
    <row r="58" spans="1:37">
      <c r="A58" t="s">
        <v>332</v>
      </c>
      <c r="B58" t="s">
        <v>511</v>
      </c>
      <c r="D58" t="s">
        <v>1735</v>
      </c>
      <c r="E58" t="s">
        <v>1736</v>
      </c>
      <c r="F58" t="s">
        <v>1737</v>
      </c>
      <c r="G58" t="s">
        <v>1738</v>
      </c>
      <c r="H58">
        <v>2022</v>
      </c>
      <c r="I58" t="s">
        <v>1739</v>
      </c>
      <c r="J58">
        <v>11</v>
      </c>
      <c r="K58">
        <v>7</v>
      </c>
      <c r="L58">
        <v>1103</v>
      </c>
      <c r="P58">
        <v>4</v>
      </c>
      <c r="Q58" t="s">
        <v>1740</v>
      </c>
      <c r="R58" t="s">
        <v>1741</v>
      </c>
      <c r="S58" t="s">
        <v>1742</v>
      </c>
      <c r="T58" t="s">
        <v>1743</v>
      </c>
      <c r="U58" t="s">
        <v>1744</v>
      </c>
      <c r="V58" t="s">
        <v>1745</v>
      </c>
      <c r="X58" t="s">
        <v>1746</v>
      </c>
      <c r="Z58" t="s">
        <v>1041</v>
      </c>
      <c r="AA58">
        <v>20799292</v>
      </c>
      <c r="AE58" t="s">
        <v>875</v>
      </c>
      <c r="AF58" t="s">
        <v>1739</v>
      </c>
      <c r="AG58" t="s">
        <v>877</v>
      </c>
      <c r="AH58" t="s">
        <v>878</v>
      </c>
      <c r="AI58" t="s">
        <v>933</v>
      </c>
      <c r="AJ58" t="s">
        <v>243</v>
      </c>
      <c r="AK58" t="s">
        <v>1747</v>
      </c>
    </row>
    <row r="59" spans="1:37">
      <c r="A59" t="s">
        <v>332</v>
      </c>
      <c r="B59" t="s">
        <v>1748</v>
      </c>
      <c r="D59" t="s">
        <v>1749</v>
      </c>
      <c r="E59" t="s">
        <v>1750</v>
      </c>
      <c r="F59" t="s">
        <v>1751</v>
      </c>
      <c r="G59" t="s">
        <v>1752</v>
      </c>
      <c r="H59">
        <v>2022</v>
      </c>
      <c r="I59" t="s">
        <v>1753</v>
      </c>
      <c r="J59">
        <v>220</v>
      </c>
      <c r="L59">
        <v>108270</v>
      </c>
      <c r="P59">
        <v>25</v>
      </c>
      <c r="Q59" t="s">
        <v>1754</v>
      </c>
      <c r="R59" t="s">
        <v>1755</v>
      </c>
      <c r="S59" t="s">
        <v>1756</v>
      </c>
      <c r="T59" t="s">
        <v>1757</v>
      </c>
      <c r="U59" t="s">
        <v>1758</v>
      </c>
      <c r="V59" t="s">
        <v>1759</v>
      </c>
      <c r="W59" t="s">
        <v>1760</v>
      </c>
      <c r="X59" t="s">
        <v>1761</v>
      </c>
      <c r="Z59" t="s">
        <v>1274</v>
      </c>
      <c r="AA59">
        <v>9518320</v>
      </c>
      <c r="AC59" t="s">
        <v>1762</v>
      </c>
      <c r="AE59" t="s">
        <v>875</v>
      </c>
      <c r="AF59" t="s">
        <v>1763</v>
      </c>
      <c r="AG59" t="s">
        <v>877</v>
      </c>
      <c r="AH59" t="s">
        <v>878</v>
      </c>
      <c r="AI59" t="s">
        <v>900</v>
      </c>
      <c r="AJ59" t="s">
        <v>243</v>
      </c>
      <c r="AK59" t="s">
        <v>1764</v>
      </c>
    </row>
    <row r="60" spans="1:37">
      <c r="A60" t="s">
        <v>155</v>
      </c>
      <c r="C60" t="s">
        <v>320</v>
      </c>
      <c r="D60" t="s">
        <v>1765</v>
      </c>
      <c r="E60" t="s">
        <v>1766</v>
      </c>
      <c r="F60" t="s">
        <v>1767</v>
      </c>
      <c r="G60" t="s">
        <v>1768</v>
      </c>
      <c r="H60">
        <v>2023</v>
      </c>
      <c r="I60" t="s">
        <v>1769</v>
      </c>
      <c r="J60">
        <v>148</v>
      </c>
      <c r="L60">
        <v>104549</v>
      </c>
      <c r="P60">
        <v>1</v>
      </c>
      <c r="Q60" t="s">
        <v>1770</v>
      </c>
      <c r="R60" t="s">
        <v>1771</v>
      </c>
      <c r="S60" t="s">
        <v>1772</v>
      </c>
      <c r="T60" t="s">
        <v>1773</v>
      </c>
      <c r="U60" t="s">
        <v>1774</v>
      </c>
      <c r="V60" t="s">
        <v>1775</v>
      </c>
      <c r="W60" t="s">
        <v>1776</v>
      </c>
      <c r="X60" t="s">
        <v>1777</v>
      </c>
      <c r="Z60" t="s">
        <v>1778</v>
      </c>
      <c r="AA60">
        <v>15320464</v>
      </c>
      <c r="AC60" t="s">
        <v>1779</v>
      </c>
      <c r="AD60">
        <v>37984548</v>
      </c>
      <c r="AE60" t="s">
        <v>875</v>
      </c>
      <c r="AF60" t="s">
        <v>1780</v>
      </c>
      <c r="AG60" t="s">
        <v>1432</v>
      </c>
      <c r="AH60" t="s">
        <v>878</v>
      </c>
      <c r="AJ60" t="s">
        <v>243</v>
      </c>
      <c r="AK60" t="s">
        <v>1781</v>
      </c>
    </row>
    <row r="61" spans="1:37">
      <c r="A61" t="s">
        <v>155</v>
      </c>
      <c r="C61" t="s">
        <v>999</v>
      </c>
      <c r="D61" t="s">
        <v>1782</v>
      </c>
      <c r="E61" t="s">
        <v>1783</v>
      </c>
      <c r="F61" t="s">
        <v>1784</v>
      </c>
      <c r="G61" t="s">
        <v>334</v>
      </c>
      <c r="H61">
        <v>2022</v>
      </c>
      <c r="I61" t="s">
        <v>1785</v>
      </c>
      <c r="P61">
        <v>3</v>
      </c>
      <c r="Q61" t="s">
        <v>340</v>
      </c>
      <c r="R61" t="s">
        <v>1786</v>
      </c>
      <c r="S61" t="s">
        <v>1787</v>
      </c>
      <c r="T61" t="s">
        <v>1788</v>
      </c>
      <c r="U61" t="s">
        <v>1789</v>
      </c>
      <c r="W61" t="s">
        <v>1790</v>
      </c>
      <c r="Z61" t="s">
        <v>1010</v>
      </c>
      <c r="AB61" t="s">
        <v>1791</v>
      </c>
      <c r="AE61" t="s">
        <v>875</v>
      </c>
      <c r="AF61" t="s">
        <v>1792</v>
      </c>
      <c r="AG61" t="s">
        <v>899</v>
      </c>
      <c r="AH61" t="s">
        <v>878</v>
      </c>
      <c r="AJ61" t="s">
        <v>243</v>
      </c>
      <c r="AK61" t="s">
        <v>1793</v>
      </c>
    </row>
    <row r="62" spans="1:37">
      <c r="A62" t="s">
        <v>332</v>
      </c>
      <c r="B62" t="s">
        <v>1794</v>
      </c>
      <c r="D62" t="s">
        <v>1795</v>
      </c>
      <c r="E62" t="s">
        <v>1796</v>
      </c>
      <c r="F62" t="s">
        <v>1797</v>
      </c>
      <c r="G62" t="s">
        <v>1798</v>
      </c>
      <c r="H62">
        <v>2023</v>
      </c>
      <c r="I62" t="s">
        <v>1799</v>
      </c>
      <c r="J62">
        <v>37</v>
      </c>
      <c r="M62">
        <v>6271</v>
      </c>
      <c r="N62">
        <v>6279</v>
      </c>
      <c r="O62">
        <v>8</v>
      </c>
      <c r="P62">
        <v>0</v>
      </c>
      <c r="R62" t="s">
        <v>1800</v>
      </c>
      <c r="S62" t="s">
        <v>1801</v>
      </c>
      <c r="T62" t="s">
        <v>1802</v>
      </c>
      <c r="U62" t="s">
        <v>1803</v>
      </c>
      <c r="W62" t="s">
        <v>1804</v>
      </c>
      <c r="Y62" t="s">
        <v>1805</v>
      </c>
      <c r="Z62" t="s">
        <v>1806</v>
      </c>
      <c r="AB62" t="s">
        <v>1807</v>
      </c>
      <c r="AE62" t="s">
        <v>875</v>
      </c>
      <c r="AF62" t="s">
        <v>1808</v>
      </c>
      <c r="AG62" t="s">
        <v>899</v>
      </c>
      <c r="AH62" t="s">
        <v>878</v>
      </c>
      <c r="AJ62" t="s">
        <v>243</v>
      </c>
      <c r="AK62" t="s">
        <v>1809</v>
      </c>
    </row>
    <row r="63" spans="1:37">
      <c r="A63" t="s">
        <v>332</v>
      </c>
      <c r="B63" t="s">
        <v>1810</v>
      </c>
      <c r="D63" t="s">
        <v>1811</v>
      </c>
      <c r="E63" t="s">
        <v>1812</v>
      </c>
      <c r="F63" t="s">
        <v>1813</v>
      </c>
      <c r="G63" t="s">
        <v>1814</v>
      </c>
      <c r="H63">
        <v>2022</v>
      </c>
      <c r="I63" t="s">
        <v>1815</v>
      </c>
      <c r="J63">
        <v>33</v>
      </c>
      <c r="K63">
        <v>11</v>
      </c>
      <c r="L63" t="s">
        <v>1816</v>
      </c>
      <c r="P63">
        <v>0</v>
      </c>
      <c r="Q63" t="s">
        <v>1817</v>
      </c>
      <c r="R63" t="s">
        <v>1818</v>
      </c>
      <c r="S63" t="s">
        <v>1819</v>
      </c>
      <c r="T63" t="s">
        <v>1820</v>
      </c>
      <c r="U63" t="s">
        <v>1821</v>
      </c>
      <c r="W63" t="s">
        <v>1822</v>
      </c>
      <c r="X63" t="s">
        <v>1823</v>
      </c>
      <c r="Z63" t="s">
        <v>1354</v>
      </c>
      <c r="AA63">
        <v>21613915</v>
      </c>
      <c r="AE63" t="s">
        <v>875</v>
      </c>
      <c r="AF63" t="s">
        <v>1824</v>
      </c>
      <c r="AG63" t="s">
        <v>877</v>
      </c>
      <c r="AH63" t="s">
        <v>878</v>
      </c>
      <c r="AJ63" t="s">
        <v>243</v>
      </c>
      <c r="AK63" t="s">
        <v>1825</v>
      </c>
    </row>
    <row r="64" spans="1:37">
      <c r="A64" t="s">
        <v>155</v>
      </c>
      <c r="C64" t="s">
        <v>999</v>
      </c>
      <c r="D64" t="s">
        <v>1826</v>
      </c>
      <c r="E64" t="s">
        <v>1827</v>
      </c>
      <c r="F64" t="s">
        <v>1828</v>
      </c>
      <c r="G64" t="s">
        <v>1829</v>
      </c>
      <c r="H64">
        <v>2022</v>
      </c>
      <c r="I64" t="s">
        <v>1003</v>
      </c>
      <c r="M64">
        <v>151</v>
      </c>
      <c r="N64">
        <v>158</v>
      </c>
      <c r="O64">
        <v>7</v>
      </c>
      <c r="P64">
        <v>2</v>
      </c>
      <c r="Q64" t="s">
        <v>697</v>
      </c>
      <c r="R64" t="s">
        <v>1830</v>
      </c>
      <c r="S64" t="s">
        <v>1831</v>
      </c>
      <c r="T64" t="s">
        <v>1832</v>
      </c>
      <c r="U64" t="s">
        <v>1833</v>
      </c>
      <c r="V64" t="s">
        <v>1834</v>
      </c>
      <c r="W64" t="s">
        <v>1835</v>
      </c>
      <c r="Z64" t="s">
        <v>1010</v>
      </c>
      <c r="AB64" t="s">
        <v>1011</v>
      </c>
      <c r="AE64" t="s">
        <v>875</v>
      </c>
      <c r="AF64" t="s">
        <v>1012</v>
      </c>
      <c r="AG64" t="s">
        <v>899</v>
      </c>
      <c r="AH64" t="s">
        <v>878</v>
      </c>
      <c r="AJ64" t="s">
        <v>243</v>
      </c>
      <c r="AK64" t="s">
        <v>1836</v>
      </c>
    </row>
    <row r="65" spans="1:37">
      <c r="A65" t="s">
        <v>332</v>
      </c>
      <c r="B65" t="s">
        <v>1837</v>
      </c>
      <c r="D65" t="s">
        <v>1838</v>
      </c>
      <c r="E65" t="s">
        <v>1839</v>
      </c>
      <c r="F65" t="s">
        <v>1840</v>
      </c>
      <c r="G65" t="s">
        <v>1841</v>
      </c>
      <c r="H65">
        <v>2023</v>
      </c>
      <c r="I65" t="s">
        <v>885</v>
      </c>
      <c r="J65" t="s">
        <v>1842</v>
      </c>
      <c r="M65">
        <v>91</v>
      </c>
      <c r="N65">
        <v>100</v>
      </c>
      <c r="O65">
        <v>9</v>
      </c>
      <c r="P65">
        <v>0</v>
      </c>
      <c r="Q65" t="s">
        <v>1843</v>
      </c>
      <c r="R65" t="s">
        <v>1844</v>
      </c>
      <c r="S65" t="s">
        <v>1845</v>
      </c>
      <c r="T65" t="s">
        <v>1846</v>
      </c>
      <c r="U65" t="s">
        <v>1847</v>
      </c>
      <c r="V65" t="s">
        <v>1848</v>
      </c>
      <c r="W65" t="s">
        <v>1849</v>
      </c>
      <c r="X65" t="s">
        <v>1850</v>
      </c>
      <c r="Y65" t="s">
        <v>1851</v>
      </c>
      <c r="Z65" t="s">
        <v>896</v>
      </c>
      <c r="AA65">
        <v>3029743</v>
      </c>
      <c r="AB65" t="s">
        <v>1852</v>
      </c>
      <c r="AE65" t="s">
        <v>875</v>
      </c>
      <c r="AF65" t="s">
        <v>898</v>
      </c>
      <c r="AG65" t="s">
        <v>899</v>
      </c>
      <c r="AH65" t="s">
        <v>878</v>
      </c>
      <c r="AJ65" t="s">
        <v>243</v>
      </c>
      <c r="AK65" t="s">
        <v>1853</v>
      </c>
    </row>
    <row r="66" spans="1:37">
      <c r="A66" t="s">
        <v>155</v>
      </c>
      <c r="C66" t="s">
        <v>999</v>
      </c>
      <c r="D66" t="s">
        <v>1854</v>
      </c>
      <c r="E66" t="s">
        <v>1855</v>
      </c>
      <c r="F66" t="s">
        <v>1856</v>
      </c>
      <c r="G66" t="s">
        <v>435</v>
      </c>
      <c r="H66">
        <v>2022</v>
      </c>
      <c r="I66" t="s">
        <v>1857</v>
      </c>
      <c r="M66">
        <v>1434</v>
      </c>
      <c r="N66">
        <v>1439</v>
      </c>
      <c r="O66">
        <v>5</v>
      </c>
      <c r="P66">
        <v>0</v>
      </c>
      <c r="Q66" t="s">
        <v>442</v>
      </c>
      <c r="R66" t="s">
        <v>1858</v>
      </c>
      <c r="S66" t="s">
        <v>1859</v>
      </c>
      <c r="T66" t="s">
        <v>1860</v>
      </c>
      <c r="U66" t="s">
        <v>1861</v>
      </c>
      <c r="V66" t="s">
        <v>1862</v>
      </c>
      <c r="W66" t="s">
        <v>1863</v>
      </c>
      <c r="X66" t="s">
        <v>1864</v>
      </c>
      <c r="Z66" t="s">
        <v>1010</v>
      </c>
      <c r="AB66" t="s">
        <v>1865</v>
      </c>
      <c r="AE66" t="s">
        <v>875</v>
      </c>
      <c r="AF66" t="s">
        <v>1866</v>
      </c>
      <c r="AG66" t="s">
        <v>899</v>
      </c>
      <c r="AH66" t="s">
        <v>878</v>
      </c>
      <c r="AJ66" t="s">
        <v>243</v>
      </c>
      <c r="AK66" t="s">
        <v>1867</v>
      </c>
    </row>
    <row r="67" spans="1:37">
      <c r="A67" t="s">
        <v>155</v>
      </c>
      <c r="C67" t="s">
        <v>320</v>
      </c>
      <c r="D67" t="s">
        <v>1868</v>
      </c>
      <c r="E67" t="s">
        <v>1869</v>
      </c>
      <c r="F67">
        <v>7004511929</v>
      </c>
      <c r="G67" t="s">
        <v>1870</v>
      </c>
      <c r="H67">
        <v>2022</v>
      </c>
      <c r="I67" t="s">
        <v>1380</v>
      </c>
      <c r="J67">
        <v>134</v>
      </c>
      <c r="L67">
        <v>104041</v>
      </c>
      <c r="P67">
        <v>7</v>
      </c>
      <c r="Q67" t="s">
        <v>1871</v>
      </c>
      <c r="R67" t="s">
        <v>1872</v>
      </c>
      <c r="S67" t="s">
        <v>1873</v>
      </c>
      <c r="T67" t="s">
        <v>1874</v>
      </c>
      <c r="U67" t="s">
        <v>1875</v>
      </c>
      <c r="V67" t="s">
        <v>1876</v>
      </c>
      <c r="W67" t="s">
        <v>1877</v>
      </c>
      <c r="X67" t="s">
        <v>1878</v>
      </c>
      <c r="Z67" t="s">
        <v>948</v>
      </c>
      <c r="AA67">
        <v>9265805</v>
      </c>
      <c r="AC67" t="s">
        <v>1389</v>
      </c>
      <c r="AE67" t="s">
        <v>875</v>
      </c>
      <c r="AF67" t="s">
        <v>1390</v>
      </c>
      <c r="AG67" t="s">
        <v>877</v>
      </c>
      <c r="AH67" t="s">
        <v>878</v>
      </c>
      <c r="AI67" t="s">
        <v>900</v>
      </c>
      <c r="AJ67" t="s">
        <v>243</v>
      </c>
      <c r="AK67" t="s">
        <v>1879</v>
      </c>
    </row>
    <row r="68" spans="1:37">
      <c r="A68" t="s">
        <v>155</v>
      </c>
      <c r="C68" t="s">
        <v>320</v>
      </c>
      <c r="D68" t="s">
        <v>1811</v>
      </c>
      <c r="E68" t="s">
        <v>1812</v>
      </c>
      <c r="F68" t="s">
        <v>1813</v>
      </c>
      <c r="G68" t="s">
        <v>1880</v>
      </c>
      <c r="H68">
        <v>2022</v>
      </c>
      <c r="I68" t="s">
        <v>1881</v>
      </c>
      <c r="J68">
        <v>789</v>
      </c>
      <c r="M68">
        <v>43</v>
      </c>
      <c r="N68">
        <v>48</v>
      </c>
      <c r="O68">
        <v>5</v>
      </c>
      <c r="P68">
        <v>0</v>
      </c>
      <c r="Q68" t="s">
        <v>1882</v>
      </c>
      <c r="R68" t="s">
        <v>1883</v>
      </c>
      <c r="S68" t="s">
        <v>1884</v>
      </c>
      <c r="T68" t="s">
        <v>1885</v>
      </c>
      <c r="U68" t="s">
        <v>1886</v>
      </c>
      <c r="V68" t="s">
        <v>1887</v>
      </c>
      <c r="W68" t="s">
        <v>1888</v>
      </c>
      <c r="X68" t="s">
        <v>1889</v>
      </c>
      <c r="Y68" t="s">
        <v>1890</v>
      </c>
      <c r="Z68" t="s">
        <v>896</v>
      </c>
      <c r="AA68">
        <v>18761100</v>
      </c>
      <c r="AB68" t="s">
        <v>1891</v>
      </c>
      <c r="AE68" t="s">
        <v>875</v>
      </c>
      <c r="AF68" t="s">
        <v>1892</v>
      </c>
      <c r="AG68" t="s">
        <v>899</v>
      </c>
      <c r="AH68" t="s">
        <v>878</v>
      </c>
      <c r="AJ68" t="s">
        <v>243</v>
      </c>
      <c r="AK68" t="s">
        <v>1893</v>
      </c>
    </row>
    <row r="69" spans="1:37">
      <c r="A69" t="s">
        <v>332</v>
      </c>
      <c r="B69" t="s">
        <v>1894</v>
      </c>
      <c r="D69" t="s">
        <v>1895</v>
      </c>
      <c r="E69" t="s">
        <v>1896</v>
      </c>
      <c r="F69" t="s">
        <v>1897</v>
      </c>
      <c r="G69" t="s">
        <v>1898</v>
      </c>
      <c r="H69">
        <v>2024</v>
      </c>
      <c r="I69" t="s">
        <v>1899</v>
      </c>
      <c r="J69">
        <v>84</v>
      </c>
      <c r="L69">
        <v>108609</v>
      </c>
      <c r="P69">
        <v>0</v>
      </c>
      <c r="Q69" t="s">
        <v>1900</v>
      </c>
      <c r="R69" t="s">
        <v>1901</v>
      </c>
      <c r="S69" t="s">
        <v>1902</v>
      </c>
      <c r="T69" t="s">
        <v>1903</v>
      </c>
      <c r="U69" t="s">
        <v>1904</v>
      </c>
      <c r="V69" t="s">
        <v>1905</v>
      </c>
      <c r="W69" t="s">
        <v>1906</v>
      </c>
      <c r="X69" t="s">
        <v>1907</v>
      </c>
      <c r="Z69" t="s">
        <v>1274</v>
      </c>
      <c r="AA69">
        <v>23527102</v>
      </c>
      <c r="AE69" t="s">
        <v>875</v>
      </c>
      <c r="AF69" t="s">
        <v>1908</v>
      </c>
      <c r="AG69" t="s">
        <v>877</v>
      </c>
      <c r="AH69" t="s">
        <v>878</v>
      </c>
      <c r="AI69" t="s">
        <v>900</v>
      </c>
      <c r="AJ69" t="s">
        <v>243</v>
      </c>
      <c r="AK69" t="s">
        <v>1909</v>
      </c>
    </row>
    <row r="70" spans="1:37">
      <c r="A70" t="s">
        <v>155</v>
      </c>
      <c r="C70" t="s">
        <v>999</v>
      </c>
      <c r="D70" t="s">
        <v>1910</v>
      </c>
      <c r="E70" t="s">
        <v>1911</v>
      </c>
      <c r="F70" t="s">
        <v>1912</v>
      </c>
      <c r="G70" t="s">
        <v>377</v>
      </c>
      <c r="H70">
        <v>2023</v>
      </c>
      <c r="I70" t="s">
        <v>1913</v>
      </c>
      <c r="J70" t="s">
        <v>1914</v>
      </c>
      <c r="P70">
        <v>0</v>
      </c>
      <c r="Q70" t="s">
        <v>384</v>
      </c>
      <c r="R70" t="s">
        <v>1915</v>
      </c>
      <c r="S70" t="s">
        <v>1916</v>
      </c>
      <c r="T70" t="s">
        <v>1917</v>
      </c>
      <c r="U70" t="s">
        <v>1918</v>
      </c>
      <c r="V70" t="s">
        <v>1919</v>
      </c>
      <c r="W70" t="s">
        <v>1920</v>
      </c>
      <c r="X70" t="s">
        <v>1921</v>
      </c>
      <c r="Y70" t="s">
        <v>1922</v>
      </c>
      <c r="Z70" t="s">
        <v>1010</v>
      </c>
      <c r="AA70">
        <v>19354576</v>
      </c>
      <c r="AB70" t="s">
        <v>1923</v>
      </c>
      <c r="AE70" t="s">
        <v>875</v>
      </c>
      <c r="AF70" t="s">
        <v>1924</v>
      </c>
      <c r="AG70" t="s">
        <v>899</v>
      </c>
      <c r="AH70" t="s">
        <v>878</v>
      </c>
      <c r="AJ70" t="s">
        <v>243</v>
      </c>
      <c r="AK70" t="s">
        <v>1925</v>
      </c>
    </row>
    <row r="71" spans="1:37">
      <c r="A71" t="s">
        <v>332</v>
      </c>
      <c r="B71" t="s">
        <v>511</v>
      </c>
      <c r="D71" t="s">
        <v>1926</v>
      </c>
      <c r="E71" t="s">
        <v>1927</v>
      </c>
      <c r="F71" t="s">
        <v>1928</v>
      </c>
      <c r="G71" t="s">
        <v>1929</v>
      </c>
      <c r="H71">
        <v>2021</v>
      </c>
      <c r="I71" t="s">
        <v>1930</v>
      </c>
      <c r="J71">
        <v>232</v>
      </c>
      <c r="L71">
        <v>107472</v>
      </c>
      <c r="P71">
        <v>1</v>
      </c>
      <c r="Q71" t="s">
        <v>1931</v>
      </c>
      <c r="R71" t="s">
        <v>1932</v>
      </c>
      <c r="S71" t="s">
        <v>1933</v>
      </c>
      <c r="T71" t="s">
        <v>1934</v>
      </c>
      <c r="U71" t="s">
        <v>1935</v>
      </c>
      <c r="V71" t="s">
        <v>1936</v>
      </c>
      <c r="W71" t="s">
        <v>1937</v>
      </c>
      <c r="X71" t="s">
        <v>1938</v>
      </c>
      <c r="Z71" t="s">
        <v>948</v>
      </c>
      <c r="AA71">
        <v>9507051</v>
      </c>
      <c r="AC71" t="s">
        <v>1939</v>
      </c>
      <c r="AE71" t="s">
        <v>875</v>
      </c>
      <c r="AF71" t="s">
        <v>1940</v>
      </c>
      <c r="AG71" t="s">
        <v>877</v>
      </c>
      <c r="AH71" t="s">
        <v>878</v>
      </c>
      <c r="AI71" t="s">
        <v>1242</v>
      </c>
      <c r="AJ71" t="s">
        <v>243</v>
      </c>
      <c r="AK71" t="s">
        <v>1941</v>
      </c>
    </row>
    <row r="72" spans="1:37">
      <c r="A72" t="s">
        <v>155</v>
      </c>
      <c r="C72" t="s">
        <v>999</v>
      </c>
      <c r="D72" t="s">
        <v>1942</v>
      </c>
      <c r="E72" t="s">
        <v>1943</v>
      </c>
      <c r="F72" t="s">
        <v>1944</v>
      </c>
      <c r="G72" t="s">
        <v>767</v>
      </c>
      <c r="H72">
        <v>2023</v>
      </c>
      <c r="I72" t="s">
        <v>1945</v>
      </c>
      <c r="P72">
        <v>0</v>
      </c>
      <c r="Q72" t="s">
        <v>773</v>
      </c>
      <c r="R72" t="s">
        <v>1946</v>
      </c>
      <c r="S72" t="s">
        <v>1947</v>
      </c>
      <c r="T72" t="s">
        <v>1948</v>
      </c>
      <c r="U72" t="s">
        <v>1949</v>
      </c>
      <c r="W72" t="s">
        <v>1950</v>
      </c>
      <c r="Z72" t="s">
        <v>1010</v>
      </c>
      <c r="AB72" t="s">
        <v>1951</v>
      </c>
      <c r="AE72" t="s">
        <v>875</v>
      </c>
      <c r="AF72" t="s">
        <v>1952</v>
      </c>
      <c r="AG72" t="s">
        <v>899</v>
      </c>
      <c r="AH72" t="s">
        <v>878</v>
      </c>
      <c r="AJ72" t="s">
        <v>243</v>
      </c>
      <c r="AK72" t="s">
        <v>1953</v>
      </c>
    </row>
    <row r="73" spans="1:37">
      <c r="A73" t="s">
        <v>155</v>
      </c>
      <c r="C73" t="s">
        <v>320</v>
      </c>
      <c r="D73" t="s">
        <v>1954</v>
      </c>
      <c r="E73" t="s">
        <v>1955</v>
      </c>
      <c r="F73" t="s">
        <v>1956</v>
      </c>
      <c r="G73" t="s">
        <v>1957</v>
      </c>
      <c r="H73">
        <v>2023</v>
      </c>
      <c r="I73" t="s">
        <v>885</v>
      </c>
      <c r="J73" t="s">
        <v>1958</v>
      </c>
      <c r="M73">
        <v>3</v>
      </c>
      <c r="N73">
        <v>16</v>
      </c>
      <c r="O73">
        <v>13</v>
      </c>
      <c r="P73">
        <v>0</v>
      </c>
      <c r="Q73" t="s">
        <v>1959</v>
      </c>
      <c r="R73" t="s">
        <v>1960</v>
      </c>
      <c r="S73" t="s">
        <v>1961</v>
      </c>
      <c r="T73" t="s">
        <v>1962</v>
      </c>
      <c r="U73" t="s">
        <v>1963</v>
      </c>
      <c r="V73" t="s">
        <v>1964</v>
      </c>
      <c r="W73" t="s">
        <v>1965</v>
      </c>
      <c r="X73" t="s">
        <v>1966</v>
      </c>
      <c r="Y73" t="s">
        <v>1967</v>
      </c>
      <c r="Z73" t="s">
        <v>896</v>
      </c>
      <c r="AA73">
        <v>3029743</v>
      </c>
      <c r="AB73" t="s">
        <v>1968</v>
      </c>
      <c r="AE73" t="s">
        <v>875</v>
      </c>
      <c r="AF73" t="s">
        <v>898</v>
      </c>
      <c r="AG73" t="s">
        <v>899</v>
      </c>
      <c r="AH73" t="s">
        <v>878</v>
      </c>
      <c r="AJ73" t="s">
        <v>243</v>
      </c>
      <c r="AK73" t="s">
        <v>1969</v>
      </c>
    </row>
    <row r="74" spans="1:37">
      <c r="A74" t="s">
        <v>332</v>
      </c>
      <c r="B74" t="s">
        <v>1970</v>
      </c>
      <c r="D74" t="s">
        <v>1971</v>
      </c>
      <c r="E74" t="s">
        <v>1972</v>
      </c>
      <c r="F74" t="s">
        <v>1973</v>
      </c>
      <c r="G74" t="s">
        <v>1974</v>
      </c>
      <c r="H74">
        <v>2022</v>
      </c>
      <c r="I74" t="s">
        <v>1975</v>
      </c>
      <c r="J74">
        <v>29</v>
      </c>
      <c r="K74">
        <v>6</v>
      </c>
      <c r="M74">
        <v>2382</v>
      </c>
      <c r="N74">
        <v>2414</v>
      </c>
      <c r="O74">
        <v>32</v>
      </c>
      <c r="P74">
        <v>2</v>
      </c>
      <c r="Q74" t="s">
        <v>1976</v>
      </c>
      <c r="R74" t="s">
        <v>1977</v>
      </c>
      <c r="S74" t="s">
        <v>1978</v>
      </c>
      <c r="T74" t="s">
        <v>1979</v>
      </c>
      <c r="U74" t="s">
        <v>1980</v>
      </c>
      <c r="V74" t="s">
        <v>1981</v>
      </c>
      <c r="W74" t="s">
        <v>1982</v>
      </c>
      <c r="X74" t="s">
        <v>1983</v>
      </c>
      <c r="Z74" t="s">
        <v>1984</v>
      </c>
      <c r="AA74">
        <v>9699988</v>
      </c>
      <c r="AE74" t="s">
        <v>875</v>
      </c>
      <c r="AF74" t="s">
        <v>1985</v>
      </c>
      <c r="AG74" t="s">
        <v>877</v>
      </c>
      <c r="AH74" t="s">
        <v>878</v>
      </c>
      <c r="AJ74" t="s">
        <v>243</v>
      </c>
      <c r="AK74" t="s">
        <v>1986</v>
      </c>
    </row>
    <row r="75" spans="1:37">
      <c r="A75" t="s">
        <v>155</v>
      </c>
      <c r="C75" t="s">
        <v>1244</v>
      </c>
      <c r="D75" t="s">
        <v>1987</v>
      </c>
      <c r="E75" t="s">
        <v>1988</v>
      </c>
      <c r="F75">
        <v>46161583100</v>
      </c>
      <c r="G75" t="s">
        <v>1989</v>
      </c>
      <c r="H75">
        <v>2023</v>
      </c>
      <c r="I75" t="s">
        <v>1990</v>
      </c>
      <c r="M75">
        <v>1</v>
      </c>
      <c r="N75">
        <v>220</v>
      </c>
      <c r="O75">
        <v>219</v>
      </c>
      <c r="P75">
        <v>0</v>
      </c>
      <c r="Q75" t="s">
        <v>1991</v>
      </c>
      <c r="R75" t="s">
        <v>1992</v>
      </c>
      <c r="S75" t="s">
        <v>1993</v>
      </c>
      <c r="T75" t="s">
        <v>1994</v>
      </c>
      <c r="U75" t="s">
        <v>1995</v>
      </c>
      <c r="Z75" t="s">
        <v>1996</v>
      </c>
      <c r="AB75" t="s">
        <v>1997</v>
      </c>
      <c r="AE75" t="s">
        <v>875</v>
      </c>
      <c r="AF75" t="s">
        <v>1998</v>
      </c>
      <c r="AG75" t="s">
        <v>1999</v>
      </c>
      <c r="AH75" t="s">
        <v>878</v>
      </c>
      <c r="AJ75" t="s">
        <v>243</v>
      </c>
      <c r="AK75" t="s">
        <v>2000</v>
      </c>
    </row>
    <row r="76" spans="1:37">
      <c r="A76" t="s">
        <v>332</v>
      </c>
      <c r="B76" t="s">
        <v>2001</v>
      </c>
      <c r="D76" t="s">
        <v>2002</v>
      </c>
      <c r="E76" t="s">
        <v>2003</v>
      </c>
      <c r="F76" t="s">
        <v>2004</v>
      </c>
      <c r="G76" t="s">
        <v>2005</v>
      </c>
      <c r="H76">
        <v>2023</v>
      </c>
      <c r="I76" t="s">
        <v>2006</v>
      </c>
      <c r="J76">
        <v>15</v>
      </c>
      <c r="K76">
        <v>3</v>
      </c>
      <c r="L76">
        <v>2568</v>
      </c>
      <c r="P76">
        <v>1</v>
      </c>
      <c r="Q76" t="s">
        <v>2007</v>
      </c>
      <c r="R76" t="s">
        <v>2008</v>
      </c>
      <c r="S76" t="s">
        <v>2009</v>
      </c>
      <c r="T76" t="s">
        <v>2010</v>
      </c>
      <c r="U76" t="s">
        <v>2011</v>
      </c>
      <c r="V76" t="s">
        <v>2012</v>
      </c>
      <c r="W76" t="s">
        <v>2013</v>
      </c>
      <c r="X76" t="s">
        <v>2014</v>
      </c>
      <c r="Z76" t="s">
        <v>1041</v>
      </c>
      <c r="AA76">
        <v>20711050</v>
      </c>
      <c r="AE76" t="s">
        <v>875</v>
      </c>
      <c r="AF76" t="s">
        <v>2015</v>
      </c>
      <c r="AG76" t="s">
        <v>877</v>
      </c>
      <c r="AH76" t="s">
        <v>878</v>
      </c>
      <c r="AI76" t="s">
        <v>933</v>
      </c>
      <c r="AJ76" t="s">
        <v>243</v>
      </c>
      <c r="AK76" t="s">
        <v>2016</v>
      </c>
    </row>
    <row r="77" spans="1:37">
      <c r="A77" t="s">
        <v>155</v>
      </c>
      <c r="C77" t="s">
        <v>320</v>
      </c>
      <c r="D77" t="s">
        <v>2017</v>
      </c>
      <c r="E77" t="s">
        <v>2018</v>
      </c>
      <c r="F77" t="s">
        <v>2019</v>
      </c>
      <c r="G77" t="s">
        <v>2020</v>
      </c>
      <c r="H77">
        <v>2021</v>
      </c>
      <c r="I77" t="s">
        <v>939</v>
      </c>
      <c r="J77">
        <v>134</v>
      </c>
      <c r="L77">
        <v>101907</v>
      </c>
      <c r="P77">
        <v>10</v>
      </c>
      <c r="Q77" t="s">
        <v>2021</v>
      </c>
      <c r="R77" t="s">
        <v>2022</v>
      </c>
      <c r="S77" t="s">
        <v>2023</v>
      </c>
      <c r="T77" t="s">
        <v>2024</v>
      </c>
      <c r="U77" t="s">
        <v>2025</v>
      </c>
      <c r="V77" t="s">
        <v>2026</v>
      </c>
      <c r="W77" t="s">
        <v>2027</v>
      </c>
      <c r="X77" t="s">
        <v>2028</v>
      </c>
      <c r="Z77" t="s">
        <v>948</v>
      </c>
      <c r="AA77" s="14">
        <v>169023</v>
      </c>
      <c r="AC77" t="s">
        <v>949</v>
      </c>
      <c r="AE77" t="s">
        <v>875</v>
      </c>
      <c r="AF77" t="s">
        <v>950</v>
      </c>
      <c r="AG77" t="s">
        <v>877</v>
      </c>
      <c r="AH77" t="s">
        <v>878</v>
      </c>
      <c r="AJ77" t="s">
        <v>243</v>
      </c>
      <c r="AK77" t="s">
        <v>2029</v>
      </c>
    </row>
    <row r="78" spans="1:37">
      <c r="A78" t="s">
        <v>332</v>
      </c>
      <c r="B78" t="s">
        <v>2030</v>
      </c>
      <c r="D78" t="s">
        <v>2031</v>
      </c>
      <c r="E78" t="s">
        <v>2032</v>
      </c>
      <c r="F78">
        <v>57202642024</v>
      </c>
      <c r="G78" t="s">
        <v>2033</v>
      </c>
      <c r="H78">
        <v>2021</v>
      </c>
      <c r="I78" t="s">
        <v>1380</v>
      </c>
      <c r="J78">
        <v>132</v>
      </c>
      <c r="L78">
        <v>103933</v>
      </c>
      <c r="P78">
        <v>10</v>
      </c>
      <c r="Q78" t="s">
        <v>2034</v>
      </c>
      <c r="R78" t="s">
        <v>2035</v>
      </c>
      <c r="S78" t="s">
        <v>2036</v>
      </c>
      <c r="T78" t="s">
        <v>2037</v>
      </c>
      <c r="U78" t="s">
        <v>2038</v>
      </c>
      <c r="V78" t="s">
        <v>2039</v>
      </c>
      <c r="W78" t="s">
        <v>2040</v>
      </c>
      <c r="Z78" t="s">
        <v>948</v>
      </c>
      <c r="AA78">
        <v>9265805</v>
      </c>
      <c r="AC78" t="s">
        <v>1389</v>
      </c>
      <c r="AE78" t="s">
        <v>875</v>
      </c>
      <c r="AF78" t="s">
        <v>1390</v>
      </c>
      <c r="AG78" t="s">
        <v>877</v>
      </c>
      <c r="AH78" t="s">
        <v>878</v>
      </c>
      <c r="AI78" t="s">
        <v>1242</v>
      </c>
      <c r="AJ78" t="s">
        <v>243</v>
      </c>
      <c r="AK78" t="s">
        <v>2041</v>
      </c>
    </row>
    <row r="79" spans="1:37">
      <c r="A79" t="s">
        <v>155</v>
      </c>
      <c r="C79" t="s">
        <v>320</v>
      </c>
      <c r="D79" t="s">
        <v>2042</v>
      </c>
      <c r="E79" t="s">
        <v>2043</v>
      </c>
      <c r="F79" t="s">
        <v>2044</v>
      </c>
      <c r="G79" t="s">
        <v>2045</v>
      </c>
      <c r="H79">
        <v>2022</v>
      </c>
      <c r="I79" t="s">
        <v>1769</v>
      </c>
      <c r="J79">
        <v>133</v>
      </c>
      <c r="L79">
        <v>104150</v>
      </c>
      <c r="P79">
        <v>5</v>
      </c>
      <c r="Q79" t="s">
        <v>2046</v>
      </c>
      <c r="R79" t="s">
        <v>2047</v>
      </c>
      <c r="S79" t="s">
        <v>1772</v>
      </c>
      <c r="T79" t="s">
        <v>2048</v>
      </c>
      <c r="U79" t="s">
        <v>2049</v>
      </c>
      <c r="V79" t="s">
        <v>2050</v>
      </c>
      <c r="W79" t="s">
        <v>2051</v>
      </c>
      <c r="X79" t="s">
        <v>1777</v>
      </c>
      <c r="Z79" t="s">
        <v>1778</v>
      </c>
      <c r="AA79">
        <v>15320464</v>
      </c>
      <c r="AC79" t="s">
        <v>1779</v>
      </c>
      <c r="AD79">
        <v>35878822</v>
      </c>
      <c r="AE79" t="s">
        <v>875</v>
      </c>
      <c r="AF79" t="s">
        <v>1780</v>
      </c>
      <c r="AG79" t="s">
        <v>1432</v>
      </c>
      <c r="AH79" t="s">
        <v>878</v>
      </c>
      <c r="AI79" t="s">
        <v>1227</v>
      </c>
      <c r="AJ79" t="s">
        <v>243</v>
      </c>
      <c r="AK79" t="s">
        <v>2052</v>
      </c>
    </row>
    <row r="80" spans="1:37">
      <c r="A80" t="s">
        <v>155</v>
      </c>
      <c r="C80" t="s">
        <v>320</v>
      </c>
      <c r="D80" t="s">
        <v>2053</v>
      </c>
      <c r="E80" t="s">
        <v>2054</v>
      </c>
      <c r="F80" t="s">
        <v>2055</v>
      </c>
      <c r="G80" t="s">
        <v>2056</v>
      </c>
      <c r="H80">
        <v>2023</v>
      </c>
      <c r="I80" t="s">
        <v>885</v>
      </c>
      <c r="J80" t="s">
        <v>2057</v>
      </c>
      <c r="M80">
        <v>1</v>
      </c>
      <c r="N80">
        <v>14</v>
      </c>
      <c r="O80">
        <v>13</v>
      </c>
      <c r="P80">
        <v>0</v>
      </c>
      <c r="Q80" t="s">
        <v>2058</v>
      </c>
      <c r="R80" t="s">
        <v>2059</v>
      </c>
      <c r="S80" t="s">
        <v>2060</v>
      </c>
      <c r="T80" t="s">
        <v>2061</v>
      </c>
      <c r="U80" t="s">
        <v>2062</v>
      </c>
      <c r="V80" t="s">
        <v>2063</v>
      </c>
      <c r="W80" t="s">
        <v>2064</v>
      </c>
      <c r="X80" t="s">
        <v>2065</v>
      </c>
      <c r="Y80" t="s">
        <v>2066</v>
      </c>
      <c r="Z80" t="s">
        <v>896</v>
      </c>
      <c r="AA80">
        <v>3029743</v>
      </c>
      <c r="AB80" t="s">
        <v>2067</v>
      </c>
      <c r="AE80" t="s">
        <v>875</v>
      </c>
      <c r="AF80" t="s">
        <v>898</v>
      </c>
      <c r="AG80" t="s">
        <v>899</v>
      </c>
      <c r="AH80" t="s">
        <v>878</v>
      </c>
      <c r="AJ80" t="s">
        <v>243</v>
      </c>
      <c r="AK80" t="s">
        <v>2068</v>
      </c>
    </row>
    <row r="81" spans="1:37">
      <c r="A81" t="s">
        <v>155</v>
      </c>
      <c r="C81" t="s">
        <v>1244</v>
      </c>
      <c r="D81" t="s">
        <v>2069</v>
      </c>
      <c r="E81" t="s">
        <v>2070</v>
      </c>
      <c r="F81" t="s">
        <v>2071</v>
      </c>
      <c r="G81" t="s">
        <v>2072</v>
      </c>
      <c r="H81">
        <v>2022</v>
      </c>
      <c r="I81" t="s">
        <v>2073</v>
      </c>
      <c r="M81">
        <v>179</v>
      </c>
      <c r="N81">
        <v>197</v>
      </c>
      <c r="O81">
        <v>18</v>
      </c>
      <c r="P81">
        <v>0</v>
      </c>
      <c r="Q81" t="s">
        <v>2074</v>
      </c>
      <c r="R81" t="s">
        <v>2075</v>
      </c>
      <c r="S81" t="s">
        <v>2076</v>
      </c>
      <c r="T81" t="s">
        <v>2077</v>
      </c>
      <c r="U81" t="s">
        <v>2078</v>
      </c>
      <c r="V81" t="s">
        <v>2079</v>
      </c>
      <c r="X81" t="s">
        <v>2080</v>
      </c>
      <c r="Z81" t="s">
        <v>2081</v>
      </c>
      <c r="AB81" t="s">
        <v>2082</v>
      </c>
      <c r="AE81" t="s">
        <v>875</v>
      </c>
      <c r="AF81" t="s">
        <v>2083</v>
      </c>
      <c r="AG81" t="s">
        <v>1259</v>
      </c>
      <c r="AH81" t="s">
        <v>878</v>
      </c>
      <c r="AJ81" t="s">
        <v>243</v>
      </c>
      <c r="AK81" t="s">
        <v>2084</v>
      </c>
    </row>
    <row r="82" spans="1:37">
      <c r="A82" t="s">
        <v>332</v>
      </c>
      <c r="B82" t="s">
        <v>2085</v>
      </c>
      <c r="D82" t="s">
        <v>2086</v>
      </c>
      <c r="E82" t="s">
        <v>2087</v>
      </c>
      <c r="F82" t="s">
        <v>2088</v>
      </c>
      <c r="G82" t="s">
        <v>2089</v>
      </c>
      <c r="H82">
        <v>2022</v>
      </c>
      <c r="I82" t="s">
        <v>1739</v>
      </c>
      <c r="J82">
        <v>11</v>
      </c>
      <c r="K82">
        <v>24</v>
      </c>
      <c r="L82">
        <v>4128</v>
      </c>
      <c r="P82">
        <v>0</v>
      </c>
      <c r="Q82" t="s">
        <v>2090</v>
      </c>
      <c r="R82" t="s">
        <v>2091</v>
      </c>
      <c r="S82" t="s">
        <v>2092</v>
      </c>
      <c r="T82" t="s">
        <v>2093</v>
      </c>
      <c r="U82" t="s">
        <v>2094</v>
      </c>
      <c r="V82" t="s">
        <v>2095</v>
      </c>
      <c r="X82" t="s">
        <v>2096</v>
      </c>
      <c r="Z82" t="s">
        <v>1041</v>
      </c>
      <c r="AA82">
        <v>20799292</v>
      </c>
      <c r="AE82" t="s">
        <v>875</v>
      </c>
      <c r="AF82" t="s">
        <v>1739</v>
      </c>
      <c r="AG82" t="s">
        <v>877</v>
      </c>
      <c r="AH82" t="s">
        <v>878</v>
      </c>
      <c r="AI82" t="s">
        <v>933</v>
      </c>
      <c r="AJ82" t="s">
        <v>243</v>
      </c>
      <c r="AK82" t="s">
        <v>2097</v>
      </c>
    </row>
    <row r="83" spans="1:37">
      <c r="A83" t="s">
        <v>332</v>
      </c>
      <c r="B83" t="s">
        <v>1581</v>
      </c>
      <c r="D83" t="s">
        <v>2098</v>
      </c>
      <c r="E83" t="s">
        <v>2099</v>
      </c>
      <c r="F83" t="s">
        <v>2100</v>
      </c>
      <c r="G83" t="s">
        <v>2101</v>
      </c>
      <c r="H83">
        <v>2022</v>
      </c>
      <c r="I83" t="s">
        <v>2102</v>
      </c>
      <c r="J83">
        <v>2022</v>
      </c>
      <c r="L83">
        <v>1342966</v>
      </c>
      <c r="P83">
        <v>4</v>
      </c>
      <c r="Q83" t="s">
        <v>2103</v>
      </c>
      <c r="R83" t="s">
        <v>2104</v>
      </c>
      <c r="S83" t="s">
        <v>2105</v>
      </c>
      <c r="T83" t="s">
        <v>2106</v>
      </c>
      <c r="U83" t="s">
        <v>2107</v>
      </c>
      <c r="W83" t="s">
        <v>2108</v>
      </c>
      <c r="X83" t="s">
        <v>2109</v>
      </c>
      <c r="Z83" t="s">
        <v>2110</v>
      </c>
      <c r="AA83">
        <v>15308669</v>
      </c>
      <c r="AE83" t="s">
        <v>875</v>
      </c>
      <c r="AF83" t="s">
        <v>2111</v>
      </c>
      <c r="AG83" t="s">
        <v>877</v>
      </c>
      <c r="AH83" t="s">
        <v>878</v>
      </c>
      <c r="AI83" t="s">
        <v>933</v>
      </c>
      <c r="AJ83" t="s">
        <v>243</v>
      </c>
      <c r="AK83" t="s">
        <v>2112</v>
      </c>
    </row>
    <row r="84" spans="1:37">
      <c r="A84" t="s">
        <v>332</v>
      </c>
      <c r="B84" t="s">
        <v>2113</v>
      </c>
      <c r="D84" t="s">
        <v>2114</v>
      </c>
      <c r="E84" t="s">
        <v>2115</v>
      </c>
      <c r="F84" t="s">
        <v>2116</v>
      </c>
      <c r="G84" t="s">
        <v>2117</v>
      </c>
      <c r="H84">
        <v>2023</v>
      </c>
      <c r="I84" t="s">
        <v>2118</v>
      </c>
      <c r="J84">
        <v>26</v>
      </c>
      <c r="K84">
        <v>4</v>
      </c>
      <c r="M84">
        <v>347</v>
      </c>
      <c r="N84">
        <v>364</v>
      </c>
      <c r="O84">
        <v>17</v>
      </c>
      <c r="P84">
        <v>1</v>
      </c>
      <c r="Q84" t="s">
        <v>2119</v>
      </c>
      <c r="R84" t="s">
        <v>2120</v>
      </c>
      <c r="S84" t="s">
        <v>2121</v>
      </c>
      <c r="T84" t="s">
        <v>2122</v>
      </c>
      <c r="U84" t="s">
        <v>2123</v>
      </c>
      <c r="V84" t="s">
        <v>2124</v>
      </c>
      <c r="W84" t="s">
        <v>2125</v>
      </c>
      <c r="X84" t="s">
        <v>2126</v>
      </c>
      <c r="Z84" t="s">
        <v>1354</v>
      </c>
      <c r="AA84">
        <v>10981241</v>
      </c>
      <c r="AE84" t="s">
        <v>875</v>
      </c>
      <c r="AF84" t="s">
        <v>2127</v>
      </c>
      <c r="AG84" t="s">
        <v>877</v>
      </c>
      <c r="AH84" t="s">
        <v>878</v>
      </c>
      <c r="AJ84" t="s">
        <v>243</v>
      </c>
      <c r="AK84" t="s">
        <v>2128</v>
      </c>
    </row>
    <row r="85" spans="1:37">
      <c r="A85" t="s">
        <v>155</v>
      </c>
      <c r="C85" t="s">
        <v>999</v>
      </c>
      <c r="D85" t="s">
        <v>2129</v>
      </c>
      <c r="E85" t="s">
        <v>2130</v>
      </c>
      <c r="F85" t="s">
        <v>2131</v>
      </c>
      <c r="G85" t="s">
        <v>2132</v>
      </c>
      <c r="H85">
        <v>2023</v>
      </c>
      <c r="I85" t="s">
        <v>2133</v>
      </c>
      <c r="P85">
        <v>0</v>
      </c>
      <c r="Q85" t="s">
        <v>795</v>
      </c>
      <c r="R85" t="s">
        <v>2134</v>
      </c>
      <c r="S85" t="s">
        <v>2135</v>
      </c>
      <c r="T85" t="s">
        <v>2136</v>
      </c>
      <c r="U85" t="s">
        <v>2137</v>
      </c>
      <c r="V85" t="s">
        <v>2138</v>
      </c>
      <c r="W85" t="s">
        <v>2139</v>
      </c>
      <c r="X85" t="s">
        <v>2140</v>
      </c>
      <c r="Z85" t="s">
        <v>1010</v>
      </c>
      <c r="AB85" t="s">
        <v>2141</v>
      </c>
      <c r="AE85" t="s">
        <v>875</v>
      </c>
      <c r="AF85" t="s">
        <v>2142</v>
      </c>
      <c r="AG85" t="s">
        <v>899</v>
      </c>
      <c r="AH85" t="s">
        <v>878</v>
      </c>
      <c r="AJ85" t="s">
        <v>243</v>
      </c>
      <c r="AK85" t="s">
        <v>2143</v>
      </c>
    </row>
    <row r="86" spans="1:37">
      <c r="A86" t="s">
        <v>155</v>
      </c>
      <c r="C86" t="s">
        <v>1244</v>
      </c>
      <c r="D86" t="s">
        <v>2144</v>
      </c>
      <c r="E86" t="s">
        <v>2145</v>
      </c>
      <c r="F86" t="s">
        <v>2146</v>
      </c>
      <c r="G86" t="s">
        <v>2147</v>
      </c>
      <c r="H86">
        <v>2022</v>
      </c>
      <c r="I86" t="s">
        <v>2073</v>
      </c>
      <c r="M86">
        <v>277</v>
      </c>
      <c r="N86">
        <v>297</v>
      </c>
      <c r="O86">
        <v>20</v>
      </c>
      <c r="P86">
        <v>1</v>
      </c>
      <c r="Q86" t="s">
        <v>2148</v>
      </c>
      <c r="R86" t="s">
        <v>2149</v>
      </c>
      <c r="S86" t="s">
        <v>2150</v>
      </c>
      <c r="T86" t="s">
        <v>2151</v>
      </c>
      <c r="U86" t="s">
        <v>2152</v>
      </c>
      <c r="V86" t="s">
        <v>2153</v>
      </c>
      <c r="X86" t="s">
        <v>2080</v>
      </c>
      <c r="Z86" t="s">
        <v>2081</v>
      </c>
      <c r="AB86" t="s">
        <v>2082</v>
      </c>
      <c r="AE86" t="s">
        <v>875</v>
      </c>
      <c r="AF86" t="s">
        <v>2083</v>
      </c>
      <c r="AG86" t="s">
        <v>1259</v>
      </c>
      <c r="AH86" t="s">
        <v>878</v>
      </c>
      <c r="AJ86" t="s">
        <v>243</v>
      </c>
      <c r="AK86" t="s">
        <v>2154</v>
      </c>
    </row>
    <row r="87" spans="1:37">
      <c r="A87" t="s">
        <v>332</v>
      </c>
      <c r="B87" t="s">
        <v>1467</v>
      </c>
      <c r="D87" t="s">
        <v>2155</v>
      </c>
      <c r="E87" t="s">
        <v>2156</v>
      </c>
      <c r="F87" t="s">
        <v>2157</v>
      </c>
      <c r="G87" t="s">
        <v>2158</v>
      </c>
      <c r="H87">
        <v>2022</v>
      </c>
      <c r="I87" t="s">
        <v>1472</v>
      </c>
      <c r="J87">
        <v>12</v>
      </c>
      <c r="K87">
        <v>7</v>
      </c>
      <c r="L87">
        <v>1060</v>
      </c>
      <c r="P87">
        <v>2</v>
      </c>
      <c r="Q87" t="s">
        <v>2159</v>
      </c>
      <c r="R87" t="s">
        <v>2160</v>
      </c>
      <c r="S87" t="s">
        <v>2161</v>
      </c>
      <c r="T87" t="s">
        <v>2162</v>
      </c>
      <c r="U87" t="s">
        <v>2163</v>
      </c>
      <c r="V87" t="s">
        <v>2164</v>
      </c>
      <c r="X87" t="s">
        <v>2165</v>
      </c>
      <c r="Z87" t="s">
        <v>1041</v>
      </c>
      <c r="AA87">
        <v>20755309</v>
      </c>
      <c r="AE87" t="s">
        <v>875</v>
      </c>
      <c r="AF87" t="s">
        <v>1472</v>
      </c>
      <c r="AG87" t="s">
        <v>877</v>
      </c>
      <c r="AH87" t="s">
        <v>878</v>
      </c>
      <c r="AI87" t="s">
        <v>933</v>
      </c>
      <c r="AJ87" t="s">
        <v>243</v>
      </c>
      <c r="AK87" t="s">
        <v>2166</v>
      </c>
    </row>
    <row r="88" spans="1:37">
      <c r="A88" t="s">
        <v>155</v>
      </c>
      <c r="C88" t="s">
        <v>999</v>
      </c>
      <c r="D88" t="s">
        <v>1000</v>
      </c>
      <c r="E88" t="s">
        <v>1001</v>
      </c>
      <c r="F88" t="s">
        <v>1002</v>
      </c>
      <c r="G88" t="s">
        <v>344</v>
      </c>
      <c r="H88">
        <v>2022</v>
      </c>
      <c r="I88" t="s">
        <v>2167</v>
      </c>
      <c r="M88">
        <v>357</v>
      </c>
      <c r="N88">
        <v>364</v>
      </c>
      <c r="O88">
        <v>7</v>
      </c>
      <c r="P88">
        <v>1</v>
      </c>
      <c r="Q88" t="s">
        <v>350</v>
      </c>
      <c r="R88" t="s">
        <v>2168</v>
      </c>
      <c r="S88" t="s">
        <v>2169</v>
      </c>
      <c r="T88" t="s">
        <v>2170</v>
      </c>
      <c r="U88" t="s">
        <v>2171</v>
      </c>
      <c r="V88" t="s">
        <v>2172</v>
      </c>
      <c r="W88" t="s">
        <v>2173</v>
      </c>
      <c r="X88" t="s">
        <v>2174</v>
      </c>
      <c r="Z88" t="s">
        <v>1010</v>
      </c>
      <c r="AB88" t="s">
        <v>2175</v>
      </c>
      <c r="AE88" t="s">
        <v>875</v>
      </c>
      <c r="AF88" t="s">
        <v>2176</v>
      </c>
      <c r="AG88" t="s">
        <v>899</v>
      </c>
      <c r="AH88" t="s">
        <v>878</v>
      </c>
      <c r="AJ88" t="s">
        <v>243</v>
      </c>
      <c r="AK88" t="s">
        <v>2177</v>
      </c>
    </row>
    <row r="89" spans="1:37">
      <c r="A89" t="s">
        <v>332</v>
      </c>
      <c r="B89" t="s">
        <v>2113</v>
      </c>
      <c r="D89" t="s">
        <v>2178</v>
      </c>
      <c r="E89" t="s">
        <v>2179</v>
      </c>
      <c r="F89" t="s">
        <v>2180</v>
      </c>
      <c r="G89" t="s">
        <v>2181</v>
      </c>
      <c r="H89">
        <v>2022</v>
      </c>
      <c r="I89" t="s">
        <v>2182</v>
      </c>
      <c r="J89">
        <v>10</v>
      </c>
      <c r="L89">
        <v>935026</v>
      </c>
      <c r="P89">
        <v>0</v>
      </c>
      <c r="Q89" t="s">
        <v>2183</v>
      </c>
      <c r="R89" t="s">
        <v>2184</v>
      </c>
      <c r="S89" t="s">
        <v>2185</v>
      </c>
      <c r="T89" t="s">
        <v>2186</v>
      </c>
      <c r="U89" t="s">
        <v>2187</v>
      </c>
      <c r="V89" t="s">
        <v>2188</v>
      </c>
      <c r="W89" t="s">
        <v>2189</v>
      </c>
      <c r="X89" t="s">
        <v>2190</v>
      </c>
      <c r="Z89" t="s">
        <v>2191</v>
      </c>
      <c r="AA89" s="15">
        <v>2296598</v>
      </c>
      <c r="AE89" t="s">
        <v>875</v>
      </c>
      <c r="AF89" t="s">
        <v>2192</v>
      </c>
      <c r="AG89" t="s">
        <v>877</v>
      </c>
      <c r="AH89" t="s">
        <v>878</v>
      </c>
      <c r="AI89" t="s">
        <v>933</v>
      </c>
      <c r="AJ89" t="s">
        <v>243</v>
      </c>
      <c r="AK89" t="s">
        <v>2193</v>
      </c>
    </row>
    <row r="90" spans="1:37">
      <c r="A90" t="s">
        <v>155</v>
      </c>
      <c r="C90" t="s">
        <v>999</v>
      </c>
      <c r="D90" t="s">
        <v>2194</v>
      </c>
      <c r="E90" t="s">
        <v>2195</v>
      </c>
      <c r="F90" t="s">
        <v>2196</v>
      </c>
      <c r="G90" t="s">
        <v>777</v>
      </c>
      <c r="H90">
        <v>2021</v>
      </c>
      <c r="I90" t="s">
        <v>2197</v>
      </c>
      <c r="L90">
        <v>9452006</v>
      </c>
      <c r="P90">
        <v>3</v>
      </c>
      <c r="Q90" t="s">
        <v>783</v>
      </c>
      <c r="R90" t="s">
        <v>2198</v>
      </c>
      <c r="S90" t="s">
        <v>2199</v>
      </c>
      <c r="T90" t="s">
        <v>2200</v>
      </c>
      <c r="U90" t="s">
        <v>2201</v>
      </c>
      <c r="V90" t="s">
        <v>2202</v>
      </c>
      <c r="W90" t="s">
        <v>2203</v>
      </c>
      <c r="Z90" t="s">
        <v>1010</v>
      </c>
      <c r="AB90" t="s">
        <v>2204</v>
      </c>
      <c r="AE90" t="s">
        <v>875</v>
      </c>
      <c r="AF90" t="s">
        <v>2205</v>
      </c>
      <c r="AG90" t="s">
        <v>899</v>
      </c>
      <c r="AH90" t="s">
        <v>878</v>
      </c>
      <c r="AJ90" t="s">
        <v>243</v>
      </c>
      <c r="AK90" t="s">
        <v>2206</v>
      </c>
    </row>
    <row r="91" spans="1:37">
      <c r="A91" t="s">
        <v>155</v>
      </c>
      <c r="C91" t="s">
        <v>320</v>
      </c>
      <c r="D91" t="s">
        <v>2207</v>
      </c>
      <c r="E91" t="s">
        <v>2208</v>
      </c>
      <c r="F91" t="s">
        <v>2209</v>
      </c>
      <c r="G91" t="s">
        <v>2210</v>
      </c>
      <c r="H91">
        <v>2021</v>
      </c>
      <c r="I91" t="s">
        <v>2211</v>
      </c>
      <c r="J91">
        <v>8</v>
      </c>
      <c r="K91">
        <v>3</v>
      </c>
      <c r="L91">
        <v>55</v>
      </c>
      <c r="P91">
        <v>2</v>
      </c>
      <c r="Q91" t="s">
        <v>2212</v>
      </c>
      <c r="R91" t="s">
        <v>2213</v>
      </c>
      <c r="S91" t="s">
        <v>2214</v>
      </c>
      <c r="T91" t="s">
        <v>2215</v>
      </c>
      <c r="U91" t="s">
        <v>2216</v>
      </c>
      <c r="V91" t="s">
        <v>2217</v>
      </c>
      <c r="X91" t="s">
        <v>2218</v>
      </c>
      <c r="Z91" t="s">
        <v>1041</v>
      </c>
      <c r="AA91">
        <v>22279709</v>
      </c>
      <c r="AE91" t="s">
        <v>875</v>
      </c>
      <c r="AF91" t="s">
        <v>2211</v>
      </c>
      <c r="AG91" t="s">
        <v>877</v>
      </c>
      <c r="AH91" t="s">
        <v>878</v>
      </c>
      <c r="AI91" t="s">
        <v>879</v>
      </c>
      <c r="AJ91" t="s">
        <v>243</v>
      </c>
      <c r="AK91" t="s">
        <v>2219</v>
      </c>
    </row>
    <row r="92" spans="1:37">
      <c r="A92" t="s">
        <v>332</v>
      </c>
      <c r="B92" t="s">
        <v>1306</v>
      </c>
      <c r="D92" t="s">
        <v>2220</v>
      </c>
      <c r="E92" t="s">
        <v>2221</v>
      </c>
      <c r="F92" t="s">
        <v>2222</v>
      </c>
      <c r="G92" t="s">
        <v>2223</v>
      </c>
      <c r="H92">
        <v>2023</v>
      </c>
      <c r="I92" t="s">
        <v>885</v>
      </c>
      <c r="J92" t="s">
        <v>2224</v>
      </c>
      <c r="M92">
        <v>157</v>
      </c>
      <c r="N92">
        <v>176</v>
      </c>
      <c r="O92">
        <v>19</v>
      </c>
      <c r="P92">
        <v>0</v>
      </c>
      <c r="Q92" t="s">
        <v>2225</v>
      </c>
      <c r="R92" t="s">
        <v>2226</v>
      </c>
      <c r="S92" t="s">
        <v>2227</v>
      </c>
      <c r="T92" t="s">
        <v>2228</v>
      </c>
      <c r="U92" t="s">
        <v>2229</v>
      </c>
      <c r="V92" t="s">
        <v>2230</v>
      </c>
      <c r="W92" t="s">
        <v>2231</v>
      </c>
      <c r="X92" t="s">
        <v>2232</v>
      </c>
      <c r="Y92" t="s">
        <v>2233</v>
      </c>
      <c r="Z92" t="s">
        <v>896</v>
      </c>
      <c r="AA92">
        <v>3029743</v>
      </c>
      <c r="AB92" t="s">
        <v>2234</v>
      </c>
      <c r="AE92" t="s">
        <v>875</v>
      </c>
      <c r="AF92" t="s">
        <v>898</v>
      </c>
      <c r="AG92" t="s">
        <v>899</v>
      </c>
      <c r="AH92" t="s">
        <v>878</v>
      </c>
      <c r="AJ92" t="s">
        <v>243</v>
      </c>
      <c r="AK92" t="s">
        <v>2235</v>
      </c>
    </row>
    <row r="93" spans="1:37">
      <c r="A93" t="s">
        <v>332</v>
      </c>
      <c r="B93" t="s">
        <v>2236</v>
      </c>
      <c r="D93" t="s">
        <v>2237</v>
      </c>
      <c r="E93" t="s">
        <v>2238</v>
      </c>
      <c r="F93" t="s">
        <v>2239</v>
      </c>
      <c r="G93" t="s">
        <v>2240</v>
      </c>
      <c r="H93">
        <v>2023</v>
      </c>
      <c r="I93" t="s">
        <v>2241</v>
      </c>
      <c r="J93">
        <v>220</v>
      </c>
      <c r="M93">
        <v>527</v>
      </c>
      <c r="N93">
        <v>534</v>
      </c>
      <c r="O93">
        <v>7</v>
      </c>
      <c r="P93">
        <v>0</v>
      </c>
      <c r="Q93" t="s">
        <v>2242</v>
      </c>
      <c r="R93" t="s">
        <v>2243</v>
      </c>
      <c r="S93" t="s">
        <v>2244</v>
      </c>
      <c r="T93" t="s">
        <v>2245</v>
      </c>
      <c r="U93" t="s">
        <v>2246</v>
      </c>
      <c r="V93" t="s">
        <v>2247</v>
      </c>
      <c r="W93" t="s">
        <v>2248</v>
      </c>
      <c r="X93" t="s">
        <v>2249</v>
      </c>
      <c r="Y93" t="s">
        <v>2250</v>
      </c>
      <c r="Z93" t="s">
        <v>948</v>
      </c>
      <c r="AA93">
        <v>18770509</v>
      </c>
      <c r="AE93" t="s">
        <v>875</v>
      </c>
      <c r="AF93" t="s">
        <v>2251</v>
      </c>
      <c r="AG93" t="s">
        <v>899</v>
      </c>
      <c r="AH93" t="s">
        <v>878</v>
      </c>
      <c r="AI93" t="s">
        <v>1227</v>
      </c>
      <c r="AJ93" t="s">
        <v>243</v>
      </c>
      <c r="AK93" t="s">
        <v>2252</v>
      </c>
    </row>
    <row r="94" spans="1:37">
      <c r="A94" t="s">
        <v>155</v>
      </c>
      <c r="C94" t="s">
        <v>999</v>
      </c>
      <c r="D94" t="s">
        <v>2253</v>
      </c>
      <c r="E94" t="s">
        <v>2254</v>
      </c>
      <c r="F94" t="s">
        <v>2255</v>
      </c>
      <c r="G94" t="s">
        <v>800</v>
      </c>
      <c r="H94">
        <v>2023</v>
      </c>
      <c r="I94" t="s">
        <v>1079</v>
      </c>
      <c r="J94" t="s">
        <v>1080</v>
      </c>
      <c r="P94">
        <v>0</v>
      </c>
      <c r="Q94" t="s">
        <v>804</v>
      </c>
      <c r="R94" t="s">
        <v>2256</v>
      </c>
      <c r="S94" t="s">
        <v>2257</v>
      </c>
      <c r="T94" t="s">
        <v>2258</v>
      </c>
      <c r="U94" t="s">
        <v>2259</v>
      </c>
      <c r="V94" t="s">
        <v>2260</v>
      </c>
      <c r="W94" t="s">
        <v>2261</v>
      </c>
      <c r="X94" t="s">
        <v>2262</v>
      </c>
      <c r="Z94" t="s">
        <v>1010</v>
      </c>
      <c r="AA94">
        <v>19460740</v>
      </c>
      <c r="AB94" t="s">
        <v>1088</v>
      </c>
      <c r="AC94" t="s">
        <v>1089</v>
      </c>
      <c r="AE94" t="s">
        <v>875</v>
      </c>
      <c r="AF94" t="s">
        <v>1090</v>
      </c>
      <c r="AG94" t="s">
        <v>899</v>
      </c>
      <c r="AH94" t="s">
        <v>878</v>
      </c>
      <c r="AJ94" t="s">
        <v>243</v>
      </c>
      <c r="AK94" t="s">
        <v>2263</v>
      </c>
    </row>
    <row r="95" spans="1:37">
      <c r="A95" t="s">
        <v>155</v>
      </c>
      <c r="C95" t="s">
        <v>320</v>
      </c>
      <c r="D95" t="s">
        <v>2264</v>
      </c>
      <c r="E95" t="s">
        <v>2265</v>
      </c>
      <c r="F95" t="s">
        <v>2266</v>
      </c>
      <c r="G95" t="s">
        <v>2267</v>
      </c>
      <c r="H95">
        <v>2023</v>
      </c>
      <c r="I95" t="s">
        <v>1048</v>
      </c>
      <c r="J95">
        <v>3415</v>
      </c>
      <c r="M95">
        <v>42</v>
      </c>
      <c r="N95">
        <v>51</v>
      </c>
      <c r="O95">
        <v>9</v>
      </c>
      <c r="P95">
        <v>0</v>
      </c>
      <c r="R95" t="s">
        <v>2268</v>
      </c>
      <c r="S95" t="s">
        <v>2269</v>
      </c>
      <c r="T95" t="s">
        <v>2270</v>
      </c>
      <c r="U95" t="s">
        <v>2271</v>
      </c>
      <c r="V95" t="s">
        <v>2272</v>
      </c>
      <c r="W95" t="s">
        <v>2273</v>
      </c>
      <c r="X95" t="s">
        <v>2274</v>
      </c>
      <c r="Y95" t="s">
        <v>2275</v>
      </c>
      <c r="Z95" t="s">
        <v>1057</v>
      </c>
      <c r="AA95">
        <v>16130073</v>
      </c>
      <c r="AE95" t="s">
        <v>875</v>
      </c>
      <c r="AF95" t="s">
        <v>1058</v>
      </c>
      <c r="AG95" t="s">
        <v>899</v>
      </c>
      <c r="AH95" t="s">
        <v>878</v>
      </c>
      <c r="AJ95" t="s">
        <v>243</v>
      </c>
      <c r="AK95" t="s">
        <v>2276</v>
      </c>
    </row>
    <row r="96" spans="1:37">
      <c r="A96" t="s">
        <v>332</v>
      </c>
      <c r="B96" t="s">
        <v>1306</v>
      </c>
      <c r="D96" t="s">
        <v>2277</v>
      </c>
      <c r="E96" t="s">
        <v>2278</v>
      </c>
      <c r="F96" t="s">
        <v>2279</v>
      </c>
      <c r="G96" t="s">
        <v>2280</v>
      </c>
      <c r="H96">
        <v>2022</v>
      </c>
      <c r="I96" t="s">
        <v>2281</v>
      </c>
      <c r="J96">
        <v>29</v>
      </c>
      <c r="K96">
        <v>2</v>
      </c>
      <c r="L96">
        <v>42</v>
      </c>
      <c r="P96">
        <v>0</v>
      </c>
      <c r="Q96" t="s">
        <v>2282</v>
      </c>
      <c r="R96" t="s">
        <v>2283</v>
      </c>
      <c r="S96" t="s">
        <v>2284</v>
      </c>
      <c r="T96" t="s">
        <v>2285</v>
      </c>
      <c r="U96" t="s">
        <v>2286</v>
      </c>
      <c r="V96" t="s">
        <v>2287</v>
      </c>
      <c r="W96" t="s">
        <v>2288</v>
      </c>
      <c r="X96" t="s">
        <v>2289</v>
      </c>
      <c r="Z96" t="s">
        <v>1105</v>
      </c>
      <c r="AA96">
        <v>9288910</v>
      </c>
      <c r="AC96" t="s">
        <v>2290</v>
      </c>
      <c r="AE96" t="s">
        <v>875</v>
      </c>
      <c r="AF96" t="s">
        <v>2291</v>
      </c>
      <c r="AG96" t="s">
        <v>877</v>
      </c>
      <c r="AH96" t="s">
        <v>878</v>
      </c>
      <c r="AJ96" t="s">
        <v>243</v>
      </c>
      <c r="AK96" t="s">
        <v>2292</v>
      </c>
    </row>
    <row r="97" spans="1:37">
      <c r="A97" t="s">
        <v>332</v>
      </c>
      <c r="B97" t="s">
        <v>2113</v>
      </c>
      <c r="D97" t="s">
        <v>2293</v>
      </c>
      <c r="E97" t="s">
        <v>2294</v>
      </c>
      <c r="F97" t="s">
        <v>2295</v>
      </c>
      <c r="G97" t="s">
        <v>2296</v>
      </c>
      <c r="H97">
        <v>2024</v>
      </c>
      <c r="I97" t="s">
        <v>2297</v>
      </c>
      <c r="J97">
        <v>357</v>
      </c>
      <c r="M97">
        <v>351</v>
      </c>
      <c r="N97">
        <v>366</v>
      </c>
      <c r="O97">
        <v>15</v>
      </c>
      <c r="P97">
        <v>0</v>
      </c>
      <c r="Q97" t="s">
        <v>2298</v>
      </c>
      <c r="R97" t="s">
        <v>2299</v>
      </c>
      <c r="S97" t="s">
        <v>2300</v>
      </c>
      <c r="T97" t="s">
        <v>2301</v>
      </c>
      <c r="U97" t="s">
        <v>2302</v>
      </c>
      <c r="V97" t="s">
        <v>2303</v>
      </c>
      <c r="W97" t="s">
        <v>2304</v>
      </c>
      <c r="X97" t="s">
        <v>2305</v>
      </c>
      <c r="Y97" t="s">
        <v>2306</v>
      </c>
      <c r="Z97" t="s">
        <v>896</v>
      </c>
      <c r="AA97">
        <v>23662557</v>
      </c>
      <c r="AB97" t="s">
        <v>2307</v>
      </c>
      <c r="AE97" t="s">
        <v>875</v>
      </c>
      <c r="AF97" t="s">
        <v>2308</v>
      </c>
      <c r="AG97" t="s">
        <v>899</v>
      </c>
      <c r="AH97" t="s">
        <v>878</v>
      </c>
      <c r="AJ97" t="s">
        <v>243</v>
      </c>
      <c r="AK97" t="s">
        <v>2309</v>
      </c>
    </row>
    <row r="98" spans="1:37">
      <c r="A98" t="s">
        <v>155</v>
      </c>
      <c r="C98" t="s">
        <v>999</v>
      </c>
      <c r="D98" t="s">
        <v>2310</v>
      </c>
      <c r="E98" t="s">
        <v>2311</v>
      </c>
      <c r="F98" t="s">
        <v>2312</v>
      </c>
      <c r="G98" t="s">
        <v>545</v>
      </c>
      <c r="H98">
        <v>2023</v>
      </c>
      <c r="I98" t="s">
        <v>366</v>
      </c>
      <c r="J98">
        <v>11</v>
      </c>
      <c r="M98">
        <v>105410</v>
      </c>
      <c r="N98">
        <v>105426</v>
      </c>
      <c r="O98">
        <v>16</v>
      </c>
      <c r="P98">
        <v>0</v>
      </c>
      <c r="Q98" t="s">
        <v>550</v>
      </c>
      <c r="R98" t="s">
        <v>2313</v>
      </c>
      <c r="S98" t="s">
        <v>2314</v>
      </c>
      <c r="T98" t="s">
        <v>2315</v>
      </c>
      <c r="U98" t="s">
        <v>2316</v>
      </c>
      <c r="V98" t="s">
        <v>2317</v>
      </c>
      <c r="W98" t="s">
        <v>2318</v>
      </c>
      <c r="X98" t="s">
        <v>2319</v>
      </c>
      <c r="Z98" t="s">
        <v>1010</v>
      </c>
      <c r="AA98">
        <v>21693536</v>
      </c>
      <c r="AE98" t="s">
        <v>875</v>
      </c>
      <c r="AF98" t="s">
        <v>366</v>
      </c>
      <c r="AG98" t="s">
        <v>877</v>
      </c>
      <c r="AH98" t="s">
        <v>878</v>
      </c>
      <c r="AI98" t="s">
        <v>933</v>
      </c>
      <c r="AJ98" t="s">
        <v>243</v>
      </c>
      <c r="AK98" t="s">
        <v>2320</v>
      </c>
    </row>
    <row r="99" spans="1:37">
      <c r="A99" t="s">
        <v>155</v>
      </c>
      <c r="C99" t="s">
        <v>2321</v>
      </c>
      <c r="D99" t="s">
        <v>2322</v>
      </c>
      <c r="E99" t="s">
        <v>2323</v>
      </c>
      <c r="F99" t="s">
        <v>2324</v>
      </c>
      <c r="G99" t="s">
        <v>2325</v>
      </c>
      <c r="H99">
        <v>2023</v>
      </c>
      <c r="I99" t="s">
        <v>2006</v>
      </c>
      <c r="J99">
        <v>15</v>
      </c>
      <c r="K99">
        <v>1</v>
      </c>
      <c r="L99">
        <v>413</v>
      </c>
      <c r="P99">
        <v>1</v>
      </c>
      <c r="Q99" t="s">
        <v>2326</v>
      </c>
      <c r="R99" t="s">
        <v>2327</v>
      </c>
      <c r="S99" t="s">
        <v>2328</v>
      </c>
      <c r="T99" t="s">
        <v>2329</v>
      </c>
      <c r="U99" t="s">
        <v>2330</v>
      </c>
      <c r="V99" t="s">
        <v>2331</v>
      </c>
      <c r="W99" t="s">
        <v>2332</v>
      </c>
      <c r="X99" t="s">
        <v>2333</v>
      </c>
      <c r="Z99" t="s">
        <v>1041</v>
      </c>
      <c r="AA99">
        <v>20711050</v>
      </c>
      <c r="AE99" t="s">
        <v>875</v>
      </c>
      <c r="AF99" t="s">
        <v>2015</v>
      </c>
      <c r="AG99" t="s">
        <v>1432</v>
      </c>
      <c r="AH99" t="s">
        <v>878</v>
      </c>
      <c r="AI99" t="s">
        <v>933</v>
      </c>
      <c r="AJ99" t="s">
        <v>243</v>
      </c>
      <c r="AK99" t="s">
        <v>2334</v>
      </c>
    </row>
    <row r="100" spans="1:37">
      <c r="A100" t="s">
        <v>332</v>
      </c>
      <c r="B100" t="s">
        <v>2113</v>
      </c>
      <c r="D100" t="s">
        <v>2335</v>
      </c>
      <c r="E100" t="s">
        <v>2336</v>
      </c>
      <c r="F100" t="s">
        <v>2337</v>
      </c>
      <c r="G100" t="s">
        <v>2338</v>
      </c>
      <c r="H100">
        <v>2022</v>
      </c>
      <c r="I100" t="s">
        <v>1380</v>
      </c>
      <c r="J100">
        <v>134</v>
      </c>
      <c r="L100">
        <v>104067</v>
      </c>
      <c r="P100">
        <v>19</v>
      </c>
      <c r="Q100" t="s">
        <v>2339</v>
      </c>
      <c r="R100" t="s">
        <v>2340</v>
      </c>
      <c r="S100" t="s">
        <v>2341</v>
      </c>
      <c r="T100" t="s">
        <v>2342</v>
      </c>
      <c r="U100" t="s">
        <v>2343</v>
      </c>
      <c r="V100" t="s">
        <v>2344</v>
      </c>
      <c r="W100" t="s">
        <v>2345</v>
      </c>
      <c r="X100" t="s">
        <v>2346</v>
      </c>
      <c r="Z100" t="s">
        <v>948</v>
      </c>
      <c r="AA100">
        <v>9265805</v>
      </c>
      <c r="AC100" t="s">
        <v>1389</v>
      </c>
      <c r="AE100" t="s">
        <v>875</v>
      </c>
      <c r="AF100" t="s">
        <v>1390</v>
      </c>
      <c r="AG100" t="s">
        <v>877</v>
      </c>
      <c r="AH100" t="s">
        <v>878</v>
      </c>
      <c r="AI100" t="s">
        <v>1357</v>
      </c>
      <c r="AJ100" t="s">
        <v>243</v>
      </c>
      <c r="AK100" t="s">
        <v>2347</v>
      </c>
    </row>
    <row r="101" spans="1:37">
      <c r="A101" t="s">
        <v>332</v>
      </c>
      <c r="B101" t="s">
        <v>1277</v>
      </c>
      <c r="D101" t="s">
        <v>2348</v>
      </c>
      <c r="E101" t="s">
        <v>2349</v>
      </c>
      <c r="F101" t="s">
        <v>2350</v>
      </c>
      <c r="G101" t="s">
        <v>2351</v>
      </c>
      <c r="H101">
        <v>2023</v>
      </c>
      <c r="I101" t="s">
        <v>2352</v>
      </c>
      <c r="J101">
        <v>33</v>
      </c>
      <c r="M101">
        <v>35</v>
      </c>
      <c r="N101">
        <v>41</v>
      </c>
      <c r="O101">
        <v>6</v>
      </c>
      <c r="P101">
        <v>0</v>
      </c>
      <c r="Q101" t="s">
        <v>2353</v>
      </c>
      <c r="R101" t="s">
        <v>2354</v>
      </c>
      <c r="S101" t="s">
        <v>2355</v>
      </c>
      <c r="T101" t="s">
        <v>2356</v>
      </c>
      <c r="U101" t="s">
        <v>2357</v>
      </c>
      <c r="V101" t="s">
        <v>2358</v>
      </c>
      <c r="Z101" t="s">
        <v>2359</v>
      </c>
      <c r="AA101">
        <v>10033033</v>
      </c>
      <c r="AE101" t="s">
        <v>1149</v>
      </c>
      <c r="AF101" t="s">
        <v>2360</v>
      </c>
      <c r="AG101" t="s">
        <v>877</v>
      </c>
      <c r="AH101" t="s">
        <v>878</v>
      </c>
      <c r="AJ101" t="s">
        <v>243</v>
      </c>
      <c r="AK101" t="s">
        <v>2361</v>
      </c>
    </row>
    <row r="102" spans="1:37">
      <c r="A102" t="s">
        <v>155</v>
      </c>
      <c r="C102" t="s">
        <v>999</v>
      </c>
      <c r="D102" t="s">
        <v>2362</v>
      </c>
      <c r="E102" t="s">
        <v>2363</v>
      </c>
      <c r="F102" t="s">
        <v>2364</v>
      </c>
      <c r="G102" t="s">
        <v>523</v>
      </c>
      <c r="H102">
        <v>2019</v>
      </c>
      <c r="I102" t="s">
        <v>366</v>
      </c>
      <c r="J102">
        <v>7</v>
      </c>
      <c r="L102">
        <v>8792053</v>
      </c>
      <c r="M102">
        <v>110510</v>
      </c>
      <c r="N102">
        <v>110517</v>
      </c>
      <c r="O102">
        <v>7</v>
      </c>
      <c r="P102">
        <v>56</v>
      </c>
      <c r="Q102" t="s">
        <v>527</v>
      </c>
      <c r="R102" t="s">
        <v>2365</v>
      </c>
      <c r="S102" t="s">
        <v>525</v>
      </c>
      <c r="T102" t="s">
        <v>2366</v>
      </c>
      <c r="U102" t="s">
        <v>2367</v>
      </c>
      <c r="V102" t="s">
        <v>2368</v>
      </c>
      <c r="W102" t="s">
        <v>2369</v>
      </c>
      <c r="X102" t="s">
        <v>2370</v>
      </c>
      <c r="Z102" t="s">
        <v>1010</v>
      </c>
      <c r="AA102">
        <v>21693536</v>
      </c>
      <c r="AE102" t="s">
        <v>875</v>
      </c>
      <c r="AF102" t="s">
        <v>366</v>
      </c>
      <c r="AG102" t="s">
        <v>877</v>
      </c>
      <c r="AH102" t="s">
        <v>878</v>
      </c>
      <c r="AI102" t="s">
        <v>933</v>
      </c>
      <c r="AJ102" t="s">
        <v>243</v>
      </c>
      <c r="AK102" t="s">
        <v>2371</v>
      </c>
    </row>
    <row r="103" spans="1:37">
      <c r="A103" t="s">
        <v>332</v>
      </c>
      <c r="B103" t="s">
        <v>2372</v>
      </c>
      <c r="D103" t="s">
        <v>2373</v>
      </c>
      <c r="E103" t="s">
        <v>2374</v>
      </c>
      <c r="F103" t="s">
        <v>2375</v>
      </c>
      <c r="G103" t="s">
        <v>2376</v>
      </c>
      <c r="H103">
        <v>2020</v>
      </c>
      <c r="I103" t="s">
        <v>2377</v>
      </c>
      <c r="J103">
        <v>169</v>
      </c>
      <c r="L103">
        <v>110695</v>
      </c>
      <c r="P103">
        <v>17</v>
      </c>
      <c r="Q103" t="s">
        <v>2378</v>
      </c>
      <c r="R103" t="s">
        <v>2379</v>
      </c>
      <c r="S103" t="s">
        <v>2380</v>
      </c>
      <c r="T103" t="s">
        <v>2381</v>
      </c>
      <c r="U103" t="s">
        <v>2382</v>
      </c>
      <c r="V103" t="s">
        <v>2383</v>
      </c>
      <c r="W103" t="s">
        <v>2384</v>
      </c>
      <c r="X103" t="s">
        <v>2385</v>
      </c>
      <c r="Z103" t="s">
        <v>2386</v>
      </c>
      <c r="AA103">
        <v>1641212</v>
      </c>
      <c r="AC103" t="s">
        <v>2387</v>
      </c>
      <c r="AE103" t="s">
        <v>875</v>
      </c>
      <c r="AF103" t="s">
        <v>2388</v>
      </c>
      <c r="AG103" t="s">
        <v>877</v>
      </c>
      <c r="AH103" t="s">
        <v>878</v>
      </c>
      <c r="AJ103" t="s">
        <v>243</v>
      </c>
      <c r="AK103" t="s">
        <v>2389</v>
      </c>
    </row>
    <row r="104" spans="1:37">
      <c r="A104" t="s">
        <v>332</v>
      </c>
      <c r="B104" t="s">
        <v>2390</v>
      </c>
      <c r="D104" t="s">
        <v>2391</v>
      </c>
      <c r="E104" t="s">
        <v>2392</v>
      </c>
      <c r="F104" t="s">
        <v>2393</v>
      </c>
      <c r="G104" t="s">
        <v>2394</v>
      </c>
      <c r="H104">
        <v>2019</v>
      </c>
      <c r="I104" t="s">
        <v>1048</v>
      </c>
      <c r="J104">
        <v>2519</v>
      </c>
      <c r="P104">
        <v>0</v>
      </c>
      <c r="R104" t="s">
        <v>2395</v>
      </c>
      <c r="S104" t="s">
        <v>2396</v>
      </c>
      <c r="T104" t="s">
        <v>2397</v>
      </c>
      <c r="U104" t="s">
        <v>2398</v>
      </c>
      <c r="W104" t="s">
        <v>2399</v>
      </c>
      <c r="Y104" t="s">
        <v>2400</v>
      </c>
      <c r="Z104" t="s">
        <v>1057</v>
      </c>
      <c r="AA104">
        <v>16130073</v>
      </c>
      <c r="AE104" t="s">
        <v>875</v>
      </c>
      <c r="AF104" t="s">
        <v>1058</v>
      </c>
      <c r="AG104" t="s">
        <v>899</v>
      </c>
      <c r="AH104" t="s">
        <v>878</v>
      </c>
      <c r="AJ104" t="s">
        <v>243</v>
      </c>
      <c r="AK104" t="s">
        <v>2401</v>
      </c>
    </row>
    <row r="105" spans="1:37">
      <c r="A105" t="s">
        <v>332</v>
      </c>
      <c r="B105" t="s">
        <v>2402</v>
      </c>
      <c r="D105" t="s">
        <v>1261</v>
      </c>
      <c r="E105" t="s">
        <v>1262</v>
      </c>
      <c r="F105" t="s">
        <v>1263</v>
      </c>
      <c r="G105" t="s">
        <v>2403</v>
      </c>
      <c r="H105">
        <v>2021</v>
      </c>
      <c r="I105" t="s">
        <v>2404</v>
      </c>
      <c r="M105">
        <v>218</v>
      </c>
      <c r="N105">
        <v>227</v>
      </c>
      <c r="O105">
        <v>9</v>
      </c>
      <c r="P105">
        <v>1</v>
      </c>
      <c r="R105" t="s">
        <v>2405</v>
      </c>
      <c r="S105" t="s">
        <v>2406</v>
      </c>
      <c r="T105" t="s">
        <v>2407</v>
      </c>
      <c r="U105" t="s">
        <v>2408</v>
      </c>
      <c r="W105" t="s">
        <v>2409</v>
      </c>
      <c r="X105" t="s">
        <v>2410</v>
      </c>
      <c r="Y105" t="s">
        <v>2411</v>
      </c>
      <c r="Z105" t="s">
        <v>2412</v>
      </c>
      <c r="AB105" t="s">
        <v>2413</v>
      </c>
      <c r="AE105" t="s">
        <v>875</v>
      </c>
      <c r="AF105" t="s">
        <v>2414</v>
      </c>
      <c r="AG105" t="s">
        <v>899</v>
      </c>
      <c r="AH105" t="s">
        <v>878</v>
      </c>
      <c r="AJ105" t="s">
        <v>243</v>
      </c>
      <c r="AK105" t="s">
        <v>2415</v>
      </c>
    </row>
    <row r="106" spans="1:37">
      <c r="A106" t="s">
        <v>332</v>
      </c>
      <c r="B106" t="s">
        <v>1306</v>
      </c>
      <c r="D106" t="s">
        <v>2416</v>
      </c>
      <c r="E106" t="s">
        <v>2417</v>
      </c>
      <c r="F106">
        <v>55854089000</v>
      </c>
      <c r="G106" t="s">
        <v>2418</v>
      </c>
      <c r="H106">
        <v>2020</v>
      </c>
      <c r="I106" t="s">
        <v>2419</v>
      </c>
      <c r="J106">
        <v>10</v>
      </c>
      <c r="K106">
        <v>6</v>
      </c>
      <c r="M106">
        <v>6507</v>
      </c>
      <c r="N106">
        <v>6520</v>
      </c>
      <c r="O106">
        <v>13</v>
      </c>
      <c r="P106">
        <v>9</v>
      </c>
      <c r="Q106" t="s">
        <v>2420</v>
      </c>
      <c r="R106" t="s">
        <v>2421</v>
      </c>
      <c r="S106" t="s">
        <v>2422</v>
      </c>
      <c r="T106" t="s">
        <v>2423</v>
      </c>
      <c r="U106" t="s">
        <v>2424</v>
      </c>
      <c r="V106" t="s">
        <v>2425</v>
      </c>
      <c r="X106" t="s">
        <v>2426</v>
      </c>
      <c r="Z106" t="s">
        <v>2427</v>
      </c>
      <c r="AA106">
        <v>20888708</v>
      </c>
      <c r="AE106" t="s">
        <v>875</v>
      </c>
      <c r="AF106" t="s">
        <v>2428</v>
      </c>
      <c r="AG106" t="s">
        <v>877</v>
      </c>
      <c r="AH106" t="s">
        <v>878</v>
      </c>
      <c r="AI106" t="s">
        <v>879</v>
      </c>
      <c r="AJ106" t="s">
        <v>243</v>
      </c>
      <c r="AK106" t="s">
        <v>2429</v>
      </c>
    </row>
    <row r="107" spans="1:37">
      <c r="A107" t="s">
        <v>332</v>
      </c>
      <c r="B107" t="s">
        <v>1810</v>
      </c>
      <c r="D107" t="s">
        <v>2430</v>
      </c>
      <c r="E107" t="s">
        <v>2431</v>
      </c>
      <c r="F107" t="s">
        <v>2432</v>
      </c>
      <c r="G107" t="s">
        <v>2433</v>
      </c>
      <c r="H107">
        <v>2020</v>
      </c>
      <c r="I107" t="s">
        <v>2434</v>
      </c>
      <c r="J107">
        <v>20</v>
      </c>
      <c r="K107">
        <v>3</v>
      </c>
      <c r="L107">
        <v>801</v>
      </c>
      <c r="P107">
        <v>24</v>
      </c>
      <c r="Q107" t="s">
        <v>2435</v>
      </c>
      <c r="R107" t="s">
        <v>2436</v>
      </c>
      <c r="S107" t="s">
        <v>2437</v>
      </c>
      <c r="T107" t="s">
        <v>2438</v>
      </c>
      <c r="U107" t="s">
        <v>2439</v>
      </c>
      <c r="V107" t="s">
        <v>2440</v>
      </c>
      <c r="W107" t="s">
        <v>2441</v>
      </c>
      <c r="X107" t="s">
        <v>2442</v>
      </c>
      <c r="Z107" t="s">
        <v>2443</v>
      </c>
      <c r="AA107">
        <v>14248220</v>
      </c>
      <c r="AD107">
        <v>32024127</v>
      </c>
      <c r="AE107" t="s">
        <v>875</v>
      </c>
      <c r="AF107" t="s">
        <v>2444</v>
      </c>
      <c r="AG107" t="s">
        <v>877</v>
      </c>
      <c r="AH107" t="s">
        <v>878</v>
      </c>
      <c r="AI107" t="s">
        <v>879</v>
      </c>
      <c r="AJ107" t="s">
        <v>243</v>
      </c>
      <c r="AK107" t="s">
        <v>2445</v>
      </c>
    </row>
    <row r="108" spans="1:37">
      <c r="A108" t="s">
        <v>332</v>
      </c>
      <c r="B108" t="s">
        <v>1306</v>
      </c>
      <c r="D108" t="s">
        <v>2446</v>
      </c>
      <c r="E108" t="s">
        <v>2447</v>
      </c>
      <c r="F108" t="s">
        <v>2448</v>
      </c>
      <c r="G108" t="s">
        <v>2449</v>
      </c>
      <c r="H108">
        <v>2019</v>
      </c>
      <c r="I108" t="s">
        <v>2450</v>
      </c>
      <c r="J108">
        <v>93</v>
      </c>
      <c r="M108">
        <v>373</v>
      </c>
      <c r="N108">
        <v>391</v>
      </c>
      <c r="O108">
        <v>18</v>
      </c>
      <c r="P108">
        <v>16</v>
      </c>
      <c r="Q108" t="s">
        <v>2451</v>
      </c>
      <c r="R108" t="s">
        <v>2452</v>
      </c>
      <c r="S108" t="s">
        <v>2453</v>
      </c>
      <c r="T108" t="s">
        <v>2454</v>
      </c>
      <c r="U108" t="s">
        <v>2455</v>
      </c>
      <c r="V108" t="s">
        <v>2456</v>
      </c>
      <c r="W108" t="s">
        <v>2457</v>
      </c>
      <c r="X108" t="s">
        <v>2458</v>
      </c>
      <c r="Z108" t="s">
        <v>948</v>
      </c>
      <c r="AA108" s="14">
        <v>167739</v>
      </c>
      <c r="AC108" t="s">
        <v>2459</v>
      </c>
      <c r="AE108" t="s">
        <v>875</v>
      </c>
      <c r="AF108" t="s">
        <v>2460</v>
      </c>
      <c r="AG108" t="s">
        <v>877</v>
      </c>
      <c r="AH108" t="s">
        <v>878</v>
      </c>
      <c r="AJ108" t="s">
        <v>243</v>
      </c>
      <c r="AK108" t="s">
        <v>2461</v>
      </c>
    </row>
    <row r="109" spans="1:37">
      <c r="A109" t="s">
        <v>155</v>
      </c>
      <c r="C109" t="s">
        <v>320</v>
      </c>
      <c r="D109" t="s">
        <v>2462</v>
      </c>
      <c r="E109" t="s">
        <v>2463</v>
      </c>
      <c r="F109" t="s">
        <v>2464</v>
      </c>
      <c r="G109" t="s">
        <v>2465</v>
      </c>
      <c r="H109">
        <v>2019</v>
      </c>
      <c r="I109" t="s">
        <v>1048</v>
      </c>
      <c r="J109">
        <v>2577</v>
      </c>
      <c r="M109">
        <v>21</v>
      </c>
      <c r="N109">
        <v>36</v>
      </c>
      <c r="O109">
        <v>15</v>
      </c>
      <c r="P109">
        <v>2</v>
      </c>
      <c r="R109" t="s">
        <v>2466</v>
      </c>
      <c r="S109" t="s">
        <v>2467</v>
      </c>
      <c r="T109" t="s">
        <v>2468</v>
      </c>
      <c r="U109" t="s">
        <v>2469</v>
      </c>
      <c r="V109" t="s">
        <v>2470</v>
      </c>
      <c r="W109" t="s">
        <v>2471</v>
      </c>
      <c r="Y109" t="s">
        <v>2472</v>
      </c>
      <c r="Z109" t="s">
        <v>1057</v>
      </c>
      <c r="AA109">
        <v>16130073</v>
      </c>
      <c r="AE109" t="s">
        <v>875</v>
      </c>
      <c r="AF109" t="s">
        <v>1058</v>
      </c>
      <c r="AG109" t="s">
        <v>899</v>
      </c>
      <c r="AH109" t="s">
        <v>878</v>
      </c>
      <c r="AJ109" t="s">
        <v>243</v>
      </c>
      <c r="AK109" t="s">
        <v>2473</v>
      </c>
    </row>
    <row r="110" spans="1:37">
      <c r="A110" t="s">
        <v>332</v>
      </c>
      <c r="B110" t="s">
        <v>1014</v>
      </c>
      <c r="D110" t="s">
        <v>2474</v>
      </c>
      <c r="E110" t="s">
        <v>2475</v>
      </c>
      <c r="F110" t="s">
        <v>2476</v>
      </c>
      <c r="G110" t="s">
        <v>2477</v>
      </c>
      <c r="H110">
        <v>2019</v>
      </c>
      <c r="I110" t="s">
        <v>2478</v>
      </c>
      <c r="J110">
        <v>43</v>
      </c>
      <c r="M110">
        <v>290</v>
      </c>
      <c r="N110">
        <v>299</v>
      </c>
      <c r="O110">
        <v>9</v>
      </c>
      <c r="P110">
        <v>11</v>
      </c>
      <c r="Q110" t="s">
        <v>2479</v>
      </c>
      <c r="R110" t="s">
        <v>2480</v>
      </c>
      <c r="S110" t="s">
        <v>2481</v>
      </c>
      <c r="T110" t="s">
        <v>2482</v>
      </c>
      <c r="U110" t="s">
        <v>2483</v>
      </c>
      <c r="V110" t="s">
        <v>2484</v>
      </c>
      <c r="X110" t="s">
        <v>2485</v>
      </c>
      <c r="Y110" t="s">
        <v>2486</v>
      </c>
      <c r="Z110" t="s">
        <v>948</v>
      </c>
      <c r="AA110">
        <v>23521457</v>
      </c>
      <c r="AE110" t="s">
        <v>875</v>
      </c>
      <c r="AF110" t="s">
        <v>2487</v>
      </c>
      <c r="AG110" t="s">
        <v>899</v>
      </c>
      <c r="AH110" t="s">
        <v>878</v>
      </c>
      <c r="AI110" t="s">
        <v>879</v>
      </c>
      <c r="AJ110" t="s">
        <v>243</v>
      </c>
      <c r="AK110" t="s">
        <v>2488</v>
      </c>
    </row>
    <row r="111" spans="1:37">
      <c r="A111" t="s">
        <v>155</v>
      </c>
      <c r="C111" t="s">
        <v>999</v>
      </c>
      <c r="D111" t="s">
        <v>2489</v>
      </c>
      <c r="E111" t="s">
        <v>2490</v>
      </c>
      <c r="F111" t="s">
        <v>2491</v>
      </c>
      <c r="G111" t="s">
        <v>757</v>
      </c>
      <c r="H111">
        <v>2020</v>
      </c>
      <c r="I111" t="s">
        <v>2492</v>
      </c>
      <c r="L111">
        <v>9176758</v>
      </c>
      <c r="M111">
        <v>115</v>
      </c>
      <c r="N111">
        <v>122</v>
      </c>
      <c r="O111">
        <v>7</v>
      </c>
      <c r="P111">
        <v>3</v>
      </c>
      <c r="Q111" t="s">
        <v>763</v>
      </c>
      <c r="R111" t="s">
        <v>2493</v>
      </c>
      <c r="S111" t="s">
        <v>2494</v>
      </c>
      <c r="T111" t="s">
        <v>2495</v>
      </c>
      <c r="U111" t="s">
        <v>2496</v>
      </c>
      <c r="V111" t="s">
        <v>2497</v>
      </c>
      <c r="W111" t="s">
        <v>2498</v>
      </c>
      <c r="Z111" t="s">
        <v>1010</v>
      </c>
      <c r="AB111" t="s">
        <v>2499</v>
      </c>
      <c r="AE111" t="s">
        <v>875</v>
      </c>
      <c r="AF111" t="s">
        <v>2500</v>
      </c>
      <c r="AG111" t="s">
        <v>899</v>
      </c>
      <c r="AH111" t="s">
        <v>878</v>
      </c>
      <c r="AJ111" t="s">
        <v>243</v>
      </c>
      <c r="AK111" t="s">
        <v>2501</v>
      </c>
    </row>
    <row r="112" spans="1:37">
      <c r="A112" t="s">
        <v>155</v>
      </c>
      <c r="C112" t="s">
        <v>1244</v>
      </c>
      <c r="D112" t="s">
        <v>2502</v>
      </c>
      <c r="E112" t="s">
        <v>2503</v>
      </c>
      <c r="F112" t="s">
        <v>2504</v>
      </c>
      <c r="G112" t="s">
        <v>2505</v>
      </c>
      <c r="H112">
        <v>2020</v>
      </c>
      <c r="I112" t="s">
        <v>2506</v>
      </c>
      <c r="M112">
        <v>61</v>
      </c>
      <c r="N112">
        <v>82</v>
      </c>
      <c r="O112">
        <v>21</v>
      </c>
      <c r="P112">
        <v>2</v>
      </c>
      <c r="Q112" t="s">
        <v>2507</v>
      </c>
      <c r="R112" t="s">
        <v>2508</v>
      </c>
      <c r="S112" t="s">
        <v>2509</v>
      </c>
      <c r="T112" t="s">
        <v>2510</v>
      </c>
      <c r="U112" t="s">
        <v>2511</v>
      </c>
      <c r="X112" t="s">
        <v>2512</v>
      </c>
      <c r="Z112" t="s">
        <v>2513</v>
      </c>
      <c r="AB112" t="s">
        <v>2514</v>
      </c>
      <c r="AE112" t="s">
        <v>875</v>
      </c>
      <c r="AF112" t="s">
        <v>2506</v>
      </c>
      <c r="AG112" t="s">
        <v>1259</v>
      </c>
      <c r="AH112" t="s">
        <v>878</v>
      </c>
      <c r="AJ112" t="s">
        <v>243</v>
      </c>
      <c r="AK112" t="s">
        <v>2515</v>
      </c>
    </row>
    <row r="113" spans="1:37">
      <c r="A113" t="s">
        <v>332</v>
      </c>
      <c r="B113" t="s">
        <v>2516</v>
      </c>
      <c r="D113" t="s">
        <v>1811</v>
      </c>
      <c r="E113" t="s">
        <v>2517</v>
      </c>
      <c r="F113" t="s">
        <v>1813</v>
      </c>
      <c r="G113" t="s">
        <v>2518</v>
      </c>
      <c r="H113">
        <v>2020</v>
      </c>
      <c r="I113" t="s">
        <v>2519</v>
      </c>
      <c r="J113">
        <v>33</v>
      </c>
      <c r="K113">
        <v>15</v>
      </c>
      <c r="L113" t="s">
        <v>2520</v>
      </c>
      <c r="P113">
        <v>6</v>
      </c>
      <c r="Q113" t="s">
        <v>2521</v>
      </c>
      <c r="R113" t="s">
        <v>2522</v>
      </c>
      <c r="S113" t="s">
        <v>2523</v>
      </c>
      <c r="T113" t="s">
        <v>2524</v>
      </c>
      <c r="U113" t="s">
        <v>2525</v>
      </c>
      <c r="V113" t="s">
        <v>2526</v>
      </c>
      <c r="W113" t="s">
        <v>2527</v>
      </c>
      <c r="X113" t="s">
        <v>2528</v>
      </c>
      <c r="Z113" t="s">
        <v>2529</v>
      </c>
      <c r="AA113">
        <v>10745351</v>
      </c>
      <c r="AC113" t="s">
        <v>2530</v>
      </c>
      <c r="AE113" t="s">
        <v>875</v>
      </c>
      <c r="AF113" t="s">
        <v>2531</v>
      </c>
      <c r="AG113" t="s">
        <v>877</v>
      </c>
      <c r="AH113" t="s">
        <v>878</v>
      </c>
      <c r="AJ113" t="s">
        <v>243</v>
      </c>
      <c r="AK113" t="s">
        <v>2532</v>
      </c>
    </row>
    <row r="114" spans="1:37">
      <c r="A114" t="s">
        <v>332</v>
      </c>
      <c r="B114" t="s">
        <v>1540</v>
      </c>
      <c r="D114" t="s">
        <v>2533</v>
      </c>
      <c r="E114" t="s">
        <v>2534</v>
      </c>
      <c r="F114" t="s">
        <v>2535</v>
      </c>
      <c r="G114" t="s">
        <v>2536</v>
      </c>
      <c r="H114">
        <v>2020</v>
      </c>
      <c r="I114" t="s">
        <v>1048</v>
      </c>
      <c r="J114">
        <v>2900</v>
      </c>
      <c r="P114">
        <v>0</v>
      </c>
      <c r="R114" t="s">
        <v>2537</v>
      </c>
      <c r="S114" t="s">
        <v>2538</v>
      </c>
      <c r="T114" t="s">
        <v>2539</v>
      </c>
      <c r="U114" t="s">
        <v>2540</v>
      </c>
      <c r="V114" t="s">
        <v>2541</v>
      </c>
      <c r="W114" t="s">
        <v>2542</v>
      </c>
      <c r="Y114" t="s">
        <v>2543</v>
      </c>
      <c r="Z114" t="s">
        <v>1057</v>
      </c>
      <c r="AA114">
        <v>16130073</v>
      </c>
      <c r="AE114" t="s">
        <v>875</v>
      </c>
      <c r="AF114" t="s">
        <v>1058</v>
      </c>
      <c r="AG114" t="s">
        <v>899</v>
      </c>
      <c r="AH114" t="s">
        <v>878</v>
      </c>
      <c r="AJ114" t="s">
        <v>243</v>
      </c>
      <c r="AK114" t="s">
        <v>2544</v>
      </c>
    </row>
    <row r="115" spans="1:37">
      <c r="A115" t="s">
        <v>332</v>
      </c>
      <c r="B115" t="s">
        <v>511</v>
      </c>
      <c r="D115" t="s">
        <v>1674</v>
      </c>
      <c r="E115" t="s">
        <v>1675</v>
      </c>
      <c r="F115" t="s">
        <v>1676</v>
      </c>
      <c r="G115" t="s">
        <v>2545</v>
      </c>
      <c r="H115">
        <v>2019</v>
      </c>
      <c r="I115" t="s">
        <v>2546</v>
      </c>
      <c r="J115">
        <v>10</v>
      </c>
      <c r="K115">
        <v>6</v>
      </c>
      <c r="L115">
        <v>216</v>
      </c>
      <c r="P115">
        <v>2</v>
      </c>
      <c r="Q115" t="s">
        <v>2547</v>
      </c>
      <c r="R115" s="3" t="s">
        <v>2548</v>
      </c>
      <c r="S115" t="s">
        <v>2549</v>
      </c>
      <c r="T115" t="s">
        <v>2550</v>
      </c>
      <c r="U115" t="s">
        <v>2551</v>
      </c>
      <c r="V115" t="s">
        <v>2552</v>
      </c>
      <c r="W115" t="s">
        <v>2553</v>
      </c>
      <c r="X115" t="s">
        <v>2554</v>
      </c>
      <c r="Z115" t="s">
        <v>2443</v>
      </c>
      <c r="AA115">
        <v>20782489</v>
      </c>
      <c r="AE115" t="s">
        <v>875</v>
      </c>
      <c r="AF115" t="s">
        <v>2555</v>
      </c>
      <c r="AG115" t="s">
        <v>877</v>
      </c>
      <c r="AH115" t="s">
        <v>878</v>
      </c>
      <c r="AI115" t="s">
        <v>879</v>
      </c>
      <c r="AJ115" t="s">
        <v>243</v>
      </c>
      <c r="AK115" t="s">
        <v>2556</v>
      </c>
    </row>
    <row r="116" spans="1:37">
      <c r="A116" t="s">
        <v>155</v>
      </c>
      <c r="C116" t="s">
        <v>320</v>
      </c>
      <c r="D116" t="s">
        <v>2557</v>
      </c>
      <c r="E116" t="s">
        <v>2558</v>
      </c>
      <c r="F116" t="s">
        <v>2559</v>
      </c>
      <c r="G116" t="s">
        <v>2560</v>
      </c>
      <c r="H116">
        <v>2020</v>
      </c>
      <c r="I116" t="s">
        <v>2561</v>
      </c>
      <c r="J116">
        <v>948</v>
      </c>
      <c r="M116">
        <v>340</v>
      </c>
      <c r="N116">
        <v>345</v>
      </c>
      <c r="O116">
        <v>5</v>
      </c>
      <c r="P116">
        <v>0</v>
      </c>
      <c r="Q116" t="s">
        <v>2562</v>
      </c>
      <c r="R116" t="s">
        <v>2563</v>
      </c>
      <c r="S116" t="s">
        <v>2564</v>
      </c>
      <c r="T116" t="s">
        <v>2565</v>
      </c>
      <c r="U116" t="s">
        <v>2566</v>
      </c>
      <c r="V116" t="s">
        <v>2567</v>
      </c>
      <c r="W116" t="s">
        <v>2568</v>
      </c>
      <c r="X116" t="s">
        <v>2569</v>
      </c>
      <c r="Y116" t="s">
        <v>2570</v>
      </c>
      <c r="Z116" t="s">
        <v>2571</v>
      </c>
      <c r="AA116">
        <v>21945357</v>
      </c>
      <c r="AB116" t="s">
        <v>2572</v>
      </c>
      <c r="AE116" t="s">
        <v>875</v>
      </c>
      <c r="AF116" t="s">
        <v>2573</v>
      </c>
      <c r="AG116" t="s">
        <v>899</v>
      </c>
      <c r="AH116" t="s">
        <v>878</v>
      </c>
      <c r="AJ116" t="s">
        <v>243</v>
      </c>
      <c r="AK116" t="s">
        <v>2574</v>
      </c>
    </row>
    <row r="117" spans="1:37">
      <c r="A117" t="s">
        <v>155</v>
      </c>
      <c r="C117" t="s">
        <v>999</v>
      </c>
      <c r="D117" t="s">
        <v>2575</v>
      </c>
      <c r="E117" t="s">
        <v>2576</v>
      </c>
      <c r="F117" t="s">
        <v>2577</v>
      </c>
      <c r="G117" t="s">
        <v>458</v>
      </c>
      <c r="H117">
        <v>2020</v>
      </c>
      <c r="I117" t="s">
        <v>2578</v>
      </c>
      <c r="L117">
        <v>9258805</v>
      </c>
      <c r="M117">
        <v>292</v>
      </c>
      <c r="N117">
        <v>297</v>
      </c>
      <c r="O117">
        <v>5</v>
      </c>
      <c r="P117">
        <v>3</v>
      </c>
      <c r="Q117" t="s">
        <v>464</v>
      </c>
      <c r="R117" t="s">
        <v>2579</v>
      </c>
      <c r="S117" t="s">
        <v>2580</v>
      </c>
      <c r="T117" t="s">
        <v>2581</v>
      </c>
      <c r="U117" t="s">
        <v>2582</v>
      </c>
      <c r="V117" t="s">
        <v>2583</v>
      </c>
      <c r="W117" t="s">
        <v>2584</v>
      </c>
      <c r="Z117" t="s">
        <v>1010</v>
      </c>
      <c r="AB117" t="s">
        <v>2585</v>
      </c>
      <c r="AE117" t="s">
        <v>875</v>
      </c>
      <c r="AF117" t="s">
        <v>2586</v>
      </c>
      <c r="AG117" t="s">
        <v>899</v>
      </c>
      <c r="AH117" t="s">
        <v>878</v>
      </c>
      <c r="AJ117" t="s">
        <v>243</v>
      </c>
      <c r="AK117" t="s">
        <v>2587</v>
      </c>
    </row>
    <row r="118" spans="1:37">
      <c r="A118" t="s">
        <v>332</v>
      </c>
      <c r="B118" t="s">
        <v>2588</v>
      </c>
      <c r="D118" t="s">
        <v>2589</v>
      </c>
      <c r="E118" t="s">
        <v>2590</v>
      </c>
      <c r="F118" t="s">
        <v>2591</v>
      </c>
      <c r="G118" t="s">
        <v>2592</v>
      </c>
      <c r="H118">
        <v>2019</v>
      </c>
      <c r="I118" t="s">
        <v>2593</v>
      </c>
      <c r="J118">
        <v>118</v>
      </c>
      <c r="M118">
        <v>288</v>
      </c>
      <c r="N118">
        <v>297</v>
      </c>
      <c r="O118">
        <v>9</v>
      </c>
      <c r="P118">
        <v>29</v>
      </c>
      <c r="Q118" t="s">
        <v>2594</v>
      </c>
      <c r="R118" t="s">
        <v>2595</v>
      </c>
      <c r="S118" t="s">
        <v>2596</v>
      </c>
      <c r="T118" t="s">
        <v>2597</v>
      </c>
      <c r="U118" t="s">
        <v>2598</v>
      </c>
      <c r="W118" t="s">
        <v>2599</v>
      </c>
      <c r="X118" t="s">
        <v>2600</v>
      </c>
      <c r="Z118" t="s">
        <v>948</v>
      </c>
      <c r="AA118">
        <v>9257535</v>
      </c>
      <c r="AC118" t="s">
        <v>2601</v>
      </c>
      <c r="AE118" t="s">
        <v>875</v>
      </c>
      <c r="AF118" t="s">
        <v>2602</v>
      </c>
      <c r="AG118" t="s">
        <v>877</v>
      </c>
      <c r="AH118" t="s">
        <v>878</v>
      </c>
      <c r="AI118" t="s">
        <v>1242</v>
      </c>
      <c r="AJ118" t="s">
        <v>243</v>
      </c>
      <c r="AK118" t="s">
        <v>2603</v>
      </c>
    </row>
    <row r="119" spans="1:37">
      <c r="A119" t="s">
        <v>332</v>
      </c>
      <c r="B119" t="s">
        <v>511</v>
      </c>
      <c r="D119" t="s">
        <v>1674</v>
      </c>
      <c r="E119" t="s">
        <v>1675</v>
      </c>
      <c r="F119" t="s">
        <v>1676</v>
      </c>
      <c r="G119" t="s">
        <v>2604</v>
      </c>
      <c r="H119">
        <v>2019</v>
      </c>
      <c r="I119" t="s">
        <v>2605</v>
      </c>
      <c r="J119">
        <v>10</v>
      </c>
      <c r="K119">
        <v>3</v>
      </c>
      <c r="M119">
        <v>81</v>
      </c>
      <c r="N119">
        <v>90</v>
      </c>
      <c r="O119">
        <v>9</v>
      </c>
      <c r="P119">
        <v>2</v>
      </c>
      <c r="Q119" t="s">
        <v>2606</v>
      </c>
      <c r="R119" t="s">
        <v>2607</v>
      </c>
      <c r="S119" t="s">
        <v>2608</v>
      </c>
      <c r="T119" t="s">
        <v>2609</v>
      </c>
      <c r="U119" t="s">
        <v>2610</v>
      </c>
      <c r="V119" t="s">
        <v>2611</v>
      </c>
      <c r="Z119" t="s">
        <v>2612</v>
      </c>
      <c r="AA119">
        <v>17982340</v>
      </c>
      <c r="AE119" t="s">
        <v>875</v>
      </c>
      <c r="AF119" t="s">
        <v>2613</v>
      </c>
      <c r="AG119" t="s">
        <v>877</v>
      </c>
      <c r="AH119" t="s">
        <v>878</v>
      </c>
      <c r="AI119" t="s">
        <v>933</v>
      </c>
      <c r="AJ119" t="s">
        <v>243</v>
      </c>
      <c r="AK119" t="s">
        <v>2614</v>
      </c>
    </row>
    <row r="120" spans="1:37">
      <c r="A120" t="s">
        <v>332</v>
      </c>
      <c r="B120" t="s">
        <v>410</v>
      </c>
      <c r="D120" t="s">
        <v>2615</v>
      </c>
      <c r="E120" t="s">
        <v>2616</v>
      </c>
      <c r="F120" t="s">
        <v>2617</v>
      </c>
      <c r="G120" t="s">
        <v>2618</v>
      </c>
      <c r="H120">
        <v>2019</v>
      </c>
      <c r="I120" t="s">
        <v>885</v>
      </c>
      <c r="J120" t="s">
        <v>2619</v>
      </c>
      <c r="M120">
        <v>15</v>
      </c>
      <c r="N120">
        <v>27</v>
      </c>
      <c r="O120">
        <v>12</v>
      </c>
      <c r="P120">
        <v>5</v>
      </c>
      <c r="Q120" t="s">
        <v>2620</v>
      </c>
      <c r="R120" t="s">
        <v>2621</v>
      </c>
      <c r="S120" t="s">
        <v>2622</v>
      </c>
      <c r="T120" t="s">
        <v>2623</v>
      </c>
      <c r="U120" t="s">
        <v>2624</v>
      </c>
      <c r="V120" t="s">
        <v>2625</v>
      </c>
      <c r="W120" t="s">
        <v>2626</v>
      </c>
      <c r="X120" t="s">
        <v>2627</v>
      </c>
      <c r="Y120" t="s">
        <v>2628</v>
      </c>
      <c r="Z120" t="s">
        <v>1105</v>
      </c>
      <c r="AA120">
        <v>3029743</v>
      </c>
      <c r="AB120" t="s">
        <v>2629</v>
      </c>
      <c r="AE120" t="s">
        <v>875</v>
      </c>
      <c r="AF120" t="s">
        <v>898</v>
      </c>
      <c r="AG120" t="s">
        <v>899</v>
      </c>
      <c r="AH120" t="s">
        <v>878</v>
      </c>
      <c r="AJ120" t="s">
        <v>243</v>
      </c>
      <c r="AK120" t="s">
        <v>2630</v>
      </c>
    </row>
    <row r="121" spans="1:37">
      <c r="A121" t="s">
        <v>155</v>
      </c>
      <c r="C121" t="s">
        <v>999</v>
      </c>
      <c r="D121" t="s">
        <v>2631</v>
      </c>
      <c r="E121" t="s">
        <v>2632</v>
      </c>
      <c r="F121">
        <v>57209642118</v>
      </c>
      <c r="G121" t="s">
        <v>722</v>
      </c>
      <c r="H121">
        <v>2020</v>
      </c>
      <c r="I121" t="s">
        <v>2633</v>
      </c>
      <c r="J121" t="s">
        <v>2634</v>
      </c>
      <c r="L121">
        <v>9283180</v>
      </c>
      <c r="M121">
        <v>4372</v>
      </c>
      <c r="N121">
        <v>4378</v>
      </c>
      <c r="O121">
        <v>6</v>
      </c>
      <c r="P121">
        <v>2</v>
      </c>
      <c r="Q121" t="s">
        <v>729</v>
      </c>
      <c r="R121" t="s">
        <v>2635</v>
      </c>
      <c r="S121" t="s">
        <v>2636</v>
      </c>
      <c r="T121" t="s">
        <v>2637</v>
      </c>
      <c r="U121" t="s">
        <v>2638</v>
      </c>
      <c r="V121" t="s">
        <v>2639</v>
      </c>
      <c r="W121" t="s">
        <v>2640</v>
      </c>
      <c r="Z121" t="s">
        <v>1010</v>
      </c>
      <c r="AA121" s="15">
        <v>1062922</v>
      </c>
      <c r="AB121" t="s">
        <v>2641</v>
      </c>
      <c r="AC121" t="s">
        <v>2642</v>
      </c>
      <c r="AE121" t="s">
        <v>875</v>
      </c>
      <c r="AF121" t="s">
        <v>2643</v>
      </c>
      <c r="AG121" t="s">
        <v>899</v>
      </c>
      <c r="AH121" t="s">
        <v>878</v>
      </c>
      <c r="AJ121" t="s">
        <v>243</v>
      </c>
      <c r="AK121" t="s">
        <v>2644</v>
      </c>
    </row>
    <row r="122" spans="1:37">
      <c r="A122" t="s">
        <v>332</v>
      </c>
      <c r="B122" t="s">
        <v>2645</v>
      </c>
      <c r="D122" t="s">
        <v>2646</v>
      </c>
      <c r="E122" t="s">
        <v>2647</v>
      </c>
      <c r="F122" t="s">
        <v>2648</v>
      </c>
      <c r="G122" t="s">
        <v>2649</v>
      </c>
      <c r="H122">
        <v>2019</v>
      </c>
      <c r="I122" t="s">
        <v>1663</v>
      </c>
      <c r="J122">
        <v>47</v>
      </c>
      <c r="M122">
        <v>302</v>
      </c>
      <c r="N122">
        <v>319</v>
      </c>
      <c r="O122">
        <v>17</v>
      </c>
      <c r="P122">
        <v>25</v>
      </c>
      <c r="Q122" t="s">
        <v>2650</v>
      </c>
      <c r="R122" t="s">
        <v>2651</v>
      </c>
      <c r="S122" t="s">
        <v>2652</v>
      </c>
      <c r="T122" t="s">
        <v>2653</v>
      </c>
      <c r="U122" t="s">
        <v>2654</v>
      </c>
      <c r="V122" t="s">
        <v>2655</v>
      </c>
      <c r="W122" t="s">
        <v>2656</v>
      </c>
      <c r="X122" t="s">
        <v>2657</v>
      </c>
      <c r="Z122" t="s">
        <v>1274</v>
      </c>
      <c r="AA122">
        <v>22142134</v>
      </c>
      <c r="AE122" t="s">
        <v>875</v>
      </c>
      <c r="AF122" t="s">
        <v>1672</v>
      </c>
      <c r="AG122" t="s">
        <v>877</v>
      </c>
      <c r="AH122" t="s">
        <v>878</v>
      </c>
      <c r="AJ122" t="s">
        <v>243</v>
      </c>
      <c r="AK122" t="s">
        <v>2658</v>
      </c>
    </row>
    <row r="123" spans="1:37">
      <c r="A123" t="s">
        <v>332</v>
      </c>
      <c r="B123" t="s">
        <v>533</v>
      </c>
      <c r="D123" t="s">
        <v>2659</v>
      </c>
      <c r="E123" t="s">
        <v>2660</v>
      </c>
      <c r="F123" t="s">
        <v>2661</v>
      </c>
      <c r="G123" t="s">
        <v>2662</v>
      </c>
      <c r="H123">
        <v>2020</v>
      </c>
      <c r="I123" t="s">
        <v>2663</v>
      </c>
      <c r="J123">
        <v>12</v>
      </c>
      <c r="K123">
        <v>3</v>
      </c>
      <c r="L123">
        <v>715</v>
      </c>
      <c r="P123">
        <v>15</v>
      </c>
      <c r="Q123" t="s">
        <v>2664</v>
      </c>
      <c r="R123" t="s">
        <v>2665</v>
      </c>
      <c r="S123" t="s">
        <v>2666</v>
      </c>
      <c r="T123" t="s">
        <v>2667</v>
      </c>
      <c r="U123" t="s">
        <v>2668</v>
      </c>
      <c r="V123" t="s">
        <v>2669</v>
      </c>
      <c r="W123" t="s">
        <v>2670</v>
      </c>
      <c r="X123" t="s">
        <v>2671</v>
      </c>
      <c r="Z123" t="s">
        <v>2443</v>
      </c>
      <c r="AA123">
        <v>20734441</v>
      </c>
      <c r="AE123" t="s">
        <v>875</v>
      </c>
      <c r="AF123" t="s">
        <v>2672</v>
      </c>
      <c r="AG123" t="s">
        <v>877</v>
      </c>
      <c r="AH123" t="s">
        <v>878</v>
      </c>
      <c r="AI123" t="s">
        <v>933</v>
      </c>
      <c r="AJ123" t="s">
        <v>243</v>
      </c>
      <c r="AK123" t="s">
        <v>2673</v>
      </c>
    </row>
    <row r="124" spans="1:37">
      <c r="A124" t="s">
        <v>332</v>
      </c>
      <c r="B124" t="s">
        <v>2113</v>
      </c>
      <c r="D124" t="s">
        <v>2674</v>
      </c>
      <c r="E124" t="s">
        <v>2675</v>
      </c>
      <c r="F124" t="s">
        <v>2676</v>
      </c>
      <c r="G124" t="s">
        <v>2677</v>
      </c>
      <c r="H124">
        <v>2021</v>
      </c>
      <c r="I124" t="s">
        <v>2678</v>
      </c>
      <c r="J124">
        <v>104</v>
      </c>
      <c r="M124">
        <v>1322</v>
      </c>
      <c r="N124">
        <v>1327</v>
      </c>
      <c r="O124">
        <v>5</v>
      </c>
      <c r="P124">
        <v>1</v>
      </c>
      <c r="Q124" t="s">
        <v>2679</v>
      </c>
      <c r="R124" t="s">
        <v>2680</v>
      </c>
      <c r="S124" t="s">
        <v>2681</v>
      </c>
      <c r="T124" t="s">
        <v>2682</v>
      </c>
      <c r="U124" t="s">
        <v>2683</v>
      </c>
      <c r="V124" t="s">
        <v>2684</v>
      </c>
      <c r="W124" t="s">
        <v>2685</v>
      </c>
      <c r="X124" t="s">
        <v>2686</v>
      </c>
      <c r="Y124" t="s">
        <v>2687</v>
      </c>
      <c r="Z124" t="s">
        <v>948</v>
      </c>
      <c r="AA124">
        <v>22128271</v>
      </c>
      <c r="AE124" t="s">
        <v>875</v>
      </c>
      <c r="AF124" t="s">
        <v>2678</v>
      </c>
      <c r="AG124" t="s">
        <v>899</v>
      </c>
      <c r="AH124" t="s">
        <v>878</v>
      </c>
      <c r="AI124" t="s">
        <v>879</v>
      </c>
      <c r="AJ124" t="s">
        <v>243</v>
      </c>
      <c r="AK124" t="s">
        <v>2688</v>
      </c>
    </row>
    <row r="125" spans="1:37">
      <c r="A125" t="s">
        <v>332</v>
      </c>
      <c r="B125" t="s">
        <v>2113</v>
      </c>
      <c r="D125" t="s">
        <v>2689</v>
      </c>
      <c r="E125" t="s">
        <v>2690</v>
      </c>
      <c r="F125" t="s">
        <v>2691</v>
      </c>
      <c r="G125" t="s">
        <v>2692</v>
      </c>
      <c r="H125">
        <v>2019</v>
      </c>
      <c r="I125" t="s">
        <v>2693</v>
      </c>
      <c r="J125">
        <v>92</v>
      </c>
      <c r="M125">
        <v>1</v>
      </c>
      <c r="N125">
        <v>10</v>
      </c>
      <c r="O125">
        <v>9</v>
      </c>
      <c r="P125">
        <v>11</v>
      </c>
      <c r="Q125" t="s">
        <v>2694</v>
      </c>
      <c r="R125" t="s">
        <v>2695</v>
      </c>
      <c r="S125" t="s">
        <v>2696</v>
      </c>
      <c r="T125" t="s">
        <v>2697</v>
      </c>
      <c r="U125" t="s">
        <v>2624</v>
      </c>
      <c r="W125" t="s">
        <v>2698</v>
      </c>
      <c r="X125" t="s">
        <v>2699</v>
      </c>
      <c r="Z125" t="s">
        <v>1274</v>
      </c>
      <c r="AA125">
        <v>9586946</v>
      </c>
      <c r="AC125" t="s">
        <v>2700</v>
      </c>
      <c r="AE125" t="s">
        <v>875</v>
      </c>
      <c r="AF125" t="s">
        <v>2701</v>
      </c>
      <c r="AG125" t="s">
        <v>877</v>
      </c>
      <c r="AH125" t="s">
        <v>878</v>
      </c>
      <c r="AI125" t="s">
        <v>2702</v>
      </c>
      <c r="AJ125" t="s">
        <v>243</v>
      </c>
      <c r="AK125" t="s">
        <v>2703</v>
      </c>
    </row>
    <row r="126" spans="1:37">
      <c r="A126" t="s">
        <v>155</v>
      </c>
      <c r="C126" t="s">
        <v>999</v>
      </c>
      <c r="D126" t="s">
        <v>2704</v>
      </c>
      <c r="E126" t="s">
        <v>2705</v>
      </c>
      <c r="F126" t="s">
        <v>2706</v>
      </c>
      <c r="G126" t="s">
        <v>2707</v>
      </c>
      <c r="H126">
        <v>2019</v>
      </c>
      <c r="I126" t="s">
        <v>2708</v>
      </c>
      <c r="L126">
        <v>8933692</v>
      </c>
      <c r="M126">
        <v>150</v>
      </c>
      <c r="N126">
        <v>156</v>
      </c>
      <c r="O126">
        <v>6</v>
      </c>
      <c r="P126">
        <v>5</v>
      </c>
      <c r="Q126" t="s">
        <v>629</v>
      </c>
      <c r="R126" t="s">
        <v>2709</v>
      </c>
      <c r="S126" t="s">
        <v>2710</v>
      </c>
      <c r="T126" t="s">
        <v>2711</v>
      </c>
      <c r="U126" t="s">
        <v>2712</v>
      </c>
      <c r="V126" t="s">
        <v>2713</v>
      </c>
      <c r="W126" t="s">
        <v>2714</v>
      </c>
      <c r="Z126" t="s">
        <v>1010</v>
      </c>
      <c r="AB126" t="s">
        <v>2715</v>
      </c>
      <c r="AE126" t="s">
        <v>875</v>
      </c>
      <c r="AF126" t="s">
        <v>2716</v>
      </c>
      <c r="AG126" t="s">
        <v>899</v>
      </c>
      <c r="AH126" t="s">
        <v>878</v>
      </c>
      <c r="AJ126" t="s">
        <v>243</v>
      </c>
      <c r="AK126" t="s">
        <v>2717</v>
      </c>
    </row>
    <row r="127" spans="1:37">
      <c r="A127" t="s">
        <v>332</v>
      </c>
      <c r="B127" t="s">
        <v>2718</v>
      </c>
      <c r="D127" t="s">
        <v>2719</v>
      </c>
      <c r="E127" t="s">
        <v>2720</v>
      </c>
      <c r="F127" t="s">
        <v>2721</v>
      </c>
      <c r="G127" t="s">
        <v>2722</v>
      </c>
      <c r="H127">
        <v>2021</v>
      </c>
      <c r="I127" t="s">
        <v>2678</v>
      </c>
      <c r="J127">
        <v>104</v>
      </c>
      <c r="M127">
        <v>194</v>
      </c>
      <c r="N127">
        <v>199</v>
      </c>
      <c r="O127">
        <v>5</v>
      </c>
      <c r="P127">
        <v>2</v>
      </c>
      <c r="Q127" t="s">
        <v>2723</v>
      </c>
      <c r="R127" t="s">
        <v>2724</v>
      </c>
      <c r="S127" t="s">
        <v>2725</v>
      </c>
      <c r="T127" t="s">
        <v>2726</v>
      </c>
      <c r="U127" t="s">
        <v>2727</v>
      </c>
      <c r="V127" t="s">
        <v>2728</v>
      </c>
      <c r="W127" t="s">
        <v>2729</v>
      </c>
      <c r="X127" t="s">
        <v>2730</v>
      </c>
      <c r="Y127" t="s">
        <v>2687</v>
      </c>
      <c r="Z127" t="s">
        <v>948</v>
      </c>
      <c r="AA127">
        <v>22128271</v>
      </c>
      <c r="AE127" t="s">
        <v>875</v>
      </c>
      <c r="AF127" t="s">
        <v>2678</v>
      </c>
      <c r="AG127" t="s">
        <v>899</v>
      </c>
      <c r="AH127" t="s">
        <v>878</v>
      </c>
      <c r="AI127" t="s">
        <v>933</v>
      </c>
      <c r="AJ127" t="s">
        <v>243</v>
      </c>
      <c r="AK127" t="s">
        <v>2731</v>
      </c>
    </row>
    <row r="128" spans="1:37">
      <c r="A128" t="s">
        <v>155</v>
      </c>
      <c r="C128" t="s">
        <v>2321</v>
      </c>
      <c r="D128" t="s">
        <v>2732</v>
      </c>
      <c r="E128" t="s">
        <v>2733</v>
      </c>
      <c r="F128" t="s">
        <v>2734</v>
      </c>
      <c r="G128" t="s">
        <v>2735</v>
      </c>
      <c r="H128">
        <v>2021</v>
      </c>
      <c r="I128" t="s">
        <v>2736</v>
      </c>
      <c r="J128" t="s">
        <v>2737</v>
      </c>
      <c r="M128">
        <v>107</v>
      </c>
      <c r="N128">
        <v>123</v>
      </c>
      <c r="O128">
        <v>16</v>
      </c>
      <c r="P128">
        <v>4</v>
      </c>
      <c r="Q128" t="s">
        <v>2738</v>
      </c>
      <c r="R128" t="s">
        <v>2739</v>
      </c>
      <c r="S128" t="s">
        <v>2740</v>
      </c>
      <c r="T128" t="s">
        <v>2741</v>
      </c>
      <c r="U128" t="s">
        <v>2742</v>
      </c>
      <c r="V128" t="s">
        <v>2743</v>
      </c>
      <c r="W128" t="s">
        <v>2744</v>
      </c>
      <c r="X128" t="s">
        <v>1494</v>
      </c>
      <c r="Y128" t="s">
        <v>2745</v>
      </c>
      <c r="Z128" t="s">
        <v>896</v>
      </c>
      <c r="AA128">
        <v>18651348</v>
      </c>
      <c r="AB128" t="s">
        <v>2746</v>
      </c>
      <c r="AE128" t="s">
        <v>875</v>
      </c>
      <c r="AF128" t="s">
        <v>2747</v>
      </c>
      <c r="AG128" t="s">
        <v>899</v>
      </c>
      <c r="AH128" t="s">
        <v>878</v>
      </c>
      <c r="AJ128" t="s">
        <v>243</v>
      </c>
      <c r="AK128" t="s">
        <v>2748</v>
      </c>
    </row>
    <row r="129" spans="1:37">
      <c r="A129" t="s">
        <v>332</v>
      </c>
      <c r="B129" t="s">
        <v>2749</v>
      </c>
      <c r="D129" t="s">
        <v>2750</v>
      </c>
      <c r="E129" t="s">
        <v>2751</v>
      </c>
      <c r="F129" t="s">
        <v>2752</v>
      </c>
      <c r="G129" t="s">
        <v>2753</v>
      </c>
      <c r="H129">
        <v>2020</v>
      </c>
      <c r="I129" t="s">
        <v>2754</v>
      </c>
      <c r="M129">
        <v>463</v>
      </c>
      <c r="N129">
        <v>471</v>
      </c>
      <c r="O129">
        <v>8</v>
      </c>
      <c r="P129">
        <v>3</v>
      </c>
      <c r="Q129" t="s">
        <v>2755</v>
      </c>
      <c r="R129" t="s">
        <v>2756</v>
      </c>
      <c r="S129" t="s">
        <v>2757</v>
      </c>
      <c r="T129" t="s">
        <v>2758</v>
      </c>
      <c r="U129" t="s">
        <v>2759</v>
      </c>
      <c r="W129" t="s">
        <v>2760</v>
      </c>
      <c r="Y129" t="s">
        <v>2761</v>
      </c>
      <c r="Z129" t="s">
        <v>2762</v>
      </c>
      <c r="AB129" t="s">
        <v>2763</v>
      </c>
      <c r="AE129" t="s">
        <v>875</v>
      </c>
      <c r="AF129" t="s">
        <v>2764</v>
      </c>
      <c r="AG129" t="s">
        <v>899</v>
      </c>
      <c r="AH129" t="s">
        <v>878</v>
      </c>
      <c r="AJ129" t="s">
        <v>243</v>
      </c>
      <c r="AK129" t="s">
        <v>2765</v>
      </c>
    </row>
    <row r="130" spans="1:37">
      <c r="A130" t="s">
        <v>332</v>
      </c>
      <c r="B130" t="s">
        <v>1837</v>
      </c>
      <c r="D130" t="s">
        <v>2766</v>
      </c>
      <c r="E130" t="s">
        <v>2767</v>
      </c>
      <c r="F130" t="s">
        <v>2768</v>
      </c>
      <c r="G130" t="s">
        <v>2769</v>
      </c>
      <c r="H130">
        <v>2021</v>
      </c>
      <c r="I130" t="s">
        <v>2770</v>
      </c>
      <c r="M130">
        <v>492</v>
      </c>
      <c r="N130">
        <v>499</v>
      </c>
      <c r="O130">
        <v>7</v>
      </c>
      <c r="P130">
        <v>0</v>
      </c>
      <c r="Q130" t="s">
        <v>2771</v>
      </c>
      <c r="R130" t="s">
        <v>2772</v>
      </c>
      <c r="S130" t="s">
        <v>2773</v>
      </c>
      <c r="T130" t="s">
        <v>2774</v>
      </c>
      <c r="U130" t="s">
        <v>2775</v>
      </c>
      <c r="V130" t="s">
        <v>2776</v>
      </c>
      <c r="Y130" t="s">
        <v>1321</v>
      </c>
      <c r="Z130" t="s">
        <v>1339</v>
      </c>
      <c r="AA130">
        <v>21844356</v>
      </c>
      <c r="AB130" t="s">
        <v>2777</v>
      </c>
      <c r="AE130" t="s">
        <v>875</v>
      </c>
      <c r="AF130" t="s">
        <v>2778</v>
      </c>
      <c r="AG130" t="s">
        <v>899</v>
      </c>
      <c r="AH130" t="s">
        <v>878</v>
      </c>
      <c r="AI130" t="s">
        <v>900</v>
      </c>
      <c r="AJ130" t="s">
        <v>243</v>
      </c>
      <c r="AK130" t="s">
        <v>2779</v>
      </c>
    </row>
    <row r="131" spans="1:37">
      <c r="A131" t="s">
        <v>332</v>
      </c>
      <c r="B131" t="s">
        <v>511</v>
      </c>
      <c r="D131" t="s">
        <v>2780</v>
      </c>
      <c r="E131" t="s">
        <v>2781</v>
      </c>
      <c r="F131" t="s">
        <v>2782</v>
      </c>
      <c r="G131" t="s">
        <v>2783</v>
      </c>
      <c r="H131">
        <v>2021</v>
      </c>
      <c r="I131" t="s">
        <v>2784</v>
      </c>
      <c r="J131">
        <v>2021</v>
      </c>
      <c r="L131">
        <v>4856265</v>
      </c>
      <c r="P131">
        <v>3</v>
      </c>
      <c r="Q131" t="s">
        <v>2785</v>
      </c>
      <c r="R131" t="s">
        <v>2786</v>
      </c>
      <c r="S131" t="s">
        <v>2787</v>
      </c>
      <c r="T131" t="s">
        <v>2788</v>
      </c>
      <c r="U131" t="s">
        <v>2789</v>
      </c>
      <c r="W131" t="s">
        <v>2790</v>
      </c>
      <c r="X131" t="s">
        <v>2791</v>
      </c>
      <c r="Z131" t="s">
        <v>2110</v>
      </c>
      <c r="AA131">
        <v>19390114</v>
      </c>
      <c r="AE131" t="s">
        <v>875</v>
      </c>
      <c r="AF131" t="s">
        <v>2792</v>
      </c>
      <c r="AG131" t="s">
        <v>877</v>
      </c>
      <c r="AH131" t="s">
        <v>878</v>
      </c>
      <c r="AI131" t="s">
        <v>933</v>
      </c>
      <c r="AJ131" t="s">
        <v>243</v>
      </c>
      <c r="AK131" t="s">
        <v>2793</v>
      </c>
    </row>
    <row r="132" spans="1:37">
      <c r="A132" t="s">
        <v>155</v>
      </c>
      <c r="C132" t="s">
        <v>999</v>
      </c>
      <c r="D132" t="s">
        <v>2794</v>
      </c>
      <c r="E132" t="s">
        <v>2795</v>
      </c>
      <c r="F132" t="s">
        <v>2796</v>
      </c>
      <c r="G132" t="s">
        <v>634</v>
      </c>
      <c r="H132">
        <v>2019</v>
      </c>
      <c r="I132" t="s">
        <v>2797</v>
      </c>
      <c r="L132">
        <v>8997783</v>
      </c>
      <c r="M132">
        <v>1012</v>
      </c>
      <c r="N132">
        <v>1018</v>
      </c>
      <c r="O132">
        <v>6</v>
      </c>
      <c r="P132">
        <v>4</v>
      </c>
      <c r="Q132" t="s">
        <v>641</v>
      </c>
      <c r="R132" t="s">
        <v>2798</v>
      </c>
      <c r="S132" t="s">
        <v>2799</v>
      </c>
      <c r="T132" t="s">
        <v>2800</v>
      </c>
      <c r="U132" t="s">
        <v>2801</v>
      </c>
      <c r="V132" t="s">
        <v>2802</v>
      </c>
      <c r="W132" t="s">
        <v>2803</v>
      </c>
      <c r="Y132" t="s">
        <v>2804</v>
      </c>
      <c r="Z132" t="s">
        <v>1010</v>
      </c>
      <c r="AB132" t="s">
        <v>2805</v>
      </c>
      <c r="AE132" t="s">
        <v>875</v>
      </c>
      <c r="AF132" t="s">
        <v>2806</v>
      </c>
      <c r="AG132" t="s">
        <v>899</v>
      </c>
      <c r="AH132" t="s">
        <v>878</v>
      </c>
      <c r="AJ132" t="s">
        <v>243</v>
      </c>
      <c r="AK132" t="s">
        <v>2807</v>
      </c>
    </row>
    <row r="133" spans="1:37">
      <c r="A133" t="s">
        <v>332</v>
      </c>
      <c r="B133" t="s">
        <v>2808</v>
      </c>
      <c r="D133" t="s">
        <v>2809</v>
      </c>
      <c r="E133" t="s">
        <v>2810</v>
      </c>
      <c r="F133" t="s">
        <v>2811</v>
      </c>
      <c r="G133" t="s">
        <v>2812</v>
      </c>
      <c r="H133">
        <v>2019</v>
      </c>
      <c r="I133" t="s">
        <v>2813</v>
      </c>
      <c r="J133">
        <v>46</v>
      </c>
      <c r="K133">
        <v>3</v>
      </c>
      <c r="M133">
        <v>27</v>
      </c>
      <c r="N133">
        <v>31</v>
      </c>
      <c r="O133">
        <v>4</v>
      </c>
      <c r="P133">
        <v>5</v>
      </c>
      <c r="R133" t="s">
        <v>2814</v>
      </c>
      <c r="S133" t="s">
        <v>2815</v>
      </c>
      <c r="T133" t="s">
        <v>2816</v>
      </c>
      <c r="U133" t="s">
        <v>2817</v>
      </c>
      <c r="V133" t="s">
        <v>2818</v>
      </c>
      <c r="Z133" t="s">
        <v>2819</v>
      </c>
      <c r="AA133">
        <v>10084495</v>
      </c>
      <c r="AE133" t="s">
        <v>1149</v>
      </c>
      <c r="AF133" t="s">
        <v>2820</v>
      </c>
      <c r="AG133" t="s">
        <v>877</v>
      </c>
      <c r="AH133" t="s">
        <v>878</v>
      </c>
      <c r="AJ133" t="s">
        <v>243</v>
      </c>
      <c r="AK133" t="s">
        <v>2821</v>
      </c>
    </row>
    <row r="134" spans="1:37">
      <c r="A134" t="s">
        <v>332</v>
      </c>
      <c r="B134" t="s">
        <v>410</v>
      </c>
      <c r="D134" t="s">
        <v>2822</v>
      </c>
      <c r="E134" t="s">
        <v>2823</v>
      </c>
      <c r="F134" t="s">
        <v>2824</v>
      </c>
      <c r="G134" t="s">
        <v>2825</v>
      </c>
      <c r="H134">
        <v>2020</v>
      </c>
      <c r="I134" t="s">
        <v>2826</v>
      </c>
      <c r="J134" t="s">
        <v>2827</v>
      </c>
      <c r="M134">
        <v>117</v>
      </c>
      <c r="N134">
        <v>125</v>
      </c>
      <c r="O134">
        <v>8</v>
      </c>
      <c r="P134">
        <v>2</v>
      </c>
      <c r="Q134" t="s">
        <v>2828</v>
      </c>
      <c r="R134" t="s">
        <v>2829</v>
      </c>
      <c r="S134" t="s">
        <v>2830</v>
      </c>
      <c r="T134" t="s">
        <v>2831</v>
      </c>
      <c r="U134" t="s">
        <v>2832</v>
      </c>
      <c r="V134" t="s">
        <v>2833</v>
      </c>
      <c r="W134" t="s">
        <v>2834</v>
      </c>
      <c r="Y134" t="s">
        <v>2835</v>
      </c>
      <c r="Z134" t="s">
        <v>2836</v>
      </c>
      <c r="AA134">
        <v>20488602</v>
      </c>
      <c r="AB134" t="s">
        <v>2837</v>
      </c>
      <c r="AE134" t="s">
        <v>875</v>
      </c>
      <c r="AF134" t="s">
        <v>2838</v>
      </c>
      <c r="AG134" t="s">
        <v>899</v>
      </c>
      <c r="AH134" t="s">
        <v>878</v>
      </c>
      <c r="AI134" t="s">
        <v>1227</v>
      </c>
      <c r="AJ134" t="s">
        <v>243</v>
      </c>
      <c r="AK134" t="s">
        <v>2839</v>
      </c>
    </row>
    <row r="135" spans="1:37">
      <c r="A135" t="s">
        <v>332</v>
      </c>
      <c r="B135" t="s">
        <v>511</v>
      </c>
      <c r="D135" t="s">
        <v>2840</v>
      </c>
      <c r="E135" t="s">
        <v>2841</v>
      </c>
      <c r="F135" t="s">
        <v>2842</v>
      </c>
      <c r="G135" t="s">
        <v>2843</v>
      </c>
      <c r="H135">
        <v>2019</v>
      </c>
      <c r="I135" t="s">
        <v>2241</v>
      </c>
      <c r="J135">
        <v>160</v>
      </c>
      <c r="M135">
        <v>85</v>
      </c>
      <c r="N135">
        <v>92</v>
      </c>
      <c r="O135">
        <v>7</v>
      </c>
      <c r="P135">
        <v>10</v>
      </c>
      <c r="Q135" t="s">
        <v>2844</v>
      </c>
      <c r="R135" t="s">
        <v>2845</v>
      </c>
      <c r="S135" t="s">
        <v>2846</v>
      </c>
      <c r="T135" t="s">
        <v>2847</v>
      </c>
      <c r="U135" t="s">
        <v>2848</v>
      </c>
      <c r="V135" t="s">
        <v>2849</v>
      </c>
      <c r="W135" t="s">
        <v>2850</v>
      </c>
      <c r="X135" t="s">
        <v>2851</v>
      </c>
      <c r="Y135" t="s">
        <v>2852</v>
      </c>
      <c r="Z135" t="s">
        <v>948</v>
      </c>
      <c r="AA135">
        <v>18770509</v>
      </c>
      <c r="AE135" t="s">
        <v>875</v>
      </c>
      <c r="AF135" t="s">
        <v>2251</v>
      </c>
      <c r="AG135" t="s">
        <v>899</v>
      </c>
      <c r="AH135" t="s">
        <v>878</v>
      </c>
      <c r="AI135" t="s">
        <v>933</v>
      </c>
      <c r="AJ135" t="s">
        <v>243</v>
      </c>
      <c r="AK135" t="s">
        <v>2853</v>
      </c>
    </row>
    <row r="136" spans="1:37">
      <c r="A136" t="s">
        <v>155</v>
      </c>
      <c r="C136" t="s">
        <v>999</v>
      </c>
      <c r="D136" t="s">
        <v>2854</v>
      </c>
      <c r="E136" t="s">
        <v>2855</v>
      </c>
      <c r="F136" t="s">
        <v>2856</v>
      </c>
      <c r="G136" t="s">
        <v>712</v>
      </c>
      <c r="H136">
        <v>2021</v>
      </c>
      <c r="I136" t="s">
        <v>2857</v>
      </c>
      <c r="M136">
        <v>65</v>
      </c>
      <c r="N136">
        <v>70</v>
      </c>
      <c r="O136">
        <v>5</v>
      </c>
      <c r="P136">
        <v>5</v>
      </c>
      <c r="Q136" t="s">
        <v>718</v>
      </c>
      <c r="R136" t="s">
        <v>2858</v>
      </c>
      <c r="S136" t="s">
        <v>2859</v>
      </c>
      <c r="T136" t="s">
        <v>2860</v>
      </c>
      <c r="U136" t="s">
        <v>2861</v>
      </c>
      <c r="V136" t="s">
        <v>2862</v>
      </c>
      <c r="W136" t="s">
        <v>2863</v>
      </c>
      <c r="Z136" t="s">
        <v>1010</v>
      </c>
      <c r="AB136" t="s">
        <v>2864</v>
      </c>
      <c r="AE136" t="s">
        <v>875</v>
      </c>
      <c r="AF136" t="s">
        <v>2865</v>
      </c>
      <c r="AG136" t="s">
        <v>899</v>
      </c>
      <c r="AH136" t="s">
        <v>878</v>
      </c>
      <c r="AI136" t="s">
        <v>1242</v>
      </c>
      <c r="AJ136" t="s">
        <v>243</v>
      </c>
      <c r="AK136" t="s">
        <v>2866</v>
      </c>
    </row>
    <row r="137" spans="1:37">
      <c r="A137" t="s">
        <v>332</v>
      </c>
      <c r="B137" t="s">
        <v>499</v>
      </c>
      <c r="D137" t="s">
        <v>2867</v>
      </c>
      <c r="E137" t="s">
        <v>2868</v>
      </c>
      <c r="F137" t="s">
        <v>2869</v>
      </c>
      <c r="G137" t="s">
        <v>2870</v>
      </c>
      <c r="H137">
        <v>2020</v>
      </c>
      <c r="I137" t="s">
        <v>2871</v>
      </c>
      <c r="J137">
        <v>868</v>
      </c>
      <c r="M137">
        <v>140</v>
      </c>
      <c r="N137">
        <v>145</v>
      </c>
      <c r="O137">
        <v>5</v>
      </c>
      <c r="P137">
        <v>0</v>
      </c>
      <c r="Q137" t="s">
        <v>2872</v>
      </c>
      <c r="R137" t="s">
        <v>2873</v>
      </c>
      <c r="S137" t="s">
        <v>2874</v>
      </c>
      <c r="T137" t="s">
        <v>2875</v>
      </c>
      <c r="U137" t="s">
        <v>2876</v>
      </c>
      <c r="V137" t="s">
        <v>2877</v>
      </c>
      <c r="X137" t="s">
        <v>2878</v>
      </c>
      <c r="Y137" t="s">
        <v>2879</v>
      </c>
      <c r="Z137" t="s">
        <v>1105</v>
      </c>
      <c r="AA137" s="15">
        <v>1860949</v>
      </c>
      <c r="AB137" t="s">
        <v>2880</v>
      </c>
      <c r="AE137" t="s">
        <v>875</v>
      </c>
      <c r="AF137" t="s">
        <v>2881</v>
      </c>
      <c r="AG137" t="s">
        <v>899</v>
      </c>
      <c r="AH137" t="s">
        <v>878</v>
      </c>
      <c r="AJ137" t="s">
        <v>243</v>
      </c>
      <c r="AK137" t="s">
        <v>2882</v>
      </c>
    </row>
    <row r="138" spans="1:37">
      <c r="A138" t="s">
        <v>155</v>
      </c>
      <c r="C138" t="s">
        <v>999</v>
      </c>
      <c r="D138" t="s">
        <v>2883</v>
      </c>
      <c r="E138" t="s">
        <v>2884</v>
      </c>
      <c r="F138" t="s">
        <v>2885</v>
      </c>
      <c r="G138" t="s">
        <v>422</v>
      </c>
      <c r="H138">
        <v>2019</v>
      </c>
      <c r="I138" t="s">
        <v>2886</v>
      </c>
      <c r="L138">
        <v>9155591</v>
      </c>
      <c r="P138">
        <v>1</v>
      </c>
      <c r="Q138" t="s">
        <v>430</v>
      </c>
      <c r="R138" t="s">
        <v>2887</v>
      </c>
      <c r="S138" t="s">
        <v>2888</v>
      </c>
      <c r="T138" t="s">
        <v>2889</v>
      </c>
      <c r="U138" t="s">
        <v>2890</v>
      </c>
      <c r="V138" t="s">
        <v>2891</v>
      </c>
      <c r="W138" t="s">
        <v>2892</v>
      </c>
      <c r="Z138" t="s">
        <v>1010</v>
      </c>
      <c r="AB138" t="s">
        <v>2893</v>
      </c>
      <c r="AE138" t="s">
        <v>875</v>
      </c>
      <c r="AF138" t="s">
        <v>2894</v>
      </c>
      <c r="AG138" t="s">
        <v>899</v>
      </c>
      <c r="AH138" t="s">
        <v>878</v>
      </c>
      <c r="AJ138" t="s">
        <v>243</v>
      </c>
      <c r="AK138" t="s">
        <v>2895</v>
      </c>
    </row>
    <row r="139" spans="1:37">
      <c r="A139" t="s">
        <v>155</v>
      </c>
      <c r="C139" t="s">
        <v>999</v>
      </c>
      <c r="D139" t="s">
        <v>2896</v>
      </c>
      <c r="E139" t="s">
        <v>2897</v>
      </c>
      <c r="F139" t="s">
        <v>2898</v>
      </c>
      <c r="G139" t="s">
        <v>733</v>
      </c>
      <c r="H139">
        <v>2021</v>
      </c>
      <c r="I139" t="s">
        <v>2899</v>
      </c>
      <c r="M139">
        <v>83</v>
      </c>
      <c r="N139">
        <v>91</v>
      </c>
      <c r="O139">
        <v>8</v>
      </c>
      <c r="P139">
        <v>4</v>
      </c>
      <c r="Q139" t="s">
        <v>741</v>
      </c>
      <c r="R139" t="s">
        <v>2900</v>
      </c>
      <c r="S139" t="s">
        <v>2901</v>
      </c>
      <c r="T139" t="s">
        <v>2902</v>
      </c>
      <c r="U139" t="s">
        <v>2903</v>
      </c>
      <c r="V139" t="s">
        <v>2904</v>
      </c>
      <c r="W139" t="s">
        <v>2905</v>
      </c>
      <c r="Z139" t="s">
        <v>1010</v>
      </c>
      <c r="AB139" t="s">
        <v>2906</v>
      </c>
      <c r="AE139" t="s">
        <v>875</v>
      </c>
      <c r="AF139" t="s">
        <v>2907</v>
      </c>
      <c r="AG139" t="s">
        <v>899</v>
      </c>
      <c r="AH139" t="s">
        <v>878</v>
      </c>
      <c r="AI139" t="s">
        <v>1242</v>
      </c>
      <c r="AJ139" t="s">
        <v>243</v>
      </c>
      <c r="AK139" t="s">
        <v>2908</v>
      </c>
    </row>
    <row r="140" spans="1:37">
      <c r="A140" t="s">
        <v>155</v>
      </c>
      <c r="C140" t="s">
        <v>999</v>
      </c>
      <c r="D140" t="s">
        <v>2909</v>
      </c>
      <c r="E140" t="s">
        <v>2910</v>
      </c>
      <c r="F140" t="s">
        <v>2911</v>
      </c>
      <c r="G140" t="s">
        <v>2912</v>
      </c>
      <c r="H140">
        <v>2020</v>
      </c>
      <c r="I140" t="s">
        <v>2377</v>
      </c>
      <c r="J140">
        <v>165</v>
      </c>
      <c r="L140">
        <v>110566</v>
      </c>
      <c r="P140">
        <v>20</v>
      </c>
      <c r="Q140" t="s">
        <v>2913</v>
      </c>
      <c r="R140" t="s">
        <v>2914</v>
      </c>
      <c r="S140" t="s">
        <v>2915</v>
      </c>
      <c r="T140" t="s">
        <v>2916</v>
      </c>
      <c r="U140" t="s">
        <v>2917</v>
      </c>
      <c r="V140" t="s">
        <v>2918</v>
      </c>
      <c r="W140" t="s">
        <v>2919</v>
      </c>
      <c r="X140" t="s">
        <v>2920</v>
      </c>
      <c r="Z140" t="s">
        <v>2386</v>
      </c>
      <c r="AA140">
        <v>1641212</v>
      </c>
      <c r="AC140" t="s">
        <v>2387</v>
      </c>
      <c r="AE140" t="s">
        <v>875</v>
      </c>
      <c r="AF140" t="s">
        <v>2388</v>
      </c>
      <c r="AG140" t="s">
        <v>877</v>
      </c>
      <c r="AH140" t="s">
        <v>878</v>
      </c>
      <c r="AJ140" t="s">
        <v>243</v>
      </c>
      <c r="AK140" t="s">
        <v>2921</v>
      </c>
    </row>
    <row r="141" spans="1:37">
      <c r="A141" t="s">
        <v>155</v>
      </c>
      <c r="C141" t="s">
        <v>999</v>
      </c>
      <c r="D141" t="s">
        <v>2922</v>
      </c>
      <c r="E141" t="s">
        <v>2923</v>
      </c>
      <c r="F141" t="s">
        <v>2924</v>
      </c>
      <c r="G141" t="s">
        <v>581</v>
      </c>
      <c r="H141">
        <v>2019</v>
      </c>
      <c r="I141" t="s">
        <v>366</v>
      </c>
      <c r="J141">
        <v>7</v>
      </c>
      <c r="L141">
        <v>6287639</v>
      </c>
      <c r="M141">
        <v>48948</v>
      </c>
      <c r="N141">
        <v>48960</v>
      </c>
      <c r="O141">
        <v>12</v>
      </c>
      <c r="P141">
        <v>36</v>
      </c>
      <c r="Q141" t="s">
        <v>585</v>
      </c>
      <c r="R141" t="s">
        <v>2925</v>
      </c>
      <c r="S141" t="s">
        <v>2926</v>
      </c>
      <c r="T141" t="s">
        <v>2927</v>
      </c>
      <c r="U141" t="s">
        <v>2928</v>
      </c>
      <c r="V141" t="s">
        <v>2929</v>
      </c>
      <c r="W141" t="s">
        <v>2930</v>
      </c>
      <c r="X141" t="s">
        <v>2931</v>
      </c>
      <c r="Z141" t="s">
        <v>1010</v>
      </c>
      <c r="AA141">
        <v>21693536</v>
      </c>
      <c r="AE141" t="s">
        <v>875</v>
      </c>
      <c r="AF141" t="s">
        <v>366</v>
      </c>
      <c r="AG141" t="s">
        <v>877</v>
      </c>
      <c r="AH141" t="s">
        <v>878</v>
      </c>
      <c r="AI141" t="s">
        <v>933</v>
      </c>
      <c r="AJ141" t="s">
        <v>243</v>
      </c>
      <c r="AK141" t="s">
        <v>2932</v>
      </c>
    </row>
    <row r="142" spans="1:37">
      <c r="A142" t="s">
        <v>155</v>
      </c>
      <c r="C142" t="s">
        <v>2933</v>
      </c>
      <c r="D142" t="s">
        <v>2934</v>
      </c>
      <c r="E142" t="s">
        <v>2935</v>
      </c>
      <c r="F142" t="s">
        <v>2936</v>
      </c>
      <c r="G142" t="s">
        <v>2937</v>
      </c>
      <c r="H142">
        <v>2020</v>
      </c>
      <c r="I142" t="s">
        <v>907</v>
      </c>
      <c r="M142">
        <v>152</v>
      </c>
      <c r="N142">
        <v>157</v>
      </c>
      <c r="O142">
        <v>5</v>
      </c>
      <c r="P142">
        <v>7</v>
      </c>
      <c r="Q142" t="s">
        <v>2938</v>
      </c>
      <c r="R142" t="s">
        <v>2939</v>
      </c>
      <c r="S142" t="s">
        <v>2940</v>
      </c>
      <c r="T142" t="s">
        <v>2941</v>
      </c>
      <c r="U142" t="s">
        <v>2942</v>
      </c>
      <c r="V142" t="s">
        <v>2943</v>
      </c>
      <c r="W142" t="s">
        <v>2944</v>
      </c>
      <c r="Z142" t="s">
        <v>915</v>
      </c>
      <c r="AB142" t="s">
        <v>2945</v>
      </c>
      <c r="AE142" t="s">
        <v>875</v>
      </c>
      <c r="AF142" t="s">
        <v>917</v>
      </c>
      <c r="AG142" t="s">
        <v>899</v>
      </c>
      <c r="AH142" t="s">
        <v>878</v>
      </c>
      <c r="AJ142" t="s">
        <v>243</v>
      </c>
      <c r="AK142" t="s">
        <v>2946</v>
      </c>
    </row>
    <row r="143" spans="1:37">
      <c r="A143" t="s">
        <v>332</v>
      </c>
      <c r="B143" t="s">
        <v>533</v>
      </c>
      <c r="D143" t="s">
        <v>2947</v>
      </c>
      <c r="E143" t="s">
        <v>2948</v>
      </c>
      <c r="F143" t="s">
        <v>2949</v>
      </c>
      <c r="G143" t="s">
        <v>2950</v>
      </c>
      <c r="H143">
        <v>2021</v>
      </c>
      <c r="I143" t="s">
        <v>1456</v>
      </c>
      <c r="J143">
        <v>2</v>
      </c>
      <c r="M143">
        <v>194</v>
      </c>
      <c r="N143">
        <v>201</v>
      </c>
      <c r="O143">
        <v>7</v>
      </c>
      <c r="P143">
        <v>0</v>
      </c>
      <c r="R143" t="s">
        <v>2951</v>
      </c>
      <c r="S143" t="s">
        <v>2952</v>
      </c>
      <c r="T143" t="s">
        <v>2953</v>
      </c>
      <c r="U143" t="s">
        <v>2954</v>
      </c>
      <c r="V143" t="s">
        <v>2955</v>
      </c>
      <c r="W143" t="s">
        <v>2956</v>
      </c>
      <c r="Y143" t="s">
        <v>2957</v>
      </c>
      <c r="Z143" t="s">
        <v>1339</v>
      </c>
      <c r="AA143">
        <v>21843228</v>
      </c>
      <c r="AB143" t="s">
        <v>2958</v>
      </c>
      <c r="AE143" t="s">
        <v>875</v>
      </c>
      <c r="AF143" t="s">
        <v>1456</v>
      </c>
      <c r="AG143" t="s">
        <v>899</v>
      </c>
      <c r="AH143" t="s">
        <v>878</v>
      </c>
      <c r="AJ143" t="s">
        <v>243</v>
      </c>
      <c r="AK143" t="s">
        <v>2959</v>
      </c>
    </row>
    <row r="144" spans="1:37">
      <c r="A144" t="s">
        <v>155</v>
      </c>
      <c r="C144" t="s">
        <v>2933</v>
      </c>
      <c r="D144" t="s">
        <v>2960</v>
      </c>
      <c r="E144" t="s">
        <v>2961</v>
      </c>
      <c r="F144" t="s">
        <v>2962</v>
      </c>
      <c r="G144" t="s">
        <v>2963</v>
      </c>
      <c r="H144">
        <v>2020</v>
      </c>
      <c r="I144" t="s">
        <v>907</v>
      </c>
      <c r="M144">
        <v>499</v>
      </c>
      <c r="N144">
        <v>504</v>
      </c>
      <c r="O144">
        <v>5</v>
      </c>
      <c r="P144">
        <v>6</v>
      </c>
      <c r="Q144" t="s">
        <v>2964</v>
      </c>
      <c r="R144" t="s">
        <v>2965</v>
      </c>
      <c r="S144" t="s">
        <v>2966</v>
      </c>
      <c r="T144" t="s">
        <v>2967</v>
      </c>
      <c r="U144" t="s">
        <v>2968</v>
      </c>
      <c r="V144" t="s">
        <v>2969</v>
      </c>
      <c r="W144" t="s">
        <v>2970</v>
      </c>
      <c r="Z144" t="s">
        <v>915</v>
      </c>
      <c r="AB144" t="s">
        <v>2971</v>
      </c>
      <c r="AE144" t="s">
        <v>875</v>
      </c>
      <c r="AF144" t="s">
        <v>917</v>
      </c>
      <c r="AG144" t="s">
        <v>899</v>
      </c>
      <c r="AH144" t="s">
        <v>878</v>
      </c>
      <c r="AJ144" t="s">
        <v>243</v>
      </c>
      <c r="AK144" t="s">
        <v>2972</v>
      </c>
    </row>
    <row r="145" spans="1:37">
      <c r="A145" t="s">
        <v>332</v>
      </c>
      <c r="B145" t="s">
        <v>468</v>
      </c>
      <c r="D145" t="s">
        <v>2973</v>
      </c>
      <c r="E145" t="s">
        <v>2974</v>
      </c>
      <c r="F145" t="s">
        <v>2975</v>
      </c>
      <c r="G145" t="s">
        <v>2976</v>
      </c>
      <c r="H145">
        <v>2020</v>
      </c>
      <c r="I145" t="s">
        <v>2977</v>
      </c>
      <c r="L145">
        <v>9245229</v>
      </c>
      <c r="M145">
        <v>1064</v>
      </c>
      <c r="N145">
        <v>1069</v>
      </c>
      <c r="O145">
        <v>5</v>
      </c>
      <c r="P145">
        <v>2</v>
      </c>
      <c r="Q145" t="s">
        <v>689</v>
      </c>
      <c r="R145" t="s">
        <v>2978</v>
      </c>
      <c r="S145" t="s">
        <v>2979</v>
      </c>
      <c r="T145" t="s">
        <v>2980</v>
      </c>
      <c r="U145" t="s">
        <v>2981</v>
      </c>
      <c r="V145" t="s">
        <v>2982</v>
      </c>
      <c r="W145" t="s">
        <v>2983</v>
      </c>
      <c r="Y145" t="s">
        <v>2984</v>
      </c>
      <c r="Z145" t="s">
        <v>1010</v>
      </c>
      <c r="AB145" t="s">
        <v>2985</v>
      </c>
      <c r="AE145" t="s">
        <v>875</v>
      </c>
      <c r="AF145" t="s">
        <v>2986</v>
      </c>
      <c r="AG145" t="s">
        <v>899</v>
      </c>
      <c r="AH145" t="s">
        <v>878</v>
      </c>
      <c r="AJ145" t="s">
        <v>243</v>
      </c>
      <c r="AK145" t="s">
        <v>2987</v>
      </c>
    </row>
    <row r="146" spans="1:37">
      <c r="A146" t="s">
        <v>332</v>
      </c>
      <c r="B146" t="s">
        <v>410</v>
      </c>
      <c r="D146" t="s">
        <v>2988</v>
      </c>
      <c r="E146" t="s">
        <v>2989</v>
      </c>
      <c r="F146" t="s">
        <v>2990</v>
      </c>
      <c r="G146" t="s">
        <v>2991</v>
      </c>
      <c r="H146">
        <v>2019</v>
      </c>
      <c r="I146" t="s">
        <v>2561</v>
      </c>
      <c r="J146">
        <v>930</v>
      </c>
      <c r="M146">
        <v>538</v>
      </c>
      <c r="N146">
        <v>545</v>
      </c>
      <c r="O146">
        <v>7</v>
      </c>
      <c r="P146">
        <v>4</v>
      </c>
      <c r="Q146" t="s">
        <v>2992</v>
      </c>
      <c r="R146" t="s">
        <v>2993</v>
      </c>
      <c r="S146" t="s">
        <v>2994</v>
      </c>
      <c r="T146" t="s">
        <v>2995</v>
      </c>
      <c r="U146" t="s">
        <v>2996</v>
      </c>
      <c r="V146" t="s">
        <v>2997</v>
      </c>
      <c r="W146" t="s">
        <v>2998</v>
      </c>
      <c r="X146" t="s">
        <v>2999</v>
      </c>
      <c r="Y146" t="s">
        <v>3000</v>
      </c>
      <c r="Z146" t="s">
        <v>2571</v>
      </c>
      <c r="AA146">
        <v>21945357</v>
      </c>
      <c r="AB146" t="s">
        <v>3001</v>
      </c>
      <c r="AE146" t="s">
        <v>875</v>
      </c>
      <c r="AF146" t="s">
        <v>2573</v>
      </c>
      <c r="AG146" t="s">
        <v>899</v>
      </c>
      <c r="AH146" t="s">
        <v>878</v>
      </c>
      <c r="AJ146" t="s">
        <v>243</v>
      </c>
      <c r="AK146" t="s">
        <v>3002</v>
      </c>
    </row>
    <row r="147" spans="1:37">
      <c r="A147" t="s">
        <v>332</v>
      </c>
      <c r="B147" t="s">
        <v>3003</v>
      </c>
      <c r="D147" t="s">
        <v>1971</v>
      </c>
      <c r="E147" t="s">
        <v>3004</v>
      </c>
      <c r="F147" t="s">
        <v>1973</v>
      </c>
      <c r="G147" t="s">
        <v>3005</v>
      </c>
      <c r="H147">
        <v>2019</v>
      </c>
      <c r="I147" t="s">
        <v>3006</v>
      </c>
      <c r="M147">
        <v>477</v>
      </c>
      <c r="N147">
        <v>484</v>
      </c>
      <c r="O147">
        <v>7</v>
      </c>
      <c r="P147">
        <v>5</v>
      </c>
      <c r="Q147" t="s">
        <v>3007</v>
      </c>
      <c r="R147" t="s">
        <v>3008</v>
      </c>
      <c r="S147" t="s">
        <v>3009</v>
      </c>
      <c r="T147" t="s">
        <v>3010</v>
      </c>
      <c r="U147" t="s">
        <v>3011</v>
      </c>
      <c r="V147" t="s">
        <v>3012</v>
      </c>
      <c r="W147" t="s">
        <v>3013</v>
      </c>
      <c r="Y147" t="s">
        <v>3014</v>
      </c>
      <c r="Z147" t="s">
        <v>3015</v>
      </c>
      <c r="AE147" t="s">
        <v>875</v>
      </c>
      <c r="AF147" t="s">
        <v>3016</v>
      </c>
      <c r="AG147" t="s">
        <v>899</v>
      </c>
      <c r="AH147" t="s">
        <v>878</v>
      </c>
      <c r="AI147" t="s">
        <v>1242</v>
      </c>
      <c r="AJ147" t="s">
        <v>243</v>
      </c>
      <c r="AK147" t="s">
        <v>3017</v>
      </c>
    </row>
    <row r="148" spans="1:37">
      <c r="A148" t="s">
        <v>332</v>
      </c>
      <c r="B148" t="s">
        <v>1306</v>
      </c>
      <c r="D148" t="s">
        <v>3018</v>
      </c>
      <c r="E148" t="s">
        <v>3019</v>
      </c>
      <c r="F148" t="s">
        <v>3020</v>
      </c>
      <c r="G148" t="s">
        <v>3021</v>
      </c>
      <c r="H148">
        <v>2020</v>
      </c>
      <c r="I148" t="s">
        <v>3022</v>
      </c>
      <c r="J148">
        <v>16</v>
      </c>
      <c r="K148">
        <v>4</v>
      </c>
      <c r="M148">
        <v>379</v>
      </c>
      <c r="N148">
        <v>409</v>
      </c>
      <c r="O148">
        <v>30</v>
      </c>
      <c r="P148">
        <v>1</v>
      </c>
      <c r="Q148" t="s">
        <v>3023</v>
      </c>
      <c r="R148" t="s">
        <v>3024</v>
      </c>
      <c r="S148" t="s">
        <v>3025</v>
      </c>
      <c r="T148" t="s">
        <v>3026</v>
      </c>
      <c r="U148" t="s">
        <v>3027</v>
      </c>
      <c r="V148" t="s">
        <v>3028</v>
      </c>
      <c r="X148" t="s">
        <v>3029</v>
      </c>
      <c r="Z148" t="s">
        <v>3030</v>
      </c>
      <c r="AA148">
        <v>17407494</v>
      </c>
      <c r="AE148" t="s">
        <v>875</v>
      </c>
      <c r="AF148" t="s">
        <v>3031</v>
      </c>
      <c r="AG148" t="s">
        <v>877</v>
      </c>
      <c r="AH148" t="s">
        <v>878</v>
      </c>
      <c r="AJ148" t="s">
        <v>243</v>
      </c>
      <c r="AK148" t="s">
        <v>3032</v>
      </c>
    </row>
    <row r="149" spans="1:37">
      <c r="A149" t="s">
        <v>332</v>
      </c>
      <c r="B149" t="s">
        <v>3033</v>
      </c>
      <c r="D149" t="s">
        <v>1795</v>
      </c>
      <c r="E149" t="s">
        <v>1796</v>
      </c>
      <c r="F149" t="s">
        <v>1797</v>
      </c>
      <c r="G149" t="s">
        <v>3034</v>
      </c>
      <c r="H149">
        <v>2021</v>
      </c>
      <c r="I149" t="s">
        <v>1048</v>
      </c>
      <c r="J149">
        <v>2954</v>
      </c>
      <c r="P149">
        <v>1</v>
      </c>
      <c r="R149" t="s">
        <v>3035</v>
      </c>
      <c r="S149" t="s">
        <v>3036</v>
      </c>
      <c r="T149" t="s">
        <v>3037</v>
      </c>
      <c r="U149" t="s">
        <v>3038</v>
      </c>
      <c r="W149" t="s">
        <v>3039</v>
      </c>
      <c r="Y149" t="s">
        <v>3040</v>
      </c>
      <c r="Z149" t="s">
        <v>1057</v>
      </c>
      <c r="AA149">
        <v>16130073</v>
      </c>
      <c r="AE149" t="s">
        <v>875</v>
      </c>
      <c r="AF149" t="s">
        <v>1058</v>
      </c>
      <c r="AG149" t="s">
        <v>899</v>
      </c>
      <c r="AH149" t="s">
        <v>878</v>
      </c>
      <c r="AJ149" t="s">
        <v>243</v>
      </c>
      <c r="AK149" t="s">
        <v>3041</v>
      </c>
    </row>
    <row r="150" spans="1:37">
      <c r="A150" t="s">
        <v>155</v>
      </c>
      <c r="C150" t="s">
        <v>320</v>
      </c>
      <c r="D150" t="s">
        <v>3042</v>
      </c>
      <c r="E150" t="s">
        <v>3043</v>
      </c>
      <c r="F150" t="s">
        <v>3044</v>
      </c>
      <c r="G150" t="s">
        <v>3045</v>
      </c>
      <c r="H150">
        <v>2019</v>
      </c>
      <c r="I150" t="s">
        <v>3046</v>
      </c>
      <c r="J150">
        <v>1325</v>
      </c>
      <c r="K150">
        <v>1</v>
      </c>
      <c r="L150">
        <v>12093</v>
      </c>
      <c r="P150">
        <v>0</v>
      </c>
      <c r="Q150" t="s">
        <v>3047</v>
      </c>
      <c r="R150" t="s">
        <v>3048</v>
      </c>
      <c r="S150" t="s">
        <v>3049</v>
      </c>
      <c r="T150" t="s">
        <v>3050</v>
      </c>
      <c r="U150" t="s">
        <v>3051</v>
      </c>
      <c r="W150" t="s">
        <v>3052</v>
      </c>
      <c r="Z150" t="s">
        <v>3053</v>
      </c>
      <c r="AA150">
        <v>17426588</v>
      </c>
      <c r="AE150" t="s">
        <v>875</v>
      </c>
      <c r="AF150" t="s">
        <v>3054</v>
      </c>
      <c r="AG150" t="s">
        <v>899</v>
      </c>
      <c r="AH150" t="s">
        <v>878</v>
      </c>
      <c r="AI150" t="s">
        <v>933</v>
      </c>
      <c r="AJ150" t="s">
        <v>243</v>
      </c>
      <c r="AK150" t="s">
        <v>3055</v>
      </c>
    </row>
    <row r="151" spans="1:37">
      <c r="A151" t="s">
        <v>155</v>
      </c>
      <c r="C151" t="s">
        <v>999</v>
      </c>
      <c r="D151" t="s">
        <v>3056</v>
      </c>
      <c r="E151" t="s">
        <v>3057</v>
      </c>
      <c r="F151" t="s">
        <v>3058</v>
      </c>
      <c r="G151" t="s">
        <v>3059</v>
      </c>
      <c r="H151">
        <v>2019</v>
      </c>
      <c r="I151" t="s">
        <v>3060</v>
      </c>
      <c r="L151">
        <v>8766400</v>
      </c>
      <c r="P151">
        <v>15</v>
      </c>
      <c r="Q151" t="s">
        <v>607</v>
      </c>
      <c r="R151" t="s">
        <v>3061</v>
      </c>
      <c r="S151" t="s">
        <v>3062</v>
      </c>
      <c r="T151" t="s">
        <v>3063</v>
      </c>
      <c r="U151" t="s">
        <v>3064</v>
      </c>
      <c r="V151" t="s">
        <v>3065</v>
      </c>
      <c r="W151" t="s">
        <v>3066</v>
      </c>
      <c r="Z151" t="s">
        <v>1010</v>
      </c>
      <c r="AB151" t="s">
        <v>3067</v>
      </c>
      <c r="AE151" t="s">
        <v>875</v>
      </c>
      <c r="AF151" t="s">
        <v>3068</v>
      </c>
      <c r="AG151" t="s">
        <v>899</v>
      </c>
      <c r="AH151" t="s">
        <v>878</v>
      </c>
      <c r="AJ151" t="s">
        <v>243</v>
      </c>
      <c r="AK151" t="s">
        <v>3069</v>
      </c>
    </row>
    <row r="152" spans="1:37">
      <c r="A152" t="s">
        <v>155</v>
      </c>
      <c r="C152" t="s">
        <v>999</v>
      </c>
      <c r="D152" t="s">
        <v>3070</v>
      </c>
      <c r="E152" t="s">
        <v>3071</v>
      </c>
      <c r="F152" t="s">
        <v>3072</v>
      </c>
      <c r="G152" t="s">
        <v>646</v>
      </c>
      <c r="H152">
        <v>2020</v>
      </c>
      <c r="I152" t="s">
        <v>3073</v>
      </c>
      <c r="L152">
        <v>9345163</v>
      </c>
      <c r="M152">
        <v>553</v>
      </c>
      <c r="N152">
        <v>560</v>
      </c>
      <c r="O152">
        <v>7</v>
      </c>
      <c r="P152">
        <v>4</v>
      </c>
      <c r="Q152" t="s">
        <v>652</v>
      </c>
      <c r="R152" t="s">
        <v>3074</v>
      </c>
      <c r="S152" t="s">
        <v>3075</v>
      </c>
      <c r="T152" t="s">
        <v>3076</v>
      </c>
      <c r="U152" t="s">
        <v>3077</v>
      </c>
      <c r="V152" t="s">
        <v>3078</v>
      </c>
      <c r="W152" t="s">
        <v>3079</v>
      </c>
      <c r="X152" t="s">
        <v>3080</v>
      </c>
      <c r="Z152" t="s">
        <v>1010</v>
      </c>
      <c r="AB152" t="s">
        <v>3081</v>
      </c>
      <c r="AE152" t="s">
        <v>875</v>
      </c>
      <c r="AF152" t="s">
        <v>3082</v>
      </c>
      <c r="AG152" t="s">
        <v>899</v>
      </c>
      <c r="AH152" t="s">
        <v>878</v>
      </c>
      <c r="AJ152" t="s">
        <v>243</v>
      </c>
      <c r="AK152" t="s">
        <v>3083</v>
      </c>
    </row>
    <row r="153" spans="1:37">
      <c r="A153" t="s">
        <v>155</v>
      </c>
      <c r="C153" t="s">
        <v>320</v>
      </c>
      <c r="D153" t="s">
        <v>3084</v>
      </c>
      <c r="E153" t="s">
        <v>3085</v>
      </c>
      <c r="F153" t="s">
        <v>3086</v>
      </c>
      <c r="G153" t="s">
        <v>3087</v>
      </c>
      <c r="H153">
        <v>2019</v>
      </c>
      <c r="I153" t="s">
        <v>3088</v>
      </c>
      <c r="J153">
        <v>34</v>
      </c>
      <c r="K153">
        <v>2</v>
      </c>
      <c r="P153">
        <v>4</v>
      </c>
      <c r="Q153" t="s">
        <v>3089</v>
      </c>
      <c r="R153" t="s">
        <v>3090</v>
      </c>
      <c r="S153" t="s">
        <v>3091</v>
      </c>
      <c r="T153" t="s">
        <v>3092</v>
      </c>
      <c r="U153" t="s">
        <v>3093</v>
      </c>
      <c r="V153" t="s">
        <v>3094</v>
      </c>
      <c r="W153" t="s">
        <v>3095</v>
      </c>
      <c r="Z153" t="s">
        <v>3096</v>
      </c>
      <c r="AA153">
        <v>13460714</v>
      </c>
      <c r="AE153" t="s">
        <v>3097</v>
      </c>
      <c r="AF153" t="s">
        <v>3098</v>
      </c>
      <c r="AG153" t="s">
        <v>877</v>
      </c>
      <c r="AH153" t="s">
        <v>878</v>
      </c>
      <c r="AI153" t="s">
        <v>1227</v>
      </c>
      <c r="AJ153" t="s">
        <v>243</v>
      </c>
      <c r="AK153" t="s">
        <v>3099</v>
      </c>
    </row>
    <row r="154" spans="1:37">
      <c r="A154" t="s">
        <v>155</v>
      </c>
      <c r="C154" t="s">
        <v>320</v>
      </c>
      <c r="D154" t="s">
        <v>3100</v>
      </c>
      <c r="E154" t="s">
        <v>3101</v>
      </c>
      <c r="F154">
        <v>57214224811</v>
      </c>
      <c r="G154" t="s">
        <v>3102</v>
      </c>
      <c r="H154">
        <v>2020</v>
      </c>
      <c r="I154" t="s">
        <v>3103</v>
      </c>
      <c r="J154">
        <v>6</v>
      </c>
      <c r="K154">
        <v>2</v>
      </c>
      <c r="M154">
        <v>132</v>
      </c>
      <c r="N154">
        <v>142</v>
      </c>
      <c r="O154">
        <v>10</v>
      </c>
      <c r="P154">
        <v>18</v>
      </c>
      <c r="Q154" t="s">
        <v>3104</v>
      </c>
      <c r="R154" t="s">
        <v>3105</v>
      </c>
      <c r="S154" t="s">
        <v>3106</v>
      </c>
      <c r="T154" t="s">
        <v>3107</v>
      </c>
      <c r="U154" t="s">
        <v>3108</v>
      </c>
      <c r="V154" t="s">
        <v>3109</v>
      </c>
      <c r="X154" t="s">
        <v>3110</v>
      </c>
      <c r="Z154" t="s">
        <v>1686</v>
      </c>
      <c r="AA154">
        <v>23251042</v>
      </c>
      <c r="AE154" t="s">
        <v>875</v>
      </c>
      <c r="AF154" t="s">
        <v>3111</v>
      </c>
      <c r="AG154" t="s">
        <v>877</v>
      </c>
      <c r="AH154" t="s">
        <v>878</v>
      </c>
      <c r="AJ154" t="s">
        <v>243</v>
      </c>
      <c r="AK154" t="s">
        <v>3112</v>
      </c>
    </row>
    <row r="155" spans="1:37">
      <c r="A155" t="s">
        <v>332</v>
      </c>
      <c r="B155" t="s">
        <v>1306</v>
      </c>
      <c r="D155" t="s">
        <v>3113</v>
      </c>
      <c r="E155" t="s">
        <v>3114</v>
      </c>
      <c r="F155" t="s">
        <v>3115</v>
      </c>
      <c r="G155" t="s">
        <v>3116</v>
      </c>
      <c r="H155">
        <v>2021</v>
      </c>
      <c r="I155" t="s">
        <v>3117</v>
      </c>
      <c r="M155">
        <v>550</v>
      </c>
      <c r="N155">
        <v>557</v>
      </c>
      <c r="O155">
        <v>7</v>
      </c>
      <c r="P155">
        <v>1</v>
      </c>
      <c r="R155" t="s">
        <v>3118</v>
      </c>
      <c r="S155" t="s">
        <v>3119</v>
      </c>
      <c r="T155" t="s">
        <v>3120</v>
      </c>
      <c r="U155" t="s">
        <v>3121</v>
      </c>
      <c r="V155" t="s">
        <v>3122</v>
      </c>
      <c r="W155" t="s">
        <v>3123</v>
      </c>
      <c r="Y155" t="s">
        <v>3124</v>
      </c>
      <c r="Z155" t="s">
        <v>3125</v>
      </c>
      <c r="AB155" t="s">
        <v>2777</v>
      </c>
      <c r="AE155" t="s">
        <v>875</v>
      </c>
      <c r="AF155" t="s">
        <v>3126</v>
      </c>
      <c r="AG155" t="s">
        <v>899</v>
      </c>
      <c r="AH155" t="s">
        <v>878</v>
      </c>
      <c r="AJ155" t="s">
        <v>243</v>
      </c>
      <c r="AK155" t="s">
        <v>3127</v>
      </c>
    </row>
    <row r="156" spans="1:37">
      <c r="A156" t="s">
        <v>332</v>
      </c>
      <c r="B156" t="s">
        <v>645</v>
      </c>
      <c r="D156" t="s">
        <v>3128</v>
      </c>
      <c r="E156" t="s">
        <v>3129</v>
      </c>
      <c r="F156" t="s">
        <v>3130</v>
      </c>
      <c r="G156" t="s">
        <v>3131</v>
      </c>
      <c r="H156">
        <v>2019</v>
      </c>
      <c r="I156" t="s">
        <v>1311</v>
      </c>
      <c r="J156" t="s">
        <v>3132</v>
      </c>
      <c r="M156">
        <v>521</v>
      </c>
      <c r="N156">
        <v>529</v>
      </c>
      <c r="O156">
        <v>8</v>
      </c>
      <c r="P156">
        <v>0</v>
      </c>
      <c r="Q156" t="s">
        <v>3133</v>
      </c>
      <c r="R156" t="s">
        <v>3134</v>
      </c>
      <c r="S156" t="s">
        <v>3135</v>
      </c>
      <c r="T156" t="s">
        <v>3136</v>
      </c>
      <c r="U156" t="s">
        <v>3137</v>
      </c>
      <c r="V156" t="s">
        <v>3138</v>
      </c>
      <c r="W156" t="s">
        <v>3139</v>
      </c>
      <c r="X156" t="s">
        <v>3140</v>
      </c>
      <c r="Y156" t="s">
        <v>3141</v>
      </c>
      <c r="Z156" t="s">
        <v>1105</v>
      </c>
      <c r="AA156">
        <v>18650929</v>
      </c>
      <c r="AB156" t="s">
        <v>3142</v>
      </c>
      <c r="AE156" t="s">
        <v>875</v>
      </c>
      <c r="AF156" t="s">
        <v>1323</v>
      </c>
      <c r="AG156" t="s">
        <v>899</v>
      </c>
      <c r="AH156" t="s">
        <v>878</v>
      </c>
      <c r="AI156" t="s">
        <v>1242</v>
      </c>
      <c r="AJ156" t="s">
        <v>243</v>
      </c>
      <c r="AK156" t="s">
        <v>3143</v>
      </c>
    </row>
    <row r="157" spans="1:37">
      <c r="A157" t="s">
        <v>155</v>
      </c>
      <c r="C157" t="s">
        <v>999</v>
      </c>
      <c r="D157" t="s">
        <v>3144</v>
      </c>
      <c r="E157" t="s">
        <v>3145</v>
      </c>
      <c r="F157" t="s">
        <v>3146</v>
      </c>
      <c r="G157" t="s">
        <v>363</v>
      </c>
      <c r="H157">
        <v>2019</v>
      </c>
      <c r="I157" t="s">
        <v>366</v>
      </c>
      <c r="J157">
        <v>7</v>
      </c>
      <c r="L157">
        <v>8830439</v>
      </c>
      <c r="M157">
        <v>131050</v>
      </c>
      <c r="N157">
        <v>131067</v>
      </c>
      <c r="O157">
        <v>17</v>
      </c>
      <c r="P157">
        <v>4</v>
      </c>
      <c r="Q157" t="s">
        <v>369</v>
      </c>
      <c r="R157" t="s">
        <v>3147</v>
      </c>
      <c r="S157" t="s">
        <v>3148</v>
      </c>
      <c r="T157" t="s">
        <v>3149</v>
      </c>
      <c r="U157" t="s">
        <v>3150</v>
      </c>
      <c r="V157" t="s">
        <v>3151</v>
      </c>
      <c r="W157" t="s">
        <v>3152</v>
      </c>
      <c r="X157" t="s">
        <v>3153</v>
      </c>
      <c r="Z157" t="s">
        <v>1010</v>
      </c>
      <c r="AA157">
        <v>21693536</v>
      </c>
      <c r="AE157" t="s">
        <v>875</v>
      </c>
      <c r="AF157" t="s">
        <v>366</v>
      </c>
      <c r="AG157" t="s">
        <v>877</v>
      </c>
      <c r="AH157" t="s">
        <v>878</v>
      </c>
      <c r="AI157" t="s">
        <v>933</v>
      </c>
      <c r="AJ157" t="s">
        <v>243</v>
      </c>
      <c r="AK157" t="s">
        <v>3154</v>
      </c>
    </row>
    <row r="158" spans="1:37">
      <c r="A158" t="s">
        <v>332</v>
      </c>
      <c r="B158" t="s">
        <v>2113</v>
      </c>
      <c r="D158" t="s">
        <v>3155</v>
      </c>
      <c r="E158" t="s">
        <v>3156</v>
      </c>
      <c r="F158" t="s">
        <v>3157</v>
      </c>
      <c r="G158" t="s">
        <v>3158</v>
      </c>
      <c r="H158">
        <v>2020</v>
      </c>
      <c r="I158" t="s">
        <v>3159</v>
      </c>
      <c r="J158">
        <v>14</v>
      </c>
      <c r="K158">
        <v>4</v>
      </c>
      <c r="M158">
        <v>279</v>
      </c>
      <c r="N158">
        <v>289</v>
      </c>
      <c r="O158">
        <v>10</v>
      </c>
      <c r="P158">
        <v>2</v>
      </c>
      <c r="R158" t="s">
        <v>3160</v>
      </c>
      <c r="S158" t="s">
        <v>3161</v>
      </c>
      <c r="T158" t="s">
        <v>3162</v>
      </c>
      <c r="U158" t="s">
        <v>3163</v>
      </c>
      <c r="V158" t="s">
        <v>3164</v>
      </c>
      <c r="W158" t="s">
        <v>3165</v>
      </c>
      <c r="X158" t="s">
        <v>3166</v>
      </c>
      <c r="Z158" t="s">
        <v>3030</v>
      </c>
      <c r="AA158">
        <v>17442621</v>
      </c>
      <c r="AE158" t="s">
        <v>875</v>
      </c>
      <c r="AF158" t="s">
        <v>3167</v>
      </c>
      <c r="AG158" t="s">
        <v>877</v>
      </c>
      <c r="AH158" t="s">
        <v>878</v>
      </c>
      <c r="AJ158" t="s">
        <v>243</v>
      </c>
      <c r="AK158" t="s">
        <v>3168</v>
      </c>
    </row>
    <row r="159" spans="1:37">
      <c r="A159" t="s">
        <v>155</v>
      </c>
      <c r="C159" t="s">
        <v>2321</v>
      </c>
      <c r="D159" t="s">
        <v>3169</v>
      </c>
      <c r="E159" t="s">
        <v>3170</v>
      </c>
      <c r="F159" t="s">
        <v>3171</v>
      </c>
      <c r="G159" t="s">
        <v>3172</v>
      </c>
      <c r="H159">
        <v>2021</v>
      </c>
      <c r="I159" t="s">
        <v>1048</v>
      </c>
      <c r="J159">
        <v>3050</v>
      </c>
      <c r="M159">
        <v>273</v>
      </c>
      <c r="N159">
        <v>278</v>
      </c>
      <c r="O159">
        <v>5</v>
      </c>
      <c r="P159">
        <v>0</v>
      </c>
      <c r="R159" t="s">
        <v>3173</v>
      </c>
      <c r="S159" t="s">
        <v>3174</v>
      </c>
      <c r="T159" t="s">
        <v>3175</v>
      </c>
      <c r="U159" t="s">
        <v>3176</v>
      </c>
      <c r="W159" t="s">
        <v>3177</v>
      </c>
      <c r="Y159" t="s">
        <v>3178</v>
      </c>
      <c r="Z159" t="s">
        <v>1057</v>
      </c>
      <c r="AA159">
        <v>16130073</v>
      </c>
      <c r="AE159" t="s">
        <v>3179</v>
      </c>
      <c r="AF159" t="s">
        <v>1058</v>
      </c>
      <c r="AG159" t="s">
        <v>899</v>
      </c>
      <c r="AH159" t="s">
        <v>878</v>
      </c>
      <c r="AJ159" t="s">
        <v>243</v>
      </c>
      <c r="AK159" t="s">
        <v>3180</v>
      </c>
    </row>
    <row r="160" spans="1:37">
      <c r="A160" t="s">
        <v>332</v>
      </c>
      <c r="B160" t="s">
        <v>2113</v>
      </c>
      <c r="D160" t="s">
        <v>3181</v>
      </c>
      <c r="E160" t="s">
        <v>3182</v>
      </c>
      <c r="F160" t="s">
        <v>3183</v>
      </c>
      <c r="G160" t="s">
        <v>3184</v>
      </c>
      <c r="H160">
        <v>2020</v>
      </c>
      <c r="I160" t="s">
        <v>2736</v>
      </c>
      <c r="J160" t="s">
        <v>3185</v>
      </c>
      <c r="M160">
        <v>304</v>
      </c>
      <c r="N160">
        <v>318</v>
      </c>
      <c r="O160">
        <v>14</v>
      </c>
      <c r="P160">
        <v>1</v>
      </c>
      <c r="Q160" t="s">
        <v>3186</v>
      </c>
      <c r="R160" t="s">
        <v>3187</v>
      </c>
      <c r="S160" t="s">
        <v>3188</v>
      </c>
      <c r="T160" t="s">
        <v>3189</v>
      </c>
      <c r="U160" t="s">
        <v>3190</v>
      </c>
      <c r="V160" t="s">
        <v>3191</v>
      </c>
      <c r="W160" t="s">
        <v>3192</v>
      </c>
      <c r="X160" t="s">
        <v>3193</v>
      </c>
      <c r="Y160" t="s">
        <v>3194</v>
      </c>
      <c r="Z160" t="s">
        <v>1105</v>
      </c>
      <c r="AA160">
        <v>18651348</v>
      </c>
      <c r="AB160" t="s">
        <v>3195</v>
      </c>
      <c r="AE160" t="s">
        <v>875</v>
      </c>
      <c r="AF160" t="s">
        <v>2747</v>
      </c>
      <c r="AG160" t="s">
        <v>899</v>
      </c>
      <c r="AH160" t="s">
        <v>878</v>
      </c>
      <c r="AJ160" t="s">
        <v>243</v>
      </c>
      <c r="AK160" t="s">
        <v>3196</v>
      </c>
    </row>
    <row r="161" spans="1:37">
      <c r="A161" t="s">
        <v>155</v>
      </c>
      <c r="C161" t="s">
        <v>320</v>
      </c>
      <c r="D161" t="s">
        <v>3197</v>
      </c>
      <c r="E161" t="s">
        <v>3198</v>
      </c>
      <c r="F161" t="s">
        <v>3199</v>
      </c>
      <c r="G161" t="s">
        <v>3200</v>
      </c>
      <c r="H161">
        <v>2020</v>
      </c>
      <c r="I161" t="s">
        <v>3201</v>
      </c>
      <c r="J161">
        <v>4</v>
      </c>
      <c r="K161">
        <v>9</v>
      </c>
      <c r="M161">
        <v>41</v>
      </c>
      <c r="N161">
        <v>55</v>
      </c>
      <c r="O161">
        <v>14</v>
      </c>
      <c r="P161">
        <v>0</v>
      </c>
      <c r="Q161" t="s">
        <v>3202</v>
      </c>
      <c r="R161" t="s">
        <v>3203</v>
      </c>
      <c r="S161" t="s">
        <v>3204</v>
      </c>
      <c r="T161" t="s">
        <v>3205</v>
      </c>
      <c r="U161" t="s">
        <v>3206</v>
      </c>
      <c r="V161" t="s">
        <v>3207</v>
      </c>
      <c r="X161" t="s">
        <v>3208</v>
      </c>
      <c r="Z161" t="s">
        <v>3209</v>
      </c>
      <c r="AA161">
        <v>20963467</v>
      </c>
      <c r="AE161" t="s">
        <v>1149</v>
      </c>
      <c r="AF161" t="s">
        <v>3210</v>
      </c>
      <c r="AG161" t="s">
        <v>877</v>
      </c>
      <c r="AH161" t="s">
        <v>878</v>
      </c>
      <c r="AJ161" t="s">
        <v>243</v>
      </c>
      <c r="AK161" t="s">
        <v>3211</v>
      </c>
    </row>
    <row r="162" spans="1:37">
      <c r="A162" t="s">
        <v>155</v>
      </c>
      <c r="C162" t="s">
        <v>2321</v>
      </c>
      <c r="D162" t="s">
        <v>3212</v>
      </c>
      <c r="E162" t="s">
        <v>3213</v>
      </c>
      <c r="F162" t="s">
        <v>2796</v>
      </c>
      <c r="G162" t="s">
        <v>3214</v>
      </c>
      <c r="H162">
        <v>2019</v>
      </c>
      <c r="I162" t="s">
        <v>907</v>
      </c>
      <c r="M162">
        <v>666</v>
      </c>
      <c r="N162">
        <v>672</v>
      </c>
      <c r="O162">
        <v>6</v>
      </c>
      <c r="P162">
        <v>5</v>
      </c>
      <c r="Q162" t="s">
        <v>3215</v>
      </c>
      <c r="R162" t="s">
        <v>3216</v>
      </c>
      <c r="S162" t="s">
        <v>3217</v>
      </c>
      <c r="T162" t="s">
        <v>3218</v>
      </c>
      <c r="U162" t="s">
        <v>3219</v>
      </c>
      <c r="V162" t="s">
        <v>3220</v>
      </c>
      <c r="W162" t="s">
        <v>3221</v>
      </c>
      <c r="Z162" t="s">
        <v>915</v>
      </c>
      <c r="AB162" t="s">
        <v>3222</v>
      </c>
      <c r="AE162" t="s">
        <v>875</v>
      </c>
      <c r="AF162" t="s">
        <v>917</v>
      </c>
      <c r="AG162" t="s">
        <v>899</v>
      </c>
      <c r="AH162" t="s">
        <v>878</v>
      </c>
      <c r="AJ162" t="s">
        <v>243</v>
      </c>
      <c r="AK162" t="s">
        <v>3223</v>
      </c>
    </row>
    <row r="163" spans="1:37">
      <c r="A163" t="s">
        <v>332</v>
      </c>
      <c r="B163" t="s">
        <v>2402</v>
      </c>
      <c r="D163" t="s">
        <v>3224</v>
      </c>
      <c r="E163" t="s">
        <v>3225</v>
      </c>
      <c r="F163" t="s">
        <v>3226</v>
      </c>
      <c r="G163" t="s">
        <v>3227</v>
      </c>
      <c r="H163">
        <v>2019</v>
      </c>
      <c r="I163" t="s">
        <v>3228</v>
      </c>
      <c r="J163">
        <v>77</v>
      </c>
      <c r="M163">
        <v>67</v>
      </c>
      <c r="N163">
        <v>72</v>
      </c>
      <c r="O163">
        <v>5</v>
      </c>
      <c r="P163">
        <v>6</v>
      </c>
      <c r="Q163" t="s">
        <v>3229</v>
      </c>
      <c r="R163" t="s">
        <v>3230</v>
      </c>
      <c r="S163" t="s">
        <v>3231</v>
      </c>
      <c r="T163" t="s">
        <v>3232</v>
      </c>
      <c r="U163" t="s">
        <v>3233</v>
      </c>
      <c r="X163" t="s">
        <v>3234</v>
      </c>
      <c r="Z163" t="s">
        <v>3235</v>
      </c>
      <c r="AA163">
        <v>22839216</v>
      </c>
      <c r="AE163" t="s">
        <v>875</v>
      </c>
      <c r="AF163" t="s">
        <v>3236</v>
      </c>
      <c r="AG163" t="s">
        <v>877</v>
      </c>
      <c r="AH163" t="s">
        <v>878</v>
      </c>
      <c r="AJ163" t="s">
        <v>243</v>
      </c>
      <c r="AK163" t="s">
        <v>3237</v>
      </c>
    </row>
    <row r="164" spans="1:37">
      <c r="A164" t="s">
        <v>155</v>
      </c>
      <c r="C164" t="s">
        <v>2933</v>
      </c>
      <c r="D164" t="s">
        <v>3238</v>
      </c>
      <c r="E164" t="s">
        <v>3239</v>
      </c>
      <c r="F164" t="s">
        <v>3240</v>
      </c>
      <c r="G164" t="s">
        <v>3241</v>
      </c>
      <c r="H164">
        <v>2019</v>
      </c>
      <c r="I164" t="s">
        <v>907</v>
      </c>
      <c r="P164">
        <v>12</v>
      </c>
      <c r="Q164" t="s">
        <v>3242</v>
      </c>
      <c r="R164" t="s">
        <v>3243</v>
      </c>
      <c r="S164" t="s">
        <v>3244</v>
      </c>
      <c r="T164" t="s">
        <v>3245</v>
      </c>
      <c r="U164" t="s">
        <v>3246</v>
      </c>
      <c r="V164" t="s">
        <v>3247</v>
      </c>
      <c r="W164" t="s">
        <v>3248</v>
      </c>
      <c r="Y164" t="s">
        <v>3249</v>
      </c>
      <c r="Z164" t="s">
        <v>915</v>
      </c>
      <c r="AB164" t="s">
        <v>3250</v>
      </c>
      <c r="AE164" t="s">
        <v>875</v>
      </c>
      <c r="AF164" t="s">
        <v>917</v>
      </c>
      <c r="AG164" t="s">
        <v>899</v>
      </c>
      <c r="AH164" t="s">
        <v>878</v>
      </c>
      <c r="AJ164" t="s">
        <v>243</v>
      </c>
      <c r="AK164" t="s">
        <v>3251</v>
      </c>
    </row>
    <row r="165" spans="1:37">
      <c r="A165" t="s">
        <v>155</v>
      </c>
      <c r="C165" t="s">
        <v>320</v>
      </c>
      <c r="D165" t="s">
        <v>3252</v>
      </c>
      <c r="E165" t="s">
        <v>3253</v>
      </c>
      <c r="F165" t="s">
        <v>3254</v>
      </c>
      <c r="G165" t="s">
        <v>3255</v>
      </c>
      <c r="H165">
        <v>2021</v>
      </c>
      <c r="I165" t="s">
        <v>885</v>
      </c>
      <c r="J165" t="s">
        <v>3256</v>
      </c>
      <c r="M165">
        <v>126</v>
      </c>
      <c r="N165">
        <v>141</v>
      </c>
      <c r="O165">
        <v>15</v>
      </c>
      <c r="P165">
        <v>2</v>
      </c>
      <c r="Q165" t="s">
        <v>3257</v>
      </c>
      <c r="R165" t="s">
        <v>3258</v>
      </c>
      <c r="S165" t="s">
        <v>3259</v>
      </c>
      <c r="T165" t="s">
        <v>3260</v>
      </c>
      <c r="U165" t="s">
        <v>3261</v>
      </c>
      <c r="V165" t="s">
        <v>3262</v>
      </c>
      <c r="W165" t="s">
        <v>3263</v>
      </c>
      <c r="X165" t="s">
        <v>3264</v>
      </c>
      <c r="Y165" t="s">
        <v>3265</v>
      </c>
      <c r="Z165" t="s">
        <v>896</v>
      </c>
      <c r="AA165">
        <v>3029743</v>
      </c>
      <c r="AB165" t="s">
        <v>3266</v>
      </c>
      <c r="AE165" t="s">
        <v>875</v>
      </c>
      <c r="AF165" t="s">
        <v>898</v>
      </c>
      <c r="AG165" t="s">
        <v>899</v>
      </c>
      <c r="AH165" t="s">
        <v>878</v>
      </c>
      <c r="AJ165" t="s">
        <v>243</v>
      </c>
      <c r="AK165" t="s">
        <v>3267</v>
      </c>
    </row>
    <row r="166" spans="1:37">
      <c r="A166" t="s">
        <v>155</v>
      </c>
      <c r="C166" t="s">
        <v>2933</v>
      </c>
      <c r="D166" t="s">
        <v>1674</v>
      </c>
      <c r="E166" t="s">
        <v>1675</v>
      </c>
      <c r="F166" t="s">
        <v>1676</v>
      </c>
      <c r="G166" t="s">
        <v>3268</v>
      </c>
      <c r="H166">
        <v>2019</v>
      </c>
      <c r="I166" t="s">
        <v>907</v>
      </c>
      <c r="M166">
        <v>90</v>
      </c>
      <c r="N166">
        <v>99</v>
      </c>
      <c r="O166">
        <v>9</v>
      </c>
      <c r="P166">
        <v>0</v>
      </c>
      <c r="Q166" t="s">
        <v>3269</v>
      </c>
      <c r="R166" t="s">
        <v>3270</v>
      </c>
      <c r="S166" t="s">
        <v>3271</v>
      </c>
      <c r="T166" t="s">
        <v>3272</v>
      </c>
      <c r="U166" t="s">
        <v>3273</v>
      </c>
      <c r="V166" t="s">
        <v>3274</v>
      </c>
      <c r="W166" t="s">
        <v>3275</v>
      </c>
      <c r="Z166" t="s">
        <v>915</v>
      </c>
      <c r="AB166" t="s">
        <v>3276</v>
      </c>
      <c r="AE166" t="s">
        <v>875</v>
      </c>
      <c r="AF166" t="s">
        <v>917</v>
      </c>
      <c r="AG166" t="s">
        <v>899</v>
      </c>
      <c r="AH166" t="s">
        <v>878</v>
      </c>
      <c r="AI166" t="s">
        <v>1242</v>
      </c>
      <c r="AJ166" t="s">
        <v>243</v>
      </c>
      <c r="AK166" t="s">
        <v>3277</v>
      </c>
    </row>
    <row r="167" spans="1:37">
      <c r="A167" t="s">
        <v>332</v>
      </c>
      <c r="B167" t="s">
        <v>533</v>
      </c>
      <c r="D167" t="s">
        <v>3278</v>
      </c>
      <c r="E167" t="s">
        <v>3279</v>
      </c>
      <c r="F167" t="s">
        <v>3280</v>
      </c>
      <c r="G167" t="s">
        <v>3281</v>
      </c>
      <c r="H167">
        <v>2021</v>
      </c>
      <c r="I167" t="s">
        <v>3282</v>
      </c>
      <c r="J167">
        <v>10</v>
      </c>
      <c r="K167">
        <v>5</v>
      </c>
      <c r="L167">
        <v>305</v>
      </c>
      <c r="P167">
        <v>7</v>
      </c>
      <c r="Q167" t="s">
        <v>3283</v>
      </c>
      <c r="R167" t="s">
        <v>3284</v>
      </c>
      <c r="S167" t="s">
        <v>3285</v>
      </c>
      <c r="T167" t="s">
        <v>3286</v>
      </c>
      <c r="U167" t="s">
        <v>3287</v>
      </c>
      <c r="V167" t="s">
        <v>3288</v>
      </c>
      <c r="Z167" t="s">
        <v>2443</v>
      </c>
      <c r="AA167">
        <v>22209964</v>
      </c>
      <c r="AE167" t="s">
        <v>875</v>
      </c>
      <c r="AF167" t="s">
        <v>3289</v>
      </c>
      <c r="AG167" t="s">
        <v>877</v>
      </c>
      <c r="AH167" t="s">
        <v>878</v>
      </c>
      <c r="AI167" t="s">
        <v>879</v>
      </c>
      <c r="AJ167" t="s">
        <v>243</v>
      </c>
      <c r="AK167" t="s">
        <v>3290</v>
      </c>
    </row>
    <row r="168" spans="1:37">
      <c r="A168" t="s">
        <v>155</v>
      </c>
      <c r="C168" t="s">
        <v>999</v>
      </c>
      <c r="D168" t="s">
        <v>3291</v>
      </c>
      <c r="E168" t="s">
        <v>3292</v>
      </c>
      <c r="F168" t="s">
        <v>3293</v>
      </c>
      <c r="G168" t="s">
        <v>3294</v>
      </c>
      <c r="H168">
        <v>2019</v>
      </c>
      <c r="I168" t="s">
        <v>3295</v>
      </c>
      <c r="L168">
        <v>8812856</v>
      </c>
      <c r="M168">
        <v>54</v>
      </c>
      <c r="N168">
        <v>63</v>
      </c>
      <c r="O168">
        <v>9</v>
      </c>
      <c r="P168">
        <v>10</v>
      </c>
      <c r="Q168" t="s">
        <v>597</v>
      </c>
      <c r="R168" t="s">
        <v>3296</v>
      </c>
      <c r="S168" t="s">
        <v>3297</v>
      </c>
      <c r="T168" t="s">
        <v>3298</v>
      </c>
      <c r="U168" t="s">
        <v>3299</v>
      </c>
      <c r="V168" t="s">
        <v>3300</v>
      </c>
      <c r="W168" t="s">
        <v>3301</v>
      </c>
      <c r="Z168" t="s">
        <v>1010</v>
      </c>
      <c r="AB168" t="s">
        <v>3302</v>
      </c>
      <c r="AE168" t="s">
        <v>875</v>
      </c>
      <c r="AF168" t="s">
        <v>3303</v>
      </c>
      <c r="AG168" t="s">
        <v>899</v>
      </c>
      <c r="AH168" t="s">
        <v>878</v>
      </c>
      <c r="AJ168" t="s">
        <v>243</v>
      </c>
      <c r="AK168" t="s">
        <v>3304</v>
      </c>
    </row>
    <row r="169" spans="1:37">
      <c r="A169" t="s">
        <v>332</v>
      </c>
      <c r="B169" t="s">
        <v>3305</v>
      </c>
      <c r="D169" t="s">
        <v>3306</v>
      </c>
      <c r="E169" t="s">
        <v>3307</v>
      </c>
      <c r="F169" t="s">
        <v>3308</v>
      </c>
      <c r="G169" t="s">
        <v>3309</v>
      </c>
      <c r="H169">
        <v>2021</v>
      </c>
      <c r="I169" t="s">
        <v>3310</v>
      </c>
      <c r="J169">
        <v>14</v>
      </c>
      <c r="K169" s="17">
        <v>3</v>
      </c>
      <c r="M169">
        <v>242</v>
      </c>
      <c r="N169">
        <v>262</v>
      </c>
      <c r="O169">
        <v>20</v>
      </c>
      <c r="P169">
        <v>2</v>
      </c>
      <c r="Q169" t="s">
        <v>3311</v>
      </c>
      <c r="R169" t="s">
        <v>3312</v>
      </c>
      <c r="S169" t="s">
        <v>3313</v>
      </c>
      <c r="T169" t="s">
        <v>3314</v>
      </c>
      <c r="U169" t="s">
        <v>3315</v>
      </c>
      <c r="V169" t="s">
        <v>3316</v>
      </c>
      <c r="W169" t="s">
        <v>3317</v>
      </c>
      <c r="X169" t="s">
        <v>3318</v>
      </c>
      <c r="Z169" t="s">
        <v>3030</v>
      </c>
      <c r="AA169">
        <v>17441765</v>
      </c>
      <c r="AE169" t="s">
        <v>875</v>
      </c>
      <c r="AF169" t="s">
        <v>3319</v>
      </c>
      <c r="AG169" t="s">
        <v>877</v>
      </c>
      <c r="AH169" t="s">
        <v>878</v>
      </c>
      <c r="AJ169" t="s">
        <v>243</v>
      </c>
      <c r="AK169" t="s">
        <v>3320</v>
      </c>
    </row>
    <row r="170" spans="1:37">
      <c r="A170" t="s">
        <v>332</v>
      </c>
      <c r="B170" t="s">
        <v>3321</v>
      </c>
      <c r="D170" t="s">
        <v>3322</v>
      </c>
      <c r="E170" t="s">
        <v>3323</v>
      </c>
      <c r="F170" t="s">
        <v>3324</v>
      </c>
      <c r="G170" t="s">
        <v>3325</v>
      </c>
      <c r="H170">
        <v>2019</v>
      </c>
      <c r="I170" t="s">
        <v>3326</v>
      </c>
      <c r="J170">
        <v>16</v>
      </c>
      <c r="K170">
        <v>1</v>
      </c>
      <c r="M170">
        <v>22</v>
      </c>
      <c r="N170">
        <v>36</v>
      </c>
      <c r="O170">
        <v>14</v>
      </c>
      <c r="P170">
        <v>9</v>
      </c>
      <c r="Q170" t="s">
        <v>3327</v>
      </c>
      <c r="R170" t="s">
        <v>3328</v>
      </c>
      <c r="S170" t="s">
        <v>3329</v>
      </c>
      <c r="T170" t="s">
        <v>3330</v>
      </c>
      <c r="U170" t="s">
        <v>3331</v>
      </c>
      <c r="W170" t="s">
        <v>3332</v>
      </c>
      <c r="Z170" t="s">
        <v>3333</v>
      </c>
      <c r="AA170">
        <v>23273097</v>
      </c>
      <c r="AE170" t="s">
        <v>875</v>
      </c>
      <c r="AF170" t="s">
        <v>3334</v>
      </c>
      <c r="AG170" t="s">
        <v>877</v>
      </c>
      <c r="AH170" t="s">
        <v>878</v>
      </c>
      <c r="AJ170" t="s">
        <v>243</v>
      </c>
      <c r="AK170" t="s">
        <v>3335</v>
      </c>
    </row>
    <row r="171" spans="1:37">
      <c r="A171" t="s">
        <v>155</v>
      </c>
      <c r="C171" t="s">
        <v>320</v>
      </c>
      <c r="D171" t="s">
        <v>3336</v>
      </c>
      <c r="E171" t="s">
        <v>3337</v>
      </c>
      <c r="F171" t="s">
        <v>3338</v>
      </c>
      <c r="G171" t="s">
        <v>3339</v>
      </c>
      <c r="H171">
        <v>2020</v>
      </c>
      <c r="I171" t="s">
        <v>2561</v>
      </c>
      <c r="J171">
        <v>1058</v>
      </c>
      <c r="M171">
        <v>609</v>
      </c>
      <c r="N171">
        <v>620</v>
      </c>
      <c r="O171">
        <v>11</v>
      </c>
      <c r="P171">
        <v>1</v>
      </c>
      <c r="Q171" t="s">
        <v>3340</v>
      </c>
      <c r="R171" t="s">
        <v>3341</v>
      </c>
      <c r="S171" t="s">
        <v>3342</v>
      </c>
      <c r="T171" t="s">
        <v>3343</v>
      </c>
      <c r="U171" t="s">
        <v>3344</v>
      </c>
      <c r="V171" t="s">
        <v>3345</v>
      </c>
      <c r="W171" t="s">
        <v>3346</v>
      </c>
      <c r="X171" t="s">
        <v>3347</v>
      </c>
      <c r="Y171" t="s">
        <v>3348</v>
      </c>
      <c r="Z171" t="s">
        <v>1105</v>
      </c>
      <c r="AA171">
        <v>21945357</v>
      </c>
      <c r="AB171" t="s">
        <v>3349</v>
      </c>
      <c r="AE171" t="s">
        <v>875</v>
      </c>
      <c r="AF171" t="s">
        <v>2573</v>
      </c>
      <c r="AG171" t="s">
        <v>899</v>
      </c>
      <c r="AH171" t="s">
        <v>878</v>
      </c>
      <c r="AJ171" t="s">
        <v>243</v>
      </c>
      <c r="AK171" t="s">
        <v>3350</v>
      </c>
    </row>
    <row r="172" spans="1:37">
      <c r="A172" t="s">
        <v>332</v>
      </c>
      <c r="B172" t="s">
        <v>3351</v>
      </c>
      <c r="D172" t="s">
        <v>3352</v>
      </c>
      <c r="E172" t="s">
        <v>3353</v>
      </c>
      <c r="F172" t="s">
        <v>3354</v>
      </c>
      <c r="G172" t="s">
        <v>3355</v>
      </c>
      <c r="H172">
        <v>2020</v>
      </c>
      <c r="I172" t="s">
        <v>1048</v>
      </c>
      <c r="J172">
        <v>2728</v>
      </c>
      <c r="M172">
        <v>292</v>
      </c>
      <c r="N172">
        <v>297</v>
      </c>
      <c r="O172">
        <v>5</v>
      </c>
      <c r="P172">
        <v>0</v>
      </c>
      <c r="R172" t="s">
        <v>3356</v>
      </c>
      <c r="S172" t="s">
        <v>3357</v>
      </c>
      <c r="T172" t="s">
        <v>3358</v>
      </c>
      <c r="U172" t="s">
        <v>3359</v>
      </c>
      <c r="W172" t="s">
        <v>3360</v>
      </c>
      <c r="Y172" t="s">
        <v>3361</v>
      </c>
      <c r="Z172" t="s">
        <v>1057</v>
      </c>
      <c r="AA172">
        <v>16130073</v>
      </c>
      <c r="AE172" t="s">
        <v>3179</v>
      </c>
      <c r="AF172" t="s">
        <v>1058</v>
      </c>
      <c r="AG172" t="s">
        <v>899</v>
      </c>
      <c r="AH172" t="s">
        <v>878</v>
      </c>
      <c r="AJ172" t="s">
        <v>243</v>
      </c>
      <c r="AK172" t="s">
        <v>3362</v>
      </c>
    </row>
    <row r="173" spans="1:37">
      <c r="A173" t="s">
        <v>155</v>
      </c>
      <c r="C173" t="s">
        <v>320</v>
      </c>
      <c r="D173" t="s">
        <v>3363</v>
      </c>
      <c r="E173" t="s">
        <v>3364</v>
      </c>
      <c r="F173" t="s">
        <v>3365</v>
      </c>
      <c r="G173" t="s">
        <v>3366</v>
      </c>
      <c r="H173">
        <v>2020</v>
      </c>
      <c r="I173" t="s">
        <v>3367</v>
      </c>
      <c r="J173">
        <v>60</v>
      </c>
      <c r="M173">
        <v>97</v>
      </c>
      <c r="N173">
        <v>105</v>
      </c>
      <c r="O173">
        <v>8</v>
      </c>
      <c r="P173">
        <v>16</v>
      </c>
      <c r="Q173" t="s">
        <v>3368</v>
      </c>
      <c r="R173" t="s">
        <v>3369</v>
      </c>
      <c r="S173" t="s">
        <v>3370</v>
      </c>
      <c r="T173" t="s">
        <v>3371</v>
      </c>
      <c r="U173" t="s">
        <v>3372</v>
      </c>
      <c r="V173" t="s">
        <v>3373</v>
      </c>
      <c r="W173" t="s">
        <v>3374</v>
      </c>
      <c r="X173" t="s">
        <v>3375</v>
      </c>
      <c r="Z173" t="s">
        <v>948</v>
      </c>
      <c r="AA173">
        <v>13890417</v>
      </c>
      <c r="AC173" t="s">
        <v>3376</v>
      </c>
      <c r="AE173" t="s">
        <v>875</v>
      </c>
      <c r="AF173" t="s">
        <v>3377</v>
      </c>
      <c r="AG173" t="s">
        <v>877</v>
      </c>
      <c r="AH173" t="s">
        <v>878</v>
      </c>
      <c r="AJ173" t="s">
        <v>243</v>
      </c>
      <c r="AK173" t="s">
        <v>3378</v>
      </c>
    </row>
    <row r="174" spans="1:37">
      <c r="A174" t="s">
        <v>155</v>
      </c>
      <c r="C174" t="s">
        <v>999</v>
      </c>
      <c r="D174" t="s">
        <v>3379</v>
      </c>
      <c r="E174" t="s">
        <v>3380</v>
      </c>
      <c r="F174" t="s">
        <v>3381</v>
      </c>
      <c r="G174" t="s">
        <v>3382</v>
      </c>
      <c r="H174">
        <v>2019</v>
      </c>
      <c r="I174" t="s">
        <v>3383</v>
      </c>
      <c r="L174">
        <v>8795392</v>
      </c>
      <c r="M174">
        <v>334</v>
      </c>
      <c r="N174">
        <v>339</v>
      </c>
      <c r="O174">
        <v>5</v>
      </c>
      <c r="P174">
        <v>3</v>
      </c>
      <c r="Q174" t="s">
        <v>664</v>
      </c>
      <c r="R174" t="s">
        <v>3384</v>
      </c>
      <c r="S174" t="s">
        <v>3385</v>
      </c>
      <c r="T174" t="s">
        <v>3386</v>
      </c>
      <c r="U174" t="s">
        <v>3387</v>
      </c>
      <c r="V174" t="s">
        <v>3388</v>
      </c>
      <c r="W174" t="s">
        <v>3389</v>
      </c>
      <c r="Z174" t="s">
        <v>1010</v>
      </c>
      <c r="AB174" t="s">
        <v>3390</v>
      </c>
      <c r="AE174" t="s">
        <v>875</v>
      </c>
      <c r="AF174" t="s">
        <v>3391</v>
      </c>
      <c r="AG174" t="s">
        <v>899</v>
      </c>
      <c r="AH174" t="s">
        <v>878</v>
      </c>
      <c r="AJ174" t="s">
        <v>243</v>
      </c>
      <c r="AK174" t="s">
        <v>3392</v>
      </c>
    </row>
    <row r="175" spans="1:37">
      <c r="A175" t="s">
        <v>155</v>
      </c>
      <c r="C175" t="s">
        <v>999</v>
      </c>
      <c r="D175" t="s">
        <v>3393</v>
      </c>
      <c r="E175" t="s">
        <v>3394</v>
      </c>
      <c r="F175" t="s">
        <v>3395</v>
      </c>
      <c r="G175" t="s">
        <v>478</v>
      </c>
      <c r="H175">
        <v>2021</v>
      </c>
      <c r="I175" t="s">
        <v>3396</v>
      </c>
      <c r="M175">
        <v>438</v>
      </c>
      <c r="N175">
        <v>439</v>
      </c>
      <c r="O175">
        <v>1</v>
      </c>
      <c r="P175">
        <v>1</v>
      </c>
      <c r="Q175" t="s">
        <v>485</v>
      </c>
      <c r="R175" t="s">
        <v>3397</v>
      </c>
      <c r="S175" t="s">
        <v>3398</v>
      </c>
      <c r="T175" t="s">
        <v>3399</v>
      </c>
      <c r="U175" t="s">
        <v>3400</v>
      </c>
      <c r="V175" t="s">
        <v>3401</v>
      </c>
      <c r="W175" t="s">
        <v>3402</v>
      </c>
      <c r="Y175" t="s">
        <v>3403</v>
      </c>
      <c r="Z175" t="s">
        <v>1180</v>
      </c>
      <c r="AA175" s="15">
        <v>1090705</v>
      </c>
      <c r="AB175" t="s">
        <v>3404</v>
      </c>
      <c r="AE175" t="s">
        <v>875</v>
      </c>
      <c r="AF175" t="s">
        <v>3405</v>
      </c>
      <c r="AG175" t="s">
        <v>899</v>
      </c>
      <c r="AH175" t="s">
        <v>878</v>
      </c>
      <c r="AJ175" t="s">
        <v>243</v>
      </c>
      <c r="AK175" t="s">
        <v>3406</v>
      </c>
    </row>
    <row r="176" spans="1:37">
      <c r="A176" t="s">
        <v>332</v>
      </c>
      <c r="B176" t="s">
        <v>3407</v>
      </c>
      <c r="D176" t="s">
        <v>3408</v>
      </c>
      <c r="E176" t="s">
        <v>3409</v>
      </c>
      <c r="F176" t="s">
        <v>3410</v>
      </c>
      <c r="G176" t="s">
        <v>3411</v>
      </c>
      <c r="H176">
        <v>2020</v>
      </c>
      <c r="I176" t="s">
        <v>3412</v>
      </c>
      <c r="J176">
        <v>45</v>
      </c>
      <c r="K176">
        <v>8</v>
      </c>
      <c r="M176">
        <v>6183</v>
      </c>
      <c r="N176">
        <v>6198</v>
      </c>
      <c r="O176">
        <v>15</v>
      </c>
      <c r="P176">
        <v>24</v>
      </c>
      <c r="Q176" t="s">
        <v>3413</v>
      </c>
      <c r="R176" t="s">
        <v>3414</v>
      </c>
      <c r="S176" t="s">
        <v>3415</v>
      </c>
      <c r="T176" t="s">
        <v>3416</v>
      </c>
      <c r="U176" t="s">
        <v>3417</v>
      </c>
      <c r="V176" t="s">
        <v>3418</v>
      </c>
      <c r="X176" t="s">
        <v>3419</v>
      </c>
      <c r="Z176" t="s">
        <v>1105</v>
      </c>
      <c r="AA176" s="15">
        <v>2193567</v>
      </c>
      <c r="AE176" t="s">
        <v>875</v>
      </c>
      <c r="AF176" t="s">
        <v>3420</v>
      </c>
      <c r="AG176" t="s">
        <v>877</v>
      </c>
      <c r="AH176" t="s">
        <v>878</v>
      </c>
      <c r="AJ176" t="s">
        <v>243</v>
      </c>
      <c r="AK176" t="s">
        <v>3421</v>
      </c>
    </row>
    <row r="177" spans="1:37">
      <c r="A177" t="s">
        <v>155</v>
      </c>
      <c r="C177" t="s">
        <v>320</v>
      </c>
      <c r="D177" t="s">
        <v>3422</v>
      </c>
      <c r="E177" t="s">
        <v>3423</v>
      </c>
      <c r="F177">
        <v>57198837805</v>
      </c>
      <c r="G177" t="s">
        <v>3424</v>
      </c>
      <c r="H177">
        <v>2020</v>
      </c>
      <c r="I177" t="s">
        <v>2593</v>
      </c>
      <c r="J177">
        <v>123</v>
      </c>
      <c r="L177">
        <v>104437</v>
      </c>
      <c r="P177">
        <v>22</v>
      </c>
      <c r="Q177" t="s">
        <v>3425</v>
      </c>
      <c r="R177" t="s">
        <v>3426</v>
      </c>
      <c r="S177" t="s">
        <v>3427</v>
      </c>
      <c r="T177" t="s">
        <v>3428</v>
      </c>
      <c r="U177" t="s">
        <v>3429</v>
      </c>
      <c r="V177" t="s">
        <v>3430</v>
      </c>
      <c r="W177" t="s">
        <v>3431</v>
      </c>
      <c r="Z177" t="s">
        <v>948</v>
      </c>
      <c r="AA177">
        <v>9257535</v>
      </c>
      <c r="AC177" t="s">
        <v>2601</v>
      </c>
      <c r="AE177" t="s">
        <v>875</v>
      </c>
      <c r="AF177" t="s">
        <v>2602</v>
      </c>
      <c r="AG177" t="s">
        <v>877</v>
      </c>
      <c r="AH177" t="s">
        <v>878</v>
      </c>
      <c r="AJ177" t="s">
        <v>243</v>
      </c>
      <c r="AK177" t="s">
        <v>3432</v>
      </c>
    </row>
    <row r="178" spans="1:37">
      <c r="A178" t="s">
        <v>332</v>
      </c>
      <c r="B178" t="s">
        <v>3433</v>
      </c>
      <c r="D178" t="s">
        <v>3434</v>
      </c>
      <c r="E178" t="s">
        <v>3435</v>
      </c>
      <c r="F178" t="s">
        <v>3436</v>
      </c>
      <c r="G178" t="s">
        <v>3437</v>
      </c>
      <c r="H178">
        <v>2019</v>
      </c>
      <c r="I178" t="s">
        <v>3438</v>
      </c>
      <c r="J178">
        <v>109</v>
      </c>
      <c r="M178">
        <v>14</v>
      </c>
      <c r="N178">
        <v>30</v>
      </c>
      <c r="O178">
        <v>16</v>
      </c>
      <c r="P178">
        <v>95</v>
      </c>
      <c r="Q178" t="s">
        <v>3439</v>
      </c>
      <c r="R178" t="s">
        <v>3440</v>
      </c>
      <c r="S178" t="s">
        <v>3441</v>
      </c>
      <c r="T178" t="s">
        <v>3442</v>
      </c>
      <c r="U178" t="s">
        <v>3443</v>
      </c>
      <c r="V178" t="s">
        <v>3444</v>
      </c>
      <c r="W178" t="s">
        <v>3445</v>
      </c>
      <c r="X178" t="s">
        <v>3446</v>
      </c>
      <c r="Z178" t="s">
        <v>948</v>
      </c>
      <c r="AA178">
        <v>1663615</v>
      </c>
      <c r="AC178" t="s">
        <v>3447</v>
      </c>
      <c r="AE178" t="s">
        <v>875</v>
      </c>
      <c r="AF178" t="s">
        <v>3448</v>
      </c>
      <c r="AG178" t="s">
        <v>877</v>
      </c>
      <c r="AH178" t="s">
        <v>878</v>
      </c>
      <c r="AJ178" t="s">
        <v>243</v>
      </c>
      <c r="AK178" t="s">
        <v>3449</v>
      </c>
    </row>
    <row r="179" spans="1:37">
      <c r="A179" t="s">
        <v>332</v>
      </c>
      <c r="B179" t="s">
        <v>1810</v>
      </c>
      <c r="D179" t="s">
        <v>2766</v>
      </c>
      <c r="E179" t="s">
        <v>2767</v>
      </c>
      <c r="F179" t="s">
        <v>2768</v>
      </c>
      <c r="G179" t="s">
        <v>3450</v>
      </c>
      <c r="H179">
        <v>2021</v>
      </c>
      <c r="I179" t="s">
        <v>3117</v>
      </c>
      <c r="M179">
        <v>492</v>
      </c>
      <c r="N179">
        <v>499</v>
      </c>
      <c r="O179">
        <v>7</v>
      </c>
      <c r="P179">
        <v>2</v>
      </c>
      <c r="R179" t="s">
        <v>3451</v>
      </c>
      <c r="S179" t="s">
        <v>2773</v>
      </c>
      <c r="T179" t="s">
        <v>2774</v>
      </c>
      <c r="U179" t="s">
        <v>3452</v>
      </c>
      <c r="V179" t="s">
        <v>2776</v>
      </c>
      <c r="W179" t="s">
        <v>3453</v>
      </c>
      <c r="Y179" t="s">
        <v>3124</v>
      </c>
      <c r="Z179" t="s">
        <v>3125</v>
      </c>
      <c r="AB179" t="s">
        <v>2777</v>
      </c>
      <c r="AE179" t="s">
        <v>875</v>
      </c>
      <c r="AF179" t="s">
        <v>3126</v>
      </c>
      <c r="AG179" t="s">
        <v>899</v>
      </c>
      <c r="AH179" t="s">
        <v>878</v>
      </c>
      <c r="AJ179" t="s">
        <v>243</v>
      </c>
      <c r="AK179" t="s">
        <v>3454</v>
      </c>
    </row>
    <row r="180" spans="1:37">
      <c r="A180" t="s">
        <v>155</v>
      </c>
      <c r="C180" t="s">
        <v>999</v>
      </c>
      <c r="D180" t="s">
        <v>3455</v>
      </c>
      <c r="E180" t="s">
        <v>3456</v>
      </c>
      <c r="F180" t="s">
        <v>3457</v>
      </c>
      <c r="G180" t="s">
        <v>568</v>
      </c>
      <c r="H180">
        <v>2021</v>
      </c>
      <c r="I180" t="s">
        <v>3458</v>
      </c>
      <c r="M180">
        <v>157</v>
      </c>
      <c r="N180">
        <v>165</v>
      </c>
      <c r="O180">
        <v>8</v>
      </c>
      <c r="P180">
        <v>0</v>
      </c>
      <c r="Q180" t="s">
        <v>575</v>
      </c>
      <c r="R180" t="s">
        <v>3459</v>
      </c>
      <c r="S180" t="s">
        <v>3460</v>
      </c>
      <c r="T180" t="s">
        <v>3461</v>
      </c>
      <c r="U180" t="s">
        <v>3462</v>
      </c>
      <c r="V180" t="s">
        <v>3463</v>
      </c>
      <c r="W180" t="s">
        <v>3464</v>
      </c>
      <c r="Z180" t="s">
        <v>1010</v>
      </c>
      <c r="AB180" t="s">
        <v>3465</v>
      </c>
      <c r="AE180" t="s">
        <v>875</v>
      </c>
      <c r="AF180" t="s">
        <v>3466</v>
      </c>
      <c r="AG180" t="s">
        <v>899</v>
      </c>
      <c r="AH180" t="s">
        <v>878</v>
      </c>
      <c r="AJ180" t="s">
        <v>243</v>
      </c>
      <c r="AK180" t="s">
        <v>3467</v>
      </c>
    </row>
    <row r="181" spans="1:37">
      <c r="A181" t="s">
        <v>155</v>
      </c>
      <c r="C181" t="s">
        <v>320</v>
      </c>
      <c r="D181" t="s">
        <v>3468</v>
      </c>
      <c r="E181" t="s">
        <v>3469</v>
      </c>
      <c r="F181">
        <v>28167889300</v>
      </c>
      <c r="G181" t="s">
        <v>3470</v>
      </c>
      <c r="H181">
        <v>2020</v>
      </c>
      <c r="I181" t="s">
        <v>3471</v>
      </c>
      <c r="J181">
        <v>13</v>
      </c>
      <c r="K181">
        <v>4</v>
      </c>
      <c r="M181">
        <v>44</v>
      </c>
      <c r="N181">
        <v>55</v>
      </c>
      <c r="O181">
        <v>11</v>
      </c>
      <c r="P181">
        <v>2</v>
      </c>
      <c r="Q181" t="s">
        <v>3472</v>
      </c>
      <c r="R181" t="s">
        <v>3473</v>
      </c>
      <c r="S181" t="s">
        <v>3474</v>
      </c>
      <c r="T181" t="s">
        <v>3475</v>
      </c>
      <c r="U181" t="s">
        <v>3476</v>
      </c>
      <c r="V181" t="s">
        <v>3477</v>
      </c>
      <c r="X181" t="s">
        <v>3478</v>
      </c>
      <c r="Z181" t="s">
        <v>3479</v>
      </c>
      <c r="AA181" s="15">
        <v>2185310</v>
      </c>
      <c r="AE181" t="s">
        <v>875</v>
      </c>
      <c r="AF181" t="s">
        <v>3480</v>
      </c>
      <c r="AG181" t="s">
        <v>877</v>
      </c>
      <c r="AH181" t="s">
        <v>878</v>
      </c>
      <c r="AI181" t="s">
        <v>1227</v>
      </c>
      <c r="AJ181" t="s">
        <v>243</v>
      </c>
      <c r="AK181" t="s">
        <v>3481</v>
      </c>
    </row>
    <row r="182" spans="1:37">
      <c r="A182" t="s">
        <v>155</v>
      </c>
      <c r="C182" t="s">
        <v>2933</v>
      </c>
      <c r="D182" t="s">
        <v>3482</v>
      </c>
      <c r="E182" t="s">
        <v>3483</v>
      </c>
      <c r="F182" t="s">
        <v>3484</v>
      </c>
      <c r="G182" t="s">
        <v>3485</v>
      </c>
      <c r="H182">
        <v>2019</v>
      </c>
      <c r="I182" t="s">
        <v>907</v>
      </c>
      <c r="J182" t="s">
        <v>3486</v>
      </c>
      <c r="P182">
        <v>4</v>
      </c>
      <c r="Q182" t="s">
        <v>3487</v>
      </c>
      <c r="R182" t="s">
        <v>3488</v>
      </c>
      <c r="S182" t="s">
        <v>3489</v>
      </c>
      <c r="T182" t="s">
        <v>3490</v>
      </c>
      <c r="U182" t="s">
        <v>3491</v>
      </c>
      <c r="V182" t="s">
        <v>3492</v>
      </c>
      <c r="W182" t="s">
        <v>3493</v>
      </c>
      <c r="Y182" t="s">
        <v>3494</v>
      </c>
      <c r="Z182" t="s">
        <v>915</v>
      </c>
      <c r="AB182" t="s">
        <v>3495</v>
      </c>
      <c r="AE182" t="s">
        <v>875</v>
      </c>
      <c r="AF182" t="s">
        <v>917</v>
      </c>
      <c r="AG182" t="s">
        <v>899</v>
      </c>
      <c r="AH182" t="s">
        <v>878</v>
      </c>
      <c r="AJ182" t="s">
        <v>243</v>
      </c>
      <c r="AK182" t="s">
        <v>3496</v>
      </c>
    </row>
    <row r="183" spans="1:37">
      <c r="A183" t="s">
        <v>155</v>
      </c>
      <c r="C183" t="s">
        <v>320</v>
      </c>
      <c r="D183" t="s">
        <v>3497</v>
      </c>
      <c r="E183" t="s">
        <v>3498</v>
      </c>
      <c r="F183" t="s">
        <v>3499</v>
      </c>
      <c r="G183" t="s">
        <v>3500</v>
      </c>
      <c r="H183">
        <v>2019</v>
      </c>
      <c r="I183" t="s">
        <v>3501</v>
      </c>
      <c r="J183">
        <v>59</v>
      </c>
      <c r="M183">
        <v>44</v>
      </c>
      <c r="N183">
        <v>50</v>
      </c>
      <c r="O183">
        <v>6</v>
      </c>
      <c r="P183">
        <v>21</v>
      </c>
      <c r="Q183" t="s">
        <v>3502</v>
      </c>
      <c r="R183" t="s">
        <v>3503</v>
      </c>
      <c r="S183" t="s">
        <v>3504</v>
      </c>
      <c r="T183" t="s">
        <v>3505</v>
      </c>
      <c r="U183" t="s">
        <v>3506</v>
      </c>
      <c r="V183" t="s">
        <v>3507</v>
      </c>
      <c r="W183" t="s">
        <v>3508</v>
      </c>
      <c r="X183" t="s">
        <v>3509</v>
      </c>
      <c r="Z183" t="s">
        <v>1274</v>
      </c>
      <c r="AA183">
        <v>8872333</v>
      </c>
      <c r="AC183" t="s">
        <v>3510</v>
      </c>
      <c r="AD183">
        <v>30954655</v>
      </c>
      <c r="AE183" t="s">
        <v>875</v>
      </c>
      <c r="AF183" t="s">
        <v>3511</v>
      </c>
      <c r="AG183" t="s">
        <v>3512</v>
      </c>
      <c r="AH183" t="s">
        <v>878</v>
      </c>
      <c r="AI183" t="s">
        <v>1242</v>
      </c>
      <c r="AJ183" t="s">
        <v>243</v>
      </c>
      <c r="AK183" t="s">
        <v>3513</v>
      </c>
    </row>
    <row r="184" spans="1:37">
      <c r="A184" t="s">
        <v>155</v>
      </c>
      <c r="C184" t="s">
        <v>1244</v>
      </c>
      <c r="D184" t="s">
        <v>3514</v>
      </c>
      <c r="E184" t="s">
        <v>3515</v>
      </c>
      <c r="F184">
        <v>6701713667</v>
      </c>
      <c r="G184" t="s">
        <v>3516</v>
      </c>
      <c r="H184">
        <v>2020</v>
      </c>
      <c r="I184" t="s">
        <v>3517</v>
      </c>
      <c r="M184">
        <v>135</v>
      </c>
      <c r="N184">
        <v>168</v>
      </c>
      <c r="O184">
        <v>33</v>
      </c>
      <c r="P184">
        <v>1</v>
      </c>
      <c r="Q184" t="s">
        <v>3518</v>
      </c>
      <c r="R184" t="s">
        <v>3519</v>
      </c>
      <c r="S184" t="s">
        <v>3520</v>
      </c>
      <c r="T184" t="s">
        <v>3521</v>
      </c>
      <c r="U184" t="s">
        <v>3522</v>
      </c>
      <c r="X184" t="s">
        <v>3523</v>
      </c>
      <c r="Z184" t="s">
        <v>3524</v>
      </c>
      <c r="AB184" t="s">
        <v>3525</v>
      </c>
      <c r="AE184" t="s">
        <v>875</v>
      </c>
      <c r="AF184" t="s">
        <v>3517</v>
      </c>
      <c r="AG184" t="s">
        <v>1259</v>
      </c>
      <c r="AH184" t="s">
        <v>878</v>
      </c>
      <c r="AI184" t="s">
        <v>1242</v>
      </c>
      <c r="AJ184" t="s">
        <v>243</v>
      </c>
      <c r="AK184" t="s">
        <v>3526</v>
      </c>
    </row>
    <row r="185" spans="1:37">
      <c r="A185" t="s">
        <v>155</v>
      </c>
      <c r="C185" t="s">
        <v>999</v>
      </c>
      <c r="D185" t="s">
        <v>3527</v>
      </c>
      <c r="E185" t="s">
        <v>3528</v>
      </c>
      <c r="F185" t="s">
        <v>3529</v>
      </c>
      <c r="G185" t="s">
        <v>400</v>
      </c>
      <c r="H185">
        <v>2020</v>
      </c>
      <c r="I185" t="s">
        <v>3530</v>
      </c>
      <c r="L185">
        <v>9151793</v>
      </c>
      <c r="M185">
        <v>69</v>
      </c>
      <c r="N185">
        <v>71</v>
      </c>
      <c r="O185">
        <v>2</v>
      </c>
      <c r="P185">
        <v>1</v>
      </c>
      <c r="Q185" t="s">
        <v>406</v>
      </c>
      <c r="R185" t="s">
        <v>3531</v>
      </c>
      <c r="S185" t="s">
        <v>3532</v>
      </c>
      <c r="T185" t="s">
        <v>3533</v>
      </c>
      <c r="U185" t="s">
        <v>3534</v>
      </c>
      <c r="V185" t="s">
        <v>3535</v>
      </c>
      <c r="W185" t="s">
        <v>3536</v>
      </c>
      <c r="X185" t="s">
        <v>3537</v>
      </c>
      <c r="Z185" t="s">
        <v>1010</v>
      </c>
      <c r="AB185" t="s">
        <v>3538</v>
      </c>
      <c r="AE185" t="s">
        <v>875</v>
      </c>
      <c r="AF185" t="s">
        <v>3539</v>
      </c>
      <c r="AG185" t="s">
        <v>899</v>
      </c>
      <c r="AH185" t="s">
        <v>878</v>
      </c>
      <c r="AJ185" t="s">
        <v>243</v>
      </c>
      <c r="AK185" t="s">
        <v>3540</v>
      </c>
    </row>
    <row r="186" spans="1:37">
      <c r="A186" t="s">
        <v>155</v>
      </c>
      <c r="C186" t="s">
        <v>999</v>
      </c>
      <c r="D186" t="s">
        <v>3541</v>
      </c>
      <c r="E186" t="s">
        <v>3542</v>
      </c>
      <c r="F186" t="s">
        <v>3543</v>
      </c>
      <c r="G186" t="s">
        <v>3544</v>
      </c>
      <c r="H186">
        <v>2019</v>
      </c>
      <c r="I186" t="s">
        <v>3545</v>
      </c>
      <c r="L186">
        <v>9015599</v>
      </c>
      <c r="M186">
        <v>644</v>
      </c>
      <c r="N186">
        <v>647</v>
      </c>
      <c r="O186">
        <v>3</v>
      </c>
      <c r="P186">
        <v>5</v>
      </c>
      <c r="Q186" t="s">
        <v>453</v>
      </c>
      <c r="R186" t="s">
        <v>3546</v>
      </c>
      <c r="S186" t="s">
        <v>3547</v>
      </c>
      <c r="T186" t="s">
        <v>3548</v>
      </c>
      <c r="U186" t="s">
        <v>3549</v>
      </c>
      <c r="V186" t="s">
        <v>3550</v>
      </c>
      <c r="W186" t="s">
        <v>3551</v>
      </c>
      <c r="Z186" t="s">
        <v>1010</v>
      </c>
      <c r="AB186" t="s">
        <v>3552</v>
      </c>
      <c r="AE186" t="s">
        <v>875</v>
      </c>
      <c r="AF186" t="s">
        <v>3553</v>
      </c>
      <c r="AG186" t="s">
        <v>899</v>
      </c>
      <c r="AH186" t="s">
        <v>878</v>
      </c>
      <c r="AJ186" t="s">
        <v>243</v>
      </c>
      <c r="AK186" t="s">
        <v>3554</v>
      </c>
    </row>
    <row r="187" spans="1:37">
      <c r="A187" t="s">
        <v>155</v>
      </c>
      <c r="C187" t="s">
        <v>2933</v>
      </c>
      <c r="D187" t="s">
        <v>3555</v>
      </c>
      <c r="E187" t="s">
        <v>3556</v>
      </c>
      <c r="F187" t="s">
        <v>3557</v>
      </c>
      <c r="G187" t="s">
        <v>3558</v>
      </c>
      <c r="H187">
        <v>2019</v>
      </c>
      <c r="I187" t="s">
        <v>907</v>
      </c>
      <c r="L187">
        <v>3341496</v>
      </c>
      <c r="P187">
        <v>17</v>
      </c>
      <c r="Q187" t="s">
        <v>3559</v>
      </c>
      <c r="R187" t="s">
        <v>3560</v>
      </c>
      <c r="S187" t="s">
        <v>3561</v>
      </c>
      <c r="T187" t="s">
        <v>3562</v>
      </c>
      <c r="U187" t="s">
        <v>3563</v>
      </c>
      <c r="V187" t="s">
        <v>3564</v>
      </c>
      <c r="W187" t="s">
        <v>3565</v>
      </c>
      <c r="Z187" t="s">
        <v>915</v>
      </c>
      <c r="AB187" t="s">
        <v>3566</v>
      </c>
      <c r="AE187" t="s">
        <v>875</v>
      </c>
      <c r="AF187" t="s">
        <v>917</v>
      </c>
      <c r="AG187" t="s">
        <v>899</v>
      </c>
      <c r="AH187" t="s">
        <v>878</v>
      </c>
      <c r="AJ187" t="s">
        <v>243</v>
      </c>
      <c r="AK187" t="s">
        <v>3567</v>
      </c>
    </row>
    <row r="188" spans="1:37">
      <c r="A188" t="s">
        <v>332</v>
      </c>
      <c r="B188" t="s">
        <v>3568</v>
      </c>
      <c r="D188" t="s">
        <v>3569</v>
      </c>
      <c r="E188" t="s">
        <v>3570</v>
      </c>
      <c r="F188" t="s">
        <v>3571</v>
      </c>
      <c r="G188" t="s">
        <v>3572</v>
      </c>
      <c r="H188">
        <v>2021</v>
      </c>
      <c r="I188" t="s">
        <v>885</v>
      </c>
      <c r="J188" t="s">
        <v>3573</v>
      </c>
      <c r="M188">
        <v>22</v>
      </c>
      <c r="N188">
        <v>34</v>
      </c>
      <c r="O188">
        <v>12</v>
      </c>
      <c r="P188">
        <v>3</v>
      </c>
      <c r="Q188" t="s">
        <v>3574</v>
      </c>
      <c r="R188" t="s">
        <v>3575</v>
      </c>
      <c r="S188" t="s">
        <v>3576</v>
      </c>
      <c r="T188" t="s">
        <v>3577</v>
      </c>
      <c r="U188" t="s">
        <v>3578</v>
      </c>
      <c r="W188" t="s">
        <v>3579</v>
      </c>
      <c r="X188" t="s">
        <v>3580</v>
      </c>
      <c r="Y188" t="s">
        <v>3581</v>
      </c>
      <c r="Z188" t="s">
        <v>896</v>
      </c>
      <c r="AA188">
        <v>3029743</v>
      </c>
      <c r="AB188" t="s">
        <v>3582</v>
      </c>
      <c r="AE188" t="s">
        <v>875</v>
      </c>
      <c r="AF188" t="s">
        <v>898</v>
      </c>
      <c r="AG188" t="s">
        <v>899</v>
      </c>
      <c r="AH188" t="s">
        <v>878</v>
      </c>
      <c r="AJ188" t="s">
        <v>243</v>
      </c>
      <c r="AK188" t="s">
        <v>3583</v>
      </c>
    </row>
    <row r="189" spans="1:37">
      <c r="A189" t="s">
        <v>332</v>
      </c>
      <c r="B189" t="s">
        <v>410</v>
      </c>
      <c r="D189" t="s">
        <v>3584</v>
      </c>
      <c r="E189" t="s">
        <v>3585</v>
      </c>
      <c r="F189" t="s">
        <v>3586</v>
      </c>
      <c r="G189" t="s">
        <v>3587</v>
      </c>
      <c r="H189">
        <v>2020</v>
      </c>
      <c r="I189" t="s">
        <v>885</v>
      </c>
      <c r="J189" t="s">
        <v>3588</v>
      </c>
      <c r="M189">
        <v>382</v>
      </c>
      <c r="N189">
        <v>392</v>
      </c>
      <c r="O189">
        <v>10</v>
      </c>
      <c r="P189">
        <v>0</v>
      </c>
      <c r="Q189" t="s">
        <v>3589</v>
      </c>
      <c r="R189" t="s">
        <v>3590</v>
      </c>
      <c r="S189" t="s">
        <v>3591</v>
      </c>
      <c r="T189" t="s">
        <v>3592</v>
      </c>
      <c r="U189" t="s">
        <v>3593</v>
      </c>
      <c r="V189" t="s">
        <v>3594</v>
      </c>
      <c r="W189" t="s">
        <v>3595</v>
      </c>
      <c r="X189" t="s">
        <v>3596</v>
      </c>
      <c r="Y189" t="s">
        <v>3597</v>
      </c>
      <c r="Z189" t="s">
        <v>896</v>
      </c>
      <c r="AA189">
        <v>3029743</v>
      </c>
      <c r="AB189" t="s">
        <v>3598</v>
      </c>
      <c r="AE189" t="s">
        <v>875</v>
      </c>
      <c r="AF189" t="s">
        <v>898</v>
      </c>
      <c r="AG189" t="s">
        <v>899</v>
      </c>
      <c r="AH189" t="s">
        <v>878</v>
      </c>
      <c r="AJ189" t="s">
        <v>243</v>
      </c>
      <c r="AK189" t="s">
        <v>3599</v>
      </c>
    </row>
    <row r="190" spans="1:37">
      <c r="A190" t="s">
        <v>155</v>
      </c>
      <c r="C190" t="s">
        <v>999</v>
      </c>
      <c r="D190" t="s">
        <v>3600</v>
      </c>
      <c r="E190" t="s">
        <v>3601</v>
      </c>
      <c r="F190" t="s">
        <v>3602</v>
      </c>
      <c r="G190" t="s">
        <v>611</v>
      </c>
      <c r="H190">
        <v>2019</v>
      </c>
      <c r="I190" t="s">
        <v>3603</v>
      </c>
      <c r="J190" t="s">
        <v>3604</v>
      </c>
      <c r="L190">
        <v>8966393</v>
      </c>
      <c r="P190">
        <v>9</v>
      </c>
      <c r="Q190" t="s">
        <v>618</v>
      </c>
      <c r="R190" t="s">
        <v>3605</v>
      </c>
      <c r="S190" t="s">
        <v>3606</v>
      </c>
      <c r="T190" t="s">
        <v>3607</v>
      </c>
      <c r="U190" t="s">
        <v>3608</v>
      </c>
      <c r="V190" t="s">
        <v>3609</v>
      </c>
      <c r="W190" t="s">
        <v>3610</v>
      </c>
      <c r="Z190" t="s">
        <v>1180</v>
      </c>
      <c r="AA190">
        <v>15224902</v>
      </c>
      <c r="AB190" t="s">
        <v>3611</v>
      </c>
      <c r="AE190" t="s">
        <v>875</v>
      </c>
      <c r="AF190" t="s">
        <v>3612</v>
      </c>
      <c r="AG190" t="s">
        <v>899</v>
      </c>
      <c r="AH190" t="s">
        <v>878</v>
      </c>
      <c r="AJ190" t="s">
        <v>243</v>
      </c>
      <c r="AK190" t="s">
        <v>3613</v>
      </c>
    </row>
    <row r="191" spans="1:37">
      <c r="A191" t="s">
        <v>155</v>
      </c>
      <c r="C191" t="s">
        <v>999</v>
      </c>
      <c r="D191" t="s">
        <v>3614</v>
      </c>
      <c r="E191" t="s">
        <v>3615</v>
      </c>
      <c r="F191" t="s">
        <v>3616</v>
      </c>
      <c r="G191" t="s">
        <v>500</v>
      </c>
      <c r="H191">
        <v>2019</v>
      </c>
      <c r="I191" t="s">
        <v>3617</v>
      </c>
      <c r="L191">
        <v>9092583</v>
      </c>
      <c r="M191">
        <v>212</v>
      </c>
      <c r="N191">
        <v>216</v>
      </c>
      <c r="O191">
        <v>4</v>
      </c>
      <c r="P191">
        <v>1</v>
      </c>
      <c r="Q191" t="s">
        <v>507</v>
      </c>
      <c r="R191" t="s">
        <v>3618</v>
      </c>
      <c r="S191" t="s">
        <v>3619</v>
      </c>
      <c r="T191" t="s">
        <v>3620</v>
      </c>
      <c r="U191" t="s">
        <v>3621</v>
      </c>
      <c r="V191" t="s">
        <v>3622</v>
      </c>
      <c r="W191" t="s">
        <v>3623</v>
      </c>
      <c r="Z191" t="s">
        <v>1010</v>
      </c>
      <c r="AB191" t="s">
        <v>3624</v>
      </c>
      <c r="AE191" t="s">
        <v>875</v>
      </c>
      <c r="AF191" t="s">
        <v>3625</v>
      </c>
      <c r="AG191" t="s">
        <v>899</v>
      </c>
      <c r="AH191" t="s">
        <v>878</v>
      </c>
      <c r="AJ191" t="s">
        <v>243</v>
      </c>
      <c r="AK191" t="s">
        <v>3626</v>
      </c>
    </row>
    <row r="192" spans="1:37">
      <c r="A192" t="s">
        <v>155</v>
      </c>
      <c r="C192" t="s">
        <v>999</v>
      </c>
      <c r="D192" t="s">
        <v>3627</v>
      </c>
      <c r="E192" t="s">
        <v>3628</v>
      </c>
      <c r="F192" t="s">
        <v>3629</v>
      </c>
      <c r="G192" t="s">
        <v>469</v>
      </c>
      <c r="H192">
        <v>2019</v>
      </c>
      <c r="I192" t="s">
        <v>3630</v>
      </c>
      <c r="L192">
        <v>8992785</v>
      </c>
      <c r="M192">
        <v>166</v>
      </c>
      <c r="N192">
        <v>171</v>
      </c>
      <c r="O192">
        <v>5</v>
      </c>
      <c r="P192">
        <v>2</v>
      </c>
      <c r="Q192" t="s">
        <v>475</v>
      </c>
      <c r="R192" t="s">
        <v>3631</v>
      </c>
      <c r="S192" t="s">
        <v>3632</v>
      </c>
      <c r="T192" t="s">
        <v>3633</v>
      </c>
      <c r="U192" t="s">
        <v>3634</v>
      </c>
      <c r="V192" t="s">
        <v>3635</v>
      </c>
      <c r="W192" t="s">
        <v>3636</v>
      </c>
      <c r="Z192" t="s">
        <v>1010</v>
      </c>
      <c r="AB192" t="s">
        <v>3637</v>
      </c>
      <c r="AE192" t="s">
        <v>875</v>
      </c>
      <c r="AF192" t="s">
        <v>3638</v>
      </c>
      <c r="AG192" t="s">
        <v>899</v>
      </c>
      <c r="AH192" t="s">
        <v>878</v>
      </c>
      <c r="AJ192" t="s">
        <v>243</v>
      </c>
      <c r="AK192" t="s">
        <v>3639</v>
      </c>
    </row>
    <row r="193" spans="1:37">
      <c r="A193" t="s">
        <v>155</v>
      </c>
      <c r="C193" t="s">
        <v>999</v>
      </c>
      <c r="D193" t="s">
        <v>3640</v>
      </c>
      <c r="E193" t="s">
        <v>3641</v>
      </c>
      <c r="F193" t="s">
        <v>3642</v>
      </c>
      <c r="G193" t="s">
        <v>512</v>
      </c>
      <c r="H193">
        <v>2021</v>
      </c>
      <c r="I193" t="s">
        <v>3643</v>
      </c>
      <c r="M193">
        <v>1285</v>
      </c>
      <c r="N193">
        <v>1288</v>
      </c>
      <c r="O193">
        <v>3</v>
      </c>
      <c r="P193">
        <v>0</v>
      </c>
      <c r="Q193" t="s">
        <v>518</v>
      </c>
      <c r="R193" t="s">
        <v>3644</v>
      </c>
      <c r="S193" t="s">
        <v>3645</v>
      </c>
      <c r="T193" t="s">
        <v>3646</v>
      </c>
      <c r="U193" t="s">
        <v>3647</v>
      </c>
      <c r="V193" t="s">
        <v>3648</v>
      </c>
      <c r="W193" t="s">
        <v>3649</v>
      </c>
      <c r="X193" t="s">
        <v>3650</v>
      </c>
      <c r="Z193" t="s">
        <v>1010</v>
      </c>
      <c r="AB193" t="s">
        <v>3651</v>
      </c>
      <c r="AE193" t="s">
        <v>875</v>
      </c>
      <c r="AF193" t="s">
        <v>3652</v>
      </c>
      <c r="AG193" t="s">
        <v>899</v>
      </c>
      <c r="AH193" t="s">
        <v>878</v>
      </c>
      <c r="AJ193" t="s">
        <v>243</v>
      </c>
      <c r="AK193" t="s">
        <v>3653</v>
      </c>
    </row>
    <row r="194" spans="1:37">
      <c r="A194" t="s">
        <v>332</v>
      </c>
      <c r="B194" t="s">
        <v>1306</v>
      </c>
      <c r="D194" t="s">
        <v>3654</v>
      </c>
      <c r="E194" t="s">
        <v>3655</v>
      </c>
      <c r="F194" t="s">
        <v>3656</v>
      </c>
      <c r="G194" t="s">
        <v>3657</v>
      </c>
      <c r="H194">
        <v>2020</v>
      </c>
      <c r="I194" t="s">
        <v>3658</v>
      </c>
      <c r="J194" t="s">
        <v>3659</v>
      </c>
      <c r="M194">
        <v>83</v>
      </c>
      <c r="N194">
        <v>88</v>
      </c>
      <c r="O194">
        <v>5</v>
      </c>
      <c r="P194">
        <v>1</v>
      </c>
      <c r="Q194" t="s">
        <v>3660</v>
      </c>
      <c r="R194" t="s">
        <v>3661</v>
      </c>
      <c r="S194" t="s">
        <v>3662</v>
      </c>
      <c r="T194" t="s">
        <v>3663</v>
      </c>
      <c r="U194" t="s">
        <v>3664</v>
      </c>
      <c r="V194" t="s">
        <v>3665</v>
      </c>
      <c r="W194" t="s">
        <v>3666</v>
      </c>
      <c r="Z194" t="s">
        <v>3667</v>
      </c>
      <c r="AA194">
        <v>23259000</v>
      </c>
      <c r="AB194">
        <v>1891706500</v>
      </c>
      <c r="AE194" t="s">
        <v>875</v>
      </c>
      <c r="AF194" t="s">
        <v>3668</v>
      </c>
      <c r="AG194" t="s">
        <v>899</v>
      </c>
      <c r="AH194" t="s">
        <v>878</v>
      </c>
      <c r="AJ194" t="s">
        <v>243</v>
      </c>
      <c r="AK194" t="s">
        <v>3669</v>
      </c>
    </row>
    <row r="195" spans="1:37">
      <c r="A195" t="s">
        <v>332</v>
      </c>
      <c r="B195" t="s">
        <v>2718</v>
      </c>
      <c r="D195" t="s">
        <v>3670</v>
      </c>
      <c r="E195" t="s">
        <v>3671</v>
      </c>
      <c r="F195" t="s">
        <v>3672</v>
      </c>
      <c r="G195" t="s">
        <v>3673</v>
      </c>
      <c r="H195">
        <v>2020</v>
      </c>
      <c r="I195" t="s">
        <v>3674</v>
      </c>
      <c r="J195">
        <v>41</v>
      </c>
      <c r="K195">
        <v>5</v>
      </c>
      <c r="M195">
        <v>142</v>
      </c>
      <c r="N195">
        <v>145</v>
      </c>
      <c r="O195">
        <v>3</v>
      </c>
      <c r="P195">
        <v>2</v>
      </c>
      <c r="Q195" t="s">
        <v>3675</v>
      </c>
      <c r="R195" t="s">
        <v>3676</v>
      </c>
      <c r="S195" t="s">
        <v>3677</v>
      </c>
      <c r="T195" t="s">
        <v>3678</v>
      </c>
      <c r="U195" t="s">
        <v>3679</v>
      </c>
      <c r="V195" t="s">
        <v>3680</v>
      </c>
      <c r="W195" t="s">
        <v>3681</v>
      </c>
      <c r="Z195" t="s">
        <v>3682</v>
      </c>
      <c r="AA195">
        <v>2580926</v>
      </c>
      <c r="AC195" t="s">
        <v>3683</v>
      </c>
      <c r="AE195" t="s">
        <v>1149</v>
      </c>
      <c r="AF195" t="s">
        <v>3684</v>
      </c>
      <c r="AG195" t="s">
        <v>877</v>
      </c>
      <c r="AH195" t="s">
        <v>878</v>
      </c>
      <c r="AJ195" t="s">
        <v>243</v>
      </c>
      <c r="AK195" t="s">
        <v>3685</v>
      </c>
    </row>
    <row r="196" spans="1:37">
      <c r="A196" t="s">
        <v>155</v>
      </c>
      <c r="C196" t="s">
        <v>320</v>
      </c>
      <c r="D196" t="s">
        <v>3686</v>
      </c>
      <c r="E196" t="s">
        <v>3687</v>
      </c>
      <c r="F196" t="s">
        <v>3688</v>
      </c>
      <c r="G196" t="s">
        <v>3689</v>
      </c>
      <c r="H196">
        <v>2021</v>
      </c>
      <c r="I196" t="s">
        <v>3690</v>
      </c>
      <c r="J196">
        <v>68</v>
      </c>
      <c r="K196">
        <v>3</v>
      </c>
      <c r="M196">
        <v>913</v>
      </c>
      <c r="N196">
        <v>922</v>
      </c>
      <c r="O196">
        <v>9</v>
      </c>
      <c r="P196">
        <v>4</v>
      </c>
      <c r="Q196" t="s">
        <v>3691</v>
      </c>
      <c r="R196" t="s">
        <v>3692</v>
      </c>
      <c r="S196" t="s">
        <v>3693</v>
      </c>
      <c r="T196" t="s">
        <v>3694</v>
      </c>
      <c r="U196" t="s">
        <v>3695</v>
      </c>
      <c r="V196" t="s">
        <v>3696</v>
      </c>
      <c r="W196" t="s">
        <v>3697</v>
      </c>
      <c r="X196" t="s">
        <v>3698</v>
      </c>
      <c r="Z196" t="s">
        <v>3699</v>
      </c>
      <c r="AA196">
        <v>10519815</v>
      </c>
      <c r="AC196" t="s">
        <v>3700</v>
      </c>
      <c r="AD196">
        <v>33612533</v>
      </c>
      <c r="AE196" t="s">
        <v>875</v>
      </c>
      <c r="AF196" t="s">
        <v>3690</v>
      </c>
      <c r="AG196" t="s">
        <v>877</v>
      </c>
      <c r="AH196" t="s">
        <v>878</v>
      </c>
      <c r="AJ196" t="s">
        <v>243</v>
      </c>
      <c r="AK196" t="s">
        <v>3701</v>
      </c>
    </row>
    <row r="197" spans="1:37">
      <c r="A197" t="s">
        <v>332</v>
      </c>
      <c r="B197" t="s">
        <v>3702</v>
      </c>
      <c r="D197" t="s">
        <v>3703</v>
      </c>
      <c r="E197" t="s">
        <v>3704</v>
      </c>
      <c r="F197" t="s">
        <v>3705</v>
      </c>
      <c r="G197" t="s">
        <v>3706</v>
      </c>
      <c r="H197">
        <v>2019</v>
      </c>
      <c r="I197" t="s">
        <v>3707</v>
      </c>
      <c r="M197">
        <v>411</v>
      </c>
      <c r="N197">
        <v>418</v>
      </c>
      <c r="O197">
        <v>7</v>
      </c>
      <c r="P197">
        <v>0</v>
      </c>
      <c r="R197" t="s">
        <v>3708</v>
      </c>
      <c r="S197" t="s">
        <v>3709</v>
      </c>
      <c r="T197" t="s">
        <v>3710</v>
      </c>
      <c r="U197" t="s">
        <v>3711</v>
      </c>
      <c r="V197" t="s">
        <v>3712</v>
      </c>
      <c r="W197" t="s">
        <v>3713</v>
      </c>
      <c r="Z197" t="s">
        <v>3714</v>
      </c>
      <c r="AB197" t="s">
        <v>3715</v>
      </c>
      <c r="AE197" t="s">
        <v>875</v>
      </c>
      <c r="AF197" t="s">
        <v>3716</v>
      </c>
      <c r="AG197" t="s">
        <v>899</v>
      </c>
      <c r="AH197" t="s">
        <v>878</v>
      </c>
      <c r="AJ197" t="s">
        <v>243</v>
      </c>
      <c r="AK197" t="s">
        <v>3717</v>
      </c>
    </row>
    <row r="198" spans="1:37">
      <c r="A198" t="s">
        <v>332</v>
      </c>
      <c r="B198" t="s">
        <v>3718</v>
      </c>
      <c r="D198" t="s">
        <v>3719</v>
      </c>
      <c r="E198" t="s">
        <v>3720</v>
      </c>
      <c r="F198" t="s">
        <v>3721</v>
      </c>
      <c r="G198" t="s">
        <v>3722</v>
      </c>
      <c r="H198">
        <v>2021</v>
      </c>
      <c r="I198" t="s">
        <v>3723</v>
      </c>
      <c r="J198">
        <v>8</v>
      </c>
      <c r="K198">
        <v>4</v>
      </c>
      <c r="M198">
        <v>638</v>
      </c>
      <c r="N198">
        <v>674</v>
      </c>
      <c r="O198">
        <v>36</v>
      </c>
      <c r="P198">
        <v>5</v>
      </c>
      <c r="Q198" t="s">
        <v>3724</v>
      </c>
      <c r="R198" t="s">
        <v>3725</v>
      </c>
      <c r="S198" t="s">
        <v>3726</v>
      </c>
      <c r="T198" t="s">
        <v>3727</v>
      </c>
      <c r="U198" t="s">
        <v>3728</v>
      </c>
      <c r="V198" t="s">
        <v>3729</v>
      </c>
      <c r="Z198" t="s">
        <v>3730</v>
      </c>
      <c r="AA198">
        <v>22558942</v>
      </c>
      <c r="AE198" t="s">
        <v>875</v>
      </c>
      <c r="AF198" t="s">
        <v>3731</v>
      </c>
      <c r="AG198" t="s">
        <v>877</v>
      </c>
      <c r="AH198" t="s">
        <v>878</v>
      </c>
      <c r="AI198" t="s">
        <v>933</v>
      </c>
      <c r="AJ198" t="s">
        <v>243</v>
      </c>
      <c r="AK198" t="s">
        <v>3732</v>
      </c>
    </row>
    <row r="199" spans="1:37">
      <c r="A199" t="s">
        <v>332</v>
      </c>
      <c r="B199" t="s">
        <v>3433</v>
      </c>
      <c r="D199" t="s">
        <v>3733</v>
      </c>
      <c r="E199" t="s">
        <v>3734</v>
      </c>
      <c r="F199" t="s">
        <v>3735</v>
      </c>
      <c r="G199" t="s">
        <v>3736</v>
      </c>
      <c r="H199">
        <v>2020</v>
      </c>
      <c r="I199" t="s">
        <v>1065</v>
      </c>
      <c r="J199">
        <v>17</v>
      </c>
      <c r="K199">
        <v>11</v>
      </c>
      <c r="L199">
        <v>3928</v>
      </c>
      <c r="P199">
        <v>30</v>
      </c>
      <c r="Q199" t="s">
        <v>3737</v>
      </c>
      <c r="R199" t="s">
        <v>3738</v>
      </c>
      <c r="S199" t="s">
        <v>3739</v>
      </c>
      <c r="T199" t="s">
        <v>3740</v>
      </c>
      <c r="U199" t="s">
        <v>3741</v>
      </c>
      <c r="V199" t="s">
        <v>3742</v>
      </c>
      <c r="W199" t="s">
        <v>3743</v>
      </c>
      <c r="X199" t="s">
        <v>3744</v>
      </c>
      <c r="Z199" t="s">
        <v>1041</v>
      </c>
      <c r="AA199">
        <v>16617827</v>
      </c>
      <c r="AD199">
        <v>32492976</v>
      </c>
      <c r="AE199" t="s">
        <v>875</v>
      </c>
      <c r="AF199" t="s">
        <v>1074</v>
      </c>
      <c r="AG199" t="s">
        <v>877</v>
      </c>
      <c r="AH199" t="s">
        <v>878</v>
      </c>
      <c r="AI199" t="s">
        <v>879</v>
      </c>
      <c r="AJ199" t="s">
        <v>243</v>
      </c>
      <c r="AK199" t="s">
        <v>3745</v>
      </c>
    </row>
    <row r="200" spans="1:37">
      <c r="A200" t="s">
        <v>155</v>
      </c>
      <c r="C200" t="s">
        <v>999</v>
      </c>
      <c r="D200" t="s">
        <v>3746</v>
      </c>
      <c r="E200" t="s">
        <v>3747</v>
      </c>
      <c r="F200" t="s">
        <v>3748</v>
      </c>
      <c r="G200" t="s">
        <v>321</v>
      </c>
      <c r="H200">
        <v>2019</v>
      </c>
      <c r="I200" t="s">
        <v>3749</v>
      </c>
      <c r="L200">
        <v>8947499</v>
      </c>
      <c r="M200">
        <v>396</v>
      </c>
      <c r="N200">
        <v>400</v>
      </c>
      <c r="O200">
        <v>4</v>
      </c>
      <c r="P200">
        <v>1</v>
      </c>
      <c r="Q200" t="s">
        <v>328</v>
      </c>
      <c r="R200" t="s">
        <v>3750</v>
      </c>
      <c r="S200" t="s">
        <v>3751</v>
      </c>
      <c r="T200" t="s">
        <v>3752</v>
      </c>
      <c r="U200" t="s">
        <v>3753</v>
      </c>
      <c r="V200" t="s">
        <v>3754</v>
      </c>
      <c r="W200" t="s">
        <v>3755</v>
      </c>
      <c r="Z200" t="s">
        <v>1010</v>
      </c>
      <c r="AB200" t="s">
        <v>3756</v>
      </c>
      <c r="AE200" t="s">
        <v>875</v>
      </c>
      <c r="AF200" t="s">
        <v>3757</v>
      </c>
      <c r="AG200" t="s">
        <v>899</v>
      </c>
      <c r="AH200" t="s">
        <v>878</v>
      </c>
      <c r="AJ200" t="s">
        <v>243</v>
      </c>
      <c r="AK200" t="s">
        <v>3758</v>
      </c>
    </row>
    <row r="201" spans="1:37">
      <c r="A201" t="s">
        <v>332</v>
      </c>
      <c r="B201" t="s">
        <v>1306</v>
      </c>
      <c r="D201" t="s">
        <v>3113</v>
      </c>
      <c r="E201" t="s">
        <v>3114</v>
      </c>
      <c r="F201" t="s">
        <v>3115</v>
      </c>
      <c r="G201" t="s">
        <v>3759</v>
      </c>
      <c r="H201">
        <v>2021</v>
      </c>
      <c r="I201" t="s">
        <v>2770</v>
      </c>
      <c r="M201">
        <v>550</v>
      </c>
      <c r="N201">
        <v>557</v>
      </c>
      <c r="O201">
        <v>7</v>
      </c>
      <c r="P201">
        <v>0</v>
      </c>
      <c r="Q201" t="s">
        <v>3760</v>
      </c>
      <c r="R201" t="s">
        <v>3761</v>
      </c>
      <c r="S201" t="s">
        <v>3119</v>
      </c>
      <c r="T201" t="s">
        <v>3120</v>
      </c>
      <c r="U201" t="s">
        <v>3762</v>
      </c>
      <c r="V201" t="s">
        <v>3122</v>
      </c>
      <c r="Y201" t="s">
        <v>1321</v>
      </c>
      <c r="Z201" t="s">
        <v>1339</v>
      </c>
      <c r="AA201">
        <v>21844356</v>
      </c>
      <c r="AB201" t="s">
        <v>2777</v>
      </c>
      <c r="AE201" t="s">
        <v>875</v>
      </c>
      <c r="AF201" t="s">
        <v>2778</v>
      </c>
      <c r="AG201" t="s">
        <v>899</v>
      </c>
      <c r="AH201" t="s">
        <v>878</v>
      </c>
      <c r="AI201" t="s">
        <v>1357</v>
      </c>
      <c r="AJ201" t="s">
        <v>243</v>
      </c>
      <c r="AK201" t="s">
        <v>3763</v>
      </c>
    </row>
    <row r="202" spans="1:37">
      <c r="A202" t="s">
        <v>332</v>
      </c>
      <c r="B202" t="s">
        <v>468</v>
      </c>
      <c r="D202" t="s">
        <v>3764</v>
      </c>
      <c r="E202" t="s">
        <v>3765</v>
      </c>
      <c r="F202" t="s">
        <v>3766</v>
      </c>
      <c r="G202" t="s">
        <v>3767</v>
      </c>
      <c r="H202">
        <v>2019</v>
      </c>
      <c r="I202" t="s">
        <v>2561</v>
      </c>
      <c r="J202">
        <v>881</v>
      </c>
      <c r="M202">
        <v>118</v>
      </c>
      <c r="N202">
        <v>126</v>
      </c>
      <c r="O202">
        <v>8</v>
      </c>
      <c r="P202">
        <v>2</v>
      </c>
      <c r="Q202" t="s">
        <v>3768</v>
      </c>
      <c r="R202" t="s">
        <v>3769</v>
      </c>
      <c r="S202" t="s">
        <v>3770</v>
      </c>
      <c r="T202" t="s">
        <v>3771</v>
      </c>
      <c r="U202" t="s">
        <v>3772</v>
      </c>
      <c r="V202" t="s">
        <v>3773</v>
      </c>
      <c r="W202" t="s">
        <v>3774</v>
      </c>
      <c r="X202" t="s">
        <v>3775</v>
      </c>
      <c r="Y202" t="s">
        <v>3776</v>
      </c>
      <c r="Z202" t="s">
        <v>2571</v>
      </c>
      <c r="AA202">
        <v>21945357</v>
      </c>
      <c r="AB202" t="s">
        <v>3777</v>
      </c>
      <c r="AE202" t="s">
        <v>875</v>
      </c>
      <c r="AF202" t="s">
        <v>2573</v>
      </c>
      <c r="AG202" t="s">
        <v>899</v>
      </c>
      <c r="AH202" t="s">
        <v>878</v>
      </c>
      <c r="AJ202" t="s">
        <v>243</v>
      </c>
      <c r="AK202" t="s">
        <v>3778</v>
      </c>
    </row>
    <row r="203" spans="1:37">
      <c r="A203" t="s">
        <v>155</v>
      </c>
      <c r="C203" t="s">
        <v>320</v>
      </c>
      <c r="D203" t="s">
        <v>3779</v>
      </c>
      <c r="E203" t="s">
        <v>3780</v>
      </c>
      <c r="F203" t="s">
        <v>3781</v>
      </c>
      <c r="G203" t="s">
        <v>3782</v>
      </c>
      <c r="H203">
        <v>2019</v>
      </c>
      <c r="I203" t="s">
        <v>1881</v>
      </c>
      <c r="J203">
        <v>502</v>
      </c>
      <c r="M203">
        <v>79</v>
      </c>
      <c r="N203">
        <v>85</v>
      </c>
      <c r="O203">
        <v>6</v>
      </c>
      <c r="P203">
        <v>0</v>
      </c>
      <c r="Q203" t="s">
        <v>3783</v>
      </c>
      <c r="R203" t="s">
        <v>3784</v>
      </c>
      <c r="S203" t="s">
        <v>3785</v>
      </c>
      <c r="T203" t="s">
        <v>3786</v>
      </c>
      <c r="U203" t="s">
        <v>3787</v>
      </c>
      <c r="V203" t="s">
        <v>3788</v>
      </c>
      <c r="W203" t="s">
        <v>3789</v>
      </c>
      <c r="X203" t="s">
        <v>3790</v>
      </c>
      <c r="Y203" t="s">
        <v>3791</v>
      </c>
      <c r="Z203" t="s">
        <v>2571</v>
      </c>
      <c r="AA203">
        <v>18761100</v>
      </c>
      <c r="AB203" t="s">
        <v>3792</v>
      </c>
      <c r="AE203" t="s">
        <v>875</v>
      </c>
      <c r="AF203" t="s">
        <v>1892</v>
      </c>
      <c r="AG203" t="s">
        <v>899</v>
      </c>
      <c r="AH203" t="s">
        <v>878</v>
      </c>
      <c r="AJ203" t="s">
        <v>243</v>
      </c>
      <c r="AK203" t="s">
        <v>3793</v>
      </c>
    </row>
    <row r="204" spans="1:37">
      <c r="A204" t="s">
        <v>155</v>
      </c>
      <c r="C204" t="s">
        <v>2321</v>
      </c>
      <c r="D204" t="s">
        <v>3794</v>
      </c>
      <c r="E204" t="s">
        <v>3795</v>
      </c>
      <c r="F204" t="s">
        <v>3796</v>
      </c>
      <c r="G204" t="s">
        <v>3797</v>
      </c>
      <c r="H204">
        <v>2019</v>
      </c>
      <c r="I204" t="s">
        <v>3798</v>
      </c>
      <c r="J204">
        <v>199</v>
      </c>
      <c r="M204">
        <v>457</v>
      </c>
      <c r="N204">
        <v>467</v>
      </c>
      <c r="O204">
        <v>10</v>
      </c>
      <c r="P204">
        <v>4</v>
      </c>
      <c r="Q204" t="s">
        <v>3799</v>
      </c>
      <c r="R204" t="s">
        <v>3800</v>
      </c>
      <c r="S204" t="s">
        <v>3801</v>
      </c>
      <c r="T204" t="s">
        <v>3802</v>
      </c>
      <c r="U204" t="s">
        <v>3803</v>
      </c>
      <c r="V204" t="s">
        <v>3804</v>
      </c>
      <c r="X204" t="s">
        <v>3805</v>
      </c>
      <c r="Z204" t="s">
        <v>3806</v>
      </c>
      <c r="AA204">
        <v>21984182</v>
      </c>
      <c r="AE204" t="s">
        <v>875</v>
      </c>
      <c r="AF204" t="s">
        <v>3807</v>
      </c>
      <c r="AG204" t="s">
        <v>1259</v>
      </c>
      <c r="AH204" t="s">
        <v>878</v>
      </c>
      <c r="AJ204" t="s">
        <v>243</v>
      </c>
      <c r="AK204" t="s">
        <v>3808</v>
      </c>
    </row>
  </sheetData>
  <autoFilter ref="A1:AK204"/>
  <hyperlinks>
    <hyperlink ref="R115" r:id="rId1"/>
  </hyperlinks>
  <pageMargins left="0.70069444444444395" right="0.70069444444444395" top="0.75208333333333299" bottom="0.75208333333333299"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04"/>
  <sheetViews>
    <sheetView zoomScaleNormal="100" workbookViewId="0">
      <pane ySplit="1" topLeftCell="A32" activePane="bottomLeft" state="frozen"/>
      <selection pane="bottomLeft" activeCell="D407" sqref="D407"/>
    </sheetView>
  </sheetViews>
  <sheetFormatPr baseColWidth="10" defaultColWidth="9.140625" defaultRowHeight="15"/>
  <sheetData>
    <row r="1" spans="1:31">
      <c r="A1" s="12" t="s">
        <v>833</v>
      </c>
      <c r="B1" s="12" t="s">
        <v>834</v>
      </c>
      <c r="C1" s="12" t="s">
        <v>278</v>
      </c>
      <c r="D1" s="12" t="s">
        <v>3809</v>
      </c>
      <c r="E1" s="12" t="s">
        <v>280</v>
      </c>
      <c r="F1" s="12" t="s">
        <v>837</v>
      </c>
      <c r="G1" s="12" t="s">
        <v>3810</v>
      </c>
      <c r="H1" s="12" t="s">
        <v>3811</v>
      </c>
      <c r="I1" s="12" t="s">
        <v>285</v>
      </c>
      <c r="J1" s="12" t="s">
        <v>286</v>
      </c>
      <c r="K1" s="12" t="s">
        <v>3812</v>
      </c>
      <c r="L1" s="12" t="s">
        <v>3813</v>
      </c>
      <c r="M1" s="12" t="s">
        <v>305</v>
      </c>
      <c r="N1" s="12" t="s">
        <v>3814</v>
      </c>
      <c r="O1" s="12" t="s">
        <v>3815</v>
      </c>
      <c r="P1" s="12" t="s">
        <v>3816</v>
      </c>
      <c r="Q1" s="12" t="s">
        <v>3817</v>
      </c>
      <c r="R1" s="12" t="s">
        <v>3818</v>
      </c>
      <c r="S1" s="12" t="s">
        <v>851</v>
      </c>
      <c r="T1" s="12" t="s">
        <v>290</v>
      </c>
      <c r="U1" s="12" t="s">
        <v>3819</v>
      </c>
      <c r="V1" s="12" t="s">
        <v>292</v>
      </c>
      <c r="W1" s="12" t="s">
        <v>289</v>
      </c>
      <c r="X1" s="12" t="s">
        <v>3820</v>
      </c>
      <c r="Y1" s="12" t="s">
        <v>3821</v>
      </c>
      <c r="Z1" s="12" t="s">
        <v>3822</v>
      </c>
      <c r="AA1" s="12"/>
      <c r="AB1" s="12"/>
      <c r="AC1" s="12"/>
      <c r="AD1" s="12"/>
      <c r="AE1" s="12"/>
    </row>
    <row r="2" spans="1:31">
      <c r="A2" t="s">
        <v>332</v>
      </c>
      <c r="B2" t="s">
        <v>902</v>
      </c>
      <c r="D2" t="s">
        <v>3823</v>
      </c>
      <c r="E2" t="s">
        <v>3824</v>
      </c>
      <c r="F2" t="s">
        <v>1409</v>
      </c>
      <c r="H2">
        <v>2023</v>
      </c>
      <c r="M2" t="s">
        <v>915</v>
      </c>
      <c r="N2" t="s">
        <v>3825</v>
      </c>
      <c r="P2" t="s">
        <v>3826</v>
      </c>
      <c r="Q2" t="s">
        <v>3827</v>
      </c>
      <c r="R2">
        <v>2023</v>
      </c>
      <c r="U2" t="s">
        <v>3828</v>
      </c>
      <c r="V2" t="s">
        <v>1411</v>
      </c>
      <c r="W2" t="s">
        <v>3829</v>
      </c>
      <c r="X2" t="s">
        <v>3830</v>
      </c>
      <c r="Z2" t="s">
        <v>3831</v>
      </c>
    </row>
    <row r="3" spans="1:31">
      <c r="A3" t="s">
        <v>332</v>
      </c>
      <c r="B3" t="s">
        <v>533</v>
      </c>
      <c r="D3" t="s">
        <v>3823</v>
      </c>
      <c r="E3" t="s">
        <v>3832</v>
      </c>
      <c r="F3" t="s">
        <v>3833</v>
      </c>
      <c r="H3">
        <v>2020</v>
      </c>
      <c r="K3" t="s">
        <v>3834</v>
      </c>
      <c r="M3" t="s">
        <v>915</v>
      </c>
      <c r="N3" t="s">
        <v>3825</v>
      </c>
      <c r="P3" t="s">
        <v>3835</v>
      </c>
      <c r="Q3" t="s">
        <v>3836</v>
      </c>
      <c r="R3">
        <v>2020</v>
      </c>
      <c r="S3">
        <v>9781450375429</v>
      </c>
      <c r="U3" t="s">
        <v>3837</v>
      </c>
      <c r="V3" t="s">
        <v>3838</v>
      </c>
      <c r="W3" t="s">
        <v>3839</v>
      </c>
      <c r="X3" t="s">
        <v>3840</v>
      </c>
      <c r="Z3" t="s">
        <v>3841</v>
      </c>
    </row>
    <row r="4" spans="1:31">
      <c r="A4" t="s">
        <v>332</v>
      </c>
      <c r="B4" t="s">
        <v>3842</v>
      </c>
      <c r="D4" t="s">
        <v>3823</v>
      </c>
      <c r="E4" t="s">
        <v>3843</v>
      </c>
      <c r="F4" t="s">
        <v>906</v>
      </c>
      <c r="H4">
        <v>2023</v>
      </c>
      <c r="K4" t="s">
        <v>3844</v>
      </c>
      <c r="M4" t="s">
        <v>915</v>
      </c>
      <c r="N4" t="s">
        <v>3825</v>
      </c>
      <c r="P4" t="s">
        <v>3845</v>
      </c>
      <c r="Q4" t="s">
        <v>3846</v>
      </c>
      <c r="R4">
        <v>2023</v>
      </c>
      <c r="S4">
        <v>9781450398299</v>
      </c>
      <c r="U4" t="s">
        <v>3847</v>
      </c>
      <c r="V4" t="s">
        <v>908</v>
      </c>
      <c r="W4" t="s">
        <v>3848</v>
      </c>
      <c r="X4" t="s">
        <v>3849</v>
      </c>
      <c r="Z4" t="s">
        <v>3850</v>
      </c>
    </row>
    <row r="5" spans="1:31">
      <c r="A5" t="s">
        <v>155</v>
      </c>
      <c r="C5" t="s">
        <v>3851</v>
      </c>
      <c r="D5" t="s">
        <v>3823</v>
      </c>
      <c r="E5" t="s">
        <v>3852</v>
      </c>
      <c r="F5" t="s">
        <v>3853</v>
      </c>
      <c r="H5">
        <v>2022</v>
      </c>
      <c r="K5" t="s">
        <v>3854</v>
      </c>
      <c r="M5" t="s">
        <v>915</v>
      </c>
      <c r="N5" t="s">
        <v>3825</v>
      </c>
      <c r="P5" t="s">
        <v>3855</v>
      </c>
      <c r="Q5" t="s">
        <v>3856</v>
      </c>
      <c r="R5">
        <v>2022</v>
      </c>
      <c r="S5">
        <v>9781450396301</v>
      </c>
      <c r="U5" t="s">
        <v>3857</v>
      </c>
      <c r="V5" t="s">
        <v>3858</v>
      </c>
      <c r="W5" t="s">
        <v>3859</v>
      </c>
      <c r="X5" t="s">
        <v>3860</v>
      </c>
      <c r="Z5" t="s">
        <v>3861</v>
      </c>
    </row>
    <row r="6" spans="1:31">
      <c r="A6" t="s">
        <v>155</v>
      </c>
      <c r="C6" t="s">
        <v>3862</v>
      </c>
      <c r="D6" t="s">
        <v>3823</v>
      </c>
      <c r="E6" t="s">
        <v>3863</v>
      </c>
      <c r="F6" t="s">
        <v>3294</v>
      </c>
      <c r="H6">
        <v>2019</v>
      </c>
      <c r="K6" t="s">
        <v>3864</v>
      </c>
      <c r="M6" t="s">
        <v>3865</v>
      </c>
      <c r="N6" t="s">
        <v>3866</v>
      </c>
      <c r="P6" t="s">
        <v>3867</v>
      </c>
      <c r="R6">
        <v>2019</v>
      </c>
      <c r="U6" t="s">
        <v>3868</v>
      </c>
      <c r="V6" t="s">
        <v>597</v>
      </c>
      <c r="W6" t="s">
        <v>595</v>
      </c>
      <c r="X6" t="s">
        <v>3869</v>
      </c>
      <c r="Z6" t="s">
        <v>3870</v>
      </c>
    </row>
    <row r="7" spans="1:31">
      <c r="A7" t="s">
        <v>155</v>
      </c>
      <c r="C7" t="s">
        <v>3851</v>
      </c>
      <c r="D7" t="s">
        <v>3823</v>
      </c>
      <c r="E7" t="s">
        <v>3871</v>
      </c>
      <c r="F7" t="s">
        <v>3872</v>
      </c>
      <c r="H7">
        <v>2019</v>
      </c>
      <c r="M7" t="s">
        <v>915</v>
      </c>
      <c r="N7" t="s">
        <v>3825</v>
      </c>
      <c r="P7" t="s">
        <v>3873</v>
      </c>
      <c r="Q7" t="s">
        <v>3874</v>
      </c>
      <c r="R7">
        <v>2019</v>
      </c>
      <c r="S7">
        <v>9781450362894</v>
      </c>
      <c r="U7" t="s">
        <v>3875</v>
      </c>
      <c r="V7" t="s">
        <v>3876</v>
      </c>
      <c r="W7" t="s">
        <v>3877</v>
      </c>
      <c r="X7" t="s">
        <v>3878</v>
      </c>
      <c r="Z7" t="s">
        <v>3879</v>
      </c>
    </row>
    <row r="8" spans="1:31">
      <c r="A8" t="s">
        <v>155</v>
      </c>
      <c r="C8" t="s">
        <v>3851</v>
      </c>
      <c r="D8" t="s">
        <v>3823</v>
      </c>
      <c r="E8" t="s">
        <v>3880</v>
      </c>
      <c r="F8" t="s">
        <v>3881</v>
      </c>
      <c r="H8">
        <v>2019</v>
      </c>
      <c r="K8" t="s">
        <v>3882</v>
      </c>
      <c r="M8" t="s">
        <v>915</v>
      </c>
      <c r="N8" t="s">
        <v>3825</v>
      </c>
      <c r="P8" t="s">
        <v>3883</v>
      </c>
      <c r="Q8" t="s">
        <v>3884</v>
      </c>
      <c r="R8">
        <v>2019</v>
      </c>
      <c r="S8">
        <v>9781450362931</v>
      </c>
      <c r="U8" t="s">
        <v>3885</v>
      </c>
      <c r="V8" t="s">
        <v>3886</v>
      </c>
      <c r="W8" t="s">
        <v>3887</v>
      </c>
      <c r="X8" t="s">
        <v>3888</v>
      </c>
      <c r="Z8" t="s">
        <v>3889</v>
      </c>
    </row>
    <row r="9" spans="1:31">
      <c r="A9" t="s">
        <v>155</v>
      </c>
      <c r="C9" t="s">
        <v>3851</v>
      </c>
      <c r="D9" t="s">
        <v>3823</v>
      </c>
      <c r="E9" t="s">
        <v>3890</v>
      </c>
      <c r="F9" t="s">
        <v>3891</v>
      </c>
      <c r="H9">
        <v>2019</v>
      </c>
      <c r="K9" t="s">
        <v>3892</v>
      </c>
      <c r="M9" t="s">
        <v>915</v>
      </c>
      <c r="N9" t="s">
        <v>3825</v>
      </c>
      <c r="P9" t="s">
        <v>3893</v>
      </c>
      <c r="Q9" t="s">
        <v>3894</v>
      </c>
      <c r="R9">
        <v>2019</v>
      </c>
      <c r="S9">
        <v>9781450371926</v>
      </c>
      <c r="U9" t="s">
        <v>3895</v>
      </c>
      <c r="V9" t="s">
        <v>3896</v>
      </c>
      <c r="W9" t="s">
        <v>3897</v>
      </c>
      <c r="X9" t="s">
        <v>3898</v>
      </c>
      <c r="Z9" t="s">
        <v>3899</v>
      </c>
    </row>
    <row r="10" spans="1:31">
      <c r="A10" t="s">
        <v>332</v>
      </c>
      <c r="B10" t="s">
        <v>633</v>
      </c>
      <c r="D10" t="s">
        <v>3823</v>
      </c>
      <c r="E10" t="s">
        <v>3900</v>
      </c>
      <c r="F10" t="s">
        <v>3901</v>
      </c>
      <c r="H10">
        <v>2019</v>
      </c>
      <c r="M10" t="s">
        <v>915</v>
      </c>
      <c r="N10" t="s">
        <v>3825</v>
      </c>
      <c r="P10" t="s">
        <v>3902</v>
      </c>
      <c r="Q10" t="s">
        <v>3903</v>
      </c>
      <c r="R10">
        <v>2019</v>
      </c>
      <c r="S10">
        <v>9781450371643</v>
      </c>
      <c r="U10" t="s">
        <v>3904</v>
      </c>
      <c r="V10" t="s">
        <v>3559</v>
      </c>
      <c r="W10" t="s">
        <v>3905</v>
      </c>
      <c r="X10" t="s">
        <v>3906</v>
      </c>
      <c r="Z10" t="s">
        <v>3907</v>
      </c>
    </row>
    <row r="11" spans="1:31">
      <c r="A11" t="s">
        <v>332</v>
      </c>
      <c r="B11" t="s">
        <v>2113</v>
      </c>
      <c r="D11" t="s">
        <v>3823</v>
      </c>
      <c r="E11" t="s">
        <v>3908</v>
      </c>
      <c r="F11" t="s">
        <v>3909</v>
      </c>
      <c r="H11">
        <v>2022</v>
      </c>
      <c r="K11" s="18">
        <v>3</v>
      </c>
      <c r="M11" t="s">
        <v>915</v>
      </c>
      <c r="N11" t="s">
        <v>3825</v>
      </c>
      <c r="P11" t="s">
        <v>3910</v>
      </c>
      <c r="Q11" t="s">
        <v>3911</v>
      </c>
      <c r="R11">
        <v>2022</v>
      </c>
      <c r="S11">
        <v>9781450394598</v>
      </c>
      <c r="U11" t="s">
        <v>3912</v>
      </c>
      <c r="V11" t="s">
        <v>3913</v>
      </c>
      <c r="W11" t="s">
        <v>3914</v>
      </c>
      <c r="X11" t="s">
        <v>3915</v>
      </c>
      <c r="Z11" t="s">
        <v>3916</v>
      </c>
    </row>
    <row r="12" spans="1:31">
      <c r="A12" t="s">
        <v>332</v>
      </c>
      <c r="B12" t="s">
        <v>1658</v>
      </c>
      <c r="D12" t="s">
        <v>3823</v>
      </c>
      <c r="E12" t="s">
        <v>3917</v>
      </c>
      <c r="F12" t="s">
        <v>3918</v>
      </c>
      <c r="H12">
        <v>2023</v>
      </c>
      <c r="K12" t="s">
        <v>3919</v>
      </c>
      <c r="M12" t="s">
        <v>915</v>
      </c>
      <c r="N12" t="s">
        <v>3825</v>
      </c>
      <c r="P12" t="s">
        <v>3920</v>
      </c>
      <c r="Q12" t="s">
        <v>3921</v>
      </c>
      <c r="R12">
        <v>2023</v>
      </c>
      <c r="S12">
        <v>9781450395175</v>
      </c>
      <c r="U12" t="s">
        <v>3922</v>
      </c>
      <c r="V12" t="s">
        <v>3923</v>
      </c>
      <c r="W12" t="s">
        <v>3924</v>
      </c>
      <c r="X12" t="s">
        <v>3925</v>
      </c>
      <c r="Z12" t="s">
        <v>3926</v>
      </c>
    </row>
    <row r="13" spans="1:31">
      <c r="A13" t="s">
        <v>155</v>
      </c>
      <c r="C13" t="s">
        <v>3851</v>
      </c>
      <c r="D13" t="s">
        <v>3823</v>
      </c>
      <c r="E13" t="s">
        <v>3927</v>
      </c>
      <c r="F13" t="s">
        <v>3928</v>
      </c>
      <c r="H13">
        <v>2019</v>
      </c>
      <c r="K13" t="s">
        <v>3929</v>
      </c>
      <c r="M13" t="s">
        <v>915</v>
      </c>
      <c r="N13" t="s">
        <v>3825</v>
      </c>
      <c r="P13" t="s">
        <v>3930</v>
      </c>
      <c r="Q13" t="s">
        <v>3931</v>
      </c>
      <c r="R13">
        <v>2019</v>
      </c>
      <c r="S13">
        <v>9781450365734</v>
      </c>
      <c r="U13" t="s">
        <v>3932</v>
      </c>
      <c r="V13" t="s">
        <v>3933</v>
      </c>
      <c r="W13" t="s">
        <v>3934</v>
      </c>
      <c r="X13" t="s">
        <v>3935</v>
      </c>
      <c r="Z13" t="s">
        <v>3936</v>
      </c>
    </row>
    <row r="14" spans="1:31">
      <c r="A14" t="s">
        <v>155</v>
      </c>
      <c r="C14" t="s">
        <v>3851</v>
      </c>
      <c r="D14" t="s">
        <v>3823</v>
      </c>
      <c r="E14" t="s">
        <v>3937</v>
      </c>
      <c r="F14" t="s">
        <v>3938</v>
      </c>
      <c r="H14">
        <v>2021</v>
      </c>
      <c r="K14">
        <v>428</v>
      </c>
      <c r="M14" t="s">
        <v>915</v>
      </c>
      <c r="N14" t="s">
        <v>3825</v>
      </c>
      <c r="P14" t="s">
        <v>3939</v>
      </c>
      <c r="Q14" t="s">
        <v>3940</v>
      </c>
      <c r="R14">
        <v>2021</v>
      </c>
      <c r="S14">
        <v>9781450388177</v>
      </c>
      <c r="U14" t="s">
        <v>3941</v>
      </c>
      <c r="V14" t="s">
        <v>3942</v>
      </c>
      <c r="Z14" t="s">
        <v>3943</v>
      </c>
    </row>
    <row r="15" spans="1:31">
      <c r="A15" t="s">
        <v>332</v>
      </c>
      <c r="B15" t="s">
        <v>3944</v>
      </c>
      <c r="D15" t="s">
        <v>3823</v>
      </c>
      <c r="E15" t="s">
        <v>3945</v>
      </c>
      <c r="F15" t="s">
        <v>3946</v>
      </c>
      <c r="H15">
        <v>2020</v>
      </c>
      <c r="K15" t="s">
        <v>3947</v>
      </c>
      <c r="M15" t="s">
        <v>915</v>
      </c>
      <c r="N15" t="s">
        <v>3825</v>
      </c>
      <c r="P15" t="s">
        <v>3948</v>
      </c>
      <c r="Q15" t="s">
        <v>3949</v>
      </c>
      <c r="R15">
        <v>2020</v>
      </c>
      <c r="S15">
        <v>9781450371797</v>
      </c>
      <c r="U15" t="s">
        <v>3950</v>
      </c>
      <c r="V15" t="s">
        <v>3242</v>
      </c>
      <c r="W15" t="s">
        <v>3951</v>
      </c>
      <c r="X15" t="s">
        <v>3952</v>
      </c>
      <c r="Z15" t="s">
        <v>3953</v>
      </c>
    </row>
    <row r="16" spans="1:31">
      <c r="A16" t="s">
        <v>332</v>
      </c>
      <c r="B16" t="s">
        <v>533</v>
      </c>
      <c r="D16" t="s">
        <v>3823</v>
      </c>
      <c r="E16" t="s">
        <v>3954</v>
      </c>
      <c r="F16" t="s">
        <v>3955</v>
      </c>
      <c r="H16">
        <v>2020</v>
      </c>
      <c r="K16" t="s">
        <v>3956</v>
      </c>
      <c r="M16" t="s">
        <v>915</v>
      </c>
      <c r="N16" t="s">
        <v>3825</v>
      </c>
      <c r="P16" t="s">
        <v>3957</v>
      </c>
      <c r="Q16" t="s">
        <v>3958</v>
      </c>
      <c r="R16">
        <v>2020</v>
      </c>
      <c r="S16">
        <v>9781450387873</v>
      </c>
      <c r="U16" t="s">
        <v>3959</v>
      </c>
      <c r="V16" t="s">
        <v>3960</v>
      </c>
      <c r="W16" t="s">
        <v>3961</v>
      </c>
      <c r="X16" t="s">
        <v>3962</v>
      </c>
      <c r="Z16" t="s">
        <v>3963</v>
      </c>
    </row>
    <row r="17" spans="1:26">
      <c r="A17" t="s">
        <v>155</v>
      </c>
      <c r="C17" t="s">
        <v>2321</v>
      </c>
      <c r="D17" t="s">
        <v>3823</v>
      </c>
      <c r="E17" t="s">
        <v>3964</v>
      </c>
      <c r="F17" t="s">
        <v>3965</v>
      </c>
      <c r="H17">
        <v>2020</v>
      </c>
      <c r="K17" t="s">
        <v>3966</v>
      </c>
      <c r="M17" t="s">
        <v>915</v>
      </c>
      <c r="N17" t="s">
        <v>3825</v>
      </c>
      <c r="P17" t="s">
        <v>3967</v>
      </c>
      <c r="Q17" t="s">
        <v>3968</v>
      </c>
      <c r="R17">
        <v>2020</v>
      </c>
      <c r="S17">
        <v>9781450377683</v>
      </c>
      <c r="U17" t="s">
        <v>3969</v>
      </c>
      <c r="V17" t="s">
        <v>3970</v>
      </c>
      <c r="W17" t="s">
        <v>3971</v>
      </c>
      <c r="X17" t="s">
        <v>3972</v>
      </c>
      <c r="Z17" t="s">
        <v>3973</v>
      </c>
    </row>
    <row r="18" spans="1:26">
      <c r="A18" t="s">
        <v>155</v>
      </c>
      <c r="C18" t="s">
        <v>3851</v>
      </c>
      <c r="D18" t="s">
        <v>3823</v>
      </c>
      <c r="E18" t="s">
        <v>3974</v>
      </c>
      <c r="F18" t="s">
        <v>3975</v>
      </c>
      <c r="H18">
        <v>2020</v>
      </c>
      <c r="K18" t="s">
        <v>3976</v>
      </c>
      <c r="M18" t="s">
        <v>915</v>
      </c>
      <c r="N18" t="s">
        <v>3825</v>
      </c>
      <c r="P18" t="s">
        <v>3977</v>
      </c>
      <c r="Q18" t="s">
        <v>3978</v>
      </c>
      <c r="R18">
        <v>2020</v>
      </c>
      <c r="S18">
        <v>9781450370240</v>
      </c>
      <c r="U18" t="s">
        <v>3979</v>
      </c>
      <c r="V18" t="s">
        <v>3980</v>
      </c>
      <c r="W18" t="s">
        <v>3981</v>
      </c>
      <c r="X18" t="s">
        <v>3982</v>
      </c>
      <c r="Z18" t="s">
        <v>3983</v>
      </c>
    </row>
    <row r="19" spans="1:26">
      <c r="A19" t="s">
        <v>155</v>
      </c>
      <c r="C19" t="s">
        <v>3851</v>
      </c>
      <c r="D19" t="s">
        <v>3823</v>
      </c>
      <c r="E19" t="s">
        <v>3984</v>
      </c>
      <c r="F19" t="s">
        <v>3985</v>
      </c>
      <c r="H19">
        <v>2023</v>
      </c>
      <c r="M19" t="s">
        <v>915</v>
      </c>
      <c r="N19" t="s">
        <v>3825</v>
      </c>
      <c r="P19" t="s">
        <v>3986</v>
      </c>
      <c r="Q19" t="s">
        <v>3987</v>
      </c>
      <c r="R19">
        <v>2023</v>
      </c>
      <c r="S19">
        <v>9781450395946</v>
      </c>
      <c r="U19" t="s">
        <v>3988</v>
      </c>
      <c r="V19" t="s">
        <v>3989</v>
      </c>
      <c r="W19" t="s">
        <v>3990</v>
      </c>
      <c r="X19" t="s">
        <v>3991</v>
      </c>
      <c r="Z19" t="s">
        <v>3992</v>
      </c>
    </row>
    <row r="20" spans="1:26">
      <c r="A20" t="s">
        <v>332</v>
      </c>
      <c r="B20" t="s">
        <v>410</v>
      </c>
      <c r="D20" t="s">
        <v>3823</v>
      </c>
      <c r="E20" t="s">
        <v>3993</v>
      </c>
      <c r="F20" t="s">
        <v>2937</v>
      </c>
      <c r="H20">
        <v>2020</v>
      </c>
      <c r="K20" t="s">
        <v>3994</v>
      </c>
      <c r="M20" t="s">
        <v>915</v>
      </c>
      <c r="N20" t="s">
        <v>3825</v>
      </c>
      <c r="P20" t="s">
        <v>3995</v>
      </c>
      <c r="Q20" t="s">
        <v>3996</v>
      </c>
      <c r="R20">
        <v>2020</v>
      </c>
      <c r="S20">
        <v>9781450377416</v>
      </c>
      <c r="U20" t="s">
        <v>3997</v>
      </c>
      <c r="V20" t="s">
        <v>2938</v>
      </c>
      <c r="W20" t="s">
        <v>3998</v>
      </c>
      <c r="X20" t="s">
        <v>3999</v>
      </c>
      <c r="Z20" t="s">
        <v>4000</v>
      </c>
    </row>
    <row r="21" spans="1:26">
      <c r="A21" t="s">
        <v>332</v>
      </c>
      <c r="B21" t="s">
        <v>590</v>
      </c>
      <c r="D21" t="s">
        <v>3823</v>
      </c>
      <c r="E21" t="s">
        <v>4001</v>
      </c>
      <c r="F21" t="s">
        <v>4002</v>
      </c>
      <c r="H21">
        <v>2019</v>
      </c>
      <c r="K21" t="s">
        <v>4003</v>
      </c>
      <c r="M21" t="s">
        <v>915</v>
      </c>
      <c r="N21" t="s">
        <v>3825</v>
      </c>
      <c r="P21" t="s">
        <v>4004</v>
      </c>
      <c r="Q21" t="s">
        <v>4005</v>
      </c>
      <c r="R21">
        <v>2019</v>
      </c>
      <c r="S21">
        <v>9781450366687</v>
      </c>
      <c r="U21" t="s">
        <v>4006</v>
      </c>
      <c r="V21" t="s">
        <v>3487</v>
      </c>
      <c r="W21" t="s">
        <v>4007</v>
      </c>
      <c r="X21" t="s">
        <v>4008</v>
      </c>
      <c r="Z21" t="s">
        <v>4009</v>
      </c>
    </row>
    <row r="22" spans="1:26">
      <c r="A22" t="s">
        <v>155</v>
      </c>
      <c r="C22" t="s">
        <v>3851</v>
      </c>
      <c r="D22" t="s">
        <v>3823</v>
      </c>
      <c r="E22" t="s">
        <v>4010</v>
      </c>
      <c r="F22" t="s">
        <v>4011</v>
      </c>
      <c r="H22">
        <v>2021</v>
      </c>
      <c r="M22" t="s">
        <v>915</v>
      </c>
      <c r="N22" t="s">
        <v>3825</v>
      </c>
      <c r="P22" t="s">
        <v>4012</v>
      </c>
      <c r="Q22" t="s">
        <v>4013</v>
      </c>
      <c r="R22">
        <v>2021</v>
      </c>
      <c r="S22">
        <v>9781450376556</v>
      </c>
      <c r="U22" t="s">
        <v>4014</v>
      </c>
      <c r="V22" t="s">
        <v>4015</v>
      </c>
      <c r="W22" t="s">
        <v>4016</v>
      </c>
      <c r="X22" t="s">
        <v>4017</v>
      </c>
      <c r="Z22" t="s">
        <v>4018</v>
      </c>
    </row>
    <row r="23" spans="1:26">
      <c r="A23" t="s">
        <v>155</v>
      </c>
      <c r="C23" t="s">
        <v>3851</v>
      </c>
      <c r="D23" t="s">
        <v>3823</v>
      </c>
      <c r="E23" t="s">
        <v>4019</v>
      </c>
      <c r="F23" t="s">
        <v>4020</v>
      </c>
      <c r="H23">
        <v>2019</v>
      </c>
      <c r="K23" t="s">
        <v>4021</v>
      </c>
      <c r="M23" t="s">
        <v>915</v>
      </c>
      <c r="N23" t="s">
        <v>3825</v>
      </c>
      <c r="P23" t="s">
        <v>4022</v>
      </c>
      <c r="Q23" t="s">
        <v>4023</v>
      </c>
      <c r="R23">
        <v>2019</v>
      </c>
      <c r="S23">
        <v>9781450370080</v>
      </c>
      <c r="U23" t="s">
        <v>4024</v>
      </c>
      <c r="V23" t="s">
        <v>4025</v>
      </c>
      <c r="W23" t="s">
        <v>4026</v>
      </c>
      <c r="X23" t="s">
        <v>4027</v>
      </c>
      <c r="Z23" t="s">
        <v>4028</v>
      </c>
    </row>
    <row r="24" spans="1:26">
      <c r="A24" t="s">
        <v>155</v>
      </c>
      <c r="C24" t="s">
        <v>3851</v>
      </c>
      <c r="D24" t="s">
        <v>3823</v>
      </c>
      <c r="E24" t="s">
        <v>4029</v>
      </c>
      <c r="F24" t="s">
        <v>4030</v>
      </c>
      <c r="H24">
        <v>2020</v>
      </c>
      <c r="K24" t="s">
        <v>4031</v>
      </c>
      <c r="M24" t="s">
        <v>915</v>
      </c>
      <c r="N24" t="s">
        <v>3825</v>
      </c>
      <c r="P24" t="s">
        <v>4032</v>
      </c>
      <c r="Q24" t="s">
        <v>3978</v>
      </c>
      <c r="R24">
        <v>2020</v>
      </c>
      <c r="S24">
        <v>9781450370233</v>
      </c>
      <c r="U24" t="s">
        <v>4033</v>
      </c>
      <c r="V24" t="s">
        <v>4034</v>
      </c>
      <c r="W24" t="s">
        <v>4035</v>
      </c>
      <c r="X24" t="s">
        <v>4036</v>
      </c>
      <c r="Z24" t="s">
        <v>3983</v>
      </c>
    </row>
    <row r="25" spans="1:26">
      <c r="A25" t="s">
        <v>155</v>
      </c>
      <c r="C25" t="s">
        <v>3851</v>
      </c>
      <c r="D25" t="s">
        <v>3823</v>
      </c>
      <c r="E25" t="s">
        <v>4037</v>
      </c>
      <c r="F25" t="s">
        <v>4038</v>
      </c>
      <c r="H25">
        <v>2023</v>
      </c>
      <c r="K25" t="s">
        <v>4039</v>
      </c>
      <c r="M25" t="s">
        <v>915</v>
      </c>
      <c r="N25" t="s">
        <v>3825</v>
      </c>
      <c r="P25" t="s">
        <v>4040</v>
      </c>
      <c r="Q25" t="s">
        <v>4041</v>
      </c>
      <c r="R25">
        <v>2023</v>
      </c>
      <c r="S25">
        <v>9781450399876</v>
      </c>
      <c r="U25" t="s">
        <v>4042</v>
      </c>
      <c r="V25" t="s">
        <v>4043</v>
      </c>
      <c r="W25" t="s">
        <v>4044</v>
      </c>
      <c r="X25" t="s">
        <v>4045</v>
      </c>
      <c r="Z25" t="s">
        <v>4046</v>
      </c>
    </row>
    <row r="26" spans="1:26">
      <c r="A26" t="s">
        <v>332</v>
      </c>
      <c r="B26" t="s">
        <v>533</v>
      </c>
      <c r="D26" t="s">
        <v>3823</v>
      </c>
      <c r="E26" t="s">
        <v>4047</v>
      </c>
      <c r="F26" t="s">
        <v>4048</v>
      </c>
      <c r="H26">
        <v>2022</v>
      </c>
      <c r="K26" t="s">
        <v>4049</v>
      </c>
      <c r="M26" t="s">
        <v>915</v>
      </c>
      <c r="N26" t="s">
        <v>3825</v>
      </c>
      <c r="P26" t="s">
        <v>4050</v>
      </c>
      <c r="Q26" t="s">
        <v>3866</v>
      </c>
      <c r="R26">
        <v>2022</v>
      </c>
      <c r="S26">
        <v>9781450394673</v>
      </c>
      <c r="U26" t="s">
        <v>4051</v>
      </c>
      <c r="V26" t="s">
        <v>4052</v>
      </c>
      <c r="W26" t="s">
        <v>4053</v>
      </c>
      <c r="X26" t="s">
        <v>4054</v>
      </c>
      <c r="Z26" t="s">
        <v>4055</v>
      </c>
    </row>
    <row r="27" spans="1:26">
      <c r="A27" t="s">
        <v>155</v>
      </c>
      <c r="C27" t="s">
        <v>3851</v>
      </c>
      <c r="D27" t="s">
        <v>3823</v>
      </c>
      <c r="E27" t="s">
        <v>4056</v>
      </c>
      <c r="F27" t="s">
        <v>4057</v>
      </c>
      <c r="H27">
        <v>2019</v>
      </c>
      <c r="K27" t="s">
        <v>4058</v>
      </c>
      <c r="M27" t="s">
        <v>915</v>
      </c>
      <c r="N27" t="s">
        <v>3825</v>
      </c>
      <c r="P27" t="s">
        <v>4059</v>
      </c>
      <c r="Q27" t="s">
        <v>4005</v>
      </c>
      <c r="R27">
        <v>2019</v>
      </c>
      <c r="S27">
        <v>9781450361729</v>
      </c>
      <c r="U27" t="s">
        <v>4060</v>
      </c>
      <c r="V27" t="s">
        <v>4061</v>
      </c>
      <c r="W27" t="s">
        <v>4062</v>
      </c>
      <c r="X27" t="s">
        <v>4063</v>
      </c>
      <c r="Z27" t="s">
        <v>4064</v>
      </c>
    </row>
    <row r="28" spans="1:26">
      <c r="A28" t="s">
        <v>155</v>
      </c>
      <c r="C28" t="s">
        <v>3851</v>
      </c>
      <c r="D28" t="s">
        <v>3823</v>
      </c>
      <c r="E28" t="s">
        <v>4065</v>
      </c>
      <c r="F28" t="s">
        <v>4066</v>
      </c>
      <c r="H28">
        <v>2020</v>
      </c>
      <c r="K28" t="s">
        <v>4067</v>
      </c>
      <c r="M28" t="s">
        <v>915</v>
      </c>
      <c r="N28" t="s">
        <v>3825</v>
      </c>
      <c r="P28" t="s">
        <v>4068</v>
      </c>
      <c r="Q28" t="s">
        <v>4069</v>
      </c>
      <c r="R28">
        <v>2020</v>
      </c>
      <c r="S28">
        <v>9781450377256</v>
      </c>
      <c r="U28" t="s">
        <v>4070</v>
      </c>
      <c r="V28" t="s">
        <v>4071</v>
      </c>
      <c r="W28" t="s">
        <v>4072</v>
      </c>
      <c r="X28" t="s">
        <v>4073</v>
      </c>
      <c r="Z28" t="s">
        <v>4074</v>
      </c>
    </row>
    <row r="29" spans="1:26">
      <c r="A29" t="s">
        <v>155</v>
      </c>
      <c r="C29" t="s">
        <v>3851</v>
      </c>
      <c r="D29" t="s">
        <v>3823</v>
      </c>
      <c r="E29" t="s">
        <v>4075</v>
      </c>
      <c r="F29" t="s">
        <v>4076</v>
      </c>
      <c r="H29">
        <v>2020</v>
      </c>
      <c r="K29" t="s">
        <v>4077</v>
      </c>
      <c r="M29" t="s">
        <v>915</v>
      </c>
      <c r="N29" t="s">
        <v>3825</v>
      </c>
      <c r="P29" t="s">
        <v>4078</v>
      </c>
      <c r="Q29" t="s">
        <v>4079</v>
      </c>
      <c r="R29">
        <v>2020</v>
      </c>
      <c r="S29">
        <v>9781450376907</v>
      </c>
      <c r="U29" t="s">
        <v>4080</v>
      </c>
      <c r="V29" t="s">
        <v>4081</v>
      </c>
      <c r="W29" t="s">
        <v>4082</v>
      </c>
      <c r="X29" t="s">
        <v>4083</v>
      </c>
      <c r="Z29" t="s">
        <v>4084</v>
      </c>
    </row>
    <row r="30" spans="1:26">
      <c r="A30" t="s">
        <v>155</v>
      </c>
      <c r="C30" t="s">
        <v>3851</v>
      </c>
      <c r="D30" t="s">
        <v>4085</v>
      </c>
      <c r="E30" t="s">
        <v>4086</v>
      </c>
      <c r="F30" t="s">
        <v>4087</v>
      </c>
      <c r="G30" t="s">
        <v>4088</v>
      </c>
      <c r="H30">
        <v>2019</v>
      </c>
      <c r="I30">
        <v>10</v>
      </c>
      <c r="J30">
        <v>1</v>
      </c>
      <c r="M30" t="s">
        <v>915</v>
      </c>
      <c r="N30" t="s">
        <v>3825</v>
      </c>
      <c r="R30" s="13">
        <v>9381979</v>
      </c>
      <c r="T30" t="s">
        <v>4089</v>
      </c>
      <c r="U30" t="s">
        <v>4090</v>
      </c>
      <c r="V30" t="s">
        <v>4091</v>
      </c>
      <c r="W30" t="s">
        <v>4092</v>
      </c>
      <c r="X30" t="s">
        <v>4093</v>
      </c>
    </row>
    <row r="31" spans="1:26">
      <c r="A31" t="s">
        <v>155</v>
      </c>
      <c r="C31" t="s">
        <v>3851</v>
      </c>
      <c r="D31" t="s">
        <v>3823</v>
      </c>
      <c r="E31" t="s">
        <v>4094</v>
      </c>
      <c r="F31" t="s">
        <v>4095</v>
      </c>
      <c r="H31">
        <v>2020</v>
      </c>
      <c r="K31" t="s">
        <v>4096</v>
      </c>
      <c r="M31" t="s">
        <v>915</v>
      </c>
      <c r="N31" t="s">
        <v>3825</v>
      </c>
      <c r="P31" t="s">
        <v>4097</v>
      </c>
      <c r="Q31" t="s">
        <v>4098</v>
      </c>
      <c r="R31">
        <v>2020</v>
      </c>
      <c r="S31">
        <v>9781450372619</v>
      </c>
      <c r="U31" t="s">
        <v>4099</v>
      </c>
      <c r="V31" t="s">
        <v>4100</v>
      </c>
      <c r="W31" t="s">
        <v>4101</v>
      </c>
      <c r="X31" t="s">
        <v>4102</v>
      </c>
      <c r="Z31" t="s">
        <v>4103</v>
      </c>
    </row>
    <row r="32" spans="1:26">
      <c r="A32" t="s">
        <v>155</v>
      </c>
      <c r="C32" t="s">
        <v>3851</v>
      </c>
      <c r="D32" t="s">
        <v>4104</v>
      </c>
      <c r="E32" t="s">
        <v>4105</v>
      </c>
      <c r="F32" t="s">
        <v>4106</v>
      </c>
      <c r="H32">
        <v>2023</v>
      </c>
      <c r="K32" t="s">
        <v>4107</v>
      </c>
      <c r="L32">
        <v>1</v>
      </c>
      <c r="M32" t="s">
        <v>915</v>
      </c>
      <c r="N32" t="s">
        <v>3825</v>
      </c>
      <c r="O32" t="s">
        <v>4108</v>
      </c>
      <c r="R32">
        <v>2023</v>
      </c>
      <c r="U32" t="s">
        <v>4109</v>
      </c>
      <c r="V32" t="s">
        <v>4110</v>
      </c>
    </row>
    <row r="33" spans="1:26">
      <c r="A33" t="s">
        <v>155</v>
      </c>
      <c r="C33" t="s">
        <v>3851</v>
      </c>
      <c r="D33" t="s">
        <v>3823</v>
      </c>
      <c r="E33" t="s">
        <v>4111</v>
      </c>
      <c r="F33" t="s">
        <v>4112</v>
      </c>
      <c r="H33">
        <v>2022</v>
      </c>
      <c r="K33" t="s">
        <v>4113</v>
      </c>
      <c r="M33" t="s">
        <v>915</v>
      </c>
      <c r="N33" t="s">
        <v>3825</v>
      </c>
      <c r="P33" t="s">
        <v>4114</v>
      </c>
      <c r="Q33" t="s">
        <v>4115</v>
      </c>
      <c r="R33">
        <v>2022</v>
      </c>
      <c r="S33">
        <v>9781450392471</v>
      </c>
      <c r="U33" t="s">
        <v>4116</v>
      </c>
      <c r="V33" t="s">
        <v>4117</v>
      </c>
      <c r="W33" t="s">
        <v>4118</v>
      </c>
      <c r="X33" t="s">
        <v>4119</v>
      </c>
      <c r="Z33" t="s">
        <v>4120</v>
      </c>
    </row>
    <row r="34" spans="1:26">
      <c r="A34" t="s">
        <v>332</v>
      </c>
      <c r="B34" t="s">
        <v>2113</v>
      </c>
      <c r="D34" t="s">
        <v>3823</v>
      </c>
      <c r="E34" t="s">
        <v>4121</v>
      </c>
      <c r="F34" t="s">
        <v>4122</v>
      </c>
      <c r="H34">
        <v>2019</v>
      </c>
      <c r="K34" t="s">
        <v>4123</v>
      </c>
      <c r="M34" t="s">
        <v>915</v>
      </c>
      <c r="N34" t="s">
        <v>3825</v>
      </c>
      <c r="P34" t="s">
        <v>4124</v>
      </c>
      <c r="Q34" t="s">
        <v>4125</v>
      </c>
      <c r="R34">
        <v>2019</v>
      </c>
      <c r="S34">
        <v>9781450366199</v>
      </c>
      <c r="U34" t="s">
        <v>4126</v>
      </c>
      <c r="V34" t="s">
        <v>4127</v>
      </c>
      <c r="W34" t="s">
        <v>4128</v>
      </c>
      <c r="X34" t="s">
        <v>4129</v>
      </c>
      <c r="Z34" t="s">
        <v>4130</v>
      </c>
    </row>
    <row r="35" spans="1:26">
      <c r="A35" t="s">
        <v>155</v>
      </c>
      <c r="C35" t="s">
        <v>3851</v>
      </c>
      <c r="D35" t="s">
        <v>3823</v>
      </c>
      <c r="E35" t="s">
        <v>4131</v>
      </c>
      <c r="F35" t="s">
        <v>4132</v>
      </c>
      <c r="H35">
        <v>2019</v>
      </c>
      <c r="K35" t="s">
        <v>4133</v>
      </c>
      <c r="M35" t="s">
        <v>915</v>
      </c>
      <c r="N35" t="s">
        <v>3825</v>
      </c>
      <c r="P35" t="s">
        <v>4022</v>
      </c>
      <c r="Q35" t="s">
        <v>4023</v>
      </c>
      <c r="R35">
        <v>2019</v>
      </c>
      <c r="S35">
        <v>9781450370080</v>
      </c>
      <c r="U35" t="s">
        <v>4134</v>
      </c>
      <c r="V35" t="s">
        <v>4135</v>
      </c>
      <c r="W35" t="s">
        <v>4136</v>
      </c>
      <c r="X35" t="s">
        <v>4137</v>
      </c>
      <c r="Z35" t="s">
        <v>4028</v>
      </c>
    </row>
    <row r="36" spans="1:26">
      <c r="A36" t="s">
        <v>155</v>
      </c>
      <c r="C36" t="s">
        <v>3851</v>
      </c>
      <c r="D36" t="s">
        <v>4085</v>
      </c>
      <c r="E36" t="s">
        <v>4138</v>
      </c>
      <c r="F36" t="s">
        <v>4139</v>
      </c>
      <c r="G36" t="s">
        <v>4140</v>
      </c>
      <c r="H36">
        <v>2023</v>
      </c>
      <c r="I36">
        <v>16</v>
      </c>
      <c r="J36">
        <v>4</v>
      </c>
      <c r="M36" t="s">
        <v>915</v>
      </c>
      <c r="N36" t="s">
        <v>3825</v>
      </c>
      <c r="R36" s="13">
        <v>3561581</v>
      </c>
      <c r="T36" t="s">
        <v>4141</v>
      </c>
      <c r="U36" t="s">
        <v>4142</v>
      </c>
      <c r="V36" t="s">
        <v>4143</v>
      </c>
      <c r="W36" t="s">
        <v>4144</v>
      </c>
      <c r="X36" t="s">
        <v>4145</v>
      </c>
    </row>
    <row r="37" spans="1:26">
      <c r="A37" t="s">
        <v>155</v>
      </c>
      <c r="C37" t="s">
        <v>3851</v>
      </c>
      <c r="D37" t="s">
        <v>3823</v>
      </c>
      <c r="E37" t="s">
        <v>4146</v>
      </c>
      <c r="F37" t="s">
        <v>4147</v>
      </c>
      <c r="H37">
        <v>2021</v>
      </c>
      <c r="M37" t="s">
        <v>915</v>
      </c>
      <c r="N37" t="s">
        <v>3825</v>
      </c>
      <c r="P37" t="s">
        <v>4148</v>
      </c>
      <c r="Q37" t="s">
        <v>4149</v>
      </c>
      <c r="R37">
        <v>2021</v>
      </c>
      <c r="S37">
        <v>9781450384919</v>
      </c>
      <c r="U37" t="s">
        <v>4150</v>
      </c>
      <c r="V37" t="s">
        <v>4151</v>
      </c>
      <c r="W37" t="s">
        <v>4152</v>
      </c>
      <c r="X37" t="s">
        <v>4153</v>
      </c>
      <c r="Z37" t="s">
        <v>4154</v>
      </c>
    </row>
    <row r="38" spans="1:26">
      <c r="A38" t="s">
        <v>155</v>
      </c>
      <c r="C38" t="s">
        <v>3851</v>
      </c>
      <c r="D38" t="s">
        <v>3823</v>
      </c>
      <c r="E38" t="s">
        <v>4155</v>
      </c>
      <c r="F38" t="s">
        <v>4156</v>
      </c>
      <c r="H38">
        <v>2019</v>
      </c>
      <c r="K38" t="s">
        <v>4157</v>
      </c>
      <c r="M38" t="s">
        <v>915</v>
      </c>
      <c r="N38" t="s">
        <v>3825</v>
      </c>
      <c r="P38" t="s">
        <v>4158</v>
      </c>
      <c r="Q38" t="s">
        <v>3911</v>
      </c>
      <c r="R38">
        <v>2019</v>
      </c>
      <c r="S38">
        <v>9781450372282</v>
      </c>
      <c r="U38" t="s">
        <v>4159</v>
      </c>
      <c r="V38" t="s">
        <v>4160</v>
      </c>
      <c r="W38" t="s">
        <v>4161</v>
      </c>
      <c r="X38" t="s">
        <v>4162</v>
      </c>
      <c r="Z38" t="s">
        <v>4163</v>
      </c>
    </row>
    <row r="39" spans="1:26">
      <c r="A39" t="s">
        <v>332</v>
      </c>
      <c r="B39" t="s">
        <v>1306</v>
      </c>
      <c r="D39" t="s">
        <v>3823</v>
      </c>
      <c r="E39" t="s">
        <v>4164</v>
      </c>
      <c r="F39" t="s">
        <v>4165</v>
      </c>
      <c r="H39">
        <v>2019</v>
      </c>
      <c r="K39" t="s">
        <v>4166</v>
      </c>
      <c r="M39" t="s">
        <v>915</v>
      </c>
      <c r="N39" t="s">
        <v>3825</v>
      </c>
      <c r="P39" t="s">
        <v>4167</v>
      </c>
      <c r="Q39" t="s">
        <v>4168</v>
      </c>
      <c r="R39">
        <v>2019</v>
      </c>
      <c r="S39">
        <v>9781450371452</v>
      </c>
      <c r="U39" t="s">
        <v>4169</v>
      </c>
      <c r="V39" t="s">
        <v>3269</v>
      </c>
      <c r="W39" t="s">
        <v>4170</v>
      </c>
      <c r="X39" t="s">
        <v>4171</v>
      </c>
      <c r="Z39" t="s">
        <v>4172</v>
      </c>
    </row>
    <row r="40" spans="1:26">
      <c r="A40" t="s">
        <v>155</v>
      </c>
      <c r="C40" t="s">
        <v>2321</v>
      </c>
      <c r="D40" t="s">
        <v>3823</v>
      </c>
      <c r="E40" t="s">
        <v>4173</v>
      </c>
      <c r="F40" t="s">
        <v>4174</v>
      </c>
      <c r="H40">
        <v>2023</v>
      </c>
      <c r="K40" t="s">
        <v>4175</v>
      </c>
      <c r="M40" t="s">
        <v>915</v>
      </c>
      <c r="N40" t="s">
        <v>3825</v>
      </c>
      <c r="P40" t="s">
        <v>4176</v>
      </c>
      <c r="Q40" t="s">
        <v>4177</v>
      </c>
      <c r="R40">
        <v>2023</v>
      </c>
      <c r="S40">
        <v>9781450394192</v>
      </c>
      <c r="U40" t="s">
        <v>4178</v>
      </c>
      <c r="V40" t="s">
        <v>4179</v>
      </c>
      <c r="W40" t="s">
        <v>4180</v>
      </c>
      <c r="X40" t="s">
        <v>4181</v>
      </c>
      <c r="Z40" t="s">
        <v>4182</v>
      </c>
    </row>
    <row r="41" spans="1:26">
      <c r="A41" t="s">
        <v>155</v>
      </c>
      <c r="C41" t="s">
        <v>3851</v>
      </c>
      <c r="D41" t="s">
        <v>3823</v>
      </c>
      <c r="E41" t="s">
        <v>4183</v>
      </c>
      <c r="F41" t="s">
        <v>4184</v>
      </c>
      <c r="H41">
        <v>2021</v>
      </c>
      <c r="K41" t="s">
        <v>4185</v>
      </c>
      <c r="M41" t="s">
        <v>915</v>
      </c>
      <c r="N41" t="s">
        <v>3825</v>
      </c>
      <c r="P41" t="s">
        <v>4186</v>
      </c>
      <c r="Q41" t="s">
        <v>4187</v>
      </c>
      <c r="R41">
        <v>2021</v>
      </c>
      <c r="S41">
        <v>9781450383431</v>
      </c>
      <c r="U41" t="s">
        <v>4188</v>
      </c>
      <c r="V41" t="s">
        <v>4189</v>
      </c>
      <c r="W41" t="s">
        <v>4190</v>
      </c>
      <c r="X41" t="s">
        <v>4191</v>
      </c>
      <c r="Z41" t="s">
        <v>4192</v>
      </c>
    </row>
    <row r="42" spans="1:26">
      <c r="A42" t="s">
        <v>332</v>
      </c>
      <c r="B42" t="s">
        <v>2113</v>
      </c>
      <c r="D42" t="s">
        <v>3823</v>
      </c>
      <c r="E42" t="s">
        <v>4193</v>
      </c>
      <c r="F42" t="s">
        <v>4194</v>
      </c>
      <c r="H42">
        <v>2020</v>
      </c>
      <c r="K42" t="s">
        <v>4195</v>
      </c>
      <c r="M42" t="s">
        <v>915</v>
      </c>
      <c r="N42" t="s">
        <v>3825</v>
      </c>
      <c r="P42" t="s">
        <v>4196</v>
      </c>
      <c r="Q42" t="s">
        <v>4197</v>
      </c>
      <c r="R42">
        <v>2020</v>
      </c>
      <c r="S42">
        <v>9781450377492</v>
      </c>
      <c r="U42" t="s">
        <v>4198</v>
      </c>
      <c r="V42" t="s">
        <v>4199</v>
      </c>
      <c r="W42" t="s">
        <v>4200</v>
      </c>
      <c r="X42" t="s">
        <v>4201</v>
      </c>
      <c r="Z42" t="s">
        <v>4202</v>
      </c>
    </row>
    <row r="43" spans="1:26">
      <c r="A43" t="s">
        <v>155</v>
      </c>
      <c r="C43" t="s">
        <v>3851</v>
      </c>
      <c r="D43" t="s">
        <v>3823</v>
      </c>
      <c r="E43" t="s">
        <v>4203</v>
      </c>
      <c r="F43" t="s">
        <v>4204</v>
      </c>
      <c r="H43">
        <v>2019</v>
      </c>
      <c r="M43" t="s">
        <v>915</v>
      </c>
      <c r="N43" t="s">
        <v>3825</v>
      </c>
      <c r="P43" t="s">
        <v>4205</v>
      </c>
      <c r="Q43" t="s">
        <v>4206</v>
      </c>
      <c r="R43">
        <v>2019</v>
      </c>
      <c r="S43">
        <v>9781450372121</v>
      </c>
      <c r="U43" t="s">
        <v>4207</v>
      </c>
      <c r="V43" t="s">
        <v>4208</v>
      </c>
      <c r="W43" t="s">
        <v>4209</v>
      </c>
      <c r="X43" t="s">
        <v>4210</v>
      </c>
      <c r="Z43" t="s">
        <v>4211</v>
      </c>
    </row>
    <row r="44" spans="1:26">
      <c r="A44" t="s">
        <v>155</v>
      </c>
      <c r="C44" t="s">
        <v>3851</v>
      </c>
      <c r="D44" t="s">
        <v>3823</v>
      </c>
      <c r="E44" t="s">
        <v>4212</v>
      </c>
      <c r="F44" t="s">
        <v>4213</v>
      </c>
      <c r="H44">
        <v>2021</v>
      </c>
      <c r="M44" t="s">
        <v>3865</v>
      </c>
      <c r="N44" t="s">
        <v>4214</v>
      </c>
      <c r="P44" t="s">
        <v>4215</v>
      </c>
      <c r="R44">
        <v>2021</v>
      </c>
      <c r="W44" t="s">
        <v>4216</v>
      </c>
      <c r="Z44" t="s">
        <v>4217</v>
      </c>
    </row>
    <row r="45" spans="1:26">
      <c r="A45" t="s">
        <v>155</v>
      </c>
      <c r="C45" t="s">
        <v>3851</v>
      </c>
      <c r="D45" t="s">
        <v>3823</v>
      </c>
      <c r="E45" t="s">
        <v>4218</v>
      </c>
      <c r="F45" t="s">
        <v>4219</v>
      </c>
      <c r="H45">
        <v>2021</v>
      </c>
      <c r="K45" t="s">
        <v>4220</v>
      </c>
      <c r="M45" t="s">
        <v>915</v>
      </c>
      <c r="N45" t="s">
        <v>3825</v>
      </c>
      <c r="P45" t="s">
        <v>4221</v>
      </c>
      <c r="Q45" t="s">
        <v>4222</v>
      </c>
      <c r="R45">
        <v>2021</v>
      </c>
      <c r="S45">
        <v>9781450383127</v>
      </c>
      <c r="U45" t="s">
        <v>4223</v>
      </c>
      <c r="V45" t="s">
        <v>4224</v>
      </c>
      <c r="W45" t="s">
        <v>4225</v>
      </c>
      <c r="X45" t="s">
        <v>4226</v>
      </c>
      <c r="Z45" t="s">
        <v>4227</v>
      </c>
    </row>
    <row r="46" spans="1:26">
      <c r="A46" t="s">
        <v>155</v>
      </c>
      <c r="C46" t="s">
        <v>3851</v>
      </c>
      <c r="D46" t="s">
        <v>3823</v>
      </c>
      <c r="E46" t="s">
        <v>4228</v>
      </c>
      <c r="F46" t="s">
        <v>4229</v>
      </c>
      <c r="H46">
        <v>2023</v>
      </c>
      <c r="K46" t="s">
        <v>4230</v>
      </c>
      <c r="M46" t="s">
        <v>915</v>
      </c>
      <c r="N46" t="s">
        <v>3825</v>
      </c>
      <c r="P46" t="s">
        <v>4231</v>
      </c>
      <c r="Q46" t="s">
        <v>4232</v>
      </c>
      <c r="R46">
        <v>2023</v>
      </c>
      <c r="U46" t="s">
        <v>4233</v>
      </c>
      <c r="V46" t="s">
        <v>4234</v>
      </c>
      <c r="W46" t="s">
        <v>4235</v>
      </c>
      <c r="X46" t="s">
        <v>4236</v>
      </c>
      <c r="Z46" t="s">
        <v>4237</v>
      </c>
    </row>
    <row r="47" spans="1:26">
      <c r="A47" t="s">
        <v>155</v>
      </c>
      <c r="C47" t="s">
        <v>3851</v>
      </c>
      <c r="D47" t="s">
        <v>3823</v>
      </c>
      <c r="E47" t="s">
        <v>4238</v>
      </c>
      <c r="F47" t="s">
        <v>4239</v>
      </c>
      <c r="H47">
        <v>2022</v>
      </c>
      <c r="K47" t="s">
        <v>4240</v>
      </c>
      <c r="M47" t="s">
        <v>915</v>
      </c>
      <c r="N47" t="s">
        <v>3825</v>
      </c>
      <c r="P47" t="s">
        <v>4241</v>
      </c>
      <c r="Q47" t="s">
        <v>4242</v>
      </c>
      <c r="R47">
        <v>2022</v>
      </c>
      <c r="S47">
        <v>9781450396226</v>
      </c>
      <c r="U47" t="s">
        <v>4243</v>
      </c>
      <c r="V47" t="s">
        <v>4244</v>
      </c>
      <c r="W47" t="s">
        <v>4245</v>
      </c>
      <c r="X47" t="s">
        <v>4246</v>
      </c>
      <c r="Z47" t="s">
        <v>4247</v>
      </c>
    </row>
    <row r="48" spans="1:26">
      <c r="A48" t="s">
        <v>155</v>
      </c>
      <c r="C48" t="s">
        <v>3851</v>
      </c>
      <c r="D48" t="s">
        <v>3823</v>
      </c>
      <c r="E48" t="s">
        <v>4248</v>
      </c>
      <c r="F48" t="s">
        <v>4249</v>
      </c>
      <c r="H48">
        <v>2021</v>
      </c>
      <c r="K48" t="s">
        <v>4250</v>
      </c>
      <c r="M48" t="s">
        <v>915</v>
      </c>
      <c r="N48" t="s">
        <v>3825</v>
      </c>
      <c r="P48" t="s">
        <v>4251</v>
      </c>
      <c r="Q48" t="s">
        <v>4252</v>
      </c>
      <c r="R48">
        <v>2021</v>
      </c>
      <c r="S48">
        <v>9781450381048</v>
      </c>
      <c r="U48" t="s">
        <v>4253</v>
      </c>
      <c r="V48" t="s">
        <v>4254</v>
      </c>
      <c r="W48" t="s">
        <v>4255</v>
      </c>
      <c r="X48" t="s">
        <v>4256</v>
      </c>
      <c r="Z48" t="s">
        <v>4257</v>
      </c>
    </row>
    <row r="49" spans="1:26">
      <c r="A49" t="s">
        <v>332</v>
      </c>
      <c r="B49" t="s">
        <v>1481</v>
      </c>
      <c r="D49" t="s">
        <v>3823</v>
      </c>
      <c r="E49" t="s">
        <v>4258</v>
      </c>
      <c r="F49" t="s">
        <v>4259</v>
      </c>
      <c r="H49">
        <v>2021</v>
      </c>
      <c r="M49" t="s">
        <v>915</v>
      </c>
      <c r="N49" t="s">
        <v>3825</v>
      </c>
      <c r="P49" t="s">
        <v>4260</v>
      </c>
      <c r="Q49" t="s">
        <v>4261</v>
      </c>
      <c r="R49">
        <v>2021</v>
      </c>
      <c r="S49">
        <v>9781450387514</v>
      </c>
      <c r="U49" t="s">
        <v>4262</v>
      </c>
      <c r="V49" t="s">
        <v>4263</v>
      </c>
      <c r="W49" t="s">
        <v>4264</v>
      </c>
      <c r="X49" t="s">
        <v>4265</v>
      </c>
      <c r="Z49" t="s">
        <v>4266</v>
      </c>
    </row>
    <row r="50" spans="1:26">
      <c r="A50" t="s">
        <v>155</v>
      </c>
      <c r="C50" t="s">
        <v>3851</v>
      </c>
      <c r="D50" t="s">
        <v>3823</v>
      </c>
      <c r="E50" t="s">
        <v>4267</v>
      </c>
      <c r="F50" t="s">
        <v>4268</v>
      </c>
      <c r="H50">
        <v>2019</v>
      </c>
      <c r="K50" t="s">
        <v>4269</v>
      </c>
      <c r="M50" t="s">
        <v>915</v>
      </c>
      <c r="N50" t="s">
        <v>3825</v>
      </c>
      <c r="P50" t="s">
        <v>4270</v>
      </c>
      <c r="Q50" t="s">
        <v>4271</v>
      </c>
      <c r="R50">
        <v>2019</v>
      </c>
      <c r="S50">
        <v>9781450366755</v>
      </c>
      <c r="U50" t="s">
        <v>4272</v>
      </c>
      <c r="V50" t="s">
        <v>4273</v>
      </c>
      <c r="W50" t="s">
        <v>4274</v>
      </c>
      <c r="X50" t="s">
        <v>4275</v>
      </c>
      <c r="Z50" t="s">
        <v>4276</v>
      </c>
    </row>
    <row r="51" spans="1:26">
      <c r="A51" t="s">
        <v>155</v>
      </c>
      <c r="C51" t="s">
        <v>3851</v>
      </c>
      <c r="D51" t="s">
        <v>4085</v>
      </c>
      <c r="E51" t="s">
        <v>4277</v>
      </c>
      <c r="F51" t="s">
        <v>4278</v>
      </c>
      <c r="G51" t="s">
        <v>4279</v>
      </c>
      <c r="H51">
        <v>2023</v>
      </c>
      <c r="I51">
        <v>16</v>
      </c>
      <c r="J51">
        <v>6</v>
      </c>
      <c r="K51" t="s">
        <v>4280</v>
      </c>
      <c r="M51" t="s">
        <v>4281</v>
      </c>
      <c r="R51" s="13">
        <v>1751581</v>
      </c>
      <c r="T51" t="s">
        <v>4282</v>
      </c>
      <c r="U51" t="s">
        <v>4283</v>
      </c>
      <c r="V51" t="s">
        <v>4284</v>
      </c>
      <c r="W51" t="s">
        <v>4285</v>
      </c>
    </row>
    <row r="52" spans="1:26">
      <c r="A52" t="s">
        <v>155</v>
      </c>
      <c r="C52" t="s">
        <v>3851</v>
      </c>
      <c r="D52" t="s">
        <v>3823</v>
      </c>
      <c r="E52" t="s">
        <v>4075</v>
      </c>
      <c r="F52" t="s">
        <v>4286</v>
      </c>
      <c r="H52">
        <v>2019</v>
      </c>
      <c r="K52" t="s">
        <v>4287</v>
      </c>
      <c r="M52" t="s">
        <v>915</v>
      </c>
      <c r="N52" t="s">
        <v>3825</v>
      </c>
      <c r="P52" t="s">
        <v>4288</v>
      </c>
      <c r="Q52" t="s">
        <v>4289</v>
      </c>
      <c r="R52">
        <v>2019</v>
      </c>
      <c r="S52">
        <v>9781450366427</v>
      </c>
      <c r="U52" t="s">
        <v>4290</v>
      </c>
      <c r="V52" t="s">
        <v>4291</v>
      </c>
      <c r="W52" t="s">
        <v>4292</v>
      </c>
      <c r="X52" t="s">
        <v>4293</v>
      </c>
      <c r="Z52" t="s">
        <v>4294</v>
      </c>
    </row>
    <row r="53" spans="1:26">
      <c r="A53" t="s">
        <v>155</v>
      </c>
      <c r="C53" t="s">
        <v>3851</v>
      </c>
      <c r="D53" t="s">
        <v>4085</v>
      </c>
      <c r="E53" t="s">
        <v>4295</v>
      </c>
      <c r="F53" t="s">
        <v>4296</v>
      </c>
      <c r="G53" t="s">
        <v>4140</v>
      </c>
      <c r="H53">
        <v>2022</v>
      </c>
      <c r="I53">
        <v>15</v>
      </c>
      <c r="J53">
        <v>2</v>
      </c>
      <c r="M53" t="s">
        <v>915</v>
      </c>
      <c r="N53" t="s">
        <v>3825</v>
      </c>
      <c r="R53" s="13">
        <v>-1308419</v>
      </c>
      <c r="T53" t="s">
        <v>4141</v>
      </c>
      <c r="U53" t="s">
        <v>4297</v>
      </c>
      <c r="V53" t="s">
        <v>4298</v>
      </c>
      <c r="W53" t="s">
        <v>4299</v>
      </c>
      <c r="X53" t="s">
        <v>4300</v>
      </c>
    </row>
    <row r="54" spans="1:26">
      <c r="A54" t="s">
        <v>155</v>
      </c>
      <c r="C54" t="s">
        <v>3851</v>
      </c>
      <c r="D54" t="s">
        <v>3823</v>
      </c>
      <c r="E54" t="s">
        <v>4301</v>
      </c>
      <c r="F54" t="s">
        <v>4302</v>
      </c>
      <c r="H54">
        <v>2020</v>
      </c>
      <c r="K54">
        <v>354</v>
      </c>
      <c r="M54" t="s">
        <v>915</v>
      </c>
      <c r="N54" t="s">
        <v>3825</v>
      </c>
      <c r="P54" t="s">
        <v>4303</v>
      </c>
      <c r="Q54" t="s">
        <v>4304</v>
      </c>
      <c r="R54">
        <v>2020</v>
      </c>
      <c r="S54">
        <v>9781450377386</v>
      </c>
      <c r="U54" t="s">
        <v>4305</v>
      </c>
      <c r="V54" t="s">
        <v>4306</v>
      </c>
      <c r="Z54" t="s">
        <v>4307</v>
      </c>
    </row>
    <row r="55" spans="1:26">
      <c r="A55" t="s">
        <v>155</v>
      </c>
      <c r="C55" t="s">
        <v>3851</v>
      </c>
      <c r="D55" t="s">
        <v>3823</v>
      </c>
      <c r="E55" t="s">
        <v>4308</v>
      </c>
      <c r="F55" t="s">
        <v>4309</v>
      </c>
      <c r="H55">
        <v>2022</v>
      </c>
      <c r="K55" t="s">
        <v>4310</v>
      </c>
      <c r="M55" t="s">
        <v>915</v>
      </c>
      <c r="N55" t="s">
        <v>3825</v>
      </c>
      <c r="P55" t="s">
        <v>4311</v>
      </c>
      <c r="Q55" t="s">
        <v>4312</v>
      </c>
      <c r="R55">
        <v>2022</v>
      </c>
      <c r="S55">
        <v>9781450393850</v>
      </c>
      <c r="U55" t="s">
        <v>4313</v>
      </c>
      <c r="V55" t="s">
        <v>4314</v>
      </c>
      <c r="W55" t="s">
        <v>4315</v>
      </c>
      <c r="X55" t="s">
        <v>4316</v>
      </c>
      <c r="Z55" t="s">
        <v>4317</v>
      </c>
    </row>
    <row r="56" spans="1:26">
      <c r="A56" t="s">
        <v>332</v>
      </c>
      <c r="B56" t="s">
        <v>2718</v>
      </c>
      <c r="D56" t="s">
        <v>3823</v>
      </c>
      <c r="E56" t="s">
        <v>4318</v>
      </c>
      <c r="F56" t="s">
        <v>4319</v>
      </c>
      <c r="H56">
        <v>2022</v>
      </c>
      <c r="K56" t="s">
        <v>4320</v>
      </c>
      <c r="M56" t="s">
        <v>915</v>
      </c>
      <c r="N56" t="s">
        <v>3825</v>
      </c>
      <c r="P56" t="s">
        <v>4321</v>
      </c>
      <c r="Q56" t="s">
        <v>4322</v>
      </c>
      <c r="R56">
        <v>2022</v>
      </c>
      <c r="S56">
        <v>9781450395557</v>
      </c>
      <c r="U56" t="s">
        <v>4323</v>
      </c>
      <c r="V56" t="s">
        <v>4324</v>
      </c>
      <c r="W56" t="s">
        <v>4325</v>
      </c>
      <c r="X56" t="s">
        <v>4326</v>
      </c>
      <c r="Z56" t="s">
        <v>4327</v>
      </c>
    </row>
    <row r="57" spans="1:26">
      <c r="A57" t="s">
        <v>155</v>
      </c>
      <c r="C57" t="s">
        <v>3851</v>
      </c>
      <c r="D57" t="s">
        <v>3823</v>
      </c>
      <c r="E57" t="s">
        <v>4328</v>
      </c>
      <c r="F57" t="s">
        <v>4329</v>
      </c>
      <c r="H57">
        <v>2020</v>
      </c>
      <c r="M57" t="s">
        <v>915</v>
      </c>
      <c r="N57" t="s">
        <v>3825</v>
      </c>
      <c r="P57" t="s">
        <v>4330</v>
      </c>
      <c r="Q57" t="s">
        <v>4331</v>
      </c>
      <c r="R57">
        <v>2020</v>
      </c>
      <c r="S57">
        <v>9781450371032</v>
      </c>
      <c r="U57" t="s">
        <v>4332</v>
      </c>
      <c r="V57" t="s">
        <v>4333</v>
      </c>
      <c r="W57" t="s">
        <v>4334</v>
      </c>
      <c r="X57" t="s">
        <v>4335</v>
      </c>
      <c r="Z57" t="s">
        <v>4336</v>
      </c>
    </row>
    <row r="58" spans="1:26">
      <c r="A58" t="s">
        <v>155</v>
      </c>
      <c r="C58" t="s">
        <v>3851</v>
      </c>
      <c r="D58" t="s">
        <v>4085</v>
      </c>
      <c r="E58" t="s">
        <v>4337</v>
      </c>
      <c r="F58" t="s">
        <v>4338</v>
      </c>
      <c r="G58" t="s">
        <v>4279</v>
      </c>
      <c r="H58">
        <v>2019</v>
      </c>
      <c r="I58">
        <v>12</v>
      </c>
      <c r="J58">
        <v>10</v>
      </c>
      <c r="K58" t="s">
        <v>4339</v>
      </c>
      <c r="M58" t="s">
        <v>4281</v>
      </c>
      <c r="R58" s="13">
        <v>9691979</v>
      </c>
      <c r="T58" t="s">
        <v>4282</v>
      </c>
      <c r="U58" t="s">
        <v>4340</v>
      </c>
      <c r="V58" t="s">
        <v>4341</v>
      </c>
      <c r="W58" t="s">
        <v>4342</v>
      </c>
    </row>
    <row r="59" spans="1:26">
      <c r="A59" t="s">
        <v>155</v>
      </c>
      <c r="C59" t="s">
        <v>3851</v>
      </c>
      <c r="D59" t="s">
        <v>3823</v>
      </c>
      <c r="E59" t="s">
        <v>4343</v>
      </c>
      <c r="F59" t="s">
        <v>4344</v>
      </c>
      <c r="H59">
        <v>2019</v>
      </c>
      <c r="K59" t="s">
        <v>4345</v>
      </c>
      <c r="M59" t="s">
        <v>915</v>
      </c>
      <c r="N59" t="s">
        <v>3825</v>
      </c>
      <c r="P59" t="s">
        <v>4346</v>
      </c>
      <c r="Q59" t="s">
        <v>4069</v>
      </c>
      <c r="R59">
        <v>2019</v>
      </c>
      <c r="S59">
        <v>9781450362672</v>
      </c>
      <c r="U59" t="s">
        <v>4347</v>
      </c>
      <c r="V59" t="s">
        <v>4348</v>
      </c>
      <c r="W59" t="s">
        <v>4349</v>
      </c>
      <c r="X59" t="s">
        <v>4350</v>
      </c>
      <c r="Z59" t="s">
        <v>4351</v>
      </c>
    </row>
    <row r="60" spans="1:26">
      <c r="A60" t="s">
        <v>155</v>
      </c>
      <c r="C60" t="s">
        <v>3851</v>
      </c>
      <c r="D60" t="s">
        <v>4085</v>
      </c>
      <c r="E60" t="s">
        <v>4352</v>
      </c>
      <c r="F60" t="s">
        <v>4353</v>
      </c>
      <c r="G60" t="s">
        <v>4354</v>
      </c>
      <c r="H60">
        <v>2020</v>
      </c>
      <c r="I60">
        <v>2020</v>
      </c>
      <c r="J60" t="s">
        <v>4355</v>
      </c>
      <c r="M60" t="s">
        <v>915</v>
      </c>
      <c r="N60" t="s">
        <v>3825</v>
      </c>
      <c r="R60" s="13">
        <v>-7698419</v>
      </c>
      <c r="T60" t="s">
        <v>4356</v>
      </c>
      <c r="U60" t="s">
        <v>4357</v>
      </c>
      <c r="V60" t="s">
        <v>4358</v>
      </c>
      <c r="W60" t="s">
        <v>4359</v>
      </c>
    </row>
    <row r="61" spans="1:26">
      <c r="A61" t="s">
        <v>155</v>
      </c>
      <c r="C61" t="s">
        <v>3851</v>
      </c>
      <c r="D61" t="s">
        <v>3823</v>
      </c>
      <c r="E61" t="s">
        <v>4360</v>
      </c>
      <c r="F61" t="s">
        <v>4361</v>
      </c>
      <c r="H61">
        <v>2023</v>
      </c>
      <c r="K61" t="s">
        <v>4362</v>
      </c>
      <c r="M61" t="s">
        <v>915</v>
      </c>
      <c r="N61" t="s">
        <v>3825</v>
      </c>
      <c r="P61" t="s">
        <v>4363</v>
      </c>
      <c r="Q61" t="s">
        <v>4364</v>
      </c>
      <c r="R61">
        <v>2023</v>
      </c>
      <c r="S61">
        <v>9781450394161</v>
      </c>
      <c r="U61" t="s">
        <v>4365</v>
      </c>
      <c r="V61" t="s">
        <v>4366</v>
      </c>
      <c r="W61" t="s">
        <v>4367</v>
      </c>
      <c r="X61" t="s">
        <v>4368</v>
      </c>
      <c r="Z61" t="s">
        <v>4369</v>
      </c>
    </row>
    <row r="62" spans="1:26">
      <c r="A62" t="s">
        <v>332</v>
      </c>
      <c r="B62" t="s">
        <v>533</v>
      </c>
      <c r="D62" t="s">
        <v>3823</v>
      </c>
      <c r="E62" t="s">
        <v>4370</v>
      </c>
      <c r="F62" t="s">
        <v>4371</v>
      </c>
      <c r="H62">
        <v>2020</v>
      </c>
      <c r="K62" t="s">
        <v>4372</v>
      </c>
      <c r="M62" t="s">
        <v>915</v>
      </c>
      <c r="N62" t="s">
        <v>3825</v>
      </c>
      <c r="P62" t="s">
        <v>4373</v>
      </c>
      <c r="Q62" t="s">
        <v>4374</v>
      </c>
      <c r="R62">
        <v>2020</v>
      </c>
      <c r="S62">
        <v>9781450376747</v>
      </c>
      <c r="U62" t="s">
        <v>4375</v>
      </c>
      <c r="V62" t="s">
        <v>4376</v>
      </c>
      <c r="W62" t="s">
        <v>4377</v>
      </c>
      <c r="X62" t="s">
        <v>4378</v>
      </c>
      <c r="Z62" t="s">
        <v>4379</v>
      </c>
    </row>
    <row r="63" spans="1:26">
      <c r="A63" t="s">
        <v>155</v>
      </c>
      <c r="C63" t="s">
        <v>3862</v>
      </c>
      <c r="D63" t="s">
        <v>3823</v>
      </c>
      <c r="E63" t="s">
        <v>4380</v>
      </c>
      <c r="F63" t="s">
        <v>4381</v>
      </c>
      <c r="H63">
        <v>2020</v>
      </c>
      <c r="K63" t="s">
        <v>4382</v>
      </c>
      <c r="M63" t="s">
        <v>3865</v>
      </c>
      <c r="N63" t="s">
        <v>4383</v>
      </c>
      <c r="P63" t="s">
        <v>4384</v>
      </c>
      <c r="R63">
        <v>2020</v>
      </c>
      <c r="S63">
        <v>9781538660515</v>
      </c>
      <c r="W63" t="s">
        <v>4385</v>
      </c>
      <c r="X63" t="s">
        <v>4386</v>
      </c>
      <c r="Z63" t="s">
        <v>4387</v>
      </c>
    </row>
    <row r="64" spans="1:26">
      <c r="A64" t="s">
        <v>155</v>
      </c>
      <c r="C64" t="s">
        <v>3851</v>
      </c>
      <c r="D64" t="s">
        <v>3823</v>
      </c>
      <c r="E64" t="s">
        <v>4388</v>
      </c>
      <c r="F64" t="s">
        <v>4389</v>
      </c>
      <c r="H64">
        <v>2020</v>
      </c>
      <c r="M64" t="s">
        <v>915</v>
      </c>
      <c r="N64" t="s">
        <v>3825</v>
      </c>
      <c r="P64" t="s">
        <v>4390</v>
      </c>
      <c r="Q64" t="s">
        <v>4391</v>
      </c>
      <c r="R64">
        <v>2020</v>
      </c>
      <c r="S64">
        <v>9781450376976</v>
      </c>
      <c r="U64" t="s">
        <v>4392</v>
      </c>
      <c r="V64" t="s">
        <v>4393</v>
      </c>
      <c r="X64" t="s">
        <v>4394</v>
      </c>
      <c r="Z64" t="s">
        <v>4395</v>
      </c>
    </row>
    <row r="65" spans="1:26">
      <c r="A65" t="s">
        <v>155</v>
      </c>
      <c r="C65" t="s">
        <v>3851</v>
      </c>
      <c r="D65" t="s">
        <v>3823</v>
      </c>
      <c r="E65" t="s">
        <v>4396</v>
      </c>
      <c r="F65" t="s">
        <v>4397</v>
      </c>
      <c r="H65">
        <v>2022</v>
      </c>
      <c r="K65" t="s">
        <v>4398</v>
      </c>
      <c r="M65" t="s">
        <v>915</v>
      </c>
      <c r="N65" t="s">
        <v>3825</v>
      </c>
      <c r="P65" t="s">
        <v>4399</v>
      </c>
      <c r="Q65" t="s">
        <v>4400</v>
      </c>
      <c r="R65">
        <v>2022</v>
      </c>
      <c r="S65">
        <v>9781450395519</v>
      </c>
      <c r="U65" t="s">
        <v>4401</v>
      </c>
      <c r="V65" t="s">
        <v>4402</v>
      </c>
      <c r="W65" t="s">
        <v>4403</v>
      </c>
      <c r="X65" t="s">
        <v>4404</v>
      </c>
      <c r="Z65" t="s">
        <v>4405</v>
      </c>
    </row>
    <row r="66" spans="1:26">
      <c r="A66" t="s">
        <v>155</v>
      </c>
      <c r="C66" t="s">
        <v>3851</v>
      </c>
      <c r="D66" t="s">
        <v>3823</v>
      </c>
      <c r="E66" t="s">
        <v>4406</v>
      </c>
      <c r="F66" t="s">
        <v>4407</v>
      </c>
      <c r="H66">
        <v>2020</v>
      </c>
      <c r="K66" t="s">
        <v>4408</v>
      </c>
      <c r="M66" t="s">
        <v>915</v>
      </c>
      <c r="N66" t="s">
        <v>3825</v>
      </c>
      <c r="P66" t="s">
        <v>4409</v>
      </c>
      <c r="Q66" t="s">
        <v>4410</v>
      </c>
      <c r="R66">
        <v>2020</v>
      </c>
      <c r="S66">
        <v>9781450377324</v>
      </c>
      <c r="U66" t="s">
        <v>4411</v>
      </c>
      <c r="V66" t="s">
        <v>4412</v>
      </c>
      <c r="W66" t="s">
        <v>4413</v>
      </c>
      <c r="X66" t="s">
        <v>4414</v>
      </c>
      <c r="Z66" t="s">
        <v>4415</v>
      </c>
    </row>
    <row r="67" spans="1:26">
      <c r="A67" t="s">
        <v>155</v>
      </c>
      <c r="C67" t="s">
        <v>3851</v>
      </c>
      <c r="D67" t="s">
        <v>4085</v>
      </c>
      <c r="E67" t="s">
        <v>4416</v>
      </c>
      <c r="F67" t="s">
        <v>4417</v>
      </c>
      <c r="G67" t="s">
        <v>4140</v>
      </c>
      <c r="H67">
        <v>2023</v>
      </c>
      <c r="I67">
        <v>16</v>
      </c>
      <c r="J67">
        <v>3</v>
      </c>
      <c r="M67" t="s">
        <v>915</v>
      </c>
      <c r="N67" t="s">
        <v>3825</v>
      </c>
      <c r="R67" s="13">
        <v>3561581</v>
      </c>
      <c r="T67" t="s">
        <v>4141</v>
      </c>
      <c r="U67" t="s">
        <v>4418</v>
      </c>
      <c r="V67" t="s">
        <v>4419</v>
      </c>
      <c r="W67" t="s">
        <v>4420</v>
      </c>
      <c r="X67" t="s">
        <v>4421</v>
      </c>
    </row>
    <row r="68" spans="1:26">
      <c r="A68" t="s">
        <v>155</v>
      </c>
      <c r="C68" t="s">
        <v>3851</v>
      </c>
      <c r="D68" t="s">
        <v>3823</v>
      </c>
      <c r="E68" t="s">
        <v>4422</v>
      </c>
      <c r="F68" t="s">
        <v>4423</v>
      </c>
      <c r="H68">
        <v>2022</v>
      </c>
      <c r="K68" t="s">
        <v>4424</v>
      </c>
      <c r="M68" t="s">
        <v>915</v>
      </c>
      <c r="N68" t="s">
        <v>3825</v>
      </c>
      <c r="P68" t="s">
        <v>4425</v>
      </c>
      <c r="Q68" t="s">
        <v>4426</v>
      </c>
      <c r="R68">
        <v>2022</v>
      </c>
      <c r="S68">
        <v>9781450392600</v>
      </c>
      <c r="U68" t="s">
        <v>4427</v>
      </c>
      <c r="V68" t="s">
        <v>4428</v>
      </c>
      <c r="W68" t="s">
        <v>4429</v>
      </c>
      <c r="X68" t="s">
        <v>4430</v>
      </c>
      <c r="Z68" t="s">
        <v>4431</v>
      </c>
    </row>
    <row r="69" spans="1:26">
      <c r="A69" t="s">
        <v>155</v>
      </c>
      <c r="C69" t="s">
        <v>3851</v>
      </c>
      <c r="D69" t="s">
        <v>3823</v>
      </c>
      <c r="E69" t="s">
        <v>4432</v>
      </c>
      <c r="F69" t="s">
        <v>4433</v>
      </c>
      <c r="H69">
        <v>2020</v>
      </c>
      <c r="K69" t="s">
        <v>4434</v>
      </c>
      <c r="M69" t="s">
        <v>915</v>
      </c>
      <c r="N69" t="s">
        <v>3825</v>
      </c>
      <c r="P69" t="s">
        <v>4435</v>
      </c>
      <c r="Q69" t="s">
        <v>4436</v>
      </c>
      <c r="R69">
        <v>2020</v>
      </c>
      <c r="S69">
        <v>9781450376631</v>
      </c>
      <c r="U69" t="s">
        <v>4437</v>
      </c>
      <c r="V69" t="s">
        <v>4438</v>
      </c>
      <c r="W69" t="s">
        <v>4439</v>
      </c>
      <c r="X69" t="s">
        <v>4440</v>
      </c>
      <c r="Z69" t="s">
        <v>4441</v>
      </c>
    </row>
    <row r="70" spans="1:26">
      <c r="A70" t="s">
        <v>332</v>
      </c>
      <c r="B70" t="s">
        <v>533</v>
      </c>
      <c r="D70" t="s">
        <v>3823</v>
      </c>
      <c r="E70" t="s">
        <v>4442</v>
      </c>
      <c r="F70" t="s">
        <v>4443</v>
      </c>
      <c r="H70">
        <v>2022</v>
      </c>
      <c r="K70" t="s">
        <v>4444</v>
      </c>
      <c r="M70" t="s">
        <v>915</v>
      </c>
      <c r="N70" t="s">
        <v>3825</v>
      </c>
      <c r="P70" t="s">
        <v>4445</v>
      </c>
      <c r="Q70" t="s">
        <v>4446</v>
      </c>
      <c r="R70">
        <v>2022</v>
      </c>
      <c r="S70">
        <v>9781450385664</v>
      </c>
      <c r="U70" t="s">
        <v>4447</v>
      </c>
      <c r="V70" t="s">
        <v>4448</v>
      </c>
      <c r="W70" t="s">
        <v>4449</v>
      </c>
      <c r="X70" t="s">
        <v>4450</v>
      </c>
      <c r="Z70" t="s">
        <v>4451</v>
      </c>
    </row>
    <row r="71" spans="1:26">
      <c r="A71" t="s">
        <v>155</v>
      </c>
      <c r="C71" t="s">
        <v>3851</v>
      </c>
      <c r="D71" t="s">
        <v>3823</v>
      </c>
      <c r="E71" t="s">
        <v>4452</v>
      </c>
      <c r="F71" t="s">
        <v>4453</v>
      </c>
      <c r="H71">
        <v>2023</v>
      </c>
      <c r="K71" t="s">
        <v>4454</v>
      </c>
      <c r="M71" t="s">
        <v>915</v>
      </c>
      <c r="N71" t="s">
        <v>3825</v>
      </c>
      <c r="P71" t="s">
        <v>4231</v>
      </c>
      <c r="Q71" t="s">
        <v>4232</v>
      </c>
      <c r="R71">
        <v>2023</v>
      </c>
      <c r="U71" t="s">
        <v>4455</v>
      </c>
      <c r="V71" t="s">
        <v>4456</v>
      </c>
      <c r="W71" t="s">
        <v>4457</v>
      </c>
      <c r="X71" t="s">
        <v>4458</v>
      </c>
      <c r="Z71" t="s">
        <v>4237</v>
      </c>
    </row>
    <row r="72" spans="1:26">
      <c r="A72" t="s">
        <v>155</v>
      </c>
      <c r="C72" t="s">
        <v>3851</v>
      </c>
      <c r="D72" t="s">
        <v>3823</v>
      </c>
      <c r="E72" t="s">
        <v>4459</v>
      </c>
      <c r="F72" t="s">
        <v>4460</v>
      </c>
      <c r="H72">
        <v>2022</v>
      </c>
      <c r="K72" t="s">
        <v>4461</v>
      </c>
      <c r="M72" t="s">
        <v>915</v>
      </c>
      <c r="N72" t="s">
        <v>3825</v>
      </c>
      <c r="P72" t="s">
        <v>4462</v>
      </c>
      <c r="Q72" t="s">
        <v>4463</v>
      </c>
      <c r="R72">
        <v>2022</v>
      </c>
      <c r="S72">
        <v>9781450396578</v>
      </c>
      <c r="U72" t="s">
        <v>4464</v>
      </c>
      <c r="V72" t="s">
        <v>4465</v>
      </c>
      <c r="W72" t="s">
        <v>4466</v>
      </c>
      <c r="Z72" t="s">
        <v>4467</v>
      </c>
    </row>
    <row r="73" spans="1:26">
      <c r="A73" t="s">
        <v>155</v>
      </c>
      <c r="C73" t="s">
        <v>3851</v>
      </c>
      <c r="D73" t="s">
        <v>4085</v>
      </c>
      <c r="E73" t="s">
        <v>4468</v>
      </c>
      <c r="F73" t="s">
        <v>4469</v>
      </c>
      <c r="G73" t="s">
        <v>4470</v>
      </c>
      <c r="H73">
        <v>2022</v>
      </c>
      <c r="I73">
        <v>14</v>
      </c>
      <c r="J73">
        <v>3</v>
      </c>
      <c r="M73" t="s">
        <v>915</v>
      </c>
      <c r="N73" t="s">
        <v>3825</v>
      </c>
      <c r="R73" s="13">
        <v>-1008419</v>
      </c>
      <c r="T73" t="s">
        <v>4471</v>
      </c>
      <c r="U73" t="s">
        <v>4472</v>
      </c>
      <c r="V73" t="s">
        <v>4473</v>
      </c>
      <c r="W73" t="s">
        <v>4474</v>
      </c>
      <c r="X73" t="s">
        <v>4475</v>
      </c>
    </row>
    <row r="74" spans="1:26">
      <c r="A74" t="s">
        <v>155</v>
      </c>
      <c r="C74" t="s">
        <v>3851</v>
      </c>
      <c r="D74" t="s">
        <v>3823</v>
      </c>
      <c r="E74" t="s">
        <v>4476</v>
      </c>
      <c r="F74" t="s">
        <v>4477</v>
      </c>
      <c r="H74">
        <v>2021</v>
      </c>
      <c r="K74" t="s">
        <v>4478</v>
      </c>
      <c r="M74" t="s">
        <v>915</v>
      </c>
      <c r="N74" t="s">
        <v>3825</v>
      </c>
      <c r="P74" t="s">
        <v>4479</v>
      </c>
      <c r="Q74" t="s">
        <v>4374</v>
      </c>
      <c r="R74">
        <v>2021</v>
      </c>
      <c r="S74">
        <v>9781450388979</v>
      </c>
      <c r="U74" t="s">
        <v>4480</v>
      </c>
      <c r="V74" t="s">
        <v>4481</v>
      </c>
      <c r="W74" t="s">
        <v>4482</v>
      </c>
      <c r="X74" t="s">
        <v>4483</v>
      </c>
      <c r="Z74" t="s">
        <v>4484</v>
      </c>
    </row>
    <row r="75" spans="1:26">
      <c r="A75" t="s">
        <v>155</v>
      </c>
      <c r="C75" t="s">
        <v>3851</v>
      </c>
      <c r="D75" t="s">
        <v>3823</v>
      </c>
      <c r="E75" t="s">
        <v>4485</v>
      </c>
      <c r="F75" t="s">
        <v>4486</v>
      </c>
      <c r="H75">
        <v>2020</v>
      </c>
      <c r="K75" t="s">
        <v>4487</v>
      </c>
      <c r="M75" t="s">
        <v>915</v>
      </c>
      <c r="N75" t="s">
        <v>3825</v>
      </c>
      <c r="P75" t="s">
        <v>4488</v>
      </c>
      <c r="Q75" t="s">
        <v>4489</v>
      </c>
      <c r="R75">
        <v>2020</v>
      </c>
      <c r="S75">
        <v>9781450375337</v>
      </c>
      <c r="U75" t="s">
        <v>4490</v>
      </c>
      <c r="V75" t="s">
        <v>4491</v>
      </c>
      <c r="W75" t="s">
        <v>4492</v>
      </c>
      <c r="X75" t="s">
        <v>4493</v>
      </c>
      <c r="Z75" t="s">
        <v>4494</v>
      </c>
    </row>
    <row r="76" spans="1:26">
      <c r="A76" t="s">
        <v>155</v>
      </c>
      <c r="C76" t="s">
        <v>3851</v>
      </c>
      <c r="D76" t="s">
        <v>3823</v>
      </c>
      <c r="E76" t="s">
        <v>4495</v>
      </c>
      <c r="F76" t="s">
        <v>4496</v>
      </c>
      <c r="H76">
        <v>2020</v>
      </c>
      <c r="K76" t="s">
        <v>4497</v>
      </c>
      <c r="M76" t="s">
        <v>4498</v>
      </c>
      <c r="N76" t="s">
        <v>4499</v>
      </c>
      <c r="P76" t="s">
        <v>4500</v>
      </c>
      <c r="Q76" t="s">
        <v>4501</v>
      </c>
      <c r="R76">
        <v>2020</v>
      </c>
      <c r="S76">
        <v>9781450375184</v>
      </c>
      <c r="W76" t="s">
        <v>4502</v>
      </c>
      <c r="X76" t="s">
        <v>4503</v>
      </c>
      <c r="Z76" t="s">
        <v>4504</v>
      </c>
    </row>
    <row r="77" spans="1:26">
      <c r="A77" t="s">
        <v>332</v>
      </c>
      <c r="B77" t="s">
        <v>533</v>
      </c>
      <c r="D77" t="s">
        <v>3823</v>
      </c>
      <c r="E77" t="s">
        <v>4505</v>
      </c>
      <c r="F77" t="s">
        <v>4506</v>
      </c>
      <c r="H77">
        <v>2023</v>
      </c>
      <c r="M77" t="s">
        <v>915</v>
      </c>
      <c r="N77" t="s">
        <v>3825</v>
      </c>
      <c r="P77" t="s">
        <v>4507</v>
      </c>
      <c r="Q77" t="s">
        <v>4508</v>
      </c>
      <c r="R77">
        <v>2023</v>
      </c>
      <c r="U77" t="s">
        <v>4509</v>
      </c>
      <c r="V77" t="s">
        <v>4510</v>
      </c>
      <c r="W77" t="s">
        <v>4511</v>
      </c>
      <c r="X77" t="s">
        <v>4512</v>
      </c>
      <c r="Z77" t="s">
        <v>4513</v>
      </c>
    </row>
    <row r="78" spans="1:26">
      <c r="A78" t="s">
        <v>155</v>
      </c>
      <c r="C78" t="s">
        <v>3851</v>
      </c>
      <c r="D78" t="s">
        <v>3823</v>
      </c>
      <c r="E78" t="s">
        <v>4514</v>
      </c>
      <c r="F78" t="s">
        <v>4515</v>
      </c>
      <c r="H78">
        <v>2022</v>
      </c>
      <c r="M78" t="s">
        <v>915</v>
      </c>
      <c r="N78" t="s">
        <v>3825</v>
      </c>
      <c r="P78" t="s">
        <v>4516</v>
      </c>
      <c r="Q78" t="s">
        <v>4391</v>
      </c>
      <c r="R78">
        <v>2022</v>
      </c>
      <c r="S78">
        <v>9781450391870</v>
      </c>
      <c r="U78" t="s">
        <v>4517</v>
      </c>
      <c r="V78" t="s">
        <v>4518</v>
      </c>
      <c r="Z78" t="s">
        <v>4519</v>
      </c>
    </row>
    <row r="79" spans="1:26">
      <c r="A79" t="s">
        <v>332</v>
      </c>
      <c r="B79" t="s">
        <v>434</v>
      </c>
      <c r="D79" t="s">
        <v>3823</v>
      </c>
      <c r="E79" t="s">
        <v>4520</v>
      </c>
      <c r="F79" t="s">
        <v>4521</v>
      </c>
      <c r="H79">
        <v>2021</v>
      </c>
      <c r="K79" t="s">
        <v>4522</v>
      </c>
      <c r="M79" t="s">
        <v>915</v>
      </c>
      <c r="N79" t="s">
        <v>3825</v>
      </c>
      <c r="P79" t="s">
        <v>4523</v>
      </c>
      <c r="Q79" t="s">
        <v>4252</v>
      </c>
      <c r="R79">
        <v>2021</v>
      </c>
      <c r="S79">
        <v>9781450384544</v>
      </c>
      <c r="U79" t="s">
        <v>4524</v>
      </c>
      <c r="V79" t="s">
        <v>4525</v>
      </c>
      <c r="W79" t="s">
        <v>4526</v>
      </c>
      <c r="X79" t="s">
        <v>4527</v>
      </c>
      <c r="Z79" t="s">
        <v>4528</v>
      </c>
    </row>
    <row r="80" spans="1:26">
      <c r="A80" t="s">
        <v>155</v>
      </c>
      <c r="C80" t="s">
        <v>3851</v>
      </c>
      <c r="D80" t="s">
        <v>3823</v>
      </c>
      <c r="E80" t="s">
        <v>4529</v>
      </c>
      <c r="F80" t="s">
        <v>4530</v>
      </c>
      <c r="H80">
        <v>2021</v>
      </c>
      <c r="M80" t="s">
        <v>915</v>
      </c>
      <c r="N80" t="s">
        <v>3825</v>
      </c>
      <c r="P80" t="s">
        <v>4531</v>
      </c>
      <c r="Q80" t="s">
        <v>4532</v>
      </c>
      <c r="R80">
        <v>2021</v>
      </c>
      <c r="S80">
        <v>9781450390200</v>
      </c>
      <c r="U80" t="s">
        <v>4533</v>
      </c>
      <c r="V80" t="s">
        <v>4534</v>
      </c>
      <c r="Z80" t="s">
        <v>4535</v>
      </c>
    </row>
    <row r="81" spans="1:26">
      <c r="A81" t="s">
        <v>332</v>
      </c>
      <c r="B81" t="s">
        <v>1306</v>
      </c>
      <c r="D81" t="s">
        <v>3823</v>
      </c>
      <c r="E81" t="s">
        <v>4536</v>
      </c>
      <c r="F81" t="s">
        <v>4537</v>
      </c>
      <c r="H81">
        <v>2021</v>
      </c>
      <c r="M81" t="s">
        <v>915</v>
      </c>
      <c r="N81" t="s">
        <v>3825</v>
      </c>
      <c r="P81" t="s">
        <v>4538</v>
      </c>
      <c r="Q81" t="s">
        <v>4539</v>
      </c>
      <c r="R81">
        <v>2021</v>
      </c>
      <c r="S81">
        <v>9781450388863</v>
      </c>
      <c r="U81" t="s">
        <v>4540</v>
      </c>
      <c r="V81" t="s">
        <v>4541</v>
      </c>
      <c r="W81" t="s">
        <v>4542</v>
      </c>
      <c r="X81" t="s">
        <v>4543</v>
      </c>
      <c r="Z81" t="s">
        <v>4544</v>
      </c>
    </row>
    <row r="82" spans="1:26">
      <c r="A82" t="s">
        <v>155</v>
      </c>
      <c r="C82" t="s">
        <v>3851</v>
      </c>
      <c r="D82" t="s">
        <v>3823</v>
      </c>
      <c r="E82" t="s">
        <v>4545</v>
      </c>
      <c r="F82" t="s">
        <v>4546</v>
      </c>
      <c r="H82">
        <v>2021</v>
      </c>
      <c r="K82" t="s">
        <v>4547</v>
      </c>
      <c r="M82" t="s">
        <v>915</v>
      </c>
      <c r="N82" t="s">
        <v>3825</v>
      </c>
      <c r="P82" t="s">
        <v>4548</v>
      </c>
      <c r="Q82" t="s">
        <v>4549</v>
      </c>
      <c r="R82">
        <v>2021</v>
      </c>
      <c r="S82">
        <v>9781450383592</v>
      </c>
      <c r="U82" t="s">
        <v>4550</v>
      </c>
      <c r="V82" t="s">
        <v>4551</v>
      </c>
      <c r="W82" t="s">
        <v>4552</v>
      </c>
      <c r="X82" t="s">
        <v>4553</v>
      </c>
      <c r="Z82" t="s">
        <v>4554</v>
      </c>
    </row>
    <row r="83" spans="1:26">
      <c r="A83" t="s">
        <v>155</v>
      </c>
      <c r="C83" t="s">
        <v>3851</v>
      </c>
      <c r="D83" t="s">
        <v>3823</v>
      </c>
      <c r="E83" t="s">
        <v>4555</v>
      </c>
      <c r="F83" t="s">
        <v>4556</v>
      </c>
      <c r="H83">
        <v>2020</v>
      </c>
      <c r="K83" t="s">
        <v>4557</v>
      </c>
      <c r="M83" t="s">
        <v>915</v>
      </c>
      <c r="N83" t="s">
        <v>3825</v>
      </c>
      <c r="P83" t="s">
        <v>4558</v>
      </c>
      <c r="Q83" t="s">
        <v>4436</v>
      </c>
      <c r="R83">
        <v>2020</v>
      </c>
      <c r="S83">
        <v>9781450388306</v>
      </c>
      <c r="U83" t="s">
        <v>4559</v>
      </c>
      <c r="V83" t="s">
        <v>4560</v>
      </c>
      <c r="W83" t="s">
        <v>4561</v>
      </c>
      <c r="X83" t="s">
        <v>4562</v>
      </c>
      <c r="Z83" t="s">
        <v>4563</v>
      </c>
    </row>
    <row r="84" spans="1:26">
      <c r="A84" t="s">
        <v>155</v>
      </c>
      <c r="C84" t="s">
        <v>3851</v>
      </c>
      <c r="D84" t="s">
        <v>3823</v>
      </c>
      <c r="E84" t="s">
        <v>4564</v>
      </c>
      <c r="F84" t="s">
        <v>4565</v>
      </c>
      <c r="H84">
        <v>2020</v>
      </c>
      <c r="K84" t="s">
        <v>4566</v>
      </c>
      <c r="M84" t="s">
        <v>915</v>
      </c>
      <c r="N84" t="s">
        <v>3825</v>
      </c>
      <c r="P84" t="s">
        <v>4068</v>
      </c>
      <c r="Q84" t="s">
        <v>4069</v>
      </c>
      <c r="R84">
        <v>2020</v>
      </c>
      <c r="S84">
        <v>9781450377256</v>
      </c>
      <c r="U84" t="s">
        <v>4567</v>
      </c>
      <c r="V84" t="s">
        <v>4568</v>
      </c>
      <c r="W84" t="s">
        <v>4569</v>
      </c>
      <c r="X84" t="s">
        <v>4570</v>
      </c>
      <c r="Z84" t="s">
        <v>4074</v>
      </c>
    </row>
    <row r="85" spans="1:26">
      <c r="A85" t="s">
        <v>155</v>
      </c>
      <c r="C85" t="s">
        <v>3851</v>
      </c>
      <c r="D85" t="s">
        <v>3823</v>
      </c>
      <c r="E85" t="s">
        <v>4571</v>
      </c>
      <c r="F85" t="s">
        <v>4572</v>
      </c>
      <c r="H85">
        <v>2023</v>
      </c>
      <c r="K85" t="s">
        <v>4573</v>
      </c>
      <c r="M85" t="s">
        <v>915</v>
      </c>
      <c r="N85" t="s">
        <v>3825</v>
      </c>
      <c r="P85" t="s">
        <v>4574</v>
      </c>
      <c r="Q85" t="s">
        <v>4575</v>
      </c>
      <c r="R85">
        <v>2023</v>
      </c>
      <c r="U85" t="s">
        <v>4576</v>
      </c>
      <c r="V85" t="s">
        <v>4577</v>
      </c>
      <c r="W85" t="s">
        <v>4578</v>
      </c>
      <c r="Z85" t="s">
        <v>4579</v>
      </c>
    </row>
    <row r="86" spans="1:26">
      <c r="A86" t="s">
        <v>332</v>
      </c>
      <c r="B86" t="s">
        <v>3944</v>
      </c>
      <c r="D86" t="s">
        <v>3823</v>
      </c>
      <c r="E86" t="s">
        <v>4580</v>
      </c>
      <c r="F86" t="s">
        <v>4581</v>
      </c>
      <c r="H86">
        <v>2022</v>
      </c>
      <c r="K86" t="s">
        <v>4582</v>
      </c>
      <c r="M86" t="s">
        <v>915</v>
      </c>
      <c r="N86" t="s">
        <v>3825</v>
      </c>
      <c r="P86" t="s">
        <v>4583</v>
      </c>
      <c r="Q86" t="s">
        <v>4584</v>
      </c>
      <c r="R86">
        <v>2022</v>
      </c>
      <c r="S86">
        <v>9781450387132</v>
      </c>
      <c r="U86" t="s">
        <v>4585</v>
      </c>
      <c r="V86" t="s">
        <v>4586</v>
      </c>
      <c r="W86" t="s">
        <v>4587</v>
      </c>
      <c r="Z86" t="s">
        <v>4588</v>
      </c>
    </row>
    <row r="87" spans="1:26">
      <c r="A87" t="s">
        <v>155</v>
      </c>
      <c r="C87" t="s">
        <v>3851</v>
      </c>
      <c r="D87" t="s">
        <v>3823</v>
      </c>
      <c r="E87" t="s">
        <v>4589</v>
      </c>
      <c r="F87" t="s">
        <v>4590</v>
      </c>
      <c r="H87">
        <v>2022</v>
      </c>
      <c r="K87" t="s">
        <v>4591</v>
      </c>
      <c r="M87" t="s">
        <v>915</v>
      </c>
      <c r="N87" t="s">
        <v>3825</v>
      </c>
      <c r="P87" t="s">
        <v>4592</v>
      </c>
      <c r="Q87" t="s">
        <v>4593</v>
      </c>
      <c r="R87">
        <v>2022</v>
      </c>
      <c r="S87">
        <v>9781450390965</v>
      </c>
      <c r="U87" t="s">
        <v>4594</v>
      </c>
      <c r="V87" t="s">
        <v>4595</v>
      </c>
      <c r="W87" t="s">
        <v>4596</v>
      </c>
      <c r="X87" t="s">
        <v>4597</v>
      </c>
      <c r="Z87" t="s">
        <v>4598</v>
      </c>
    </row>
    <row r="88" spans="1:26">
      <c r="A88" t="s">
        <v>332</v>
      </c>
      <c r="B88" t="s">
        <v>4599</v>
      </c>
      <c r="D88" t="s">
        <v>3823</v>
      </c>
      <c r="E88" t="s">
        <v>4600</v>
      </c>
      <c r="F88" t="s">
        <v>4601</v>
      </c>
      <c r="H88">
        <v>2021</v>
      </c>
      <c r="K88" t="s">
        <v>4602</v>
      </c>
      <c r="M88" t="s">
        <v>915</v>
      </c>
      <c r="N88" t="s">
        <v>3825</v>
      </c>
      <c r="P88" t="s">
        <v>4603</v>
      </c>
      <c r="Q88" t="s">
        <v>4222</v>
      </c>
      <c r="R88">
        <v>2021</v>
      </c>
      <c r="S88">
        <v>9781450383134</v>
      </c>
      <c r="U88" t="s">
        <v>4604</v>
      </c>
      <c r="V88" t="s">
        <v>4605</v>
      </c>
      <c r="W88" t="s">
        <v>4606</v>
      </c>
      <c r="X88" t="s">
        <v>4607</v>
      </c>
      <c r="Z88" t="s">
        <v>4227</v>
      </c>
    </row>
    <row r="89" spans="1:26">
      <c r="A89" t="s">
        <v>155</v>
      </c>
      <c r="C89" t="s">
        <v>3851</v>
      </c>
      <c r="D89" t="s">
        <v>3823</v>
      </c>
      <c r="E89" t="s">
        <v>4608</v>
      </c>
      <c r="F89" t="s">
        <v>4609</v>
      </c>
      <c r="H89">
        <v>2020</v>
      </c>
      <c r="K89" t="s">
        <v>4610</v>
      </c>
      <c r="M89" t="s">
        <v>915</v>
      </c>
      <c r="N89" t="s">
        <v>3825</v>
      </c>
      <c r="P89" t="s">
        <v>4611</v>
      </c>
      <c r="Q89" t="s">
        <v>4612</v>
      </c>
      <c r="R89">
        <v>2020</v>
      </c>
      <c r="S89">
        <v>9781450367356</v>
      </c>
      <c r="U89" t="s">
        <v>4613</v>
      </c>
      <c r="V89" t="s">
        <v>4614</v>
      </c>
      <c r="W89" t="s">
        <v>4615</v>
      </c>
      <c r="X89" t="s">
        <v>4616</v>
      </c>
      <c r="Z89" t="s">
        <v>4617</v>
      </c>
    </row>
    <row r="90" spans="1:26">
      <c r="A90" t="s">
        <v>155</v>
      </c>
      <c r="C90" t="s">
        <v>3851</v>
      </c>
      <c r="D90" t="s">
        <v>3823</v>
      </c>
      <c r="E90" t="s">
        <v>4618</v>
      </c>
      <c r="F90" t="s">
        <v>4619</v>
      </c>
      <c r="H90">
        <v>2019</v>
      </c>
      <c r="K90" t="s">
        <v>4620</v>
      </c>
      <c r="M90" t="s">
        <v>915</v>
      </c>
      <c r="N90" t="s">
        <v>3825</v>
      </c>
      <c r="P90" t="s">
        <v>4621</v>
      </c>
      <c r="Q90" t="s">
        <v>4622</v>
      </c>
      <c r="R90">
        <v>2019</v>
      </c>
      <c r="S90">
        <v>9781450360906</v>
      </c>
      <c r="U90" t="s">
        <v>4623</v>
      </c>
      <c r="V90" t="s">
        <v>4624</v>
      </c>
      <c r="W90" t="s">
        <v>4625</v>
      </c>
      <c r="X90" t="s">
        <v>4626</v>
      </c>
      <c r="Z90" t="s">
        <v>4627</v>
      </c>
    </row>
    <row r="91" spans="1:26">
      <c r="A91" t="s">
        <v>155</v>
      </c>
      <c r="C91" t="s">
        <v>3862</v>
      </c>
      <c r="D91" t="s">
        <v>3823</v>
      </c>
      <c r="E91" t="s">
        <v>4628</v>
      </c>
      <c r="F91" t="s">
        <v>4629</v>
      </c>
      <c r="H91">
        <v>2024</v>
      </c>
      <c r="K91" t="s">
        <v>4630</v>
      </c>
      <c r="M91" t="s">
        <v>3865</v>
      </c>
      <c r="N91" t="s">
        <v>4631</v>
      </c>
      <c r="P91" t="s">
        <v>4632</v>
      </c>
      <c r="R91">
        <v>2024</v>
      </c>
      <c r="W91" t="s">
        <v>4633</v>
      </c>
      <c r="Z91" t="s">
        <v>4634</v>
      </c>
    </row>
    <row r="92" spans="1:26">
      <c r="A92" t="s">
        <v>332</v>
      </c>
      <c r="B92" t="s">
        <v>533</v>
      </c>
      <c r="D92" t="s">
        <v>4085</v>
      </c>
      <c r="E92" t="s">
        <v>4635</v>
      </c>
      <c r="F92" t="s">
        <v>4636</v>
      </c>
      <c r="G92" t="s">
        <v>4637</v>
      </c>
      <c r="H92">
        <v>2023</v>
      </c>
      <c r="I92">
        <v>14</v>
      </c>
      <c r="J92">
        <v>3</v>
      </c>
      <c r="M92" t="s">
        <v>915</v>
      </c>
      <c r="N92" t="s">
        <v>3825</v>
      </c>
      <c r="R92" s="13">
        <v>2031581</v>
      </c>
      <c r="T92" t="s">
        <v>4638</v>
      </c>
      <c r="U92" t="s">
        <v>4639</v>
      </c>
      <c r="V92" t="s">
        <v>4640</v>
      </c>
      <c r="W92" t="s">
        <v>4641</v>
      </c>
      <c r="X92" t="s">
        <v>4642</v>
      </c>
    </row>
    <row r="93" spans="1:26">
      <c r="A93" t="s">
        <v>155</v>
      </c>
      <c r="C93" t="s">
        <v>3851</v>
      </c>
      <c r="D93" t="s">
        <v>3823</v>
      </c>
      <c r="E93" t="s">
        <v>4643</v>
      </c>
      <c r="F93" t="s">
        <v>4644</v>
      </c>
      <c r="H93">
        <v>2021</v>
      </c>
      <c r="K93" t="s">
        <v>4645</v>
      </c>
      <c r="M93" t="s">
        <v>915</v>
      </c>
      <c r="N93" t="s">
        <v>3825</v>
      </c>
      <c r="P93" t="s">
        <v>4646</v>
      </c>
      <c r="Q93" t="s">
        <v>4647</v>
      </c>
      <c r="R93">
        <v>2021</v>
      </c>
      <c r="S93">
        <v>9781450388382</v>
      </c>
      <c r="U93" t="s">
        <v>4648</v>
      </c>
      <c r="V93" t="s">
        <v>4649</v>
      </c>
      <c r="W93" t="s">
        <v>4650</v>
      </c>
      <c r="Z93" t="s">
        <v>4651</v>
      </c>
    </row>
    <row r="94" spans="1:26">
      <c r="A94" t="s">
        <v>155</v>
      </c>
      <c r="C94" t="s">
        <v>3851</v>
      </c>
      <c r="D94" t="s">
        <v>3823</v>
      </c>
      <c r="E94" t="s">
        <v>4652</v>
      </c>
      <c r="F94" t="s">
        <v>4653</v>
      </c>
      <c r="H94">
        <v>2023</v>
      </c>
      <c r="M94" t="s">
        <v>915</v>
      </c>
      <c r="N94" t="s">
        <v>3825</v>
      </c>
      <c r="P94" t="s">
        <v>4654</v>
      </c>
      <c r="Q94" t="s">
        <v>4655</v>
      </c>
      <c r="R94">
        <v>2023</v>
      </c>
      <c r="S94">
        <v>9781450394222</v>
      </c>
      <c r="U94" t="s">
        <v>4656</v>
      </c>
      <c r="V94" t="s">
        <v>4657</v>
      </c>
      <c r="W94" t="s">
        <v>4658</v>
      </c>
      <c r="X94" t="s">
        <v>4659</v>
      </c>
      <c r="Z94" t="s">
        <v>4660</v>
      </c>
    </row>
    <row r="95" spans="1:26">
      <c r="A95" t="s">
        <v>332</v>
      </c>
      <c r="B95" t="s">
        <v>4661</v>
      </c>
      <c r="D95" t="s">
        <v>3823</v>
      </c>
      <c r="E95" t="s">
        <v>4662</v>
      </c>
      <c r="F95" t="s">
        <v>4663</v>
      </c>
      <c r="H95">
        <v>2022</v>
      </c>
      <c r="M95" t="s">
        <v>915</v>
      </c>
      <c r="N95" t="s">
        <v>3825</v>
      </c>
      <c r="P95" t="s">
        <v>4664</v>
      </c>
      <c r="Q95" t="s">
        <v>4242</v>
      </c>
      <c r="R95">
        <v>2022</v>
      </c>
      <c r="S95">
        <v>9781450396707</v>
      </c>
      <c r="U95" t="s">
        <v>4665</v>
      </c>
      <c r="V95" t="s">
        <v>4666</v>
      </c>
      <c r="W95" t="s">
        <v>4667</v>
      </c>
      <c r="X95" t="s">
        <v>4668</v>
      </c>
      <c r="Z95" t="s">
        <v>4669</v>
      </c>
    </row>
    <row r="96" spans="1:26">
      <c r="A96" t="s">
        <v>155</v>
      </c>
      <c r="C96" t="s">
        <v>3851</v>
      </c>
      <c r="D96" t="s">
        <v>3823</v>
      </c>
      <c r="E96" t="s">
        <v>4670</v>
      </c>
      <c r="F96" t="s">
        <v>4671</v>
      </c>
      <c r="H96">
        <v>2023</v>
      </c>
      <c r="K96" t="s">
        <v>4672</v>
      </c>
      <c r="M96" t="s">
        <v>915</v>
      </c>
      <c r="N96" t="s">
        <v>3825</v>
      </c>
      <c r="P96" t="s">
        <v>4231</v>
      </c>
      <c r="Q96" t="s">
        <v>4232</v>
      </c>
      <c r="R96">
        <v>2023</v>
      </c>
      <c r="U96" t="s">
        <v>4673</v>
      </c>
      <c r="V96" t="s">
        <v>4674</v>
      </c>
      <c r="W96" t="s">
        <v>4675</v>
      </c>
      <c r="X96" t="s">
        <v>4676</v>
      </c>
      <c r="Z96" t="s">
        <v>4237</v>
      </c>
    </row>
    <row r="97" spans="1:26">
      <c r="A97" t="s">
        <v>155</v>
      </c>
      <c r="C97" t="s">
        <v>3851</v>
      </c>
      <c r="D97" t="s">
        <v>3823</v>
      </c>
      <c r="E97" t="s">
        <v>4677</v>
      </c>
      <c r="F97" t="s">
        <v>4678</v>
      </c>
      <c r="H97">
        <v>2023</v>
      </c>
      <c r="K97" t="s">
        <v>4679</v>
      </c>
      <c r="M97" t="s">
        <v>915</v>
      </c>
      <c r="N97" t="s">
        <v>3825</v>
      </c>
      <c r="P97" t="s">
        <v>4040</v>
      </c>
      <c r="Q97" t="s">
        <v>4041</v>
      </c>
      <c r="R97">
        <v>2023</v>
      </c>
      <c r="S97">
        <v>9781450399876</v>
      </c>
      <c r="U97" t="s">
        <v>4680</v>
      </c>
      <c r="V97" t="s">
        <v>4681</v>
      </c>
      <c r="W97" t="s">
        <v>4682</v>
      </c>
      <c r="X97" t="s">
        <v>4683</v>
      </c>
      <c r="Z97" t="s">
        <v>4046</v>
      </c>
    </row>
    <row r="98" spans="1:26">
      <c r="A98" t="s">
        <v>155</v>
      </c>
      <c r="C98" t="s">
        <v>3851</v>
      </c>
      <c r="D98" t="s">
        <v>3823</v>
      </c>
      <c r="E98" t="s">
        <v>4485</v>
      </c>
      <c r="F98" t="s">
        <v>4684</v>
      </c>
      <c r="H98">
        <v>2020</v>
      </c>
      <c r="K98" t="s">
        <v>4685</v>
      </c>
      <c r="M98" t="s">
        <v>915</v>
      </c>
      <c r="N98" t="s">
        <v>3825</v>
      </c>
      <c r="P98" t="s">
        <v>4488</v>
      </c>
      <c r="Q98" t="s">
        <v>4489</v>
      </c>
      <c r="R98">
        <v>2020</v>
      </c>
      <c r="S98">
        <v>9781450375337</v>
      </c>
      <c r="U98" t="s">
        <v>4686</v>
      </c>
      <c r="V98" t="s">
        <v>4687</v>
      </c>
      <c r="W98" t="s">
        <v>4688</v>
      </c>
      <c r="X98" t="s">
        <v>4689</v>
      </c>
      <c r="Z98" t="s">
        <v>4494</v>
      </c>
    </row>
    <row r="99" spans="1:26">
      <c r="A99" t="s">
        <v>155</v>
      </c>
      <c r="C99" t="s">
        <v>3851</v>
      </c>
      <c r="D99" t="s">
        <v>3823</v>
      </c>
      <c r="E99" t="s">
        <v>4690</v>
      </c>
      <c r="F99" t="s">
        <v>4691</v>
      </c>
      <c r="H99">
        <v>2019</v>
      </c>
      <c r="K99" t="s">
        <v>4067</v>
      </c>
      <c r="M99" t="s">
        <v>915</v>
      </c>
      <c r="N99" t="s">
        <v>3825</v>
      </c>
      <c r="P99" t="s">
        <v>4692</v>
      </c>
      <c r="Q99" t="s">
        <v>4693</v>
      </c>
      <c r="R99">
        <v>2019</v>
      </c>
      <c r="S99">
        <v>9781450371957</v>
      </c>
      <c r="U99" t="s">
        <v>4694</v>
      </c>
      <c r="V99" t="s">
        <v>4695</v>
      </c>
      <c r="W99" t="s">
        <v>4696</v>
      </c>
      <c r="X99" t="s">
        <v>4697</v>
      </c>
      <c r="Z99" t="s">
        <v>4698</v>
      </c>
    </row>
    <row r="100" spans="1:26">
      <c r="A100" t="s">
        <v>155</v>
      </c>
      <c r="C100" t="s">
        <v>3851</v>
      </c>
      <c r="D100" t="s">
        <v>3823</v>
      </c>
      <c r="E100" t="s">
        <v>4699</v>
      </c>
      <c r="F100" t="s">
        <v>4700</v>
      </c>
      <c r="H100">
        <v>2019</v>
      </c>
      <c r="M100" t="s">
        <v>915</v>
      </c>
      <c r="N100" t="s">
        <v>3825</v>
      </c>
      <c r="P100" t="s">
        <v>4701</v>
      </c>
      <c r="Q100" t="s">
        <v>4702</v>
      </c>
      <c r="R100">
        <v>2019</v>
      </c>
      <c r="S100">
        <v>9781450367455</v>
      </c>
      <c r="U100" t="s">
        <v>4703</v>
      </c>
      <c r="V100" t="s">
        <v>4704</v>
      </c>
      <c r="W100" t="s">
        <v>4705</v>
      </c>
      <c r="X100" t="s">
        <v>4706</v>
      </c>
      <c r="Z100" t="s">
        <v>4707</v>
      </c>
    </row>
    <row r="101" spans="1:26">
      <c r="A101" t="s">
        <v>155</v>
      </c>
      <c r="C101" t="s">
        <v>3851</v>
      </c>
      <c r="D101" t="s">
        <v>3823</v>
      </c>
      <c r="E101" t="s">
        <v>4708</v>
      </c>
      <c r="F101" t="s">
        <v>4709</v>
      </c>
      <c r="H101">
        <v>2023</v>
      </c>
      <c r="M101" t="s">
        <v>915</v>
      </c>
      <c r="N101" t="s">
        <v>3825</v>
      </c>
      <c r="P101" t="s">
        <v>4710</v>
      </c>
      <c r="Q101" t="s">
        <v>4711</v>
      </c>
      <c r="R101">
        <v>2023</v>
      </c>
      <c r="S101">
        <v>9781450398558</v>
      </c>
      <c r="U101" t="s">
        <v>4712</v>
      </c>
      <c r="V101" t="s">
        <v>4713</v>
      </c>
      <c r="W101" t="s">
        <v>4714</v>
      </c>
      <c r="X101" t="s">
        <v>4715</v>
      </c>
      <c r="Z101" t="s">
        <v>4716</v>
      </c>
    </row>
    <row r="102" spans="1:26">
      <c r="A102" t="s">
        <v>155</v>
      </c>
      <c r="C102" t="s">
        <v>3851</v>
      </c>
      <c r="D102" t="s">
        <v>3823</v>
      </c>
      <c r="E102" t="s">
        <v>4485</v>
      </c>
      <c r="F102" t="s">
        <v>4717</v>
      </c>
      <c r="H102">
        <v>2020</v>
      </c>
      <c r="K102" t="s">
        <v>4718</v>
      </c>
      <c r="M102" t="s">
        <v>915</v>
      </c>
      <c r="N102" t="s">
        <v>3825</v>
      </c>
      <c r="P102" t="s">
        <v>4488</v>
      </c>
      <c r="Q102" t="s">
        <v>4489</v>
      </c>
      <c r="R102">
        <v>2020</v>
      </c>
      <c r="S102">
        <v>9781450375337</v>
      </c>
      <c r="U102" t="s">
        <v>4719</v>
      </c>
      <c r="V102" t="s">
        <v>4720</v>
      </c>
      <c r="W102" t="s">
        <v>4721</v>
      </c>
      <c r="X102" t="s">
        <v>4722</v>
      </c>
      <c r="Z102" t="s">
        <v>4494</v>
      </c>
    </row>
    <row r="103" spans="1:26">
      <c r="A103" t="s">
        <v>155</v>
      </c>
      <c r="C103" t="s">
        <v>3851</v>
      </c>
      <c r="D103" t="s">
        <v>3823</v>
      </c>
      <c r="E103" t="s">
        <v>4723</v>
      </c>
      <c r="F103" t="s">
        <v>4724</v>
      </c>
      <c r="H103">
        <v>2020</v>
      </c>
      <c r="K103" t="s">
        <v>4725</v>
      </c>
      <c r="M103" t="s">
        <v>915</v>
      </c>
      <c r="N103" t="s">
        <v>3825</v>
      </c>
      <c r="P103" t="s">
        <v>4611</v>
      </c>
      <c r="Q103" t="s">
        <v>4612</v>
      </c>
      <c r="R103">
        <v>2020</v>
      </c>
      <c r="S103">
        <v>9781450367356</v>
      </c>
      <c r="U103" t="s">
        <v>4726</v>
      </c>
      <c r="V103" t="s">
        <v>4727</v>
      </c>
      <c r="W103" t="s">
        <v>4728</v>
      </c>
      <c r="X103" t="s">
        <v>4729</v>
      </c>
      <c r="Z103" t="s">
        <v>4617</v>
      </c>
    </row>
    <row r="104" spans="1:26">
      <c r="A104" t="s">
        <v>155</v>
      </c>
      <c r="C104" t="s">
        <v>3851</v>
      </c>
      <c r="D104" t="s">
        <v>3823</v>
      </c>
      <c r="E104" t="s">
        <v>4730</v>
      </c>
      <c r="F104" t="s">
        <v>4731</v>
      </c>
      <c r="H104">
        <v>2020</v>
      </c>
      <c r="K104" t="s">
        <v>4732</v>
      </c>
      <c r="M104" t="s">
        <v>915</v>
      </c>
      <c r="N104" t="s">
        <v>3825</v>
      </c>
      <c r="P104" t="s">
        <v>4435</v>
      </c>
      <c r="Q104" t="s">
        <v>4436</v>
      </c>
      <c r="R104">
        <v>2020</v>
      </c>
      <c r="S104">
        <v>9781450376631</v>
      </c>
      <c r="U104" t="s">
        <v>4733</v>
      </c>
      <c r="V104" t="s">
        <v>4734</v>
      </c>
      <c r="W104" t="s">
        <v>4735</v>
      </c>
      <c r="X104" t="s">
        <v>4736</v>
      </c>
      <c r="Z104" t="s">
        <v>4441</v>
      </c>
    </row>
    <row r="105" spans="1:26">
      <c r="A105" t="s">
        <v>332</v>
      </c>
      <c r="B105" t="s">
        <v>2113</v>
      </c>
      <c r="D105" t="s">
        <v>3823</v>
      </c>
      <c r="E105" t="s">
        <v>4737</v>
      </c>
      <c r="F105" t="s">
        <v>4738</v>
      </c>
      <c r="H105">
        <v>2019</v>
      </c>
      <c r="K105" t="s">
        <v>4739</v>
      </c>
      <c r="M105" t="s">
        <v>915</v>
      </c>
      <c r="N105" t="s">
        <v>3825</v>
      </c>
      <c r="P105" t="s">
        <v>4740</v>
      </c>
      <c r="Q105" t="s">
        <v>4741</v>
      </c>
      <c r="R105">
        <v>2019</v>
      </c>
      <c r="S105">
        <v>9781450359337</v>
      </c>
      <c r="U105" t="s">
        <v>4742</v>
      </c>
      <c r="V105" t="s">
        <v>4743</v>
      </c>
      <c r="W105" t="s">
        <v>4744</v>
      </c>
      <c r="X105" t="s">
        <v>4745</v>
      </c>
      <c r="Z105" t="s">
        <v>4746</v>
      </c>
    </row>
    <row r="106" spans="1:26">
      <c r="A106" t="s">
        <v>155</v>
      </c>
      <c r="C106" t="s">
        <v>3851</v>
      </c>
      <c r="D106" t="s">
        <v>3823</v>
      </c>
      <c r="E106" t="s">
        <v>4747</v>
      </c>
      <c r="F106" t="s">
        <v>4748</v>
      </c>
      <c r="H106">
        <v>2019</v>
      </c>
      <c r="K106" t="s">
        <v>4749</v>
      </c>
      <c r="M106" t="s">
        <v>915</v>
      </c>
      <c r="N106" t="s">
        <v>3825</v>
      </c>
      <c r="P106" t="s">
        <v>4750</v>
      </c>
      <c r="Q106" t="s">
        <v>3968</v>
      </c>
      <c r="R106">
        <v>2019</v>
      </c>
      <c r="S106">
        <v>9781450371490</v>
      </c>
      <c r="U106" t="s">
        <v>4751</v>
      </c>
      <c r="V106" t="s">
        <v>4752</v>
      </c>
      <c r="W106" t="s">
        <v>4753</v>
      </c>
      <c r="X106" t="s">
        <v>4754</v>
      </c>
      <c r="Z106" t="s">
        <v>4755</v>
      </c>
    </row>
    <row r="107" spans="1:26">
      <c r="A107" t="s">
        <v>155</v>
      </c>
      <c r="C107" t="s">
        <v>3851</v>
      </c>
      <c r="D107" t="s">
        <v>4085</v>
      </c>
      <c r="E107" t="s">
        <v>4756</v>
      </c>
      <c r="F107" t="s">
        <v>4757</v>
      </c>
      <c r="G107" t="s">
        <v>4758</v>
      </c>
      <c r="H107">
        <v>2020</v>
      </c>
      <c r="I107">
        <v>21</v>
      </c>
      <c r="J107">
        <v>3</v>
      </c>
      <c r="M107" t="s">
        <v>915</v>
      </c>
      <c r="N107" t="s">
        <v>3825</v>
      </c>
      <c r="R107" s="13">
        <v>-9208419</v>
      </c>
      <c r="T107" t="s">
        <v>4759</v>
      </c>
      <c r="U107" t="s">
        <v>4760</v>
      </c>
      <c r="V107" t="s">
        <v>4761</v>
      </c>
      <c r="W107" t="s">
        <v>4762</v>
      </c>
      <c r="X107" t="s">
        <v>4763</v>
      </c>
    </row>
    <row r="108" spans="1:26">
      <c r="A108" t="s">
        <v>155</v>
      </c>
      <c r="C108" t="s">
        <v>3851</v>
      </c>
      <c r="D108" t="s">
        <v>4085</v>
      </c>
      <c r="E108" t="s">
        <v>4764</v>
      </c>
      <c r="F108" t="s">
        <v>4765</v>
      </c>
      <c r="G108" t="s">
        <v>4766</v>
      </c>
      <c r="H108">
        <v>2024</v>
      </c>
      <c r="I108">
        <v>23</v>
      </c>
      <c r="J108">
        <v>1</v>
      </c>
      <c r="M108" t="s">
        <v>915</v>
      </c>
      <c r="N108" t="s">
        <v>3825</v>
      </c>
      <c r="R108" s="13">
        <v>5091581</v>
      </c>
      <c r="T108" t="s">
        <v>4767</v>
      </c>
      <c r="U108" t="s">
        <v>4768</v>
      </c>
      <c r="V108" t="s">
        <v>4769</v>
      </c>
      <c r="W108" t="s">
        <v>4770</v>
      </c>
      <c r="X108" t="s">
        <v>4771</v>
      </c>
    </row>
    <row r="109" spans="1:26">
      <c r="A109" t="s">
        <v>332</v>
      </c>
      <c r="B109" t="s">
        <v>1540</v>
      </c>
      <c r="D109" t="s">
        <v>3823</v>
      </c>
      <c r="E109" t="s">
        <v>4772</v>
      </c>
      <c r="F109" t="s">
        <v>4773</v>
      </c>
      <c r="H109">
        <v>2023</v>
      </c>
      <c r="K109" t="s">
        <v>4774</v>
      </c>
      <c r="M109" t="s">
        <v>915</v>
      </c>
      <c r="N109" t="s">
        <v>3825</v>
      </c>
      <c r="P109" t="s">
        <v>4775</v>
      </c>
      <c r="Q109" t="s">
        <v>4776</v>
      </c>
      <c r="R109">
        <v>2023</v>
      </c>
      <c r="U109" t="s">
        <v>4777</v>
      </c>
      <c r="V109" t="s">
        <v>4778</v>
      </c>
      <c r="W109" t="s">
        <v>4779</v>
      </c>
      <c r="X109" t="s">
        <v>4780</v>
      </c>
      <c r="Z109" t="s">
        <v>4781</v>
      </c>
    </row>
    <row r="110" spans="1:26">
      <c r="A110" t="s">
        <v>155</v>
      </c>
      <c r="C110" t="s">
        <v>3851</v>
      </c>
      <c r="D110" t="s">
        <v>3823</v>
      </c>
      <c r="E110" t="s">
        <v>4782</v>
      </c>
      <c r="F110" t="s">
        <v>4783</v>
      </c>
      <c r="H110">
        <v>2023</v>
      </c>
      <c r="K110" t="s">
        <v>4784</v>
      </c>
      <c r="M110" t="s">
        <v>915</v>
      </c>
      <c r="N110" t="s">
        <v>3825</v>
      </c>
      <c r="P110" t="s">
        <v>3920</v>
      </c>
      <c r="Q110" t="s">
        <v>3921</v>
      </c>
      <c r="R110">
        <v>2023</v>
      </c>
      <c r="S110">
        <v>9781450395175</v>
      </c>
      <c r="U110" t="s">
        <v>4785</v>
      </c>
      <c r="V110" t="s">
        <v>4786</v>
      </c>
      <c r="W110" t="s">
        <v>4787</v>
      </c>
      <c r="X110" t="s">
        <v>4788</v>
      </c>
      <c r="Z110" t="s">
        <v>3926</v>
      </c>
    </row>
    <row r="111" spans="1:26">
      <c r="A111" t="s">
        <v>155</v>
      </c>
      <c r="C111" t="s">
        <v>3851</v>
      </c>
      <c r="D111" t="s">
        <v>3823</v>
      </c>
      <c r="E111" t="s">
        <v>4789</v>
      </c>
      <c r="F111" t="s">
        <v>4790</v>
      </c>
      <c r="H111">
        <v>2021</v>
      </c>
      <c r="K111" t="s">
        <v>4791</v>
      </c>
      <c r="M111" t="s">
        <v>915</v>
      </c>
      <c r="N111" t="s">
        <v>3825</v>
      </c>
      <c r="P111" t="s">
        <v>4792</v>
      </c>
      <c r="Q111" t="s">
        <v>4793</v>
      </c>
      <c r="R111">
        <v>2021</v>
      </c>
      <c r="S111">
        <v>9781450389228</v>
      </c>
      <c r="U111" t="s">
        <v>4794</v>
      </c>
      <c r="V111" t="s">
        <v>4795</v>
      </c>
      <c r="W111" t="s">
        <v>4796</v>
      </c>
      <c r="X111" t="s">
        <v>4797</v>
      </c>
      <c r="Z111" t="s">
        <v>4798</v>
      </c>
    </row>
    <row r="112" spans="1:26">
      <c r="A112" t="s">
        <v>332</v>
      </c>
      <c r="B112" t="s">
        <v>2113</v>
      </c>
      <c r="D112" t="s">
        <v>3823</v>
      </c>
      <c r="E112" t="s">
        <v>4799</v>
      </c>
      <c r="F112" t="s">
        <v>4800</v>
      </c>
      <c r="H112">
        <v>2020</v>
      </c>
      <c r="K112" t="s">
        <v>4801</v>
      </c>
      <c r="M112" t="s">
        <v>915</v>
      </c>
      <c r="N112" t="s">
        <v>3825</v>
      </c>
      <c r="P112" t="s">
        <v>3995</v>
      </c>
      <c r="Q112" t="s">
        <v>3996</v>
      </c>
      <c r="R112">
        <v>2020</v>
      </c>
      <c r="S112">
        <v>9781450377416</v>
      </c>
      <c r="U112" t="s">
        <v>4802</v>
      </c>
      <c r="V112" t="s">
        <v>4803</v>
      </c>
      <c r="W112" t="s">
        <v>4804</v>
      </c>
      <c r="X112" t="s">
        <v>4805</v>
      </c>
      <c r="Z112" t="s">
        <v>4000</v>
      </c>
    </row>
    <row r="113" spans="1:26">
      <c r="A113" t="s">
        <v>155</v>
      </c>
      <c r="C113" t="s">
        <v>3851</v>
      </c>
      <c r="D113" t="s">
        <v>3823</v>
      </c>
      <c r="E113" t="s">
        <v>4806</v>
      </c>
      <c r="F113" t="s">
        <v>4807</v>
      </c>
      <c r="H113">
        <v>2019</v>
      </c>
      <c r="K113" t="s">
        <v>4808</v>
      </c>
      <c r="M113" t="s">
        <v>915</v>
      </c>
      <c r="N113" t="s">
        <v>3825</v>
      </c>
      <c r="P113" t="s">
        <v>4809</v>
      </c>
      <c r="Q113" t="s">
        <v>4810</v>
      </c>
      <c r="R113">
        <v>2019</v>
      </c>
      <c r="S113">
        <v>9781450366007</v>
      </c>
      <c r="U113" t="s">
        <v>4811</v>
      </c>
      <c r="V113" t="s">
        <v>4812</v>
      </c>
      <c r="W113" t="s">
        <v>4813</v>
      </c>
      <c r="X113" t="s">
        <v>4814</v>
      </c>
      <c r="Z113" t="s">
        <v>4815</v>
      </c>
    </row>
    <row r="114" spans="1:26">
      <c r="A114" t="s">
        <v>155</v>
      </c>
      <c r="C114" t="s">
        <v>3851</v>
      </c>
      <c r="D114" t="s">
        <v>4085</v>
      </c>
      <c r="E114" t="s">
        <v>4816</v>
      </c>
      <c r="F114" t="s">
        <v>4817</v>
      </c>
      <c r="G114" t="s">
        <v>4818</v>
      </c>
      <c r="H114">
        <v>2023</v>
      </c>
      <c r="I114">
        <v>23</v>
      </c>
      <c r="J114">
        <v>3</v>
      </c>
      <c r="K114" t="s">
        <v>4819</v>
      </c>
      <c r="M114" t="s">
        <v>915</v>
      </c>
      <c r="N114" t="s">
        <v>3825</v>
      </c>
      <c r="R114" s="13">
        <v>3871581</v>
      </c>
      <c r="T114" t="s">
        <v>4820</v>
      </c>
      <c r="U114" t="s">
        <v>4821</v>
      </c>
      <c r="V114" t="s">
        <v>4822</v>
      </c>
      <c r="W114" t="s">
        <v>4823</v>
      </c>
      <c r="X114" t="s">
        <v>4824</v>
      </c>
    </row>
    <row r="115" spans="1:26">
      <c r="A115" t="s">
        <v>332</v>
      </c>
      <c r="B115" t="s">
        <v>4825</v>
      </c>
      <c r="D115" t="s">
        <v>3823</v>
      </c>
      <c r="E115" t="s">
        <v>4826</v>
      </c>
      <c r="F115" t="s">
        <v>4827</v>
      </c>
      <c r="H115">
        <v>2021</v>
      </c>
      <c r="M115" t="s">
        <v>915</v>
      </c>
      <c r="N115" t="s">
        <v>3825</v>
      </c>
      <c r="P115" t="s">
        <v>4828</v>
      </c>
      <c r="Q115" t="s">
        <v>4242</v>
      </c>
      <c r="R115">
        <v>2021</v>
      </c>
      <c r="S115">
        <v>9781450390514</v>
      </c>
      <c r="U115" t="s">
        <v>4829</v>
      </c>
      <c r="V115" t="s">
        <v>4830</v>
      </c>
      <c r="W115" t="s">
        <v>4831</v>
      </c>
      <c r="X115" t="s">
        <v>4832</v>
      </c>
      <c r="Z115" t="s">
        <v>4833</v>
      </c>
    </row>
    <row r="116" spans="1:26">
      <c r="A116" t="s">
        <v>155</v>
      </c>
      <c r="C116" t="s">
        <v>3851</v>
      </c>
      <c r="D116" t="s">
        <v>4085</v>
      </c>
      <c r="E116" t="s">
        <v>4834</v>
      </c>
      <c r="F116" t="s">
        <v>4835</v>
      </c>
      <c r="G116" t="s">
        <v>4088</v>
      </c>
      <c r="H116">
        <v>2021</v>
      </c>
      <c r="I116">
        <v>12</v>
      </c>
      <c r="J116">
        <v>2</v>
      </c>
      <c r="M116" t="s">
        <v>915</v>
      </c>
      <c r="N116" t="s">
        <v>3825</v>
      </c>
      <c r="R116" s="13">
        <v>-4658419</v>
      </c>
      <c r="T116" t="s">
        <v>4089</v>
      </c>
      <c r="U116" t="s">
        <v>4836</v>
      </c>
      <c r="V116" t="s">
        <v>4837</v>
      </c>
      <c r="W116" t="s">
        <v>4838</v>
      </c>
      <c r="X116" t="s">
        <v>4839</v>
      </c>
    </row>
    <row r="117" spans="1:26">
      <c r="A117" t="s">
        <v>155</v>
      </c>
      <c r="C117" t="s">
        <v>3851</v>
      </c>
      <c r="D117" t="s">
        <v>3823</v>
      </c>
      <c r="E117" t="s">
        <v>4840</v>
      </c>
      <c r="F117" t="s">
        <v>4841</v>
      </c>
      <c r="H117">
        <v>2019</v>
      </c>
      <c r="K117" t="s">
        <v>4842</v>
      </c>
      <c r="M117" t="s">
        <v>915</v>
      </c>
      <c r="N117" t="s">
        <v>3825</v>
      </c>
      <c r="P117" t="s">
        <v>4346</v>
      </c>
      <c r="Q117" t="s">
        <v>4069</v>
      </c>
      <c r="R117">
        <v>2019</v>
      </c>
      <c r="S117">
        <v>9781450362672</v>
      </c>
      <c r="U117" t="s">
        <v>4843</v>
      </c>
      <c r="V117" t="s">
        <v>4844</v>
      </c>
      <c r="W117" t="s">
        <v>4845</v>
      </c>
      <c r="X117" t="s">
        <v>4846</v>
      </c>
      <c r="Z117" t="s">
        <v>4351</v>
      </c>
    </row>
    <row r="118" spans="1:26">
      <c r="A118" t="s">
        <v>155</v>
      </c>
      <c r="C118" t="s">
        <v>3851</v>
      </c>
      <c r="D118" t="s">
        <v>3823</v>
      </c>
      <c r="E118" t="s">
        <v>4847</v>
      </c>
      <c r="F118" t="s">
        <v>4848</v>
      </c>
      <c r="H118">
        <v>2020</v>
      </c>
      <c r="M118" t="s">
        <v>915</v>
      </c>
      <c r="N118" t="s">
        <v>3825</v>
      </c>
      <c r="P118" t="s">
        <v>4849</v>
      </c>
      <c r="Q118" t="s">
        <v>4850</v>
      </c>
      <c r="R118">
        <v>2020</v>
      </c>
      <c r="S118">
        <v>9781450381604</v>
      </c>
      <c r="U118" t="s">
        <v>4851</v>
      </c>
      <c r="V118" t="s">
        <v>4852</v>
      </c>
      <c r="W118" t="s">
        <v>4853</v>
      </c>
      <c r="X118" t="s">
        <v>4854</v>
      </c>
      <c r="Z118" t="s">
        <v>4855</v>
      </c>
    </row>
    <row r="119" spans="1:26">
      <c r="A119" t="s">
        <v>155</v>
      </c>
      <c r="C119" t="s">
        <v>3851</v>
      </c>
      <c r="D119" t="s">
        <v>3823</v>
      </c>
      <c r="E119" t="s">
        <v>4856</v>
      </c>
      <c r="F119" t="s">
        <v>4857</v>
      </c>
      <c r="H119">
        <v>2019</v>
      </c>
      <c r="M119" t="s">
        <v>915</v>
      </c>
      <c r="N119" t="s">
        <v>3825</v>
      </c>
      <c r="P119" t="s">
        <v>4858</v>
      </c>
      <c r="Q119" t="s">
        <v>4859</v>
      </c>
      <c r="R119">
        <v>2019</v>
      </c>
      <c r="S119">
        <v>9781450372848</v>
      </c>
      <c r="U119" t="s">
        <v>4860</v>
      </c>
      <c r="V119" t="s">
        <v>4861</v>
      </c>
      <c r="W119" t="s">
        <v>4862</v>
      </c>
      <c r="X119" t="s">
        <v>4863</v>
      </c>
      <c r="Z119" t="s">
        <v>4864</v>
      </c>
    </row>
    <row r="120" spans="1:26">
      <c r="A120" t="s">
        <v>155</v>
      </c>
      <c r="C120" t="s">
        <v>3851</v>
      </c>
      <c r="D120" t="s">
        <v>4085</v>
      </c>
      <c r="E120" t="s">
        <v>4865</v>
      </c>
      <c r="F120" t="s">
        <v>4866</v>
      </c>
      <c r="G120" t="s">
        <v>4766</v>
      </c>
      <c r="H120">
        <v>2023</v>
      </c>
      <c r="I120">
        <v>22</v>
      </c>
      <c r="J120">
        <v>11</v>
      </c>
      <c r="M120" t="s">
        <v>915</v>
      </c>
      <c r="N120" t="s">
        <v>3825</v>
      </c>
      <c r="R120" s="13">
        <v>4481581</v>
      </c>
      <c r="T120" t="s">
        <v>4767</v>
      </c>
      <c r="U120" t="s">
        <v>4867</v>
      </c>
      <c r="V120" t="s">
        <v>4868</v>
      </c>
      <c r="W120" t="s">
        <v>4869</v>
      </c>
      <c r="X120" t="s">
        <v>4870</v>
      </c>
    </row>
    <row r="121" spans="1:26">
      <c r="A121" t="s">
        <v>155</v>
      </c>
      <c r="C121" t="s">
        <v>3851</v>
      </c>
      <c r="D121" t="s">
        <v>3823</v>
      </c>
      <c r="E121" t="s">
        <v>4871</v>
      </c>
      <c r="F121" t="s">
        <v>4872</v>
      </c>
      <c r="H121">
        <v>2023</v>
      </c>
      <c r="K121" t="s">
        <v>4873</v>
      </c>
      <c r="M121" t="s">
        <v>915</v>
      </c>
      <c r="N121" t="s">
        <v>3825</v>
      </c>
      <c r="P121" t="s">
        <v>4874</v>
      </c>
      <c r="Q121" t="s">
        <v>4875</v>
      </c>
      <c r="R121">
        <v>2023</v>
      </c>
      <c r="S121">
        <v>9781450397971</v>
      </c>
      <c r="U121" t="s">
        <v>4876</v>
      </c>
      <c r="V121" t="s">
        <v>4877</v>
      </c>
      <c r="W121" t="s">
        <v>4878</v>
      </c>
      <c r="X121" t="s">
        <v>4879</v>
      </c>
      <c r="Z121" t="s">
        <v>4880</v>
      </c>
    </row>
    <row r="122" spans="1:26">
      <c r="A122" t="s">
        <v>155</v>
      </c>
      <c r="C122" t="s">
        <v>3851</v>
      </c>
      <c r="D122" t="s">
        <v>3823</v>
      </c>
      <c r="E122" t="s">
        <v>4881</v>
      </c>
      <c r="F122" t="s">
        <v>4882</v>
      </c>
      <c r="H122">
        <v>2021</v>
      </c>
      <c r="K122" t="s">
        <v>4883</v>
      </c>
      <c r="M122" t="s">
        <v>915</v>
      </c>
      <c r="N122" t="s">
        <v>3825</v>
      </c>
      <c r="P122" t="s">
        <v>4884</v>
      </c>
      <c r="Q122" t="s">
        <v>4885</v>
      </c>
      <c r="R122">
        <v>2021</v>
      </c>
      <c r="S122">
        <v>9781450387927</v>
      </c>
      <c r="U122" s="3" t="s">
        <v>4886</v>
      </c>
      <c r="V122" t="s">
        <v>4887</v>
      </c>
      <c r="W122" t="s">
        <v>4888</v>
      </c>
      <c r="X122" t="s">
        <v>4889</v>
      </c>
      <c r="Z122" t="s">
        <v>4890</v>
      </c>
    </row>
    <row r="123" spans="1:26">
      <c r="A123" t="s">
        <v>155</v>
      </c>
      <c r="C123" t="s">
        <v>3851</v>
      </c>
      <c r="D123" t="s">
        <v>3823</v>
      </c>
      <c r="E123" t="s">
        <v>4891</v>
      </c>
      <c r="F123" t="s">
        <v>4892</v>
      </c>
      <c r="H123">
        <v>2020</v>
      </c>
      <c r="M123" t="s">
        <v>915</v>
      </c>
      <c r="N123" t="s">
        <v>3825</v>
      </c>
      <c r="P123" t="s">
        <v>4893</v>
      </c>
      <c r="Q123" t="s">
        <v>4098</v>
      </c>
      <c r="R123">
        <v>2020</v>
      </c>
      <c r="S123">
        <v>9781450377720</v>
      </c>
      <c r="U123" t="s">
        <v>4894</v>
      </c>
      <c r="V123" t="s">
        <v>4895</v>
      </c>
      <c r="W123" t="s">
        <v>4896</v>
      </c>
      <c r="X123" t="s">
        <v>4897</v>
      </c>
      <c r="Z123" t="s">
        <v>4898</v>
      </c>
    </row>
    <row r="124" spans="1:26">
      <c r="A124" t="s">
        <v>332</v>
      </c>
      <c r="B124" t="s">
        <v>2113</v>
      </c>
      <c r="D124" t="s">
        <v>3823</v>
      </c>
      <c r="E124" t="s">
        <v>4899</v>
      </c>
      <c r="F124" t="s">
        <v>4900</v>
      </c>
      <c r="H124">
        <v>2020</v>
      </c>
      <c r="K124" t="s">
        <v>4901</v>
      </c>
      <c r="M124" t="s">
        <v>915</v>
      </c>
      <c r="N124" t="s">
        <v>3825</v>
      </c>
      <c r="P124" t="s">
        <v>4902</v>
      </c>
      <c r="Q124" t="s">
        <v>4903</v>
      </c>
      <c r="R124">
        <v>2020</v>
      </c>
      <c r="S124">
        <v>9781450368667</v>
      </c>
      <c r="U124" t="s">
        <v>4904</v>
      </c>
      <c r="V124" t="s">
        <v>4905</v>
      </c>
      <c r="W124" t="s">
        <v>4906</v>
      </c>
      <c r="X124" t="s">
        <v>4907</v>
      </c>
      <c r="Z124" t="s">
        <v>4908</v>
      </c>
    </row>
    <row r="125" spans="1:26">
      <c r="A125" t="s">
        <v>155</v>
      </c>
      <c r="C125" t="s">
        <v>3851</v>
      </c>
      <c r="D125" t="s">
        <v>3823</v>
      </c>
      <c r="E125" t="s">
        <v>4909</v>
      </c>
      <c r="F125" t="s">
        <v>4910</v>
      </c>
      <c r="H125">
        <v>2020</v>
      </c>
      <c r="K125" t="s">
        <v>4911</v>
      </c>
      <c r="M125" t="s">
        <v>915</v>
      </c>
      <c r="N125" t="s">
        <v>3825</v>
      </c>
      <c r="P125" t="s">
        <v>4902</v>
      </c>
      <c r="Q125" t="s">
        <v>4903</v>
      </c>
      <c r="R125">
        <v>2020</v>
      </c>
      <c r="S125">
        <v>9781450368667</v>
      </c>
      <c r="U125" t="s">
        <v>4912</v>
      </c>
      <c r="V125" t="s">
        <v>4913</v>
      </c>
      <c r="W125" t="s">
        <v>4914</v>
      </c>
      <c r="X125" t="s">
        <v>4915</v>
      </c>
      <c r="Z125" t="s">
        <v>4908</v>
      </c>
    </row>
    <row r="126" spans="1:26">
      <c r="A126" t="s">
        <v>155</v>
      </c>
      <c r="C126" t="s">
        <v>3851</v>
      </c>
      <c r="D126" t="s">
        <v>3823</v>
      </c>
      <c r="E126" t="s">
        <v>4916</v>
      </c>
      <c r="F126" t="s">
        <v>4917</v>
      </c>
      <c r="H126">
        <v>2021</v>
      </c>
      <c r="K126" t="s">
        <v>4918</v>
      </c>
      <c r="M126" t="s">
        <v>915</v>
      </c>
      <c r="N126" t="s">
        <v>3825</v>
      </c>
      <c r="P126" t="s">
        <v>4919</v>
      </c>
      <c r="Q126" t="s">
        <v>4920</v>
      </c>
      <c r="R126">
        <v>2021</v>
      </c>
      <c r="S126">
        <v>9781450388276</v>
      </c>
      <c r="U126" t="s">
        <v>4921</v>
      </c>
      <c r="V126" t="s">
        <v>4922</v>
      </c>
      <c r="W126" t="s">
        <v>4923</v>
      </c>
      <c r="X126" t="s">
        <v>4924</v>
      </c>
      <c r="Z126" t="s">
        <v>4925</v>
      </c>
    </row>
    <row r="127" spans="1:26">
      <c r="A127" t="s">
        <v>155</v>
      </c>
      <c r="C127" t="s">
        <v>3851</v>
      </c>
      <c r="D127" t="s">
        <v>3823</v>
      </c>
      <c r="E127" t="s">
        <v>4926</v>
      </c>
      <c r="F127" t="s">
        <v>4927</v>
      </c>
      <c r="H127">
        <v>2019</v>
      </c>
      <c r="K127" t="s">
        <v>4928</v>
      </c>
      <c r="M127" t="s">
        <v>915</v>
      </c>
      <c r="N127" t="s">
        <v>3825</v>
      </c>
      <c r="P127" t="s">
        <v>4929</v>
      </c>
      <c r="Q127" t="s">
        <v>4930</v>
      </c>
      <c r="R127">
        <v>2019</v>
      </c>
      <c r="S127">
        <v>9781450366748</v>
      </c>
      <c r="U127" t="s">
        <v>4931</v>
      </c>
      <c r="V127" t="s">
        <v>4932</v>
      </c>
      <c r="W127" t="s">
        <v>4933</v>
      </c>
      <c r="Z127" t="s">
        <v>4276</v>
      </c>
    </row>
    <row r="128" spans="1:26">
      <c r="A128" t="s">
        <v>155</v>
      </c>
      <c r="C128" t="s">
        <v>3851</v>
      </c>
      <c r="D128" t="s">
        <v>3823</v>
      </c>
      <c r="E128" t="s">
        <v>4934</v>
      </c>
      <c r="F128" t="s">
        <v>4935</v>
      </c>
      <c r="H128">
        <v>2019</v>
      </c>
      <c r="K128" t="s">
        <v>4936</v>
      </c>
      <c r="M128" t="s">
        <v>915</v>
      </c>
      <c r="N128" t="s">
        <v>3825</v>
      </c>
      <c r="P128" t="s">
        <v>4740</v>
      </c>
      <c r="Q128" t="s">
        <v>4741</v>
      </c>
      <c r="R128">
        <v>2019</v>
      </c>
      <c r="S128">
        <v>9781450359337</v>
      </c>
      <c r="U128" t="s">
        <v>4937</v>
      </c>
      <c r="V128" t="s">
        <v>4938</v>
      </c>
      <c r="W128" t="s">
        <v>4939</v>
      </c>
      <c r="X128" t="s">
        <v>4940</v>
      </c>
      <c r="Z128" t="s">
        <v>4746</v>
      </c>
    </row>
    <row r="129" spans="1:26">
      <c r="A129" t="s">
        <v>332</v>
      </c>
      <c r="B129" t="s">
        <v>4941</v>
      </c>
      <c r="D129" t="s">
        <v>3823</v>
      </c>
      <c r="E129" t="s">
        <v>4942</v>
      </c>
      <c r="F129" t="s">
        <v>4943</v>
      </c>
      <c r="H129">
        <v>2019</v>
      </c>
      <c r="K129" t="s">
        <v>4944</v>
      </c>
      <c r="M129" t="s">
        <v>915</v>
      </c>
      <c r="N129" t="s">
        <v>3825</v>
      </c>
      <c r="P129" t="s">
        <v>4740</v>
      </c>
      <c r="Q129" t="s">
        <v>4741</v>
      </c>
      <c r="R129">
        <v>2019</v>
      </c>
      <c r="S129">
        <v>9781450359337</v>
      </c>
      <c r="U129" t="s">
        <v>4945</v>
      </c>
      <c r="V129" t="s">
        <v>4946</v>
      </c>
      <c r="W129" t="s">
        <v>4947</v>
      </c>
      <c r="X129" t="s">
        <v>4948</v>
      </c>
      <c r="Z129" t="s">
        <v>4746</v>
      </c>
    </row>
    <row r="130" spans="1:26">
      <c r="A130" t="s">
        <v>332</v>
      </c>
      <c r="B130" t="s">
        <v>533</v>
      </c>
      <c r="D130" t="s">
        <v>3823</v>
      </c>
      <c r="E130" t="s">
        <v>4949</v>
      </c>
      <c r="F130" t="s">
        <v>4950</v>
      </c>
      <c r="H130">
        <v>2022</v>
      </c>
      <c r="K130" t="s">
        <v>4951</v>
      </c>
      <c r="M130" t="s">
        <v>915</v>
      </c>
      <c r="N130" t="s">
        <v>3825</v>
      </c>
      <c r="P130" t="s">
        <v>4050</v>
      </c>
      <c r="Q130" t="s">
        <v>3866</v>
      </c>
      <c r="R130">
        <v>2022</v>
      </c>
      <c r="S130">
        <v>9781450394673</v>
      </c>
      <c r="U130" s="3" t="s">
        <v>4952</v>
      </c>
      <c r="V130" t="s">
        <v>4953</v>
      </c>
      <c r="W130" t="s">
        <v>4954</v>
      </c>
      <c r="X130" t="s">
        <v>4955</v>
      </c>
      <c r="Z130" t="s">
        <v>4055</v>
      </c>
    </row>
    <row r="131" spans="1:26">
      <c r="A131" t="s">
        <v>155</v>
      </c>
      <c r="C131" t="s">
        <v>3851</v>
      </c>
      <c r="D131" t="s">
        <v>3823</v>
      </c>
      <c r="E131" t="s">
        <v>4956</v>
      </c>
      <c r="F131" t="s">
        <v>4957</v>
      </c>
      <c r="H131">
        <v>2020</v>
      </c>
      <c r="K131" t="s">
        <v>4958</v>
      </c>
      <c r="M131" t="s">
        <v>915</v>
      </c>
      <c r="N131" t="s">
        <v>3825</v>
      </c>
      <c r="P131" t="s">
        <v>4959</v>
      </c>
      <c r="Q131" t="s">
        <v>4960</v>
      </c>
      <c r="R131">
        <v>2020</v>
      </c>
      <c r="S131">
        <v>9781450377034</v>
      </c>
      <c r="U131" t="s">
        <v>4961</v>
      </c>
      <c r="V131" t="s">
        <v>4962</v>
      </c>
      <c r="W131" t="s">
        <v>4963</v>
      </c>
      <c r="X131" t="s">
        <v>4964</v>
      </c>
      <c r="Z131" t="s">
        <v>4965</v>
      </c>
    </row>
    <row r="132" spans="1:26">
      <c r="A132" t="s">
        <v>155</v>
      </c>
      <c r="C132" t="s">
        <v>3851</v>
      </c>
      <c r="D132" t="s">
        <v>3823</v>
      </c>
      <c r="E132" t="s">
        <v>4966</v>
      </c>
      <c r="F132" t="s">
        <v>4967</v>
      </c>
      <c r="H132">
        <v>2020</v>
      </c>
      <c r="K132" t="s">
        <v>4968</v>
      </c>
      <c r="M132" t="s">
        <v>915</v>
      </c>
      <c r="N132" t="s">
        <v>3825</v>
      </c>
      <c r="P132" t="s">
        <v>4902</v>
      </c>
      <c r="Q132" t="s">
        <v>4903</v>
      </c>
      <c r="R132">
        <v>2020</v>
      </c>
      <c r="S132">
        <v>9781450368667</v>
      </c>
      <c r="U132" t="s">
        <v>4969</v>
      </c>
      <c r="V132" t="s">
        <v>4970</v>
      </c>
      <c r="W132" t="s">
        <v>4971</v>
      </c>
      <c r="X132" t="s">
        <v>4972</v>
      </c>
      <c r="Z132" t="s">
        <v>4908</v>
      </c>
    </row>
    <row r="133" spans="1:26">
      <c r="A133" t="s">
        <v>332</v>
      </c>
      <c r="B133" t="s">
        <v>1540</v>
      </c>
      <c r="D133" t="s">
        <v>3823</v>
      </c>
      <c r="E133" t="s">
        <v>4973</v>
      </c>
      <c r="F133" t="s">
        <v>4974</v>
      </c>
      <c r="H133">
        <v>2020</v>
      </c>
      <c r="K133" t="s">
        <v>4975</v>
      </c>
      <c r="M133" t="s">
        <v>915</v>
      </c>
      <c r="N133" t="s">
        <v>3825</v>
      </c>
      <c r="P133" t="s">
        <v>4976</v>
      </c>
      <c r="Q133" t="s">
        <v>4741</v>
      </c>
      <c r="R133">
        <v>2020</v>
      </c>
      <c r="S133">
        <v>9781450362382</v>
      </c>
      <c r="U133" t="s">
        <v>4977</v>
      </c>
      <c r="V133" t="s">
        <v>4978</v>
      </c>
      <c r="W133" t="s">
        <v>4979</v>
      </c>
      <c r="X133" t="s">
        <v>4980</v>
      </c>
      <c r="Z133" t="s">
        <v>4981</v>
      </c>
    </row>
    <row r="134" spans="1:26">
      <c r="A134" t="s">
        <v>332</v>
      </c>
      <c r="B134" t="s">
        <v>2113</v>
      </c>
      <c r="D134" t="s">
        <v>3823</v>
      </c>
      <c r="E134" t="s">
        <v>4982</v>
      </c>
      <c r="F134" t="s">
        <v>4983</v>
      </c>
      <c r="H134">
        <v>2023</v>
      </c>
      <c r="K134" t="s">
        <v>4984</v>
      </c>
      <c r="M134" t="s">
        <v>915</v>
      </c>
      <c r="N134" t="s">
        <v>3825</v>
      </c>
      <c r="P134" t="s">
        <v>4985</v>
      </c>
      <c r="Q134" t="s">
        <v>4986</v>
      </c>
      <c r="R134">
        <v>2023</v>
      </c>
      <c r="U134" t="s">
        <v>4987</v>
      </c>
      <c r="V134" t="s">
        <v>4988</v>
      </c>
      <c r="W134" t="s">
        <v>4989</v>
      </c>
      <c r="X134" t="s">
        <v>4990</v>
      </c>
      <c r="Z134" t="s">
        <v>4991</v>
      </c>
    </row>
    <row r="135" spans="1:26">
      <c r="A135" t="s">
        <v>155</v>
      </c>
      <c r="C135" t="s">
        <v>3851</v>
      </c>
      <c r="D135" t="s">
        <v>3823</v>
      </c>
      <c r="E135" t="s">
        <v>4992</v>
      </c>
      <c r="F135" t="s">
        <v>4993</v>
      </c>
      <c r="H135">
        <v>2021</v>
      </c>
      <c r="K135" t="s">
        <v>4994</v>
      </c>
      <c r="M135" t="s">
        <v>915</v>
      </c>
      <c r="N135" t="s">
        <v>3825</v>
      </c>
      <c r="P135" t="s">
        <v>4995</v>
      </c>
      <c r="Q135" t="s">
        <v>4996</v>
      </c>
      <c r="R135">
        <v>2021</v>
      </c>
      <c r="S135">
        <v>9781450384575</v>
      </c>
      <c r="U135" t="s">
        <v>4997</v>
      </c>
      <c r="V135" t="s">
        <v>4998</v>
      </c>
      <c r="W135" t="s">
        <v>4999</v>
      </c>
      <c r="X135" t="s">
        <v>5000</v>
      </c>
      <c r="Z135" t="s">
        <v>5001</v>
      </c>
    </row>
    <row r="136" spans="1:26">
      <c r="A136" t="s">
        <v>332</v>
      </c>
      <c r="B136" t="s">
        <v>5002</v>
      </c>
      <c r="D136" t="s">
        <v>3823</v>
      </c>
      <c r="E136" t="s">
        <v>5003</v>
      </c>
      <c r="F136" t="s">
        <v>5004</v>
      </c>
      <c r="H136">
        <v>2021</v>
      </c>
      <c r="K136" t="s">
        <v>5005</v>
      </c>
      <c r="M136" t="s">
        <v>915</v>
      </c>
      <c r="N136" t="s">
        <v>3825</v>
      </c>
      <c r="P136" t="s">
        <v>5006</v>
      </c>
      <c r="Q136" t="s">
        <v>4549</v>
      </c>
      <c r="R136">
        <v>2021</v>
      </c>
      <c r="S136">
        <v>9781450383196</v>
      </c>
      <c r="U136" t="s">
        <v>5007</v>
      </c>
      <c r="V136" t="s">
        <v>5008</v>
      </c>
      <c r="W136" t="s">
        <v>5009</v>
      </c>
      <c r="X136" t="s">
        <v>5010</v>
      </c>
      <c r="Z136" t="s">
        <v>5011</v>
      </c>
    </row>
    <row r="137" spans="1:26">
      <c r="A137" t="s">
        <v>155</v>
      </c>
      <c r="C137" t="s">
        <v>3851</v>
      </c>
      <c r="D137" t="s">
        <v>3823</v>
      </c>
      <c r="E137" t="s">
        <v>5012</v>
      </c>
      <c r="F137" t="s">
        <v>5013</v>
      </c>
      <c r="H137">
        <v>2020</v>
      </c>
      <c r="M137" t="s">
        <v>915</v>
      </c>
      <c r="N137" t="s">
        <v>3825</v>
      </c>
      <c r="P137" t="s">
        <v>5014</v>
      </c>
      <c r="Q137" t="s">
        <v>5015</v>
      </c>
      <c r="R137">
        <v>2020</v>
      </c>
      <c r="S137">
        <v>9781450379748</v>
      </c>
      <c r="U137" t="s">
        <v>5016</v>
      </c>
      <c r="V137" t="s">
        <v>5017</v>
      </c>
      <c r="W137" t="s">
        <v>5018</v>
      </c>
      <c r="X137" t="s">
        <v>5019</v>
      </c>
      <c r="Z137" t="s">
        <v>5020</v>
      </c>
    </row>
    <row r="138" spans="1:26">
      <c r="A138" t="s">
        <v>155</v>
      </c>
      <c r="C138" t="s">
        <v>3851</v>
      </c>
      <c r="D138" t="s">
        <v>3823</v>
      </c>
      <c r="E138" t="s">
        <v>5021</v>
      </c>
      <c r="F138" t="s">
        <v>5022</v>
      </c>
      <c r="H138">
        <v>2019</v>
      </c>
      <c r="M138" t="s">
        <v>915</v>
      </c>
      <c r="N138" t="s">
        <v>3825</v>
      </c>
      <c r="P138" t="s">
        <v>4858</v>
      </c>
      <c r="Q138" t="s">
        <v>4859</v>
      </c>
      <c r="R138">
        <v>2019</v>
      </c>
      <c r="S138">
        <v>9781450372848</v>
      </c>
      <c r="U138" t="s">
        <v>5023</v>
      </c>
      <c r="V138" t="s">
        <v>5024</v>
      </c>
      <c r="W138" t="s">
        <v>5025</v>
      </c>
      <c r="X138" t="s">
        <v>5026</v>
      </c>
      <c r="Z138" t="s">
        <v>4864</v>
      </c>
    </row>
    <row r="139" spans="1:26">
      <c r="A139" t="s">
        <v>155</v>
      </c>
      <c r="C139" t="s">
        <v>3851</v>
      </c>
      <c r="D139" t="s">
        <v>3823</v>
      </c>
      <c r="E139" t="s">
        <v>5027</v>
      </c>
      <c r="F139" t="s">
        <v>5028</v>
      </c>
      <c r="H139">
        <v>2022</v>
      </c>
      <c r="K139" t="s">
        <v>5029</v>
      </c>
      <c r="M139" t="s">
        <v>915</v>
      </c>
      <c r="N139" t="s">
        <v>3825</v>
      </c>
      <c r="P139" t="s">
        <v>4311</v>
      </c>
      <c r="Q139" t="s">
        <v>4312</v>
      </c>
      <c r="R139">
        <v>2022</v>
      </c>
      <c r="S139">
        <v>9781450393850</v>
      </c>
      <c r="U139" t="s">
        <v>5030</v>
      </c>
      <c r="V139" t="s">
        <v>5031</v>
      </c>
      <c r="W139" t="s">
        <v>5032</v>
      </c>
      <c r="X139" t="s">
        <v>5033</v>
      </c>
      <c r="Z139" t="s">
        <v>4317</v>
      </c>
    </row>
    <row r="140" spans="1:26">
      <c r="A140" t="s">
        <v>155</v>
      </c>
      <c r="C140" t="s">
        <v>3851</v>
      </c>
      <c r="D140" t="s">
        <v>3823</v>
      </c>
      <c r="E140" t="s">
        <v>5034</v>
      </c>
      <c r="F140" t="s">
        <v>5035</v>
      </c>
      <c r="H140">
        <v>2020</v>
      </c>
      <c r="K140" t="s">
        <v>5036</v>
      </c>
      <c r="M140" t="s">
        <v>915</v>
      </c>
      <c r="N140" t="s">
        <v>3825</v>
      </c>
      <c r="P140" t="s">
        <v>4196</v>
      </c>
      <c r="Q140" t="s">
        <v>4197</v>
      </c>
      <c r="R140">
        <v>2020</v>
      </c>
      <c r="S140">
        <v>9781450377492</v>
      </c>
      <c r="U140" t="s">
        <v>5037</v>
      </c>
      <c r="V140" t="s">
        <v>5038</v>
      </c>
      <c r="W140" t="s">
        <v>5039</v>
      </c>
      <c r="X140" t="s">
        <v>5040</v>
      </c>
      <c r="Z140" t="s">
        <v>4202</v>
      </c>
    </row>
    <row r="141" spans="1:26">
      <c r="A141" t="s">
        <v>155</v>
      </c>
      <c r="C141" t="s">
        <v>3851</v>
      </c>
      <c r="D141" t="s">
        <v>3823</v>
      </c>
      <c r="E141" t="s">
        <v>5041</v>
      </c>
      <c r="F141" t="s">
        <v>5042</v>
      </c>
      <c r="H141">
        <v>2019</v>
      </c>
      <c r="K141" t="s">
        <v>5043</v>
      </c>
      <c r="M141" t="s">
        <v>915</v>
      </c>
      <c r="N141" t="s">
        <v>3825</v>
      </c>
      <c r="P141" t="s">
        <v>5044</v>
      </c>
      <c r="Q141" t="s">
        <v>3884</v>
      </c>
      <c r="R141">
        <v>2019</v>
      </c>
      <c r="S141">
        <v>9781450369763</v>
      </c>
      <c r="U141" t="s">
        <v>5045</v>
      </c>
      <c r="V141" t="s">
        <v>5046</v>
      </c>
      <c r="W141" t="s">
        <v>5047</v>
      </c>
      <c r="X141" t="s">
        <v>5048</v>
      </c>
      <c r="Z141" t="s">
        <v>5049</v>
      </c>
    </row>
    <row r="142" spans="1:26">
      <c r="A142" t="s">
        <v>155</v>
      </c>
      <c r="C142" t="s">
        <v>3851</v>
      </c>
      <c r="D142" t="s">
        <v>3823</v>
      </c>
      <c r="E142" t="s">
        <v>5050</v>
      </c>
      <c r="F142" t="s">
        <v>5051</v>
      </c>
      <c r="H142">
        <v>2023</v>
      </c>
      <c r="K142" t="s">
        <v>5052</v>
      </c>
      <c r="M142" t="s">
        <v>915</v>
      </c>
      <c r="N142" t="s">
        <v>3825</v>
      </c>
      <c r="P142" t="s">
        <v>5053</v>
      </c>
      <c r="Q142" t="s">
        <v>5054</v>
      </c>
      <c r="R142">
        <v>2023</v>
      </c>
      <c r="U142" t="s">
        <v>5055</v>
      </c>
      <c r="V142" t="s">
        <v>5056</v>
      </c>
      <c r="W142" t="s">
        <v>5057</v>
      </c>
      <c r="X142" t="s">
        <v>5058</v>
      </c>
      <c r="Z142" t="s">
        <v>5059</v>
      </c>
    </row>
    <row r="143" spans="1:26">
      <c r="A143" t="s">
        <v>155</v>
      </c>
      <c r="C143" t="s">
        <v>3851</v>
      </c>
      <c r="D143" t="s">
        <v>3823</v>
      </c>
      <c r="E143" t="s">
        <v>5060</v>
      </c>
      <c r="F143" t="s">
        <v>5061</v>
      </c>
      <c r="H143">
        <v>2023</v>
      </c>
      <c r="K143" t="s">
        <v>5062</v>
      </c>
      <c r="M143" t="s">
        <v>915</v>
      </c>
      <c r="N143" t="s">
        <v>3825</v>
      </c>
      <c r="P143" t="s">
        <v>5063</v>
      </c>
      <c r="Q143" t="s">
        <v>5064</v>
      </c>
      <c r="R143">
        <v>2023</v>
      </c>
      <c r="S143">
        <v>9781450398589</v>
      </c>
      <c r="U143" t="s">
        <v>5065</v>
      </c>
      <c r="V143" t="s">
        <v>5066</v>
      </c>
      <c r="W143" t="s">
        <v>5067</v>
      </c>
      <c r="X143" t="s">
        <v>5068</v>
      </c>
      <c r="Z143" t="s">
        <v>5069</v>
      </c>
    </row>
    <row r="144" spans="1:26">
      <c r="A144" t="s">
        <v>155</v>
      </c>
      <c r="C144" t="s">
        <v>3851</v>
      </c>
      <c r="D144" t="s">
        <v>3823</v>
      </c>
      <c r="E144" t="s">
        <v>5070</v>
      </c>
      <c r="F144" t="s">
        <v>5071</v>
      </c>
      <c r="H144">
        <v>2022</v>
      </c>
      <c r="M144" t="s">
        <v>915</v>
      </c>
      <c r="N144" t="s">
        <v>3825</v>
      </c>
      <c r="P144" t="s">
        <v>5072</v>
      </c>
      <c r="Q144" t="s">
        <v>4098</v>
      </c>
      <c r="R144">
        <v>2022</v>
      </c>
      <c r="S144">
        <v>9781450385053</v>
      </c>
      <c r="U144" t="s">
        <v>5073</v>
      </c>
      <c r="V144" t="s">
        <v>5074</v>
      </c>
      <c r="W144" t="s">
        <v>5075</v>
      </c>
      <c r="X144" t="s">
        <v>5076</v>
      </c>
      <c r="Z144" t="s">
        <v>5077</v>
      </c>
    </row>
    <row r="145" spans="1:26">
      <c r="A145" t="s">
        <v>332</v>
      </c>
      <c r="B145" t="s">
        <v>533</v>
      </c>
      <c r="D145" t="s">
        <v>3823</v>
      </c>
      <c r="E145" t="s">
        <v>5078</v>
      </c>
      <c r="F145" t="s">
        <v>5079</v>
      </c>
      <c r="H145">
        <v>2022</v>
      </c>
      <c r="K145" t="s">
        <v>5080</v>
      </c>
      <c r="M145" t="s">
        <v>915</v>
      </c>
      <c r="N145" t="s">
        <v>3825</v>
      </c>
      <c r="P145" t="s">
        <v>5081</v>
      </c>
      <c r="Q145" t="s">
        <v>5082</v>
      </c>
      <c r="R145">
        <v>2022</v>
      </c>
      <c r="S145">
        <v>9781450395960</v>
      </c>
      <c r="U145" t="s">
        <v>5083</v>
      </c>
      <c r="V145" t="s">
        <v>5084</v>
      </c>
      <c r="W145" t="s">
        <v>5085</v>
      </c>
      <c r="X145" t="s">
        <v>5086</v>
      </c>
      <c r="Z145" t="s">
        <v>5087</v>
      </c>
    </row>
    <row r="146" spans="1:26">
      <c r="A146" t="s">
        <v>155</v>
      </c>
      <c r="C146" t="s">
        <v>3851</v>
      </c>
      <c r="D146" t="s">
        <v>3823</v>
      </c>
      <c r="E146" t="s">
        <v>5088</v>
      </c>
      <c r="F146" t="s">
        <v>5089</v>
      </c>
      <c r="H146">
        <v>2020</v>
      </c>
      <c r="K146" t="s">
        <v>5090</v>
      </c>
      <c r="M146" t="s">
        <v>915</v>
      </c>
      <c r="N146" t="s">
        <v>3825</v>
      </c>
      <c r="P146" t="s">
        <v>5091</v>
      </c>
      <c r="Q146" t="s">
        <v>3884</v>
      </c>
      <c r="R146">
        <v>2020</v>
      </c>
      <c r="S146">
        <v>9781450375733</v>
      </c>
      <c r="U146" t="s">
        <v>5092</v>
      </c>
      <c r="V146" t="s">
        <v>5093</v>
      </c>
      <c r="W146" t="s">
        <v>5094</v>
      </c>
      <c r="X146" t="s">
        <v>5095</v>
      </c>
      <c r="Z146" t="s">
        <v>5096</v>
      </c>
    </row>
    <row r="147" spans="1:26">
      <c r="A147" t="s">
        <v>155</v>
      </c>
      <c r="C147" t="s">
        <v>3851</v>
      </c>
      <c r="D147" t="s">
        <v>3823</v>
      </c>
      <c r="E147" t="s">
        <v>5097</v>
      </c>
      <c r="F147" t="s">
        <v>5098</v>
      </c>
      <c r="H147">
        <v>2020</v>
      </c>
      <c r="K147" t="s">
        <v>5099</v>
      </c>
      <c r="M147" t="s">
        <v>915</v>
      </c>
      <c r="N147" t="s">
        <v>3825</v>
      </c>
      <c r="P147" t="s">
        <v>5100</v>
      </c>
      <c r="Q147" t="s">
        <v>5101</v>
      </c>
      <c r="R147">
        <v>2020</v>
      </c>
      <c r="S147">
        <v>9781450375276</v>
      </c>
      <c r="U147" t="s">
        <v>5102</v>
      </c>
      <c r="V147" t="s">
        <v>5103</v>
      </c>
      <c r="W147" t="s">
        <v>5104</v>
      </c>
      <c r="X147" t="s">
        <v>5105</v>
      </c>
      <c r="Z147" t="s">
        <v>5106</v>
      </c>
    </row>
    <row r="148" spans="1:26">
      <c r="A148" t="s">
        <v>155</v>
      </c>
      <c r="C148" t="s">
        <v>3851</v>
      </c>
      <c r="D148" t="s">
        <v>3823</v>
      </c>
      <c r="E148" t="s">
        <v>5107</v>
      </c>
      <c r="F148" t="s">
        <v>5108</v>
      </c>
      <c r="H148">
        <v>2020</v>
      </c>
      <c r="K148" t="s">
        <v>5109</v>
      </c>
      <c r="M148" t="s">
        <v>915</v>
      </c>
      <c r="N148" t="s">
        <v>3825</v>
      </c>
      <c r="P148" t="s">
        <v>3977</v>
      </c>
      <c r="Q148" t="s">
        <v>3978</v>
      </c>
      <c r="R148">
        <v>2020</v>
      </c>
      <c r="S148">
        <v>9781450370240</v>
      </c>
      <c r="U148" t="s">
        <v>5110</v>
      </c>
      <c r="V148" t="s">
        <v>5111</v>
      </c>
      <c r="W148" t="s">
        <v>5112</v>
      </c>
      <c r="X148" t="s">
        <v>5113</v>
      </c>
      <c r="Z148" t="s">
        <v>3983</v>
      </c>
    </row>
    <row r="149" spans="1:26">
      <c r="A149" t="s">
        <v>155</v>
      </c>
      <c r="C149" t="s">
        <v>3851</v>
      </c>
      <c r="D149" t="s">
        <v>3823</v>
      </c>
      <c r="E149" t="s">
        <v>5114</v>
      </c>
      <c r="F149" t="s">
        <v>5115</v>
      </c>
      <c r="H149">
        <v>2023</v>
      </c>
      <c r="K149" t="s">
        <v>5116</v>
      </c>
      <c r="M149" t="s">
        <v>915</v>
      </c>
      <c r="N149" t="s">
        <v>3825</v>
      </c>
      <c r="P149" t="s">
        <v>3920</v>
      </c>
      <c r="Q149" t="s">
        <v>3921</v>
      </c>
      <c r="R149">
        <v>2023</v>
      </c>
      <c r="S149">
        <v>9781450395175</v>
      </c>
      <c r="U149" t="s">
        <v>5117</v>
      </c>
      <c r="V149" t="s">
        <v>5118</v>
      </c>
      <c r="W149" t="s">
        <v>5119</v>
      </c>
      <c r="X149" t="s">
        <v>5120</v>
      </c>
      <c r="Z149" t="s">
        <v>3926</v>
      </c>
    </row>
    <row r="150" spans="1:26">
      <c r="A150" t="s">
        <v>332</v>
      </c>
      <c r="B150" t="s">
        <v>533</v>
      </c>
      <c r="D150" t="s">
        <v>3823</v>
      </c>
      <c r="E150" t="s">
        <v>5121</v>
      </c>
      <c r="F150" t="s">
        <v>5122</v>
      </c>
      <c r="H150">
        <v>2023</v>
      </c>
      <c r="K150" t="s">
        <v>5123</v>
      </c>
      <c r="M150" t="s">
        <v>915</v>
      </c>
      <c r="N150" t="s">
        <v>3825</v>
      </c>
      <c r="P150" t="s">
        <v>5124</v>
      </c>
      <c r="Q150" t="s">
        <v>5125</v>
      </c>
      <c r="R150">
        <v>2023</v>
      </c>
      <c r="S150">
        <v>9781450397377</v>
      </c>
      <c r="U150" t="s">
        <v>5126</v>
      </c>
      <c r="V150" t="s">
        <v>5127</v>
      </c>
      <c r="W150" t="s">
        <v>5128</v>
      </c>
      <c r="X150" t="s">
        <v>5129</v>
      </c>
      <c r="Z150" t="s">
        <v>5130</v>
      </c>
    </row>
    <row r="151" spans="1:26">
      <c r="A151" t="s">
        <v>155</v>
      </c>
      <c r="C151" t="s">
        <v>3851</v>
      </c>
      <c r="D151" t="s">
        <v>3823</v>
      </c>
      <c r="E151" t="s">
        <v>5131</v>
      </c>
      <c r="F151" t="s">
        <v>5132</v>
      </c>
      <c r="H151">
        <v>2021</v>
      </c>
      <c r="K151" t="s">
        <v>5133</v>
      </c>
      <c r="M151" t="s">
        <v>915</v>
      </c>
      <c r="N151" t="s">
        <v>3825</v>
      </c>
      <c r="P151" t="s">
        <v>5134</v>
      </c>
      <c r="Q151" t="s">
        <v>5135</v>
      </c>
      <c r="R151">
        <v>2021</v>
      </c>
      <c r="S151">
        <v>9781450384469</v>
      </c>
      <c r="U151" t="s">
        <v>5136</v>
      </c>
      <c r="V151" t="s">
        <v>5137</v>
      </c>
      <c r="W151" t="s">
        <v>5138</v>
      </c>
      <c r="X151" t="s">
        <v>5139</v>
      </c>
      <c r="Z151" t="s">
        <v>5140</v>
      </c>
    </row>
    <row r="152" spans="1:26">
      <c r="A152" t="s">
        <v>155</v>
      </c>
      <c r="C152" t="s">
        <v>3851</v>
      </c>
      <c r="D152" t="s">
        <v>4085</v>
      </c>
      <c r="E152" t="s">
        <v>5141</v>
      </c>
      <c r="F152" t="s">
        <v>5142</v>
      </c>
      <c r="G152" t="s">
        <v>4766</v>
      </c>
      <c r="H152">
        <v>2023</v>
      </c>
      <c r="M152" t="s">
        <v>915</v>
      </c>
      <c r="N152" t="s">
        <v>3825</v>
      </c>
      <c r="R152" s="13">
        <v>2341581</v>
      </c>
      <c r="T152" t="s">
        <v>4767</v>
      </c>
      <c r="U152" t="s">
        <v>5143</v>
      </c>
      <c r="V152" t="s">
        <v>5144</v>
      </c>
      <c r="W152" t="s">
        <v>5145</v>
      </c>
      <c r="X152" t="s">
        <v>5146</v>
      </c>
      <c r="Y152" t="s">
        <v>5147</v>
      </c>
    </row>
    <row r="153" spans="1:26">
      <c r="A153" t="s">
        <v>155</v>
      </c>
      <c r="C153" t="s">
        <v>3851</v>
      </c>
      <c r="D153" t="s">
        <v>3823</v>
      </c>
      <c r="E153" t="s">
        <v>5148</v>
      </c>
      <c r="F153" t="s">
        <v>5149</v>
      </c>
      <c r="H153">
        <v>2023</v>
      </c>
      <c r="K153" t="s">
        <v>5150</v>
      </c>
      <c r="M153" t="s">
        <v>915</v>
      </c>
      <c r="N153" t="s">
        <v>3825</v>
      </c>
      <c r="P153" t="s">
        <v>5151</v>
      </c>
      <c r="Q153" t="s">
        <v>5152</v>
      </c>
      <c r="R153">
        <v>2023</v>
      </c>
      <c r="S153">
        <v>9781450397629</v>
      </c>
      <c r="U153" t="s">
        <v>5153</v>
      </c>
      <c r="V153" t="s">
        <v>5154</v>
      </c>
      <c r="W153" t="s">
        <v>5155</v>
      </c>
      <c r="X153" t="s">
        <v>5156</v>
      </c>
      <c r="Z153" t="s">
        <v>5157</v>
      </c>
    </row>
    <row r="154" spans="1:26">
      <c r="A154" t="s">
        <v>332</v>
      </c>
      <c r="B154" t="s">
        <v>745</v>
      </c>
      <c r="D154" t="s">
        <v>3823</v>
      </c>
      <c r="E154" t="s">
        <v>5158</v>
      </c>
      <c r="F154" t="s">
        <v>5159</v>
      </c>
      <c r="H154">
        <v>2023</v>
      </c>
      <c r="K154" t="s">
        <v>5160</v>
      </c>
      <c r="M154" t="s">
        <v>915</v>
      </c>
      <c r="N154" t="s">
        <v>3825</v>
      </c>
      <c r="P154" t="s">
        <v>3845</v>
      </c>
      <c r="Q154" t="s">
        <v>3846</v>
      </c>
      <c r="R154">
        <v>2023</v>
      </c>
      <c r="S154">
        <v>9781450398299</v>
      </c>
      <c r="U154" t="s">
        <v>5161</v>
      </c>
      <c r="V154" t="s">
        <v>5162</v>
      </c>
      <c r="W154" t="s">
        <v>5163</v>
      </c>
      <c r="X154" t="s">
        <v>5164</v>
      </c>
      <c r="Z154" t="s">
        <v>3850</v>
      </c>
    </row>
    <row r="155" spans="1:26">
      <c r="A155" t="s">
        <v>155</v>
      </c>
      <c r="C155" t="s">
        <v>3851</v>
      </c>
      <c r="D155" t="s">
        <v>3823</v>
      </c>
      <c r="E155" t="s">
        <v>5165</v>
      </c>
      <c r="F155" t="s">
        <v>5166</v>
      </c>
      <c r="H155">
        <v>2022</v>
      </c>
      <c r="K155" t="s">
        <v>5167</v>
      </c>
      <c r="M155" t="s">
        <v>915</v>
      </c>
      <c r="N155" t="s">
        <v>3825</v>
      </c>
      <c r="P155" t="s">
        <v>5168</v>
      </c>
      <c r="Q155" t="s">
        <v>5169</v>
      </c>
      <c r="R155">
        <v>2022</v>
      </c>
      <c r="S155">
        <v>9781450385244</v>
      </c>
      <c r="U155" t="s">
        <v>5170</v>
      </c>
      <c r="V155" t="s">
        <v>5171</v>
      </c>
      <c r="W155" t="s">
        <v>5172</v>
      </c>
      <c r="X155" t="s">
        <v>5173</v>
      </c>
      <c r="Z155" t="s">
        <v>5174</v>
      </c>
    </row>
    <row r="156" spans="1:26">
      <c r="A156" t="s">
        <v>155</v>
      </c>
      <c r="C156" t="s">
        <v>3851</v>
      </c>
      <c r="D156" t="s">
        <v>3823</v>
      </c>
      <c r="E156" t="s">
        <v>5175</v>
      </c>
      <c r="F156" t="s">
        <v>5176</v>
      </c>
      <c r="H156">
        <v>2021</v>
      </c>
      <c r="K156" t="s">
        <v>5177</v>
      </c>
      <c r="M156" t="s">
        <v>915</v>
      </c>
      <c r="N156" t="s">
        <v>3825</v>
      </c>
      <c r="P156" t="s">
        <v>5134</v>
      </c>
      <c r="Q156" t="s">
        <v>5135</v>
      </c>
      <c r="R156">
        <v>2021</v>
      </c>
      <c r="S156">
        <v>9781450384469</v>
      </c>
      <c r="U156" t="s">
        <v>5178</v>
      </c>
      <c r="V156" t="s">
        <v>5179</v>
      </c>
      <c r="W156" t="s">
        <v>5180</v>
      </c>
      <c r="X156" t="s">
        <v>5181</v>
      </c>
      <c r="Z156" t="s">
        <v>5140</v>
      </c>
    </row>
    <row r="157" spans="1:26">
      <c r="A157" t="s">
        <v>332</v>
      </c>
      <c r="B157" t="s">
        <v>533</v>
      </c>
      <c r="D157" t="s">
        <v>3823</v>
      </c>
      <c r="E157" t="s">
        <v>5182</v>
      </c>
      <c r="F157" t="s">
        <v>5183</v>
      </c>
      <c r="H157">
        <v>2021</v>
      </c>
      <c r="K157" t="s">
        <v>5184</v>
      </c>
      <c r="M157" t="s">
        <v>915</v>
      </c>
      <c r="N157" t="s">
        <v>3825</v>
      </c>
      <c r="P157" t="s">
        <v>5185</v>
      </c>
      <c r="Q157" t="s">
        <v>5186</v>
      </c>
      <c r="R157">
        <v>2021</v>
      </c>
      <c r="S157">
        <v>9781450377218</v>
      </c>
      <c r="U157" t="s">
        <v>5187</v>
      </c>
      <c r="V157" t="s">
        <v>5188</v>
      </c>
      <c r="W157" t="s">
        <v>5189</v>
      </c>
      <c r="X157" t="s">
        <v>5190</v>
      </c>
      <c r="Z157" t="s">
        <v>5191</v>
      </c>
    </row>
    <row r="158" spans="1:26">
      <c r="A158" t="s">
        <v>332</v>
      </c>
      <c r="B158" t="s">
        <v>4599</v>
      </c>
      <c r="D158" t="s">
        <v>3823</v>
      </c>
      <c r="E158" t="s">
        <v>5192</v>
      </c>
      <c r="F158" t="s">
        <v>5193</v>
      </c>
      <c r="H158">
        <v>2019</v>
      </c>
      <c r="K158" t="s">
        <v>5194</v>
      </c>
      <c r="M158" t="s">
        <v>915</v>
      </c>
      <c r="N158" t="s">
        <v>3825</v>
      </c>
      <c r="P158" t="s">
        <v>3930</v>
      </c>
      <c r="Q158" t="s">
        <v>3931</v>
      </c>
      <c r="R158">
        <v>2019</v>
      </c>
      <c r="S158">
        <v>9781450365734</v>
      </c>
      <c r="U158" t="s">
        <v>5195</v>
      </c>
      <c r="V158" t="s">
        <v>5196</v>
      </c>
      <c r="W158" t="s">
        <v>5197</v>
      </c>
      <c r="X158" t="s">
        <v>5198</v>
      </c>
      <c r="Z158" t="s">
        <v>3936</v>
      </c>
    </row>
    <row r="159" spans="1:26">
      <c r="A159" t="s">
        <v>155</v>
      </c>
      <c r="C159" t="s">
        <v>3851</v>
      </c>
      <c r="D159" t="s">
        <v>3823</v>
      </c>
      <c r="E159" t="s">
        <v>5199</v>
      </c>
      <c r="F159" t="s">
        <v>5200</v>
      </c>
      <c r="H159">
        <v>2020</v>
      </c>
      <c r="M159" t="s">
        <v>915</v>
      </c>
      <c r="N159" t="s">
        <v>3825</v>
      </c>
      <c r="P159" t="s">
        <v>5201</v>
      </c>
      <c r="Q159" t="s">
        <v>4252</v>
      </c>
      <c r="R159">
        <v>2020</v>
      </c>
      <c r="S159">
        <v>9781450381697</v>
      </c>
      <c r="U159" t="s">
        <v>5202</v>
      </c>
      <c r="V159" t="s">
        <v>5203</v>
      </c>
      <c r="W159" t="s">
        <v>5204</v>
      </c>
      <c r="X159" t="s">
        <v>5205</v>
      </c>
      <c r="Z159" t="s">
        <v>5206</v>
      </c>
    </row>
    <row r="160" spans="1:26">
      <c r="A160" t="s">
        <v>155</v>
      </c>
      <c r="C160" t="s">
        <v>3851</v>
      </c>
      <c r="D160" t="s">
        <v>3823</v>
      </c>
      <c r="E160" t="s">
        <v>5207</v>
      </c>
      <c r="F160" t="s">
        <v>5208</v>
      </c>
      <c r="H160">
        <v>2020</v>
      </c>
      <c r="K160" t="s">
        <v>5209</v>
      </c>
      <c r="M160" t="s">
        <v>915</v>
      </c>
      <c r="N160" t="s">
        <v>3825</v>
      </c>
      <c r="P160" t="s">
        <v>5210</v>
      </c>
      <c r="Q160" t="s">
        <v>3884</v>
      </c>
      <c r="R160">
        <v>2020</v>
      </c>
      <c r="S160">
        <v>9781450372510</v>
      </c>
      <c r="U160" t="s">
        <v>5211</v>
      </c>
      <c r="V160" t="s">
        <v>5212</v>
      </c>
      <c r="W160" t="s">
        <v>5213</v>
      </c>
      <c r="X160" t="s">
        <v>5214</v>
      </c>
      <c r="Z160" t="s">
        <v>5215</v>
      </c>
    </row>
    <row r="161" spans="1:26">
      <c r="A161" t="s">
        <v>155</v>
      </c>
      <c r="C161" t="s">
        <v>3851</v>
      </c>
      <c r="D161" t="s">
        <v>3823</v>
      </c>
      <c r="E161" t="s">
        <v>5216</v>
      </c>
      <c r="F161" t="s">
        <v>5217</v>
      </c>
      <c r="H161">
        <v>2023</v>
      </c>
      <c r="K161">
        <v>1303</v>
      </c>
      <c r="M161" t="s">
        <v>915</v>
      </c>
      <c r="N161" t="s">
        <v>3825</v>
      </c>
      <c r="P161" t="s">
        <v>5218</v>
      </c>
      <c r="Q161" t="s">
        <v>5219</v>
      </c>
      <c r="R161">
        <v>2023</v>
      </c>
      <c r="S161">
        <v>9781450394338</v>
      </c>
      <c r="U161" t="s">
        <v>5220</v>
      </c>
      <c r="V161" t="s">
        <v>5221</v>
      </c>
      <c r="W161" t="s">
        <v>5222</v>
      </c>
      <c r="X161" t="s">
        <v>5223</v>
      </c>
      <c r="Z161" t="s">
        <v>5224</v>
      </c>
    </row>
    <row r="162" spans="1:26">
      <c r="A162" t="s">
        <v>155</v>
      </c>
      <c r="C162" t="s">
        <v>3851</v>
      </c>
      <c r="D162" t="s">
        <v>3823</v>
      </c>
      <c r="E162" t="s">
        <v>5225</v>
      </c>
      <c r="F162" t="s">
        <v>5226</v>
      </c>
      <c r="H162">
        <v>2021</v>
      </c>
      <c r="K162" t="s">
        <v>5227</v>
      </c>
      <c r="M162" t="s">
        <v>915</v>
      </c>
      <c r="N162" t="s">
        <v>3825</v>
      </c>
      <c r="P162" t="s">
        <v>5228</v>
      </c>
      <c r="Q162" t="s">
        <v>5229</v>
      </c>
      <c r="R162">
        <v>2021</v>
      </c>
      <c r="S162">
        <v>9781450383141</v>
      </c>
      <c r="U162" t="s">
        <v>5230</v>
      </c>
      <c r="V162" t="s">
        <v>5231</v>
      </c>
      <c r="W162" t="s">
        <v>5232</v>
      </c>
      <c r="X162" t="s">
        <v>5233</v>
      </c>
      <c r="Z162" t="s">
        <v>5234</v>
      </c>
    </row>
    <row r="163" spans="1:26">
      <c r="A163" t="s">
        <v>155</v>
      </c>
      <c r="C163" t="s">
        <v>3851</v>
      </c>
      <c r="D163" t="s">
        <v>3823</v>
      </c>
      <c r="E163" t="s">
        <v>5235</v>
      </c>
      <c r="F163" t="s">
        <v>5236</v>
      </c>
      <c r="H163">
        <v>2021</v>
      </c>
      <c r="M163" t="s">
        <v>915</v>
      </c>
      <c r="N163" t="s">
        <v>3825</v>
      </c>
      <c r="P163" t="s">
        <v>5237</v>
      </c>
      <c r="Q163" t="s">
        <v>5238</v>
      </c>
      <c r="R163">
        <v>2021</v>
      </c>
      <c r="S163">
        <v>9781450384506</v>
      </c>
      <c r="U163" t="s">
        <v>5239</v>
      </c>
      <c r="V163" t="s">
        <v>5240</v>
      </c>
      <c r="W163" t="s">
        <v>5241</v>
      </c>
      <c r="X163" t="s">
        <v>5242</v>
      </c>
      <c r="Z163" t="s">
        <v>5243</v>
      </c>
    </row>
    <row r="164" spans="1:26">
      <c r="A164" t="s">
        <v>155</v>
      </c>
      <c r="C164" t="s">
        <v>3851</v>
      </c>
      <c r="D164" t="s">
        <v>3823</v>
      </c>
      <c r="E164" t="s">
        <v>5244</v>
      </c>
      <c r="F164" t="s">
        <v>5245</v>
      </c>
      <c r="H164">
        <v>2021</v>
      </c>
      <c r="M164" t="s">
        <v>915</v>
      </c>
      <c r="N164" t="s">
        <v>3825</v>
      </c>
      <c r="P164" t="s">
        <v>5246</v>
      </c>
      <c r="Q164" t="s">
        <v>5247</v>
      </c>
      <c r="R164">
        <v>2021</v>
      </c>
      <c r="S164">
        <v>9781450380966</v>
      </c>
      <c r="U164" t="s">
        <v>5248</v>
      </c>
      <c r="V164" t="s">
        <v>5249</v>
      </c>
      <c r="W164" t="s">
        <v>5250</v>
      </c>
      <c r="X164" t="s">
        <v>5251</v>
      </c>
      <c r="Z164" t="s">
        <v>5252</v>
      </c>
    </row>
    <row r="165" spans="1:26">
      <c r="A165" t="s">
        <v>155</v>
      </c>
      <c r="C165" t="s">
        <v>3851</v>
      </c>
      <c r="D165" t="s">
        <v>3823</v>
      </c>
      <c r="E165" t="s">
        <v>4816</v>
      </c>
      <c r="F165" t="s">
        <v>5253</v>
      </c>
      <c r="H165">
        <v>2023</v>
      </c>
      <c r="K165" t="s">
        <v>5254</v>
      </c>
      <c r="M165" t="s">
        <v>915</v>
      </c>
      <c r="N165" t="s">
        <v>3825</v>
      </c>
      <c r="P165" t="s">
        <v>3920</v>
      </c>
      <c r="Q165" t="s">
        <v>3921</v>
      </c>
      <c r="R165">
        <v>2023</v>
      </c>
      <c r="S165">
        <v>9781450395175</v>
      </c>
      <c r="U165" t="s">
        <v>5255</v>
      </c>
      <c r="V165" t="s">
        <v>5256</v>
      </c>
      <c r="W165" t="s">
        <v>5257</v>
      </c>
      <c r="X165" t="s">
        <v>5258</v>
      </c>
      <c r="Z165" t="s">
        <v>3926</v>
      </c>
    </row>
    <row r="166" spans="1:26">
      <c r="A166" t="s">
        <v>155</v>
      </c>
      <c r="C166" t="s">
        <v>3851</v>
      </c>
      <c r="D166" t="s">
        <v>3823</v>
      </c>
      <c r="E166" t="s">
        <v>5259</v>
      </c>
      <c r="F166" t="s">
        <v>5260</v>
      </c>
      <c r="H166">
        <v>2022</v>
      </c>
      <c r="K166" t="s">
        <v>5261</v>
      </c>
      <c r="M166" t="s">
        <v>915</v>
      </c>
      <c r="N166" t="s">
        <v>3825</v>
      </c>
      <c r="P166" t="s">
        <v>4516</v>
      </c>
      <c r="Q166" t="s">
        <v>4391</v>
      </c>
      <c r="R166">
        <v>2022</v>
      </c>
      <c r="S166">
        <v>9781450391870</v>
      </c>
      <c r="U166" t="s">
        <v>5262</v>
      </c>
      <c r="V166" t="s">
        <v>5263</v>
      </c>
      <c r="W166" t="s">
        <v>5264</v>
      </c>
      <c r="X166" t="s">
        <v>5265</v>
      </c>
      <c r="Z166" t="s">
        <v>4519</v>
      </c>
    </row>
    <row r="167" spans="1:26">
      <c r="A167" t="s">
        <v>155</v>
      </c>
      <c r="C167" t="s">
        <v>3851</v>
      </c>
      <c r="D167" t="s">
        <v>3823</v>
      </c>
      <c r="E167" t="s">
        <v>5266</v>
      </c>
      <c r="F167" t="s">
        <v>5267</v>
      </c>
      <c r="H167">
        <v>2021</v>
      </c>
      <c r="K167" t="s">
        <v>5268</v>
      </c>
      <c r="M167" t="s">
        <v>915</v>
      </c>
      <c r="N167" t="s">
        <v>3825</v>
      </c>
      <c r="P167" t="s">
        <v>5269</v>
      </c>
      <c r="Q167" t="s">
        <v>5270</v>
      </c>
      <c r="R167">
        <v>2021</v>
      </c>
      <c r="S167">
        <v>9781450383325</v>
      </c>
      <c r="U167" t="s">
        <v>5271</v>
      </c>
      <c r="V167" t="s">
        <v>5272</v>
      </c>
      <c r="W167" t="s">
        <v>5273</v>
      </c>
      <c r="X167" t="s">
        <v>5274</v>
      </c>
      <c r="Z167" t="s">
        <v>5275</v>
      </c>
    </row>
    <row r="168" spans="1:26">
      <c r="A168" t="s">
        <v>332</v>
      </c>
      <c r="B168" t="s">
        <v>533</v>
      </c>
      <c r="D168" t="s">
        <v>4085</v>
      </c>
      <c r="E168" t="s">
        <v>5276</v>
      </c>
      <c r="F168" t="s">
        <v>5277</v>
      </c>
      <c r="G168" t="s">
        <v>5278</v>
      </c>
      <c r="H168">
        <v>2019</v>
      </c>
      <c r="I168">
        <v>8</v>
      </c>
      <c r="J168">
        <v>3</v>
      </c>
      <c r="M168" t="s">
        <v>915</v>
      </c>
      <c r="N168" t="s">
        <v>3825</v>
      </c>
      <c r="R168" s="13">
        <v>9991979</v>
      </c>
      <c r="U168" s="3" t="s">
        <v>5279</v>
      </c>
      <c r="V168" t="s">
        <v>5280</v>
      </c>
      <c r="W168" t="s">
        <v>5281</v>
      </c>
      <c r="X168" t="s">
        <v>5282</v>
      </c>
    </row>
    <row r="169" spans="1:26">
      <c r="A169" t="s">
        <v>155</v>
      </c>
      <c r="C169" t="s">
        <v>3851</v>
      </c>
      <c r="D169" t="s">
        <v>3823</v>
      </c>
      <c r="E169" t="s">
        <v>5283</v>
      </c>
      <c r="F169" t="s">
        <v>5284</v>
      </c>
      <c r="H169">
        <v>2019</v>
      </c>
      <c r="K169" t="s">
        <v>5285</v>
      </c>
      <c r="M169" t="s">
        <v>915</v>
      </c>
      <c r="N169" t="s">
        <v>3825</v>
      </c>
      <c r="P169" t="s">
        <v>5286</v>
      </c>
      <c r="Q169" t="s">
        <v>5287</v>
      </c>
      <c r="R169">
        <v>2019</v>
      </c>
      <c r="S169">
        <v>9781450362450</v>
      </c>
      <c r="U169" t="s">
        <v>5288</v>
      </c>
      <c r="V169" t="s">
        <v>5289</v>
      </c>
      <c r="W169" t="s">
        <v>5290</v>
      </c>
      <c r="X169" t="s">
        <v>5291</v>
      </c>
      <c r="Z169" t="s">
        <v>5292</v>
      </c>
    </row>
    <row r="170" spans="1:26">
      <c r="A170" t="s">
        <v>155</v>
      </c>
      <c r="C170" t="s">
        <v>3851</v>
      </c>
      <c r="D170" t="s">
        <v>3823</v>
      </c>
      <c r="E170" t="s">
        <v>5293</v>
      </c>
      <c r="F170" t="s">
        <v>5294</v>
      </c>
      <c r="H170">
        <v>2022</v>
      </c>
      <c r="K170" t="s">
        <v>5295</v>
      </c>
      <c r="M170" t="s">
        <v>915</v>
      </c>
      <c r="N170" t="s">
        <v>3825</v>
      </c>
      <c r="P170" t="s">
        <v>5296</v>
      </c>
      <c r="Q170" t="s">
        <v>5297</v>
      </c>
      <c r="R170">
        <v>2022</v>
      </c>
      <c r="S170">
        <v>9781450395786</v>
      </c>
      <c r="U170" t="s">
        <v>5298</v>
      </c>
      <c r="V170" t="s">
        <v>5299</v>
      </c>
      <c r="W170" t="s">
        <v>5300</v>
      </c>
      <c r="X170" t="s">
        <v>5301</v>
      </c>
      <c r="Z170" t="s">
        <v>5302</v>
      </c>
    </row>
    <row r="171" spans="1:26">
      <c r="A171" t="s">
        <v>155</v>
      </c>
      <c r="C171" t="s">
        <v>3851</v>
      </c>
      <c r="D171" t="s">
        <v>3823</v>
      </c>
      <c r="E171" t="s">
        <v>5303</v>
      </c>
      <c r="F171" t="s">
        <v>5304</v>
      </c>
      <c r="H171">
        <v>2020</v>
      </c>
      <c r="K171" t="s">
        <v>5305</v>
      </c>
      <c r="M171" t="s">
        <v>915</v>
      </c>
      <c r="N171" t="s">
        <v>3825</v>
      </c>
      <c r="P171" t="s">
        <v>5091</v>
      </c>
      <c r="Q171" t="s">
        <v>3884</v>
      </c>
      <c r="R171">
        <v>2020</v>
      </c>
      <c r="S171">
        <v>9781450375733</v>
      </c>
      <c r="U171" t="s">
        <v>5306</v>
      </c>
      <c r="V171" t="s">
        <v>5307</v>
      </c>
      <c r="W171" t="s">
        <v>5308</v>
      </c>
      <c r="X171" t="s">
        <v>5309</v>
      </c>
      <c r="Z171" t="s">
        <v>5096</v>
      </c>
    </row>
    <row r="172" spans="1:26">
      <c r="A172" t="s">
        <v>155</v>
      </c>
      <c r="C172" t="s">
        <v>3851</v>
      </c>
      <c r="D172" t="s">
        <v>3823</v>
      </c>
      <c r="E172" t="s">
        <v>5310</v>
      </c>
      <c r="F172" t="s">
        <v>5311</v>
      </c>
      <c r="H172">
        <v>2020</v>
      </c>
      <c r="M172" t="s">
        <v>915</v>
      </c>
      <c r="N172" t="s">
        <v>3825</v>
      </c>
      <c r="P172" t="s">
        <v>5312</v>
      </c>
      <c r="Q172" t="s">
        <v>5015</v>
      </c>
      <c r="R172">
        <v>2020</v>
      </c>
      <c r="S172">
        <v>9781450380300</v>
      </c>
      <c r="U172" t="s">
        <v>5313</v>
      </c>
      <c r="V172" t="s">
        <v>5314</v>
      </c>
      <c r="W172" t="s">
        <v>5315</v>
      </c>
      <c r="X172" t="s">
        <v>5316</v>
      </c>
      <c r="Z172" t="s">
        <v>5317</v>
      </c>
    </row>
    <row r="173" spans="1:26">
      <c r="A173" t="s">
        <v>155</v>
      </c>
      <c r="C173" t="s">
        <v>3851</v>
      </c>
      <c r="D173" t="s">
        <v>3823</v>
      </c>
      <c r="E173" t="s">
        <v>5318</v>
      </c>
      <c r="F173" t="s">
        <v>5319</v>
      </c>
      <c r="H173">
        <v>2019</v>
      </c>
      <c r="K173" t="s">
        <v>5320</v>
      </c>
      <c r="M173" t="s">
        <v>915</v>
      </c>
      <c r="N173" t="s">
        <v>3825</v>
      </c>
      <c r="P173" t="s">
        <v>5321</v>
      </c>
      <c r="Q173" t="s">
        <v>5186</v>
      </c>
      <c r="R173">
        <v>2019</v>
      </c>
      <c r="S173">
        <v>9781450361057</v>
      </c>
      <c r="U173" t="s">
        <v>5322</v>
      </c>
      <c r="V173" t="s">
        <v>5323</v>
      </c>
      <c r="W173" t="s">
        <v>5324</v>
      </c>
      <c r="X173" t="s">
        <v>5325</v>
      </c>
      <c r="Z173" t="s">
        <v>5326</v>
      </c>
    </row>
    <row r="174" spans="1:26">
      <c r="A174" t="s">
        <v>155</v>
      </c>
      <c r="C174" t="s">
        <v>3851</v>
      </c>
      <c r="D174" t="s">
        <v>3823</v>
      </c>
      <c r="E174" t="s">
        <v>4173</v>
      </c>
      <c r="F174" t="s">
        <v>5327</v>
      </c>
      <c r="H174">
        <v>2023</v>
      </c>
      <c r="K174" t="s">
        <v>5328</v>
      </c>
      <c r="M174" t="s">
        <v>915</v>
      </c>
      <c r="N174" t="s">
        <v>3825</v>
      </c>
      <c r="P174" t="s">
        <v>4176</v>
      </c>
      <c r="Q174" t="s">
        <v>4177</v>
      </c>
      <c r="R174">
        <v>2023</v>
      </c>
      <c r="S174">
        <v>9781450394192</v>
      </c>
      <c r="U174" t="s">
        <v>5329</v>
      </c>
      <c r="V174" t="s">
        <v>5330</v>
      </c>
      <c r="W174" t="s">
        <v>5331</v>
      </c>
      <c r="X174" t="s">
        <v>4181</v>
      </c>
      <c r="Z174" t="s">
        <v>4182</v>
      </c>
    </row>
    <row r="175" spans="1:26">
      <c r="A175" t="s">
        <v>332</v>
      </c>
      <c r="B175" t="s">
        <v>5332</v>
      </c>
      <c r="D175" t="s">
        <v>3823</v>
      </c>
      <c r="E175" t="s">
        <v>5333</v>
      </c>
      <c r="F175" t="s">
        <v>5334</v>
      </c>
      <c r="H175">
        <v>2023</v>
      </c>
      <c r="K175" t="s">
        <v>5335</v>
      </c>
      <c r="M175" t="s">
        <v>915</v>
      </c>
      <c r="N175" t="s">
        <v>3825</v>
      </c>
      <c r="P175" t="s">
        <v>5336</v>
      </c>
      <c r="Q175" t="s">
        <v>5337</v>
      </c>
      <c r="R175">
        <v>2023</v>
      </c>
      <c r="U175" t="s">
        <v>5338</v>
      </c>
      <c r="V175" t="s">
        <v>5339</v>
      </c>
      <c r="W175" t="s">
        <v>5340</v>
      </c>
      <c r="X175" t="s">
        <v>5341</v>
      </c>
      <c r="Z175" t="s">
        <v>5342</v>
      </c>
    </row>
    <row r="176" spans="1:26">
      <c r="A176" t="s">
        <v>155</v>
      </c>
      <c r="C176" t="s">
        <v>3851</v>
      </c>
      <c r="D176" t="s">
        <v>3823</v>
      </c>
      <c r="E176" t="s">
        <v>5343</v>
      </c>
      <c r="F176" t="s">
        <v>5344</v>
      </c>
      <c r="H176">
        <v>2022</v>
      </c>
      <c r="K176" t="s">
        <v>5345</v>
      </c>
      <c r="M176" t="s">
        <v>915</v>
      </c>
      <c r="N176" t="s">
        <v>3825</v>
      </c>
      <c r="P176" t="s">
        <v>5346</v>
      </c>
      <c r="Q176" t="s">
        <v>5347</v>
      </c>
      <c r="R176">
        <v>2022</v>
      </c>
      <c r="S176">
        <v>9781450396448</v>
      </c>
      <c r="U176" t="s">
        <v>5348</v>
      </c>
      <c r="V176" t="s">
        <v>5349</v>
      </c>
      <c r="W176" t="s">
        <v>5350</v>
      </c>
      <c r="X176" t="s">
        <v>5351</v>
      </c>
      <c r="Z176" t="s">
        <v>5352</v>
      </c>
    </row>
    <row r="177" spans="1:26">
      <c r="A177" t="s">
        <v>155</v>
      </c>
      <c r="C177" t="s">
        <v>3851</v>
      </c>
      <c r="D177" t="s">
        <v>3823</v>
      </c>
      <c r="E177" t="s">
        <v>5353</v>
      </c>
      <c r="F177" t="s">
        <v>5354</v>
      </c>
      <c r="H177">
        <v>2020</v>
      </c>
      <c r="K177" t="s">
        <v>5355</v>
      </c>
      <c r="M177" t="s">
        <v>915</v>
      </c>
      <c r="N177" t="s">
        <v>3825</v>
      </c>
      <c r="P177" t="s">
        <v>4373</v>
      </c>
      <c r="Q177" t="s">
        <v>4374</v>
      </c>
      <c r="R177">
        <v>2020</v>
      </c>
      <c r="S177">
        <v>9781450376747</v>
      </c>
      <c r="U177" t="s">
        <v>5356</v>
      </c>
      <c r="V177" t="s">
        <v>5357</v>
      </c>
      <c r="W177" t="s">
        <v>5358</v>
      </c>
      <c r="X177" t="s">
        <v>5359</v>
      </c>
      <c r="Z177" t="s">
        <v>4379</v>
      </c>
    </row>
    <row r="178" spans="1:26">
      <c r="A178" t="s">
        <v>155</v>
      </c>
      <c r="C178" t="s">
        <v>3851</v>
      </c>
      <c r="D178" t="s">
        <v>3823</v>
      </c>
      <c r="E178" t="s">
        <v>5360</v>
      </c>
      <c r="F178" t="s">
        <v>5361</v>
      </c>
      <c r="H178">
        <v>2019</v>
      </c>
      <c r="M178" t="s">
        <v>915</v>
      </c>
      <c r="N178" t="s">
        <v>3825</v>
      </c>
      <c r="P178" t="s">
        <v>3873</v>
      </c>
      <c r="Q178" t="s">
        <v>3874</v>
      </c>
      <c r="R178">
        <v>2019</v>
      </c>
      <c r="S178">
        <v>9781450362894</v>
      </c>
      <c r="U178" t="s">
        <v>5362</v>
      </c>
      <c r="V178" t="s">
        <v>5363</v>
      </c>
      <c r="W178" t="s">
        <v>5364</v>
      </c>
      <c r="X178" t="s">
        <v>5365</v>
      </c>
      <c r="Z178" t="s">
        <v>3879</v>
      </c>
    </row>
    <row r="179" spans="1:26">
      <c r="A179" t="s">
        <v>155</v>
      </c>
      <c r="C179" t="s">
        <v>3851</v>
      </c>
      <c r="D179" t="s">
        <v>4085</v>
      </c>
      <c r="E179" t="s">
        <v>5366</v>
      </c>
      <c r="F179" t="s">
        <v>5367</v>
      </c>
      <c r="G179" t="s">
        <v>4470</v>
      </c>
      <c r="H179">
        <v>2023</v>
      </c>
      <c r="M179" t="s">
        <v>915</v>
      </c>
      <c r="N179" t="s">
        <v>3825</v>
      </c>
      <c r="R179" s="13">
        <v>4171581</v>
      </c>
      <c r="T179" t="s">
        <v>4471</v>
      </c>
      <c r="U179" t="s">
        <v>5368</v>
      </c>
      <c r="V179" t="s">
        <v>5369</v>
      </c>
      <c r="W179" t="s">
        <v>5370</v>
      </c>
      <c r="X179" t="s">
        <v>5371</v>
      </c>
      <c r="Y179" t="s">
        <v>5147</v>
      </c>
    </row>
    <row r="180" spans="1:26">
      <c r="A180" t="s">
        <v>155</v>
      </c>
      <c r="C180" t="s">
        <v>3851</v>
      </c>
      <c r="D180" t="s">
        <v>3823</v>
      </c>
      <c r="E180" t="s">
        <v>5372</v>
      </c>
      <c r="F180" t="s">
        <v>5373</v>
      </c>
      <c r="H180">
        <v>2023</v>
      </c>
      <c r="K180" t="s">
        <v>5374</v>
      </c>
      <c r="M180" t="s">
        <v>915</v>
      </c>
      <c r="N180" t="s">
        <v>3825</v>
      </c>
      <c r="P180" t="s">
        <v>5375</v>
      </c>
      <c r="Q180" t="s">
        <v>5376</v>
      </c>
      <c r="R180">
        <v>2023</v>
      </c>
      <c r="U180" t="s">
        <v>5377</v>
      </c>
      <c r="V180" t="s">
        <v>5378</v>
      </c>
      <c r="W180" t="s">
        <v>5379</v>
      </c>
      <c r="Z180" t="s">
        <v>5380</v>
      </c>
    </row>
    <row r="181" spans="1:26">
      <c r="A181" t="s">
        <v>155</v>
      </c>
      <c r="C181" t="s">
        <v>3851</v>
      </c>
      <c r="D181" t="s">
        <v>4085</v>
      </c>
      <c r="E181" t="s">
        <v>5381</v>
      </c>
      <c r="F181" t="s">
        <v>5382</v>
      </c>
      <c r="G181" t="s">
        <v>4140</v>
      </c>
      <c r="H181">
        <v>2023</v>
      </c>
      <c r="I181">
        <v>16</v>
      </c>
      <c r="J181">
        <v>4</v>
      </c>
      <c r="M181" t="s">
        <v>915</v>
      </c>
      <c r="N181" t="s">
        <v>3825</v>
      </c>
      <c r="R181" s="13">
        <v>3561581</v>
      </c>
      <c r="T181" t="s">
        <v>4141</v>
      </c>
      <c r="U181" t="s">
        <v>5383</v>
      </c>
      <c r="V181" t="s">
        <v>5384</v>
      </c>
      <c r="W181" t="s">
        <v>5385</v>
      </c>
      <c r="X181" t="s">
        <v>5386</v>
      </c>
    </row>
    <row r="182" spans="1:26">
      <c r="A182" t="s">
        <v>155</v>
      </c>
      <c r="C182" t="s">
        <v>3851</v>
      </c>
      <c r="D182" t="s">
        <v>3823</v>
      </c>
      <c r="E182" t="s">
        <v>5387</v>
      </c>
      <c r="F182" t="s">
        <v>5388</v>
      </c>
      <c r="H182">
        <v>2021</v>
      </c>
      <c r="K182" t="s">
        <v>5389</v>
      </c>
      <c r="M182" t="s">
        <v>915</v>
      </c>
      <c r="N182" t="s">
        <v>3825</v>
      </c>
      <c r="P182" t="s">
        <v>4603</v>
      </c>
      <c r="Q182" t="s">
        <v>4222</v>
      </c>
      <c r="R182">
        <v>2021</v>
      </c>
      <c r="S182">
        <v>9781450383134</v>
      </c>
      <c r="U182" t="s">
        <v>5390</v>
      </c>
      <c r="V182" t="s">
        <v>5391</v>
      </c>
      <c r="W182" t="s">
        <v>5392</v>
      </c>
      <c r="X182" t="s">
        <v>5393</v>
      </c>
      <c r="Z182" t="s">
        <v>4227</v>
      </c>
    </row>
    <row r="183" spans="1:26">
      <c r="A183" t="s">
        <v>155</v>
      </c>
      <c r="C183" t="s">
        <v>3851</v>
      </c>
      <c r="D183" t="s">
        <v>4085</v>
      </c>
      <c r="E183" t="s">
        <v>5394</v>
      </c>
      <c r="F183" t="s">
        <v>5395</v>
      </c>
      <c r="G183" t="s">
        <v>5396</v>
      </c>
      <c r="H183">
        <v>2023</v>
      </c>
      <c r="I183">
        <v>41</v>
      </c>
      <c r="J183">
        <v>4</v>
      </c>
      <c r="M183" t="s">
        <v>915</v>
      </c>
      <c r="N183" t="s">
        <v>3825</v>
      </c>
      <c r="R183" s="13">
        <v>2341581</v>
      </c>
      <c r="T183" t="s">
        <v>5397</v>
      </c>
      <c r="U183" s="3" t="s">
        <v>5398</v>
      </c>
      <c r="V183" t="s">
        <v>5399</v>
      </c>
      <c r="W183" t="s">
        <v>5400</v>
      </c>
      <c r="X183" t="s">
        <v>5401</v>
      </c>
    </row>
    <row r="184" spans="1:26">
      <c r="A184" t="s">
        <v>332</v>
      </c>
      <c r="B184" t="s">
        <v>4599</v>
      </c>
      <c r="D184" t="s">
        <v>4085</v>
      </c>
      <c r="E184" t="s">
        <v>5402</v>
      </c>
      <c r="F184" t="s">
        <v>5403</v>
      </c>
      <c r="G184" t="s">
        <v>4766</v>
      </c>
      <c r="H184">
        <v>2023</v>
      </c>
      <c r="I184">
        <v>22</v>
      </c>
      <c r="J184">
        <v>5</v>
      </c>
      <c r="M184" t="s">
        <v>915</v>
      </c>
      <c r="N184" t="s">
        <v>3825</v>
      </c>
      <c r="R184" s="13">
        <v>2641581</v>
      </c>
      <c r="T184" t="s">
        <v>4767</v>
      </c>
      <c r="U184" t="s">
        <v>5404</v>
      </c>
      <c r="V184" t="s">
        <v>5405</v>
      </c>
      <c r="W184" t="s">
        <v>5406</v>
      </c>
      <c r="X184" t="s">
        <v>5407</v>
      </c>
    </row>
    <row r="185" spans="1:26">
      <c r="A185" t="s">
        <v>155</v>
      </c>
      <c r="C185" t="s">
        <v>3851</v>
      </c>
      <c r="D185" t="s">
        <v>3823</v>
      </c>
      <c r="E185" t="s">
        <v>5408</v>
      </c>
      <c r="F185" t="s">
        <v>5409</v>
      </c>
      <c r="H185">
        <v>2022</v>
      </c>
      <c r="K185" t="s">
        <v>5410</v>
      </c>
      <c r="M185" t="s">
        <v>915</v>
      </c>
      <c r="N185" t="s">
        <v>3825</v>
      </c>
      <c r="P185" t="s">
        <v>5411</v>
      </c>
      <c r="Q185" t="s">
        <v>5412</v>
      </c>
      <c r="R185">
        <v>2022</v>
      </c>
      <c r="S185">
        <v>9781450399814</v>
      </c>
      <c r="U185" t="s">
        <v>5413</v>
      </c>
      <c r="V185" t="s">
        <v>5414</v>
      </c>
      <c r="W185" t="s">
        <v>5415</v>
      </c>
      <c r="X185" t="s">
        <v>5416</v>
      </c>
      <c r="Z185" t="s">
        <v>5417</v>
      </c>
    </row>
    <row r="186" spans="1:26">
      <c r="A186" t="s">
        <v>155</v>
      </c>
      <c r="C186" t="s">
        <v>3851</v>
      </c>
      <c r="D186" t="s">
        <v>3823</v>
      </c>
      <c r="E186" t="s">
        <v>5418</v>
      </c>
      <c r="F186" t="s">
        <v>5419</v>
      </c>
      <c r="H186">
        <v>2021</v>
      </c>
      <c r="K186" t="s">
        <v>5420</v>
      </c>
      <c r="M186" t="s">
        <v>915</v>
      </c>
      <c r="N186" t="s">
        <v>3825</v>
      </c>
      <c r="P186" t="s">
        <v>5421</v>
      </c>
      <c r="Q186" t="s">
        <v>5422</v>
      </c>
      <c r="R186">
        <v>2021</v>
      </c>
      <c r="S186">
        <v>9781450385107</v>
      </c>
      <c r="U186" t="s">
        <v>5423</v>
      </c>
      <c r="V186" t="s">
        <v>5424</v>
      </c>
      <c r="W186" t="s">
        <v>5425</v>
      </c>
      <c r="X186" t="s">
        <v>5426</v>
      </c>
      <c r="Z186" t="s">
        <v>5427</v>
      </c>
    </row>
    <row r="187" spans="1:26">
      <c r="A187" t="s">
        <v>155</v>
      </c>
      <c r="C187" t="s">
        <v>3862</v>
      </c>
      <c r="D187" t="s">
        <v>4085</v>
      </c>
      <c r="E187" t="s">
        <v>5428</v>
      </c>
      <c r="F187" t="s">
        <v>5429</v>
      </c>
      <c r="G187" t="s">
        <v>5430</v>
      </c>
      <c r="H187">
        <v>2020</v>
      </c>
      <c r="I187">
        <v>17</v>
      </c>
      <c r="J187">
        <v>1</v>
      </c>
      <c r="K187" t="s">
        <v>5431</v>
      </c>
      <c r="M187" t="s">
        <v>5432</v>
      </c>
      <c r="N187" t="s">
        <v>5433</v>
      </c>
      <c r="R187" s="13">
        <v>-9208419</v>
      </c>
      <c r="T187" t="s">
        <v>5434</v>
      </c>
      <c r="U187" t="s">
        <v>5435</v>
      </c>
      <c r="V187" t="s">
        <v>5436</v>
      </c>
      <c r="W187" t="s">
        <v>5437</v>
      </c>
    </row>
    <row r="188" spans="1:26">
      <c r="A188" t="s">
        <v>332</v>
      </c>
      <c r="B188" t="s">
        <v>511</v>
      </c>
      <c r="D188" t="s">
        <v>3823</v>
      </c>
      <c r="E188" t="s">
        <v>5438</v>
      </c>
      <c r="F188" t="s">
        <v>5439</v>
      </c>
      <c r="H188">
        <v>2019</v>
      </c>
      <c r="M188" t="s">
        <v>915</v>
      </c>
      <c r="N188" t="s">
        <v>3825</v>
      </c>
      <c r="P188" t="s">
        <v>4205</v>
      </c>
      <c r="Q188" t="s">
        <v>4206</v>
      </c>
      <c r="R188">
        <v>2019</v>
      </c>
      <c r="S188">
        <v>9781450372121</v>
      </c>
      <c r="U188" t="s">
        <v>5440</v>
      </c>
      <c r="V188" t="s">
        <v>5441</v>
      </c>
      <c r="W188" t="s">
        <v>5442</v>
      </c>
      <c r="X188" t="s">
        <v>5443</v>
      </c>
      <c r="Z188" t="s">
        <v>4211</v>
      </c>
    </row>
    <row r="189" spans="1:26">
      <c r="A189" t="s">
        <v>155</v>
      </c>
      <c r="C189" t="s">
        <v>3851</v>
      </c>
      <c r="D189" t="s">
        <v>3823</v>
      </c>
      <c r="E189" t="s">
        <v>5444</v>
      </c>
      <c r="F189" t="s">
        <v>5445</v>
      </c>
      <c r="H189">
        <v>2022</v>
      </c>
      <c r="K189" t="s">
        <v>5446</v>
      </c>
      <c r="M189" t="s">
        <v>915</v>
      </c>
      <c r="N189" t="s">
        <v>3825</v>
      </c>
      <c r="P189" t="s">
        <v>5447</v>
      </c>
      <c r="Q189" t="s">
        <v>5448</v>
      </c>
      <c r="R189">
        <v>2022</v>
      </c>
      <c r="S189">
        <v>9781450396110</v>
      </c>
      <c r="U189" t="s">
        <v>5449</v>
      </c>
      <c r="V189" t="s">
        <v>5450</v>
      </c>
      <c r="W189" t="s">
        <v>5451</v>
      </c>
      <c r="Z189" t="s">
        <v>5452</v>
      </c>
    </row>
    <row r="190" spans="1:26">
      <c r="A190" t="s">
        <v>155</v>
      </c>
      <c r="C190" t="s">
        <v>3851</v>
      </c>
      <c r="D190" t="s">
        <v>3823</v>
      </c>
      <c r="E190" t="s">
        <v>5453</v>
      </c>
      <c r="F190" t="s">
        <v>5454</v>
      </c>
      <c r="H190">
        <v>2021</v>
      </c>
      <c r="M190" t="s">
        <v>915</v>
      </c>
      <c r="N190" t="s">
        <v>3825</v>
      </c>
      <c r="P190" t="s">
        <v>4148</v>
      </c>
      <c r="Q190" t="s">
        <v>4149</v>
      </c>
      <c r="R190">
        <v>2021</v>
      </c>
      <c r="S190">
        <v>9781450384919</v>
      </c>
      <c r="U190" t="s">
        <v>5455</v>
      </c>
      <c r="V190" t="s">
        <v>5456</v>
      </c>
      <c r="W190" t="s">
        <v>5457</v>
      </c>
      <c r="X190" t="s">
        <v>5458</v>
      </c>
      <c r="Z190" t="s">
        <v>4154</v>
      </c>
    </row>
    <row r="191" spans="1:26">
      <c r="A191" t="s">
        <v>155</v>
      </c>
      <c r="C191" t="s">
        <v>3862</v>
      </c>
      <c r="D191" t="s">
        <v>3823</v>
      </c>
      <c r="E191" t="s">
        <v>5459</v>
      </c>
      <c r="F191" t="s">
        <v>5460</v>
      </c>
      <c r="H191">
        <v>2021</v>
      </c>
      <c r="K191" t="s">
        <v>5461</v>
      </c>
      <c r="M191" t="s">
        <v>3865</v>
      </c>
      <c r="N191" t="s">
        <v>5462</v>
      </c>
      <c r="P191" t="s">
        <v>4632</v>
      </c>
      <c r="R191">
        <v>2021</v>
      </c>
      <c r="S191">
        <v>9781728194998</v>
      </c>
      <c r="W191" t="s">
        <v>5463</v>
      </c>
      <c r="Z191" t="s">
        <v>5464</v>
      </c>
    </row>
    <row r="192" spans="1:26">
      <c r="A192" t="s">
        <v>155</v>
      </c>
      <c r="C192" t="s">
        <v>3851</v>
      </c>
      <c r="D192" t="s">
        <v>3823</v>
      </c>
      <c r="E192" t="s">
        <v>5465</v>
      </c>
      <c r="F192" t="s">
        <v>5466</v>
      </c>
      <c r="H192">
        <v>2021</v>
      </c>
      <c r="K192" t="s">
        <v>5467</v>
      </c>
      <c r="M192" t="s">
        <v>915</v>
      </c>
      <c r="N192" t="s">
        <v>3825</v>
      </c>
      <c r="P192" t="s">
        <v>4792</v>
      </c>
      <c r="Q192" t="s">
        <v>4793</v>
      </c>
      <c r="R192">
        <v>2021</v>
      </c>
      <c r="S192">
        <v>9781450389228</v>
      </c>
      <c r="U192" t="s">
        <v>5468</v>
      </c>
      <c r="V192" t="s">
        <v>5469</v>
      </c>
      <c r="W192" t="s">
        <v>5470</v>
      </c>
      <c r="X192" t="s">
        <v>5471</v>
      </c>
      <c r="Z192" t="s">
        <v>4798</v>
      </c>
    </row>
    <row r="193" spans="1:26">
      <c r="A193" t="s">
        <v>155</v>
      </c>
      <c r="C193" t="s">
        <v>3851</v>
      </c>
      <c r="D193" t="s">
        <v>3823</v>
      </c>
      <c r="E193" t="s">
        <v>5472</v>
      </c>
      <c r="F193" t="s">
        <v>5473</v>
      </c>
      <c r="H193">
        <v>2023</v>
      </c>
      <c r="K193" t="s">
        <v>5474</v>
      </c>
      <c r="M193" t="s">
        <v>915</v>
      </c>
      <c r="N193" t="s">
        <v>3825</v>
      </c>
      <c r="P193" t="s">
        <v>4231</v>
      </c>
      <c r="Q193" t="s">
        <v>4232</v>
      </c>
      <c r="R193">
        <v>2023</v>
      </c>
      <c r="U193" t="s">
        <v>5475</v>
      </c>
      <c r="V193" t="s">
        <v>5476</v>
      </c>
      <c r="W193" t="s">
        <v>5477</v>
      </c>
      <c r="X193" t="s">
        <v>5478</v>
      </c>
      <c r="Z193" t="s">
        <v>4237</v>
      </c>
    </row>
    <row r="194" spans="1:26">
      <c r="A194" t="s">
        <v>155</v>
      </c>
      <c r="C194" t="s">
        <v>3862</v>
      </c>
      <c r="D194" t="s">
        <v>3823</v>
      </c>
      <c r="E194" t="s">
        <v>5479</v>
      </c>
      <c r="F194" t="s">
        <v>5480</v>
      </c>
      <c r="H194">
        <v>2022</v>
      </c>
      <c r="K194" t="s">
        <v>5481</v>
      </c>
      <c r="M194" t="s">
        <v>915</v>
      </c>
      <c r="N194" t="s">
        <v>3825</v>
      </c>
      <c r="P194" t="s">
        <v>4516</v>
      </c>
      <c r="Q194" t="s">
        <v>4391</v>
      </c>
      <c r="R194">
        <v>2022</v>
      </c>
      <c r="S194">
        <v>9781450391153</v>
      </c>
      <c r="U194" t="s">
        <v>5482</v>
      </c>
      <c r="V194" t="s">
        <v>5483</v>
      </c>
      <c r="W194" t="s">
        <v>5484</v>
      </c>
      <c r="X194" t="s">
        <v>5485</v>
      </c>
      <c r="Z194" t="s">
        <v>4519</v>
      </c>
    </row>
    <row r="195" spans="1:26">
      <c r="A195" t="s">
        <v>155</v>
      </c>
      <c r="C195" t="s">
        <v>3851</v>
      </c>
      <c r="D195" t="s">
        <v>3823</v>
      </c>
      <c r="E195" t="s">
        <v>5486</v>
      </c>
      <c r="F195" t="s">
        <v>5487</v>
      </c>
      <c r="H195">
        <v>2022</v>
      </c>
      <c r="K195" t="s">
        <v>5488</v>
      </c>
      <c r="M195" t="s">
        <v>915</v>
      </c>
      <c r="N195" t="s">
        <v>3825</v>
      </c>
      <c r="P195" t="s">
        <v>5489</v>
      </c>
      <c r="Q195" t="s">
        <v>5490</v>
      </c>
      <c r="R195">
        <v>2022</v>
      </c>
      <c r="S195">
        <v>9781450395656</v>
      </c>
      <c r="U195" t="s">
        <v>5491</v>
      </c>
      <c r="V195" t="s">
        <v>5492</v>
      </c>
      <c r="W195" t="s">
        <v>5493</v>
      </c>
      <c r="X195" t="s">
        <v>5494</v>
      </c>
      <c r="Z195" t="s">
        <v>5495</v>
      </c>
    </row>
    <row r="196" spans="1:26">
      <c r="A196" t="s">
        <v>155</v>
      </c>
      <c r="C196" t="s">
        <v>3851</v>
      </c>
      <c r="D196" t="s">
        <v>3823</v>
      </c>
      <c r="E196" t="s">
        <v>5496</v>
      </c>
      <c r="F196" t="s">
        <v>5497</v>
      </c>
      <c r="H196">
        <v>2021</v>
      </c>
      <c r="K196" t="s">
        <v>5498</v>
      </c>
      <c r="M196" t="s">
        <v>915</v>
      </c>
      <c r="N196" t="s">
        <v>3825</v>
      </c>
      <c r="P196" t="s">
        <v>5499</v>
      </c>
      <c r="Q196" t="s">
        <v>5500</v>
      </c>
      <c r="R196">
        <v>2021</v>
      </c>
      <c r="S196">
        <v>9781450376051</v>
      </c>
      <c r="U196" t="s">
        <v>5501</v>
      </c>
      <c r="V196" t="s">
        <v>5502</v>
      </c>
      <c r="W196" t="s">
        <v>5503</v>
      </c>
      <c r="X196" t="s">
        <v>5504</v>
      </c>
      <c r="Z196" t="s">
        <v>5505</v>
      </c>
    </row>
    <row r="197" spans="1:26">
      <c r="A197" t="s">
        <v>155</v>
      </c>
      <c r="C197" t="s">
        <v>3851</v>
      </c>
      <c r="D197" t="s">
        <v>3823</v>
      </c>
      <c r="E197" t="s">
        <v>5506</v>
      </c>
      <c r="F197" t="s">
        <v>5507</v>
      </c>
      <c r="H197">
        <v>2019</v>
      </c>
      <c r="K197" t="s">
        <v>5508</v>
      </c>
      <c r="M197" t="s">
        <v>915</v>
      </c>
      <c r="N197" t="s">
        <v>3825</v>
      </c>
      <c r="P197" t="s">
        <v>5509</v>
      </c>
      <c r="Q197" t="s">
        <v>4622</v>
      </c>
      <c r="R197">
        <v>2019</v>
      </c>
      <c r="S197">
        <v>9781450360913</v>
      </c>
      <c r="U197" t="s">
        <v>5510</v>
      </c>
      <c r="V197" t="s">
        <v>5511</v>
      </c>
      <c r="W197" t="s">
        <v>5512</v>
      </c>
      <c r="X197" t="s">
        <v>5513</v>
      </c>
      <c r="Z197" t="s">
        <v>5514</v>
      </c>
    </row>
    <row r="198" spans="1:26">
      <c r="A198" t="s">
        <v>155</v>
      </c>
      <c r="C198" t="s">
        <v>3851</v>
      </c>
      <c r="D198" t="s">
        <v>3823</v>
      </c>
      <c r="E198" t="s">
        <v>5515</v>
      </c>
      <c r="F198" t="s">
        <v>5516</v>
      </c>
      <c r="H198">
        <v>2023</v>
      </c>
      <c r="M198" t="s">
        <v>915</v>
      </c>
      <c r="N198" t="s">
        <v>3825</v>
      </c>
      <c r="P198" t="s">
        <v>5517</v>
      </c>
      <c r="Q198" t="s">
        <v>5518</v>
      </c>
      <c r="R198">
        <v>2023</v>
      </c>
      <c r="S198">
        <v>9781450399999</v>
      </c>
      <c r="U198" t="s">
        <v>5519</v>
      </c>
      <c r="V198" t="s">
        <v>5520</v>
      </c>
      <c r="W198" t="s">
        <v>5521</v>
      </c>
      <c r="X198" t="s">
        <v>5522</v>
      </c>
      <c r="Z198" t="s">
        <v>5523</v>
      </c>
    </row>
    <row r="199" spans="1:26">
      <c r="A199" t="s">
        <v>155</v>
      </c>
      <c r="C199" t="s">
        <v>3851</v>
      </c>
      <c r="D199" t="s">
        <v>4085</v>
      </c>
      <c r="E199" t="s">
        <v>5524</v>
      </c>
      <c r="F199" t="s">
        <v>5525</v>
      </c>
      <c r="G199" t="s">
        <v>4140</v>
      </c>
      <c r="H199">
        <v>2023</v>
      </c>
      <c r="I199">
        <v>16</v>
      </c>
      <c r="J199">
        <v>3</v>
      </c>
      <c r="M199" t="s">
        <v>915</v>
      </c>
      <c r="N199" t="s">
        <v>3825</v>
      </c>
      <c r="R199" s="13">
        <v>4481581</v>
      </c>
      <c r="T199" t="s">
        <v>4141</v>
      </c>
      <c r="U199" t="s">
        <v>5526</v>
      </c>
      <c r="V199" t="s">
        <v>5527</v>
      </c>
      <c r="X199" t="s">
        <v>5528</v>
      </c>
    </row>
    <row r="200" spans="1:26">
      <c r="A200" t="s">
        <v>155</v>
      </c>
      <c r="C200" t="s">
        <v>3851</v>
      </c>
      <c r="D200" t="s">
        <v>3823</v>
      </c>
      <c r="E200" t="s">
        <v>5529</v>
      </c>
      <c r="F200" t="s">
        <v>5530</v>
      </c>
      <c r="H200">
        <v>2023</v>
      </c>
      <c r="K200" t="s">
        <v>5531</v>
      </c>
      <c r="M200" t="s">
        <v>915</v>
      </c>
      <c r="N200" t="s">
        <v>3825</v>
      </c>
      <c r="P200" t="s">
        <v>5532</v>
      </c>
      <c r="Q200" t="s">
        <v>5533</v>
      </c>
      <c r="R200">
        <v>2023</v>
      </c>
      <c r="U200" t="s">
        <v>5534</v>
      </c>
      <c r="V200" t="s">
        <v>5535</v>
      </c>
      <c r="W200" t="s">
        <v>5536</v>
      </c>
      <c r="X200" t="s">
        <v>5537</v>
      </c>
      <c r="Z200" t="s">
        <v>5538</v>
      </c>
    </row>
    <row r="201" spans="1:26">
      <c r="A201" t="s">
        <v>155</v>
      </c>
      <c r="C201" t="s">
        <v>3851</v>
      </c>
      <c r="D201" t="s">
        <v>3823</v>
      </c>
      <c r="E201" t="s">
        <v>5539</v>
      </c>
      <c r="F201" t="s">
        <v>5540</v>
      </c>
      <c r="H201">
        <v>2022</v>
      </c>
      <c r="K201" t="s">
        <v>5541</v>
      </c>
      <c r="M201" t="s">
        <v>915</v>
      </c>
      <c r="N201" t="s">
        <v>3825</v>
      </c>
      <c r="P201" t="s">
        <v>5542</v>
      </c>
      <c r="Q201" t="s">
        <v>5543</v>
      </c>
      <c r="R201">
        <v>2022</v>
      </c>
      <c r="S201">
        <v>9781450397254</v>
      </c>
      <c r="U201" t="s">
        <v>5544</v>
      </c>
      <c r="V201" t="s">
        <v>5545</v>
      </c>
      <c r="W201" t="s">
        <v>5546</v>
      </c>
      <c r="X201" t="s">
        <v>5547</v>
      </c>
      <c r="Z201" t="s">
        <v>5548</v>
      </c>
    </row>
    <row r="202" spans="1:26">
      <c r="A202" t="s">
        <v>155</v>
      </c>
      <c r="C202" t="s">
        <v>3851</v>
      </c>
      <c r="D202" t="s">
        <v>3823</v>
      </c>
      <c r="E202" t="s">
        <v>4396</v>
      </c>
      <c r="F202" t="s">
        <v>5549</v>
      </c>
      <c r="H202">
        <v>2022</v>
      </c>
      <c r="K202" t="s">
        <v>5550</v>
      </c>
      <c r="M202" t="s">
        <v>915</v>
      </c>
      <c r="N202" t="s">
        <v>3825</v>
      </c>
      <c r="P202" t="s">
        <v>5551</v>
      </c>
      <c r="Q202" t="s">
        <v>5552</v>
      </c>
      <c r="R202">
        <v>2022</v>
      </c>
      <c r="S202">
        <v>9781450396349</v>
      </c>
      <c r="U202" t="s">
        <v>5553</v>
      </c>
      <c r="V202" t="s">
        <v>5554</v>
      </c>
      <c r="W202" t="s">
        <v>5555</v>
      </c>
      <c r="X202" t="s">
        <v>5556</v>
      </c>
      <c r="Z202" t="s">
        <v>5557</v>
      </c>
    </row>
    <row r="203" spans="1:26">
      <c r="A203" t="s">
        <v>155</v>
      </c>
      <c r="C203" t="s">
        <v>3851</v>
      </c>
      <c r="D203" t="s">
        <v>3823</v>
      </c>
      <c r="E203" t="s">
        <v>5558</v>
      </c>
      <c r="F203" t="s">
        <v>5559</v>
      </c>
      <c r="H203">
        <v>2021</v>
      </c>
      <c r="M203" t="s">
        <v>915</v>
      </c>
      <c r="N203" t="s">
        <v>3825</v>
      </c>
      <c r="P203" t="s">
        <v>5560</v>
      </c>
      <c r="Q203" t="s">
        <v>5561</v>
      </c>
      <c r="R203">
        <v>2021</v>
      </c>
      <c r="S203">
        <v>9781450389778</v>
      </c>
      <c r="U203" t="s">
        <v>5562</v>
      </c>
      <c r="V203" t="s">
        <v>5563</v>
      </c>
      <c r="W203" t="s">
        <v>5564</v>
      </c>
      <c r="X203" t="s">
        <v>5565</v>
      </c>
      <c r="Z203" t="s">
        <v>5566</v>
      </c>
    </row>
    <row r="204" spans="1:26">
      <c r="A204" t="s">
        <v>155</v>
      </c>
      <c r="C204" t="s">
        <v>3851</v>
      </c>
      <c r="D204" t="s">
        <v>3823</v>
      </c>
      <c r="E204" t="s">
        <v>5567</v>
      </c>
      <c r="F204" t="s">
        <v>5568</v>
      </c>
      <c r="H204">
        <v>2021</v>
      </c>
      <c r="M204" t="s">
        <v>915</v>
      </c>
      <c r="N204" t="s">
        <v>3825</v>
      </c>
      <c r="P204" t="s">
        <v>5569</v>
      </c>
      <c r="Q204" t="s">
        <v>5570</v>
      </c>
      <c r="R204">
        <v>2021</v>
      </c>
      <c r="S204">
        <v>9781450377119</v>
      </c>
      <c r="U204" t="s">
        <v>5571</v>
      </c>
      <c r="V204" t="s">
        <v>5572</v>
      </c>
      <c r="W204" t="s">
        <v>5573</v>
      </c>
      <c r="X204" t="s">
        <v>5574</v>
      </c>
      <c r="Z204" t="s">
        <v>5575</v>
      </c>
    </row>
    <row r="205" spans="1:26">
      <c r="A205" t="s">
        <v>155</v>
      </c>
      <c r="C205" t="s">
        <v>3851</v>
      </c>
      <c r="D205" t="s">
        <v>3823</v>
      </c>
      <c r="E205" t="s">
        <v>5576</v>
      </c>
      <c r="F205" t="s">
        <v>5577</v>
      </c>
      <c r="H205">
        <v>2023</v>
      </c>
      <c r="K205" t="s">
        <v>5578</v>
      </c>
      <c r="M205" t="s">
        <v>915</v>
      </c>
      <c r="N205" t="s">
        <v>3825</v>
      </c>
      <c r="P205" t="s">
        <v>5579</v>
      </c>
      <c r="Q205" t="s">
        <v>5580</v>
      </c>
      <c r="R205">
        <v>2023</v>
      </c>
      <c r="U205" t="s">
        <v>5581</v>
      </c>
      <c r="V205" t="s">
        <v>5582</v>
      </c>
      <c r="W205" t="s">
        <v>5583</v>
      </c>
      <c r="X205" t="s">
        <v>5584</v>
      </c>
      <c r="Z205" t="s">
        <v>5585</v>
      </c>
    </row>
    <row r="206" spans="1:26">
      <c r="A206" t="s">
        <v>155</v>
      </c>
      <c r="C206" t="s">
        <v>3862</v>
      </c>
      <c r="D206" t="s">
        <v>3823</v>
      </c>
      <c r="E206" t="s">
        <v>5586</v>
      </c>
      <c r="F206" t="s">
        <v>5587</v>
      </c>
      <c r="H206">
        <v>2023</v>
      </c>
      <c r="K206" t="s">
        <v>5588</v>
      </c>
      <c r="M206" t="s">
        <v>3865</v>
      </c>
      <c r="N206" t="s">
        <v>4776</v>
      </c>
      <c r="P206" t="s">
        <v>5589</v>
      </c>
      <c r="R206">
        <v>2023</v>
      </c>
      <c r="S206">
        <v>9781665456616</v>
      </c>
      <c r="U206" t="s">
        <v>5590</v>
      </c>
      <c r="V206" t="s">
        <v>5591</v>
      </c>
      <c r="W206" t="s">
        <v>5592</v>
      </c>
      <c r="X206" t="s">
        <v>5593</v>
      </c>
      <c r="Z206" t="s">
        <v>5594</v>
      </c>
    </row>
    <row r="207" spans="1:26">
      <c r="A207" t="s">
        <v>155</v>
      </c>
      <c r="C207" t="s">
        <v>3851</v>
      </c>
      <c r="D207" t="s">
        <v>3823</v>
      </c>
      <c r="E207" t="s">
        <v>5595</v>
      </c>
      <c r="F207" t="s">
        <v>5596</v>
      </c>
      <c r="H207">
        <v>2023</v>
      </c>
      <c r="K207" t="s">
        <v>5597</v>
      </c>
      <c r="M207" t="s">
        <v>915</v>
      </c>
      <c r="N207" t="s">
        <v>3825</v>
      </c>
      <c r="P207" t="s">
        <v>5598</v>
      </c>
      <c r="Q207" t="s">
        <v>5599</v>
      </c>
      <c r="R207">
        <v>2023</v>
      </c>
      <c r="U207" t="s">
        <v>5600</v>
      </c>
      <c r="V207" t="s">
        <v>5601</v>
      </c>
      <c r="W207" t="s">
        <v>5602</v>
      </c>
      <c r="X207" t="s">
        <v>5603</v>
      </c>
      <c r="Z207" t="s">
        <v>5604</v>
      </c>
    </row>
    <row r="208" spans="1:26">
      <c r="A208" t="s">
        <v>155</v>
      </c>
      <c r="C208" t="s">
        <v>3851</v>
      </c>
      <c r="D208" t="s">
        <v>3823</v>
      </c>
      <c r="E208" t="s">
        <v>5605</v>
      </c>
      <c r="F208" t="s">
        <v>5606</v>
      </c>
      <c r="H208">
        <v>2021</v>
      </c>
      <c r="M208" t="s">
        <v>915</v>
      </c>
      <c r="N208" t="s">
        <v>3825</v>
      </c>
      <c r="P208" t="s">
        <v>5237</v>
      </c>
      <c r="Q208" t="s">
        <v>5238</v>
      </c>
      <c r="R208">
        <v>2021</v>
      </c>
      <c r="S208">
        <v>9781450384506</v>
      </c>
      <c r="U208" t="s">
        <v>5607</v>
      </c>
      <c r="V208" t="s">
        <v>5608</v>
      </c>
      <c r="W208" t="s">
        <v>5609</v>
      </c>
      <c r="X208" t="s">
        <v>5610</v>
      </c>
      <c r="Z208" t="s">
        <v>5243</v>
      </c>
    </row>
    <row r="209" spans="1:26">
      <c r="A209" t="s">
        <v>155</v>
      </c>
      <c r="C209" t="s">
        <v>3851</v>
      </c>
      <c r="D209" t="s">
        <v>4085</v>
      </c>
      <c r="E209" t="s">
        <v>5611</v>
      </c>
      <c r="F209" t="s">
        <v>5612</v>
      </c>
      <c r="G209" t="s">
        <v>4140</v>
      </c>
      <c r="H209">
        <v>2020</v>
      </c>
      <c r="I209">
        <v>13</v>
      </c>
      <c r="J209">
        <v>3</v>
      </c>
      <c r="M209" t="s">
        <v>915</v>
      </c>
      <c r="N209" t="s">
        <v>3825</v>
      </c>
      <c r="R209" s="13">
        <v>-7388419</v>
      </c>
      <c r="T209" t="s">
        <v>4141</v>
      </c>
      <c r="U209" t="s">
        <v>5613</v>
      </c>
      <c r="V209" t="s">
        <v>5614</v>
      </c>
      <c r="W209" t="s">
        <v>5615</v>
      </c>
      <c r="X209" t="s">
        <v>5616</v>
      </c>
    </row>
    <row r="210" spans="1:26">
      <c r="A210" t="s">
        <v>155</v>
      </c>
      <c r="C210" t="s">
        <v>3851</v>
      </c>
      <c r="D210" t="s">
        <v>4085</v>
      </c>
      <c r="E210" t="s">
        <v>5617</v>
      </c>
      <c r="F210" t="s">
        <v>5618</v>
      </c>
      <c r="G210" t="s">
        <v>5619</v>
      </c>
      <c r="H210">
        <v>2022</v>
      </c>
      <c r="I210">
        <v>75</v>
      </c>
      <c r="M210" t="s">
        <v>5620</v>
      </c>
      <c r="N210" t="s">
        <v>5621</v>
      </c>
      <c r="R210" s="13">
        <v>1131581</v>
      </c>
      <c r="T210" t="s">
        <v>5622</v>
      </c>
      <c r="U210" t="s">
        <v>5623</v>
      </c>
      <c r="V210" t="s">
        <v>5624</v>
      </c>
      <c r="W210" t="s">
        <v>5625</v>
      </c>
    </row>
    <row r="211" spans="1:26">
      <c r="A211" t="s">
        <v>155</v>
      </c>
      <c r="C211" t="s">
        <v>3851</v>
      </c>
      <c r="D211" t="s">
        <v>3823</v>
      </c>
      <c r="E211" t="s">
        <v>5626</v>
      </c>
      <c r="F211" t="s">
        <v>5627</v>
      </c>
      <c r="H211">
        <v>2024</v>
      </c>
      <c r="M211" t="s">
        <v>915</v>
      </c>
      <c r="N211" t="s">
        <v>3825</v>
      </c>
      <c r="P211" t="s">
        <v>5628</v>
      </c>
      <c r="Q211" t="s">
        <v>5599</v>
      </c>
      <c r="R211">
        <v>2024</v>
      </c>
      <c r="U211" t="s">
        <v>5629</v>
      </c>
      <c r="V211" t="s">
        <v>5630</v>
      </c>
      <c r="W211" t="s">
        <v>5631</v>
      </c>
      <c r="X211" t="s">
        <v>5632</v>
      </c>
      <c r="Z211" t="s">
        <v>5633</v>
      </c>
    </row>
    <row r="212" spans="1:26">
      <c r="A212" t="s">
        <v>155</v>
      </c>
      <c r="C212" t="s">
        <v>3851</v>
      </c>
      <c r="D212" t="s">
        <v>3823</v>
      </c>
      <c r="E212" t="s">
        <v>5634</v>
      </c>
      <c r="F212" t="s">
        <v>5635</v>
      </c>
      <c r="H212">
        <v>2023</v>
      </c>
      <c r="K212" t="s">
        <v>5636</v>
      </c>
      <c r="M212" t="s">
        <v>915</v>
      </c>
      <c r="N212" t="s">
        <v>3825</v>
      </c>
      <c r="P212" t="s">
        <v>3920</v>
      </c>
      <c r="Q212" t="s">
        <v>3921</v>
      </c>
      <c r="R212">
        <v>2023</v>
      </c>
      <c r="S212">
        <v>9781450395175</v>
      </c>
      <c r="U212" t="s">
        <v>5637</v>
      </c>
      <c r="V212" t="s">
        <v>5638</v>
      </c>
      <c r="W212" t="s">
        <v>5639</v>
      </c>
      <c r="X212" t="s">
        <v>5640</v>
      </c>
      <c r="Z212" t="s">
        <v>3926</v>
      </c>
    </row>
    <row r="213" spans="1:26">
      <c r="A213" t="s">
        <v>155</v>
      </c>
      <c r="C213" t="s">
        <v>3851</v>
      </c>
      <c r="D213" t="s">
        <v>3823</v>
      </c>
      <c r="E213" t="s">
        <v>5641</v>
      </c>
      <c r="F213" t="s">
        <v>5642</v>
      </c>
      <c r="H213">
        <v>2021</v>
      </c>
      <c r="K213" t="s">
        <v>5643</v>
      </c>
      <c r="M213" t="s">
        <v>915</v>
      </c>
      <c r="N213" t="s">
        <v>3825</v>
      </c>
      <c r="P213" t="s">
        <v>5644</v>
      </c>
      <c r="Q213" t="s">
        <v>5645</v>
      </c>
      <c r="R213">
        <v>2021</v>
      </c>
      <c r="S213">
        <v>9781450390231</v>
      </c>
      <c r="U213" t="s">
        <v>5646</v>
      </c>
      <c r="V213" t="s">
        <v>5647</v>
      </c>
      <c r="W213" t="s">
        <v>5648</v>
      </c>
      <c r="X213" t="s">
        <v>5649</v>
      </c>
      <c r="Z213" t="s">
        <v>5650</v>
      </c>
    </row>
    <row r="214" spans="1:26">
      <c r="A214" t="s">
        <v>155</v>
      </c>
      <c r="C214" t="s">
        <v>3851</v>
      </c>
      <c r="D214" t="s">
        <v>3823</v>
      </c>
      <c r="E214" t="s">
        <v>5651</v>
      </c>
      <c r="F214" t="s">
        <v>5652</v>
      </c>
      <c r="H214">
        <v>2020</v>
      </c>
      <c r="K214" t="s">
        <v>4566</v>
      </c>
      <c r="M214" t="s">
        <v>915</v>
      </c>
      <c r="N214" t="s">
        <v>3825</v>
      </c>
      <c r="P214" t="s">
        <v>5653</v>
      </c>
      <c r="Q214" t="s">
        <v>5654</v>
      </c>
      <c r="R214">
        <v>2020</v>
      </c>
      <c r="S214">
        <v>9781450376273</v>
      </c>
      <c r="U214" t="s">
        <v>5655</v>
      </c>
      <c r="V214" t="s">
        <v>5656</v>
      </c>
      <c r="W214" t="s">
        <v>5657</v>
      </c>
      <c r="X214" t="s">
        <v>5658</v>
      </c>
      <c r="Z214" t="s">
        <v>5659</v>
      </c>
    </row>
    <row r="215" spans="1:26">
      <c r="A215" t="s">
        <v>155</v>
      </c>
      <c r="C215" t="s">
        <v>3851</v>
      </c>
      <c r="D215" t="s">
        <v>3823</v>
      </c>
      <c r="E215" t="s">
        <v>5660</v>
      </c>
      <c r="F215" t="s">
        <v>5661</v>
      </c>
      <c r="H215">
        <v>2022</v>
      </c>
      <c r="M215" t="s">
        <v>915</v>
      </c>
      <c r="N215" t="s">
        <v>3825</v>
      </c>
      <c r="P215" t="s">
        <v>5662</v>
      </c>
      <c r="Q215" t="s">
        <v>4885</v>
      </c>
      <c r="R215">
        <v>2022</v>
      </c>
      <c r="S215">
        <v>9781450395977</v>
      </c>
      <c r="U215" t="s">
        <v>5663</v>
      </c>
      <c r="V215" t="s">
        <v>5664</v>
      </c>
      <c r="W215" t="s">
        <v>5665</v>
      </c>
      <c r="Z215" t="s">
        <v>5666</v>
      </c>
    </row>
    <row r="216" spans="1:26">
      <c r="A216" t="s">
        <v>155</v>
      </c>
      <c r="C216" t="s">
        <v>3851</v>
      </c>
      <c r="D216" t="s">
        <v>3823</v>
      </c>
      <c r="E216" t="s">
        <v>5667</v>
      </c>
      <c r="F216" t="s">
        <v>5668</v>
      </c>
      <c r="H216">
        <v>2019</v>
      </c>
      <c r="K216" t="s">
        <v>5669</v>
      </c>
      <c r="M216" t="s">
        <v>915</v>
      </c>
      <c r="N216" t="s">
        <v>3825</v>
      </c>
      <c r="P216" t="s">
        <v>5670</v>
      </c>
      <c r="Q216" t="s">
        <v>5671</v>
      </c>
      <c r="R216">
        <v>2019</v>
      </c>
      <c r="S216">
        <v>9781450362078</v>
      </c>
      <c r="U216" t="s">
        <v>5672</v>
      </c>
      <c r="V216" t="s">
        <v>5673</v>
      </c>
      <c r="W216" t="s">
        <v>5674</v>
      </c>
      <c r="X216" t="s">
        <v>5675</v>
      </c>
      <c r="Z216" t="s">
        <v>5676</v>
      </c>
    </row>
    <row r="217" spans="1:26">
      <c r="A217" t="s">
        <v>155</v>
      </c>
      <c r="C217" t="s">
        <v>3851</v>
      </c>
      <c r="D217" t="s">
        <v>3823</v>
      </c>
      <c r="E217" t="s">
        <v>5677</v>
      </c>
      <c r="F217" t="s">
        <v>5678</v>
      </c>
      <c r="H217">
        <v>2021</v>
      </c>
      <c r="K217" t="s">
        <v>5679</v>
      </c>
      <c r="M217" t="s">
        <v>915</v>
      </c>
      <c r="N217" t="s">
        <v>3825</v>
      </c>
      <c r="P217" t="s">
        <v>5228</v>
      </c>
      <c r="Q217" t="s">
        <v>5229</v>
      </c>
      <c r="R217">
        <v>2021</v>
      </c>
      <c r="S217">
        <v>9781450383141</v>
      </c>
      <c r="U217" t="s">
        <v>5680</v>
      </c>
      <c r="V217" t="s">
        <v>5681</v>
      </c>
      <c r="W217" t="s">
        <v>5682</v>
      </c>
      <c r="X217" t="s">
        <v>5683</v>
      </c>
      <c r="Z217" t="s">
        <v>5234</v>
      </c>
    </row>
    <row r="218" spans="1:26">
      <c r="A218" t="s">
        <v>155</v>
      </c>
      <c r="C218" t="s">
        <v>3851</v>
      </c>
      <c r="D218" t="s">
        <v>3823</v>
      </c>
      <c r="E218" t="s">
        <v>5684</v>
      </c>
      <c r="F218" t="s">
        <v>5685</v>
      </c>
      <c r="H218">
        <v>2022</v>
      </c>
      <c r="M218" t="s">
        <v>915</v>
      </c>
      <c r="N218" t="s">
        <v>3825</v>
      </c>
      <c r="P218" t="s">
        <v>5686</v>
      </c>
      <c r="Q218" t="s">
        <v>5687</v>
      </c>
      <c r="R218">
        <v>2022</v>
      </c>
      <c r="S218">
        <v>9781450395069</v>
      </c>
      <c r="U218" t="s">
        <v>5688</v>
      </c>
      <c r="V218" t="s">
        <v>5689</v>
      </c>
      <c r="W218" t="s">
        <v>5690</v>
      </c>
      <c r="X218" t="s">
        <v>5691</v>
      </c>
      <c r="Z218" t="s">
        <v>5692</v>
      </c>
    </row>
    <row r="219" spans="1:26">
      <c r="A219" t="s">
        <v>155</v>
      </c>
      <c r="C219" t="s">
        <v>3851</v>
      </c>
      <c r="D219" t="s">
        <v>3823</v>
      </c>
      <c r="E219" t="s">
        <v>5693</v>
      </c>
      <c r="F219" t="s">
        <v>5694</v>
      </c>
      <c r="H219">
        <v>2019</v>
      </c>
      <c r="K219" t="s">
        <v>5695</v>
      </c>
      <c r="M219" t="s">
        <v>915</v>
      </c>
      <c r="N219" t="s">
        <v>3825</v>
      </c>
      <c r="P219" t="s">
        <v>4124</v>
      </c>
      <c r="Q219" t="s">
        <v>4125</v>
      </c>
      <c r="R219">
        <v>2019</v>
      </c>
      <c r="S219">
        <v>9781450366199</v>
      </c>
      <c r="U219" t="s">
        <v>5696</v>
      </c>
      <c r="V219" t="s">
        <v>5697</v>
      </c>
      <c r="W219" t="s">
        <v>5698</v>
      </c>
      <c r="X219" t="s">
        <v>5699</v>
      </c>
      <c r="Z219" t="s">
        <v>4130</v>
      </c>
    </row>
    <row r="220" spans="1:26">
      <c r="A220" t="s">
        <v>155</v>
      </c>
      <c r="C220" t="s">
        <v>3851</v>
      </c>
      <c r="D220" t="s">
        <v>3823</v>
      </c>
      <c r="E220" t="s">
        <v>5700</v>
      </c>
      <c r="F220" t="s">
        <v>5701</v>
      </c>
      <c r="H220">
        <v>2022</v>
      </c>
      <c r="K220" t="s">
        <v>4791</v>
      </c>
      <c r="M220" t="s">
        <v>915</v>
      </c>
      <c r="N220" t="s">
        <v>3825</v>
      </c>
      <c r="P220" t="s">
        <v>5542</v>
      </c>
      <c r="Q220" t="s">
        <v>5543</v>
      </c>
      <c r="R220">
        <v>2022</v>
      </c>
      <c r="S220">
        <v>9781450397254</v>
      </c>
      <c r="U220" t="s">
        <v>5702</v>
      </c>
      <c r="V220" t="s">
        <v>5703</v>
      </c>
      <c r="W220" t="s">
        <v>5704</v>
      </c>
      <c r="X220" t="s">
        <v>5705</v>
      </c>
      <c r="Z220" t="s">
        <v>5548</v>
      </c>
    </row>
    <row r="221" spans="1:26">
      <c r="A221" t="s">
        <v>155</v>
      </c>
      <c r="C221" t="s">
        <v>3851</v>
      </c>
      <c r="D221" t="s">
        <v>4085</v>
      </c>
      <c r="E221" t="s">
        <v>5706</v>
      </c>
      <c r="F221" t="s">
        <v>5707</v>
      </c>
      <c r="G221" t="s">
        <v>4766</v>
      </c>
      <c r="H221">
        <v>2023</v>
      </c>
      <c r="I221">
        <v>22</v>
      </c>
      <c r="J221">
        <v>5</v>
      </c>
      <c r="M221" t="s">
        <v>915</v>
      </c>
      <c r="N221" t="s">
        <v>3825</v>
      </c>
      <c r="R221" s="13">
        <v>2641581</v>
      </c>
      <c r="T221" t="s">
        <v>4767</v>
      </c>
      <c r="U221" t="s">
        <v>5708</v>
      </c>
      <c r="V221" t="s">
        <v>5709</v>
      </c>
      <c r="W221" t="s">
        <v>5710</v>
      </c>
      <c r="X221" t="s">
        <v>5711</v>
      </c>
    </row>
    <row r="222" spans="1:26">
      <c r="A222" t="s">
        <v>155</v>
      </c>
      <c r="C222" t="s">
        <v>3851</v>
      </c>
      <c r="D222" t="s">
        <v>3823</v>
      </c>
      <c r="E222" t="s">
        <v>5712</v>
      </c>
      <c r="F222" t="s">
        <v>5713</v>
      </c>
      <c r="H222">
        <v>2021</v>
      </c>
      <c r="K222" t="s">
        <v>5714</v>
      </c>
      <c r="M222" t="s">
        <v>915</v>
      </c>
      <c r="N222" t="s">
        <v>3825</v>
      </c>
      <c r="P222" t="s">
        <v>4251</v>
      </c>
      <c r="Q222" t="s">
        <v>4252</v>
      </c>
      <c r="R222">
        <v>2021</v>
      </c>
      <c r="S222">
        <v>9781450381048</v>
      </c>
      <c r="U222" t="s">
        <v>5715</v>
      </c>
      <c r="V222" t="s">
        <v>5716</v>
      </c>
      <c r="W222" t="s">
        <v>5717</v>
      </c>
      <c r="X222" t="s">
        <v>5718</v>
      </c>
      <c r="Z222" t="s">
        <v>4257</v>
      </c>
    </row>
    <row r="223" spans="1:26">
      <c r="A223" t="s">
        <v>155</v>
      </c>
      <c r="C223" t="s">
        <v>3851</v>
      </c>
      <c r="D223" t="s">
        <v>3823</v>
      </c>
      <c r="E223" t="s">
        <v>5719</v>
      </c>
      <c r="F223" t="s">
        <v>5720</v>
      </c>
      <c r="H223">
        <v>2019</v>
      </c>
      <c r="K223" t="s">
        <v>5721</v>
      </c>
      <c r="M223" t="s">
        <v>915</v>
      </c>
      <c r="N223" t="s">
        <v>3825</v>
      </c>
      <c r="P223" t="s">
        <v>5722</v>
      </c>
      <c r="Q223" t="s">
        <v>5723</v>
      </c>
      <c r="R223">
        <v>2019</v>
      </c>
      <c r="S223">
        <v>9781450369107</v>
      </c>
      <c r="U223" t="s">
        <v>5724</v>
      </c>
      <c r="V223" t="s">
        <v>5725</v>
      </c>
      <c r="W223" t="s">
        <v>5726</v>
      </c>
      <c r="X223" t="s">
        <v>5727</v>
      </c>
      <c r="Z223" t="s">
        <v>5728</v>
      </c>
    </row>
    <row r="224" spans="1:26">
      <c r="A224" t="s">
        <v>155</v>
      </c>
      <c r="C224" t="s">
        <v>3862</v>
      </c>
      <c r="D224" t="s">
        <v>3823</v>
      </c>
      <c r="E224" t="s">
        <v>5729</v>
      </c>
      <c r="F224" t="s">
        <v>5730</v>
      </c>
      <c r="H224">
        <v>2022</v>
      </c>
      <c r="M224" t="s">
        <v>3865</v>
      </c>
      <c r="N224" t="s">
        <v>5731</v>
      </c>
      <c r="P224" t="s">
        <v>4632</v>
      </c>
      <c r="R224">
        <v>2022</v>
      </c>
      <c r="W224" t="s">
        <v>5732</v>
      </c>
      <c r="Z224" t="s">
        <v>5733</v>
      </c>
    </row>
    <row r="225" spans="1:26">
      <c r="A225" t="s">
        <v>155</v>
      </c>
      <c r="C225" t="s">
        <v>3851</v>
      </c>
      <c r="D225" t="s">
        <v>3823</v>
      </c>
      <c r="E225" t="s">
        <v>5734</v>
      </c>
      <c r="F225" t="s">
        <v>5735</v>
      </c>
      <c r="H225">
        <v>2023</v>
      </c>
      <c r="K225" t="s">
        <v>5736</v>
      </c>
      <c r="M225" t="s">
        <v>915</v>
      </c>
      <c r="N225" t="s">
        <v>3825</v>
      </c>
      <c r="P225" t="s">
        <v>5737</v>
      </c>
      <c r="Q225" t="s">
        <v>5738</v>
      </c>
      <c r="R225">
        <v>2023</v>
      </c>
      <c r="S225">
        <v>9781450398930</v>
      </c>
      <c r="U225" t="s">
        <v>5739</v>
      </c>
      <c r="V225" t="s">
        <v>5740</v>
      </c>
      <c r="W225" t="s">
        <v>5741</v>
      </c>
      <c r="X225" t="s">
        <v>5742</v>
      </c>
      <c r="Z225" t="s">
        <v>5743</v>
      </c>
    </row>
    <row r="226" spans="1:26">
      <c r="A226" t="s">
        <v>332</v>
      </c>
      <c r="B226" t="s">
        <v>5744</v>
      </c>
      <c r="D226" t="s">
        <v>3823</v>
      </c>
      <c r="E226" t="s">
        <v>5745</v>
      </c>
      <c r="F226" t="s">
        <v>5746</v>
      </c>
      <c r="H226">
        <v>2023</v>
      </c>
      <c r="K226" t="s">
        <v>5747</v>
      </c>
      <c r="M226" t="s">
        <v>915</v>
      </c>
      <c r="N226" t="s">
        <v>3825</v>
      </c>
      <c r="P226" t="s">
        <v>5748</v>
      </c>
      <c r="Q226" t="s">
        <v>5337</v>
      </c>
      <c r="R226">
        <v>2023</v>
      </c>
      <c r="U226" t="s">
        <v>5749</v>
      </c>
      <c r="V226" t="s">
        <v>5750</v>
      </c>
      <c r="W226" t="s">
        <v>5751</v>
      </c>
      <c r="X226" t="s">
        <v>5752</v>
      </c>
      <c r="Z226" t="s">
        <v>5753</v>
      </c>
    </row>
    <row r="227" spans="1:26">
      <c r="A227" t="s">
        <v>332</v>
      </c>
      <c r="B227" t="s">
        <v>533</v>
      </c>
      <c r="D227" t="s">
        <v>3823</v>
      </c>
      <c r="E227" t="s">
        <v>5754</v>
      </c>
      <c r="F227" t="s">
        <v>5755</v>
      </c>
      <c r="H227">
        <v>2022</v>
      </c>
      <c r="K227" t="s">
        <v>5756</v>
      </c>
      <c r="M227" t="s">
        <v>915</v>
      </c>
      <c r="N227" t="s">
        <v>3825</v>
      </c>
      <c r="P227" t="s">
        <v>4050</v>
      </c>
      <c r="Q227" t="s">
        <v>3866</v>
      </c>
      <c r="R227">
        <v>2022</v>
      </c>
      <c r="S227">
        <v>9781450394673</v>
      </c>
      <c r="U227" t="s">
        <v>5757</v>
      </c>
      <c r="V227" t="s">
        <v>5758</v>
      </c>
      <c r="W227" t="s">
        <v>5759</v>
      </c>
      <c r="X227" t="s">
        <v>5760</v>
      </c>
      <c r="Z227" t="s">
        <v>4055</v>
      </c>
    </row>
    <row r="228" spans="1:26">
      <c r="A228" t="s">
        <v>155</v>
      </c>
      <c r="C228" t="s">
        <v>3851</v>
      </c>
      <c r="D228" t="s">
        <v>3823</v>
      </c>
      <c r="E228" t="s">
        <v>5761</v>
      </c>
      <c r="F228" t="s">
        <v>5762</v>
      </c>
      <c r="H228">
        <v>2019</v>
      </c>
      <c r="M228" t="s">
        <v>915</v>
      </c>
      <c r="N228" t="s">
        <v>3825</v>
      </c>
      <c r="P228" t="s">
        <v>5763</v>
      </c>
      <c r="Q228" t="s">
        <v>5764</v>
      </c>
      <c r="R228">
        <v>2019</v>
      </c>
      <c r="S228">
        <v>9781450371933</v>
      </c>
      <c r="U228" t="s">
        <v>5765</v>
      </c>
      <c r="V228" t="s">
        <v>5766</v>
      </c>
      <c r="W228" t="s">
        <v>5767</v>
      </c>
      <c r="X228" t="s">
        <v>5768</v>
      </c>
      <c r="Z228" t="s">
        <v>5769</v>
      </c>
    </row>
    <row r="229" spans="1:26">
      <c r="A229" t="s">
        <v>155</v>
      </c>
      <c r="C229" t="s">
        <v>3851</v>
      </c>
      <c r="D229" t="s">
        <v>3823</v>
      </c>
      <c r="E229" t="s">
        <v>5770</v>
      </c>
      <c r="F229" t="s">
        <v>5771</v>
      </c>
      <c r="H229">
        <v>2024</v>
      </c>
      <c r="K229" t="s">
        <v>5772</v>
      </c>
      <c r="M229" t="s">
        <v>915</v>
      </c>
      <c r="N229" t="s">
        <v>3825</v>
      </c>
      <c r="P229" t="s">
        <v>5773</v>
      </c>
      <c r="Q229" t="s">
        <v>5774</v>
      </c>
      <c r="R229">
        <v>2024</v>
      </c>
      <c r="U229" t="s">
        <v>5775</v>
      </c>
      <c r="V229" t="s">
        <v>5776</v>
      </c>
      <c r="X229" t="s">
        <v>5777</v>
      </c>
      <c r="Z229" t="s">
        <v>5778</v>
      </c>
    </row>
    <row r="230" spans="1:26">
      <c r="A230" t="s">
        <v>155</v>
      </c>
      <c r="C230" t="s">
        <v>3851</v>
      </c>
      <c r="D230" t="s">
        <v>3823</v>
      </c>
      <c r="E230" t="s">
        <v>5779</v>
      </c>
      <c r="F230" t="s">
        <v>5780</v>
      </c>
      <c r="H230">
        <v>2023</v>
      </c>
      <c r="K230" t="s">
        <v>5781</v>
      </c>
      <c r="M230" t="s">
        <v>915</v>
      </c>
      <c r="N230" t="s">
        <v>3825</v>
      </c>
      <c r="P230" t="s">
        <v>5598</v>
      </c>
      <c r="Q230" t="s">
        <v>5599</v>
      </c>
      <c r="R230">
        <v>2023</v>
      </c>
      <c r="U230" t="s">
        <v>5782</v>
      </c>
      <c r="V230" t="s">
        <v>5783</v>
      </c>
      <c r="W230" t="s">
        <v>5784</v>
      </c>
      <c r="X230" t="s">
        <v>5785</v>
      </c>
      <c r="Z230" t="s">
        <v>5604</v>
      </c>
    </row>
    <row r="231" spans="1:26">
      <c r="A231" t="s">
        <v>155</v>
      </c>
      <c r="C231" t="s">
        <v>3851</v>
      </c>
      <c r="D231" t="s">
        <v>3823</v>
      </c>
      <c r="E231" t="s">
        <v>5786</v>
      </c>
      <c r="F231" t="s">
        <v>5787</v>
      </c>
      <c r="H231">
        <v>2021</v>
      </c>
      <c r="K231" t="s">
        <v>4372</v>
      </c>
      <c r="M231" t="s">
        <v>915</v>
      </c>
      <c r="N231" t="s">
        <v>3825</v>
      </c>
      <c r="P231" t="s">
        <v>5788</v>
      </c>
      <c r="Q231" t="s">
        <v>5789</v>
      </c>
      <c r="R231">
        <v>2021</v>
      </c>
      <c r="S231">
        <v>9781450384582</v>
      </c>
      <c r="U231" t="s">
        <v>5790</v>
      </c>
      <c r="V231" t="s">
        <v>5791</v>
      </c>
      <c r="W231" t="s">
        <v>5792</v>
      </c>
      <c r="Z231" t="s">
        <v>5793</v>
      </c>
    </row>
    <row r="232" spans="1:26">
      <c r="A232" t="s">
        <v>155</v>
      </c>
      <c r="C232" t="s">
        <v>3851</v>
      </c>
      <c r="D232" t="s">
        <v>4085</v>
      </c>
      <c r="E232" t="s">
        <v>5794</v>
      </c>
      <c r="F232" t="s">
        <v>5795</v>
      </c>
      <c r="G232" t="s">
        <v>4470</v>
      </c>
      <c r="H232">
        <v>2021</v>
      </c>
      <c r="I232">
        <v>13</v>
      </c>
      <c r="J232">
        <v>3</v>
      </c>
      <c r="M232" t="s">
        <v>915</v>
      </c>
      <c r="N232" t="s">
        <v>3825</v>
      </c>
      <c r="R232" s="13">
        <v>-4958419</v>
      </c>
      <c r="T232" t="s">
        <v>4471</v>
      </c>
      <c r="U232" t="s">
        <v>5796</v>
      </c>
      <c r="V232" t="s">
        <v>5797</v>
      </c>
      <c r="W232" t="s">
        <v>5798</v>
      </c>
      <c r="X232" t="s">
        <v>5799</v>
      </c>
    </row>
    <row r="233" spans="1:26">
      <c r="A233" t="s">
        <v>155</v>
      </c>
      <c r="C233" t="s">
        <v>3851</v>
      </c>
      <c r="D233" t="s">
        <v>3823</v>
      </c>
      <c r="E233" t="s">
        <v>5800</v>
      </c>
      <c r="F233" t="s">
        <v>5801</v>
      </c>
      <c r="H233">
        <v>2022</v>
      </c>
      <c r="K233" t="s">
        <v>5802</v>
      </c>
      <c r="M233" t="s">
        <v>915</v>
      </c>
      <c r="N233" t="s">
        <v>3825</v>
      </c>
      <c r="P233" t="s">
        <v>4583</v>
      </c>
      <c r="Q233" t="s">
        <v>4584</v>
      </c>
      <c r="R233">
        <v>2022</v>
      </c>
      <c r="S233">
        <v>9781450387132</v>
      </c>
      <c r="U233" t="s">
        <v>5803</v>
      </c>
      <c r="V233" t="s">
        <v>5804</v>
      </c>
      <c r="W233" t="s">
        <v>5805</v>
      </c>
      <c r="X233" t="s">
        <v>5806</v>
      </c>
      <c r="Z233" t="s">
        <v>4588</v>
      </c>
    </row>
    <row r="234" spans="1:26">
      <c r="A234" t="s">
        <v>155</v>
      </c>
      <c r="C234" t="s">
        <v>3851</v>
      </c>
      <c r="D234" t="s">
        <v>3823</v>
      </c>
      <c r="E234" t="s">
        <v>5807</v>
      </c>
      <c r="F234" t="s">
        <v>5808</v>
      </c>
      <c r="H234">
        <v>2020</v>
      </c>
      <c r="K234" t="s">
        <v>5809</v>
      </c>
      <c r="M234" t="s">
        <v>915</v>
      </c>
      <c r="N234" t="s">
        <v>3825</v>
      </c>
      <c r="P234" t="s">
        <v>3835</v>
      </c>
      <c r="Q234" t="s">
        <v>3836</v>
      </c>
      <c r="R234">
        <v>2020</v>
      </c>
      <c r="S234">
        <v>9781450375429</v>
      </c>
      <c r="U234" t="s">
        <v>5810</v>
      </c>
      <c r="V234" t="s">
        <v>5811</v>
      </c>
      <c r="W234" t="s">
        <v>5812</v>
      </c>
      <c r="X234" t="s">
        <v>5813</v>
      </c>
      <c r="Z234" t="s">
        <v>3841</v>
      </c>
    </row>
    <row r="235" spans="1:26">
      <c r="A235" t="s">
        <v>155</v>
      </c>
      <c r="C235" t="s">
        <v>3851</v>
      </c>
      <c r="D235" t="s">
        <v>3823</v>
      </c>
      <c r="E235" t="s">
        <v>5814</v>
      </c>
      <c r="F235" t="s">
        <v>5815</v>
      </c>
      <c r="H235">
        <v>2021</v>
      </c>
      <c r="M235" t="s">
        <v>915</v>
      </c>
      <c r="N235" t="s">
        <v>3825</v>
      </c>
      <c r="P235" t="s">
        <v>5816</v>
      </c>
      <c r="Q235" t="s">
        <v>5817</v>
      </c>
      <c r="R235">
        <v>2021</v>
      </c>
      <c r="S235">
        <v>9781450389235</v>
      </c>
      <c r="U235" t="s">
        <v>5818</v>
      </c>
      <c r="V235" t="s">
        <v>5819</v>
      </c>
      <c r="W235" t="s">
        <v>5820</v>
      </c>
      <c r="X235" t="s">
        <v>5821</v>
      </c>
      <c r="Z235" t="s">
        <v>5822</v>
      </c>
    </row>
    <row r="236" spans="1:26">
      <c r="A236" t="s">
        <v>155</v>
      </c>
      <c r="C236" t="s">
        <v>3862</v>
      </c>
      <c r="D236" t="s">
        <v>4085</v>
      </c>
      <c r="E236" t="s">
        <v>5823</v>
      </c>
      <c r="F236" t="s">
        <v>5824</v>
      </c>
      <c r="G236" t="s">
        <v>5430</v>
      </c>
      <c r="H236">
        <v>2020</v>
      </c>
      <c r="I236">
        <v>18</v>
      </c>
      <c r="J236">
        <v>6</v>
      </c>
      <c r="K236" t="s">
        <v>5825</v>
      </c>
      <c r="M236" t="s">
        <v>5432</v>
      </c>
      <c r="N236" t="s">
        <v>5433</v>
      </c>
      <c r="R236" s="13">
        <v>-9518419</v>
      </c>
      <c r="T236" t="s">
        <v>5434</v>
      </c>
      <c r="U236" t="s">
        <v>5826</v>
      </c>
      <c r="V236" t="s">
        <v>5827</v>
      </c>
      <c r="W236" t="s">
        <v>5828</v>
      </c>
    </row>
    <row r="237" spans="1:26">
      <c r="A237" t="s">
        <v>155</v>
      </c>
      <c r="C237" t="s">
        <v>3851</v>
      </c>
      <c r="D237" t="s">
        <v>4085</v>
      </c>
      <c r="E237" t="s">
        <v>5829</v>
      </c>
      <c r="F237" t="s">
        <v>5830</v>
      </c>
      <c r="G237" t="s">
        <v>5619</v>
      </c>
      <c r="H237">
        <v>2023</v>
      </c>
      <c r="I237">
        <v>76</v>
      </c>
      <c r="M237" t="s">
        <v>5620</v>
      </c>
      <c r="N237" t="s">
        <v>5621</v>
      </c>
      <c r="R237" s="13">
        <v>2641581</v>
      </c>
      <c r="T237" t="s">
        <v>5622</v>
      </c>
      <c r="U237" t="s">
        <v>5831</v>
      </c>
      <c r="V237" t="s">
        <v>5832</v>
      </c>
      <c r="W237" t="s">
        <v>5833</v>
      </c>
    </row>
    <row r="238" spans="1:26">
      <c r="A238" t="s">
        <v>155</v>
      </c>
      <c r="C238" t="s">
        <v>3851</v>
      </c>
      <c r="D238" t="s">
        <v>3823</v>
      </c>
      <c r="E238" t="s">
        <v>5834</v>
      </c>
      <c r="F238" t="s">
        <v>5835</v>
      </c>
      <c r="H238">
        <v>2019</v>
      </c>
      <c r="K238" t="s">
        <v>5836</v>
      </c>
      <c r="M238" t="s">
        <v>915</v>
      </c>
      <c r="N238" t="s">
        <v>3825</v>
      </c>
      <c r="P238" t="s">
        <v>5837</v>
      </c>
      <c r="Q238" t="s">
        <v>5838</v>
      </c>
      <c r="R238">
        <v>2019</v>
      </c>
      <c r="S238">
        <v>9781450361309</v>
      </c>
      <c r="U238" t="s">
        <v>5839</v>
      </c>
      <c r="V238" t="s">
        <v>5840</v>
      </c>
      <c r="W238" t="s">
        <v>5841</v>
      </c>
      <c r="X238" t="s">
        <v>5842</v>
      </c>
      <c r="Z238" t="s">
        <v>5843</v>
      </c>
    </row>
    <row r="239" spans="1:26">
      <c r="A239" t="s">
        <v>155</v>
      </c>
      <c r="C239" t="s">
        <v>3851</v>
      </c>
      <c r="D239" t="s">
        <v>3823</v>
      </c>
      <c r="E239" t="s">
        <v>5844</v>
      </c>
      <c r="F239" t="s">
        <v>5845</v>
      </c>
      <c r="H239">
        <v>2023</v>
      </c>
      <c r="K239" t="s">
        <v>5846</v>
      </c>
      <c r="M239" t="s">
        <v>915</v>
      </c>
      <c r="N239" t="s">
        <v>3825</v>
      </c>
      <c r="P239" t="s">
        <v>4874</v>
      </c>
      <c r="Q239" t="s">
        <v>4875</v>
      </c>
      <c r="R239">
        <v>2023</v>
      </c>
      <c r="S239">
        <v>9781450397971</v>
      </c>
      <c r="U239" t="s">
        <v>5847</v>
      </c>
      <c r="V239" t="s">
        <v>5848</v>
      </c>
      <c r="Z239" t="s">
        <v>4880</v>
      </c>
    </row>
    <row r="240" spans="1:26">
      <c r="A240" t="s">
        <v>155</v>
      </c>
      <c r="C240" t="s">
        <v>3862</v>
      </c>
      <c r="D240" t="s">
        <v>4085</v>
      </c>
      <c r="E240" t="s">
        <v>5849</v>
      </c>
      <c r="F240" t="s">
        <v>5850</v>
      </c>
      <c r="G240" t="s">
        <v>5430</v>
      </c>
      <c r="H240">
        <v>2021</v>
      </c>
      <c r="I240">
        <v>19</v>
      </c>
      <c r="J240">
        <v>1</v>
      </c>
      <c r="K240" t="s">
        <v>5851</v>
      </c>
      <c r="M240" t="s">
        <v>5432</v>
      </c>
      <c r="N240" t="s">
        <v>5433</v>
      </c>
      <c r="R240" s="13">
        <v>-4658419</v>
      </c>
      <c r="T240" t="s">
        <v>5434</v>
      </c>
      <c r="U240" t="s">
        <v>5852</v>
      </c>
      <c r="V240" t="s">
        <v>5853</v>
      </c>
      <c r="W240" t="s">
        <v>5854</v>
      </c>
    </row>
    <row r="241" spans="1:26">
      <c r="A241" t="s">
        <v>155</v>
      </c>
      <c r="C241" t="s">
        <v>3851</v>
      </c>
      <c r="D241" t="s">
        <v>3823</v>
      </c>
      <c r="E241" t="s">
        <v>5855</v>
      </c>
      <c r="F241" t="s">
        <v>5856</v>
      </c>
      <c r="H241">
        <v>2019</v>
      </c>
      <c r="K241" t="s">
        <v>5857</v>
      </c>
      <c r="M241" t="s">
        <v>915</v>
      </c>
      <c r="N241" t="s">
        <v>3825</v>
      </c>
      <c r="P241" t="s">
        <v>5858</v>
      </c>
      <c r="Q241" t="s">
        <v>4920</v>
      </c>
      <c r="R241">
        <v>2019</v>
      </c>
      <c r="S241">
        <v>9781450361866</v>
      </c>
      <c r="U241" t="s">
        <v>5859</v>
      </c>
      <c r="V241" t="s">
        <v>5860</v>
      </c>
      <c r="W241" t="s">
        <v>5861</v>
      </c>
      <c r="X241" t="s">
        <v>5862</v>
      </c>
      <c r="Z241" t="s">
        <v>5863</v>
      </c>
    </row>
    <row r="242" spans="1:26">
      <c r="A242" t="s">
        <v>155</v>
      </c>
      <c r="C242" t="s">
        <v>3862</v>
      </c>
      <c r="D242" t="s">
        <v>4085</v>
      </c>
      <c r="E242" t="s">
        <v>5864</v>
      </c>
      <c r="F242" t="s">
        <v>5865</v>
      </c>
      <c r="G242" t="s">
        <v>5430</v>
      </c>
      <c r="H242">
        <v>2021</v>
      </c>
      <c r="I242">
        <v>18</v>
      </c>
      <c r="J242">
        <v>1</v>
      </c>
      <c r="K242" t="s">
        <v>5866</v>
      </c>
      <c r="M242" t="s">
        <v>5432</v>
      </c>
      <c r="N242" t="s">
        <v>5433</v>
      </c>
      <c r="R242" s="13">
        <v>-5548419</v>
      </c>
      <c r="T242" t="s">
        <v>5434</v>
      </c>
      <c r="U242" t="s">
        <v>5867</v>
      </c>
      <c r="V242" t="s">
        <v>5868</v>
      </c>
      <c r="W242" t="s">
        <v>5869</v>
      </c>
    </row>
    <row r="243" spans="1:26">
      <c r="A243" t="s">
        <v>155</v>
      </c>
      <c r="C243" t="s">
        <v>3851</v>
      </c>
      <c r="D243" t="s">
        <v>3823</v>
      </c>
      <c r="E243" t="s">
        <v>5870</v>
      </c>
      <c r="F243" t="s">
        <v>5871</v>
      </c>
      <c r="H243">
        <v>2019</v>
      </c>
      <c r="M243" t="s">
        <v>915</v>
      </c>
      <c r="N243" t="s">
        <v>3825</v>
      </c>
      <c r="P243" t="s">
        <v>5872</v>
      </c>
      <c r="Q243" t="s">
        <v>4410</v>
      </c>
      <c r="R243">
        <v>2019</v>
      </c>
      <c r="S243">
        <v>9781450366458</v>
      </c>
      <c r="U243" t="s">
        <v>5873</v>
      </c>
      <c r="V243" t="s">
        <v>5874</v>
      </c>
      <c r="W243" t="s">
        <v>5875</v>
      </c>
      <c r="X243" t="s">
        <v>5876</v>
      </c>
      <c r="Z243" t="s">
        <v>5877</v>
      </c>
    </row>
    <row r="244" spans="1:26">
      <c r="A244" t="s">
        <v>155</v>
      </c>
      <c r="C244" t="s">
        <v>3851</v>
      </c>
      <c r="D244" t="s">
        <v>4085</v>
      </c>
      <c r="E244" t="s">
        <v>5878</v>
      </c>
      <c r="F244" t="s">
        <v>5879</v>
      </c>
      <c r="G244" t="s">
        <v>4140</v>
      </c>
      <c r="H244">
        <v>2023</v>
      </c>
      <c r="I244">
        <v>16</v>
      </c>
      <c r="J244">
        <v>3</v>
      </c>
      <c r="M244" t="s">
        <v>915</v>
      </c>
      <c r="N244" t="s">
        <v>3825</v>
      </c>
      <c r="R244" s="13">
        <v>3561581</v>
      </c>
      <c r="T244" t="s">
        <v>4141</v>
      </c>
      <c r="U244" t="s">
        <v>5880</v>
      </c>
      <c r="V244" t="s">
        <v>5881</v>
      </c>
      <c r="W244" t="s">
        <v>5882</v>
      </c>
      <c r="X244" t="s">
        <v>5883</v>
      </c>
    </row>
    <row r="245" spans="1:26">
      <c r="A245" t="s">
        <v>155</v>
      </c>
      <c r="C245" t="s">
        <v>3851</v>
      </c>
      <c r="D245" t="s">
        <v>4085</v>
      </c>
      <c r="E245" t="s">
        <v>5884</v>
      </c>
      <c r="F245" t="s">
        <v>5885</v>
      </c>
      <c r="G245" t="s">
        <v>5886</v>
      </c>
      <c r="H245">
        <v>2023</v>
      </c>
      <c r="I245">
        <v>55</v>
      </c>
      <c r="J245">
        <v>9</v>
      </c>
      <c r="M245" t="s">
        <v>915</v>
      </c>
      <c r="N245" t="s">
        <v>3825</v>
      </c>
      <c r="R245" s="13">
        <v>1441581</v>
      </c>
      <c r="T245" t="s">
        <v>5887</v>
      </c>
      <c r="U245" t="s">
        <v>5888</v>
      </c>
      <c r="V245" t="s">
        <v>5889</v>
      </c>
      <c r="W245" t="s">
        <v>5890</v>
      </c>
      <c r="X245" t="s">
        <v>5891</v>
      </c>
    </row>
    <row r="246" spans="1:26">
      <c r="A246" t="s">
        <v>332</v>
      </c>
      <c r="B246" t="s">
        <v>533</v>
      </c>
      <c r="D246" t="s">
        <v>3823</v>
      </c>
      <c r="E246" t="s">
        <v>5892</v>
      </c>
      <c r="F246" t="s">
        <v>5893</v>
      </c>
      <c r="H246">
        <v>2022</v>
      </c>
      <c r="K246" t="s">
        <v>5894</v>
      </c>
      <c r="M246" t="s">
        <v>915</v>
      </c>
      <c r="N246" t="s">
        <v>3825</v>
      </c>
      <c r="P246" t="s">
        <v>4321</v>
      </c>
      <c r="Q246" t="s">
        <v>4322</v>
      </c>
      <c r="R246">
        <v>2022</v>
      </c>
      <c r="S246">
        <v>9781450395557</v>
      </c>
      <c r="U246" t="s">
        <v>5895</v>
      </c>
      <c r="V246" t="s">
        <v>5896</v>
      </c>
      <c r="W246" t="s">
        <v>5897</v>
      </c>
      <c r="X246" t="s">
        <v>5898</v>
      </c>
      <c r="Z246" t="s">
        <v>4327</v>
      </c>
    </row>
    <row r="247" spans="1:26">
      <c r="A247" t="s">
        <v>155</v>
      </c>
      <c r="C247" t="s">
        <v>3851</v>
      </c>
      <c r="D247" t="s">
        <v>3823</v>
      </c>
      <c r="E247" t="s">
        <v>5899</v>
      </c>
      <c r="F247" t="s">
        <v>5900</v>
      </c>
      <c r="H247">
        <v>2022</v>
      </c>
      <c r="K247" t="s">
        <v>5901</v>
      </c>
      <c r="M247" t="s">
        <v>915</v>
      </c>
      <c r="N247" t="s">
        <v>3825</v>
      </c>
      <c r="P247" t="s">
        <v>5489</v>
      </c>
      <c r="Q247" t="s">
        <v>5490</v>
      </c>
      <c r="R247">
        <v>2022</v>
      </c>
      <c r="S247">
        <v>9781450395656</v>
      </c>
      <c r="U247" t="s">
        <v>5902</v>
      </c>
      <c r="V247" t="s">
        <v>5903</v>
      </c>
      <c r="W247" t="s">
        <v>5904</v>
      </c>
      <c r="X247" t="s">
        <v>5905</v>
      </c>
      <c r="Z247" t="s">
        <v>5495</v>
      </c>
    </row>
    <row r="248" spans="1:26">
      <c r="A248" t="s">
        <v>155</v>
      </c>
      <c r="C248" t="s">
        <v>3862</v>
      </c>
      <c r="D248" t="s">
        <v>4085</v>
      </c>
      <c r="E248" t="s">
        <v>5906</v>
      </c>
      <c r="F248" t="s">
        <v>5907</v>
      </c>
      <c r="G248" t="s">
        <v>5430</v>
      </c>
      <c r="H248">
        <v>2021</v>
      </c>
      <c r="I248">
        <v>19</v>
      </c>
      <c r="J248">
        <v>6</v>
      </c>
      <c r="K248" t="s">
        <v>5908</v>
      </c>
      <c r="M248" t="s">
        <v>5432</v>
      </c>
      <c r="N248" t="s">
        <v>5433</v>
      </c>
      <c r="R248" s="13">
        <v>-3428419</v>
      </c>
      <c r="T248" t="s">
        <v>5434</v>
      </c>
      <c r="U248" t="s">
        <v>5909</v>
      </c>
      <c r="V248" t="s">
        <v>5910</v>
      </c>
      <c r="W248" t="s">
        <v>5911</v>
      </c>
    </row>
    <row r="249" spans="1:26">
      <c r="A249" t="s">
        <v>155</v>
      </c>
      <c r="C249" t="s">
        <v>3851</v>
      </c>
      <c r="D249" t="s">
        <v>3823</v>
      </c>
      <c r="E249" t="s">
        <v>5912</v>
      </c>
      <c r="F249" t="s">
        <v>5913</v>
      </c>
      <c r="H249">
        <v>2022</v>
      </c>
      <c r="K249" t="s">
        <v>5914</v>
      </c>
      <c r="M249" t="s">
        <v>915</v>
      </c>
      <c r="N249" t="s">
        <v>3825</v>
      </c>
      <c r="P249" t="s">
        <v>5915</v>
      </c>
      <c r="Q249" t="s">
        <v>4252</v>
      </c>
      <c r="R249">
        <v>2022</v>
      </c>
      <c r="S249">
        <v>9781450397490</v>
      </c>
      <c r="U249" t="s">
        <v>5916</v>
      </c>
      <c r="V249" t="s">
        <v>5917</v>
      </c>
      <c r="W249" t="s">
        <v>5918</v>
      </c>
      <c r="X249" t="s">
        <v>5919</v>
      </c>
      <c r="Z249" t="s">
        <v>5920</v>
      </c>
    </row>
    <row r="250" spans="1:26">
      <c r="A250" t="s">
        <v>155</v>
      </c>
      <c r="C250" t="s">
        <v>3851</v>
      </c>
      <c r="D250" t="s">
        <v>3823</v>
      </c>
      <c r="E250" t="s">
        <v>5921</v>
      </c>
      <c r="F250" t="s">
        <v>5922</v>
      </c>
      <c r="H250">
        <v>2022</v>
      </c>
      <c r="M250" t="s">
        <v>915</v>
      </c>
      <c r="N250" t="s">
        <v>3825</v>
      </c>
      <c r="P250" t="s">
        <v>5923</v>
      </c>
      <c r="Q250" t="s">
        <v>5924</v>
      </c>
      <c r="R250">
        <v>2022</v>
      </c>
      <c r="S250">
        <v>9781450397193</v>
      </c>
      <c r="U250" t="s">
        <v>5925</v>
      </c>
      <c r="V250" t="s">
        <v>5926</v>
      </c>
      <c r="W250" t="s">
        <v>5927</v>
      </c>
      <c r="X250" t="s">
        <v>5928</v>
      </c>
      <c r="Z250" t="s">
        <v>5929</v>
      </c>
    </row>
    <row r="251" spans="1:26">
      <c r="A251" t="s">
        <v>155</v>
      </c>
      <c r="C251" t="s">
        <v>3851</v>
      </c>
      <c r="D251" t="s">
        <v>3823</v>
      </c>
      <c r="E251" t="s">
        <v>5930</v>
      </c>
      <c r="F251" t="s">
        <v>5931</v>
      </c>
      <c r="H251">
        <v>2022</v>
      </c>
      <c r="K251" t="s">
        <v>5932</v>
      </c>
      <c r="M251" t="s">
        <v>915</v>
      </c>
      <c r="N251" t="s">
        <v>3825</v>
      </c>
      <c r="P251" t="s">
        <v>5168</v>
      </c>
      <c r="Q251" t="s">
        <v>5169</v>
      </c>
      <c r="R251">
        <v>2022</v>
      </c>
      <c r="S251">
        <v>9781450385244</v>
      </c>
      <c r="U251" t="s">
        <v>5933</v>
      </c>
      <c r="V251" t="s">
        <v>5934</v>
      </c>
      <c r="W251" t="s">
        <v>5935</v>
      </c>
      <c r="X251" t="s">
        <v>5936</v>
      </c>
      <c r="Z251" t="s">
        <v>5174</v>
      </c>
    </row>
    <row r="252" spans="1:26">
      <c r="A252" t="s">
        <v>155</v>
      </c>
      <c r="C252" t="s">
        <v>3851</v>
      </c>
      <c r="D252" t="s">
        <v>3823</v>
      </c>
      <c r="E252" t="s">
        <v>5937</v>
      </c>
      <c r="F252" t="s">
        <v>5938</v>
      </c>
      <c r="H252">
        <v>2021</v>
      </c>
      <c r="K252" t="s">
        <v>5939</v>
      </c>
      <c r="M252" t="s">
        <v>915</v>
      </c>
      <c r="N252" t="s">
        <v>3825</v>
      </c>
      <c r="P252" t="s">
        <v>4603</v>
      </c>
      <c r="Q252" t="s">
        <v>4222</v>
      </c>
      <c r="R252">
        <v>2021</v>
      </c>
      <c r="S252">
        <v>9781450383134</v>
      </c>
      <c r="U252" t="s">
        <v>5940</v>
      </c>
      <c r="V252" t="s">
        <v>5941</v>
      </c>
      <c r="W252" t="s">
        <v>5942</v>
      </c>
      <c r="X252" t="s">
        <v>5943</v>
      </c>
      <c r="Z252" t="s">
        <v>4227</v>
      </c>
    </row>
    <row r="253" spans="1:26">
      <c r="A253" t="s">
        <v>155</v>
      </c>
      <c r="C253" t="s">
        <v>3851</v>
      </c>
      <c r="D253" t="s">
        <v>3823</v>
      </c>
      <c r="E253" t="s">
        <v>5944</v>
      </c>
      <c r="F253" t="s">
        <v>5945</v>
      </c>
      <c r="H253">
        <v>2023</v>
      </c>
      <c r="K253" t="s">
        <v>5946</v>
      </c>
      <c r="M253" t="s">
        <v>915</v>
      </c>
      <c r="N253" t="s">
        <v>3825</v>
      </c>
      <c r="P253" t="s">
        <v>5947</v>
      </c>
      <c r="Q253" t="s">
        <v>5948</v>
      </c>
      <c r="R253">
        <v>2023</v>
      </c>
      <c r="U253" t="s">
        <v>5949</v>
      </c>
      <c r="V253" t="s">
        <v>5950</v>
      </c>
      <c r="W253" t="s">
        <v>5951</v>
      </c>
      <c r="X253" t="s">
        <v>5952</v>
      </c>
      <c r="Z253" t="s">
        <v>5953</v>
      </c>
    </row>
    <row r="254" spans="1:26">
      <c r="A254" t="s">
        <v>155</v>
      </c>
      <c r="C254" t="s">
        <v>3851</v>
      </c>
      <c r="D254" t="s">
        <v>4085</v>
      </c>
      <c r="E254" t="s">
        <v>5954</v>
      </c>
      <c r="F254" t="s">
        <v>5955</v>
      </c>
      <c r="G254" t="s">
        <v>4140</v>
      </c>
      <c r="H254">
        <v>2023</v>
      </c>
      <c r="I254">
        <v>16</v>
      </c>
      <c r="J254">
        <v>3</v>
      </c>
      <c r="M254" t="s">
        <v>915</v>
      </c>
      <c r="N254" t="s">
        <v>3825</v>
      </c>
      <c r="R254" s="13">
        <v>3561581</v>
      </c>
      <c r="T254" t="s">
        <v>4141</v>
      </c>
      <c r="U254" s="3" t="s">
        <v>5956</v>
      </c>
      <c r="V254" t="s">
        <v>5957</v>
      </c>
      <c r="W254" t="s">
        <v>5958</v>
      </c>
      <c r="X254" t="s">
        <v>5959</v>
      </c>
    </row>
    <row r="255" spans="1:26">
      <c r="A255" t="s">
        <v>155</v>
      </c>
      <c r="C255" t="s">
        <v>3851</v>
      </c>
      <c r="D255" t="s">
        <v>3823</v>
      </c>
      <c r="E255" t="s">
        <v>5960</v>
      </c>
      <c r="F255" t="s">
        <v>5961</v>
      </c>
      <c r="H255">
        <v>2023</v>
      </c>
      <c r="K255" t="s">
        <v>5962</v>
      </c>
      <c r="M255" t="s">
        <v>915</v>
      </c>
      <c r="N255" t="s">
        <v>3825</v>
      </c>
      <c r="P255" t="s">
        <v>5963</v>
      </c>
      <c r="Q255" t="s">
        <v>4098</v>
      </c>
      <c r="R255">
        <v>2023</v>
      </c>
      <c r="U255" t="s">
        <v>5964</v>
      </c>
      <c r="V255" t="s">
        <v>5965</v>
      </c>
      <c r="W255" t="s">
        <v>5966</v>
      </c>
      <c r="Z255" t="s">
        <v>5967</v>
      </c>
    </row>
    <row r="256" spans="1:26">
      <c r="A256" t="s">
        <v>155</v>
      </c>
      <c r="C256" t="s">
        <v>3851</v>
      </c>
      <c r="D256" t="s">
        <v>3823</v>
      </c>
      <c r="E256" t="s">
        <v>5968</v>
      </c>
      <c r="F256" t="s">
        <v>5969</v>
      </c>
      <c r="H256">
        <v>2020</v>
      </c>
      <c r="K256" t="s">
        <v>5970</v>
      </c>
      <c r="M256" t="s">
        <v>915</v>
      </c>
      <c r="N256" t="s">
        <v>3825</v>
      </c>
      <c r="P256" t="s">
        <v>5971</v>
      </c>
      <c r="Q256" t="s">
        <v>5817</v>
      </c>
      <c r="R256">
        <v>2020</v>
      </c>
      <c r="S256">
        <v>9781450381963</v>
      </c>
      <c r="U256" t="s">
        <v>5972</v>
      </c>
      <c r="V256" t="s">
        <v>5973</v>
      </c>
      <c r="W256" t="s">
        <v>5974</v>
      </c>
      <c r="X256" t="s">
        <v>5975</v>
      </c>
      <c r="Z256" t="s">
        <v>5976</v>
      </c>
    </row>
    <row r="257" spans="1:26">
      <c r="A257" t="s">
        <v>155</v>
      </c>
      <c r="C257" t="s">
        <v>3862</v>
      </c>
      <c r="D257" t="s">
        <v>4085</v>
      </c>
      <c r="E257" t="s">
        <v>5977</v>
      </c>
      <c r="F257" t="s">
        <v>5978</v>
      </c>
      <c r="G257" t="s">
        <v>5430</v>
      </c>
      <c r="H257">
        <v>2020</v>
      </c>
      <c r="I257">
        <v>17</v>
      </c>
      <c r="J257">
        <v>1</v>
      </c>
      <c r="K257" t="s">
        <v>5979</v>
      </c>
      <c r="M257" t="s">
        <v>5432</v>
      </c>
      <c r="N257" t="s">
        <v>5433</v>
      </c>
      <c r="R257" s="13">
        <v>-9208419</v>
      </c>
      <c r="T257" t="s">
        <v>5434</v>
      </c>
      <c r="U257" t="s">
        <v>5980</v>
      </c>
      <c r="V257" t="s">
        <v>5981</v>
      </c>
      <c r="W257" t="s">
        <v>5982</v>
      </c>
    </row>
    <row r="258" spans="1:26">
      <c r="A258" t="s">
        <v>155</v>
      </c>
      <c r="C258" t="s">
        <v>3851</v>
      </c>
      <c r="D258" t="s">
        <v>3823</v>
      </c>
      <c r="E258" t="s">
        <v>5983</v>
      </c>
      <c r="F258" t="s">
        <v>5984</v>
      </c>
      <c r="H258">
        <v>2019</v>
      </c>
      <c r="K258" t="s">
        <v>5985</v>
      </c>
      <c r="M258" t="s">
        <v>915</v>
      </c>
      <c r="N258" t="s">
        <v>3825</v>
      </c>
      <c r="P258" t="s">
        <v>4740</v>
      </c>
      <c r="Q258" t="s">
        <v>4741</v>
      </c>
      <c r="R258">
        <v>2019</v>
      </c>
      <c r="S258">
        <v>9781450359337</v>
      </c>
      <c r="U258" t="s">
        <v>5986</v>
      </c>
      <c r="V258" t="s">
        <v>5987</v>
      </c>
      <c r="W258" t="s">
        <v>5988</v>
      </c>
      <c r="X258" t="s">
        <v>5989</v>
      </c>
      <c r="Z258" t="s">
        <v>4746</v>
      </c>
    </row>
    <row r="259" spans="1:26">
      <c r="A259" t="s">
        <v>155</v>
      </c>
      <c r="C259" t="s">
        <v>3851</v>
      </c>
      <c r="D259" t="s">
        <v>3823</v>
      </c>
      <c r="E259" t="s">
        <v>5990</v>
      </c>
      <c r="F259" t="s">
        <v>5991</v>
      </c>
      <c r="H259">
        <v>2023</v>
      </c>
      <c r="K259" t="s">
        <v>5992</v>
      </c>
      <c r="M259" t="s">
        <v>915</v>
      </c>
      <c r="N259" t="s">
        <v>3825</v>
      </c>
      <c r="P259" t="s">
        <v>4231</v>
      </c>
      <c r="Q259" t="s">
        <v>4232</v>
      </c>
      <c r="R259">
        <v>2023</v>
      </c>
      <c r="U259" t="s">
        <v>5993</v>
      </c>
      <c r="V259" t="s">
        <v>5994</v>
      </c>
      <c r="W259" t="s">
        <v>5995</v>
      </c>
      <c r="X259" t="s">
        <v>5996</v>
      </c>
      <c r="Z259" t="s">
        <v>4237</v>
      </c>
    </row>
    <row r="260" spans="1:26">
      <c r="A260" t="s">
        <v>332</v>
      </c>
      <c r="B260" t="s">
        <v>1540</v>
      </c>
      <c r="D260" t="s">
        <v>3823</v>
      </c>
      <c r="E260" t="s">
        <v>5997</v>
      </c>
      <c r="F260" t="s">
        <v>5998</v>
      </c>
      <c r="H260">
        <v>2023</v>
      </c>
      <c r="K260" t="s">
        <v>5999</v>
      </c>
      <c r="M260" t="s">
        <v>915</v>
      </c>
      <c r="N260" t="s">
        <v>3825</v>
      </c>
      <c r="P260" t="s">
        <v>6000</v>
      </c>
      <c r="Q260" t="s">
        <v>6001</v>
      </c>
      <c r="R260">
        <v>2023</v>
      </c>
      <c r="U260" t="s">
        <v>6002</v>
      </c>
      <c r="V260" t="s">
        <v>6003</v>
      </c>
      <c r="W260" t="s">
        <v>6004</v>
      </c>
      <c r="X260" t="s">
        <v>6005</v>
      </c>
      <c r="Z260" t="s">
        <v>6006</v>
      </c>
    </row>
    <row r="261" spans="1:26">
      <c r="A261" t="s">
        <v>332</v>
      </c>
      <c r="B261" t="s">
        <v>468</v>
      </c>
      <c r="D261" t="s">
        <v>3823</v>
      </c>
      <c r="E261" t="s">
        <v>6007</v>
      </c>
      <c r="F261" t="s">
        <v>6008</v>
      </c>
      <c r="H261">
        <v>2023</v>
      </c>
      <c r="K261" t="s">
        <v>6009</v>
      </c>
      <c r="M261" t="s">
        <v>915</v>
      </c>
      <c r="N261" t="s">
        <v>3825</v>
      </c>
      <c r="P261" t="s">
        <v>6010</v>
      </c>
      <c r="Q261" t="s">
        <v>6011</v>
      </c>
      <c r="R261">
        <v>2023</v>
      </c>
      <c r="S261">
        <v>9781450396653</v>
      </c>
      <c r="U261" t="s">
        <v>6012</v>
      </c>
      <c r="V261" t="s">
        <v>6013</v>
      </c>
      <c r="W261" t="s">
        <v>6014</v>
      </c>
      <c r="X261" t="s">
        <v>6015</v>
      </c>
      <c r="Z261" t="s">
        <v>6016</v>
      </c>
    </row>
    <row r="262" spans="1:26">
      <c r="A262" t="s">
        <v>155</v>
      </c>
      <c r="C262" t="s">
        <v>3851</v>
      </c>
      <c r="D262" t="s">
        <v>3823</v>
      </c>
      <c r="E262" t="s">
        <v>6017</v>
      </c>
      <c r="F262" t="s">
        <v>6018</v>
      </c>
      <c r="H262">
        <v>2022</v>
      </c>
      <c r="K262" t="s">
        <v>6019</v>
      </c>
      <c r="M262" t="s">
        <v>915</v>
      </c>
      <c r="N262" t="s">
        <v>3825</v>
      </c>
      <c r="P262" t="s">
        <v>6020</v>
      </c>
      <c r="Q262" t="s">
        <v>4885</v>
      </c>
      <c r="R262">
        <v>2022</v>
      </c>
      <c r="S262">
        <v>9781450396318</v>
      </c>
      <c r="U262" t="s">
        <v>6021</v>
      </c>
      <c r="V262" t="s">
        <v>6022</v>
      </c>
      <c r="W262" t="s">
        <v>6023</v>
      </c>
      <c r="X262" t="s">
        <v>6024</v>
      </c>
      <c r="Z262" t="s">
        <v>6025</v>
      </c>
    </row>
    <row r="263" spans="1:26">
      <c r="A263" t="s">
        <v>155</v>
      </c>
      <c r="C263" t="s">
        <v>3851</v>
      </c>
      <c r="D263" t="s">
        <v>4085</v>
      </c>
      <c r="E263" t="s">
        <v>6026</v>
      </c>
      <c r="F263" t="s">
        <v>6027</v>
      </c>
      <c r="G263" t="s">
        <v>4140</v>
      </c>
      <c r="H263">
        <v>2023</v>
      </c>
      <c r="I263">
        <v>16</v>
      </c>
      <c r="J263">
        <v>3</v>
      </c>
      <c r="M263" t="s">
        <v>915</v>
      </c>
      <c r="N263" t="s">
        <v>3825</v>
      </c>
      <c r="R263" s="13">
        <v>3561581</v>
      </c>
      <c r="T263" t="s">
        <v>4141</v>
      </c>
      <c r="U263" t="s">
        <v>6028</v>
      </c>
      <c r="V263" t="s">
        <v>6029</v>
      </c>
      <c r="W263" t="s">
        <v>6030</v>
      </c>
      <c r="X263" t="s">
        <v>6031</v>
      </c>
    </row>
    <row r="264" spans="1:26">
      <c r="A264" t="s">
        <v>332</v>
      </c>
      <c r="B264" t="s">
        <v>533</v>
      </c>
      <c r="D264" t="s">
        <v>3823</v>
      </c>
      <c r="E264" t="s">
        <v>6032</v>
      </c>
      <c r="F264" t="s">
        <v>6033</v>
      </c>
      <c r="H264">
        <v>2019</v>
      </c>
      <c r="K264" t="s">
        <v>6034</v>
      </c>
      <c r="M264" t="s">
        <v>915</v>
      </c>
      <c r="N264" t="s">
        <v>3825</v>
      </c>
      <c r="P264" t="s">
        <v>6035</v>
      </c>
      <c r="Q264" t="s">
        <v>4702</v>
      </c>
      <c r="R264">
        <v>2019</v>
      </c>
      <c r="S264">
        <v>9781450362610</v>
      </c>
      <c r="U264" t="s">
        <v>6036</v>
      </c>
      <c r="V264" t="s">
        <v>6037</v>
      </c>
      <c r="W264" t="s">
        <v>6038</v>
      </c>
      <c r="X264" t="s">
        <v>6039</v>
      </c>
      <c r="Z264" t="s">
        <v>6040</v>
      </c>
    </row>
    <row r="265" spans="1:26">
      <c r="A265" t="s">
        <v>155</v>
      </c>
      <c r="C265" t="s">
        <v>3851</v>
      </c>
      <c r="D265" t="s">
        <v>3823</v>
      </c>
      <c r="E265" t="s">
        <v>6041</v>
      </c>
      <c r="F265" t="s">
        <v>6042</v>
      </c>
      <c r="H265">
        <v>2022</v>
      </c>
      <c r="M265" t="s">
        <v>915</v>
      </c>
      <c r="N265" t="s">
        <v>3825</v>
      </c>
      <c r="P265" t="s">
        <v>5686</v>
      </c>
      <c r="Q265" t="s">
        <v>5687</v>
      </c>
      <c r="R265">
        <v>2022</v>
      </c>
      <c r="S265">
        <v>9781450395069</v>
      </c>
      <c r="U265" t="s">
        <v>6043</v>
      </c>
      <c r="V265" t="s">
        <v>6044</v>
      </c>
      <c r="W265" t="s">
        <v>6045</v>
      </c>
      <c r="X265" t="s">
        <v>6046</v>
      </c>
      <c r="Z265" t="s">
        <v>5692</v>
      </c>
    </row>
    <row r="266" spans="1:26">
      <c r="A266" t="s">
        <v>155</v>
      </c>
      <c r="C266" t="s">
        <v>3851</v>
      </c>
      <c r="D266" t="s">
        <v>4085</v>
      </c>
      <c r="E266" t="s">
        <v>6047</v>
      </c>
      <c r="F266" t="s">
        <v>6048</v>
      </c>
      <c r="G266" t="s">
        <v>4766</v>
      </c>
      <c r="H266">
        <v>2023</v>
      </c>
      <c r="I266">
        <v>22</v>
      </c>
      <c r="J266">
        <v>5</v>
      </c>
      <c r="M266" t="s">
        <v>915</v>
      </c>
      <c r="N266" t="s">
        <v>3825</v>
      </c>
      <c r="R266" s="13">
        <v>2641581</v>
      </c>
      <c r="T266" t="s">
        <v>4767</v>
      </c>
      <c r="U266" t="s">
        <v>6049</v>
      </c>
      <c r="V266" t="s">
        <v>6050</v>
      </c>
      <c r="W266" t="s">
        <v>6051</v>
      </c>
      <c r="X266" t="s">
        <v>6052</v>
      </c>
    </row>
    <row r="267" spans="1:26">
      <c r="A267" t="s">
        <v>155</v>
      </c>
      <c r="C267" t="s">
        <v>3851</v>
      </c>
      <c r="D267" t="s">
        <v>3823</v>
      </c>
      <c r="E267" t="s">
        <v>6053</v>
      </c>
      <c r="F267" t="s">
        <v>6054</v>
      </c>
      <c r="H267">
        <v>2020</v>
      </c>
      <c r="K267" t="s">
        <v>6055</v>
      </c>
      <c r="M267" t="s">
        <v>915</v>
      </c>
      <c r="N267" t="s">
        <v>3825</v>
      </c>
      <c r="P267" t="s">
        <v>6056</v>
      </c>
      <c r="Q267" t="s">
        <v>3884</v>
      </c>
      <c r="R267">
        <v>2020</v>
      </c>
      <c r="S267">
        <v>9781450377263</v>
      </c>
      <c r="U267" t="s">
        <v>6057</v>
      </c>
      <c r="V267" t="s">
        <v>6058</v>
      </c>
      <c r="W267" t="s">
        <v>6059</v>
      </c>
      <c r="X267" t="s">
        <v>6060</v>
      </c>
      <c r="Z267" t="s">
        <v>6061</v>
      </c>
    </row>
    <row r="268" spans="1:26">
      <c r="A268" t="s">
        <v>155</v>
      </c>
      <c r="C268" t="s">
        <v>3862</v>
      </c>
      <c r="D268" t="s">
        <v>3823</v>
      </c>
      <c r="E268" t="s">
        <v>6062</v>
      </c>
      <c r="F268" t="s">
        <v>6063</v>
      </c>
      <c r="H268">
        <v>2021</v>
      </c>
      <c r="K268" t="s">
        <v>6064</v>
      </c>
      <c r="M268" t="s">
        <v>3865</v>
      </c>
      <c r="N268" t="s">
        <v>5462</v>
      </c>
      <c r="P268" t="s">
        <v>4632</v>
      </c>
      <c r="R268">
        <v>2021</v>
      </c>
      <c r="S268">
        <v>9781728194998</v>
      </c>
      <c r="W268" t="s">
        <v>6065</v>
      </c>
      <c r="Z268" t="s">
        <v>5464</v>
      </c>
    </row>
    <row r="269" spans="1:26">
      <c r="A269" t="s">
        <v>155</v>
      </c>
      <c r="C269" t="s">
        <v>3851</v>
      </c>
      <c r="D269" t="s">
        <v>3823</v>
      </c>
      <c r="E269" t="s">
        <v>6066</v>
      </c>
      <c r="F269" t="s">
        <v>6067</v>
      </c>
      <c r="H269">
        <v>2023</v>
      </c>
      <c r="K269" t="s">
        <v>6068</v>
      </c>
      <c r="M269" t="s">
        <v>915</v>
      </c>
      <c r="N269" t="s">
        <v>3825</v>
      </c>
      <c r="P269" t="s">
        <v>4176</v>
      </c>
      <c r="Q269" t="s">
        <v>4177</v>
      </c>
      <c r="R269">
        <v>2023</v>
      </c>
      <c r="S269">
        <v>9781450394192</v>
      </c>
      <c r="U269" t="s">
        <v>6069</v>
      </c>
      <c r="V269" t="s">
        <v>6070</v>
      </c>
      <c r="W269" t="s">
        <v>6071</v>
      </c>
      <c r="X269" t="s">
        <v>6072</v>
      </c>
      <c r="Z269" t="s">
        <v>4182</v>
      </c>
    </row>
    <row r="270" spans="1:26">
      <c r="A270" t="s">
        <v>155</v>
      </c>
      <c r="C270" t="s">
        <v>3851</v>
      </c>
      <c r="D270" t="s">
        <v>4085</v>
      </c>
      <c r="E270" t="s">
        <v>6073</v>
      </c>
      <c r="F270" t="s">
        <v>6074</v>
      </c>
      <c r="G270" t="s">
        <v>4140</v>
      </c>
      <c r="H270">
        <v>2021</v>
      </c>
      <c r="I270">
        <v>14</v>
      </c>
      <c r="J270">
        <v>3</v>
      </c>
      <c r="M270" t="s">
        <v>915</v>
      </c>
      <c r="N270" t="s">
        <v>3825</v>
      </c>
      <c r="R270" s="13">
        <v>-4048419</v>
      </c>
      <c r="T270" t="s">
        <v>4141</v>
      </c>
      <c r="U270" t="s">
        <v>6075</v>
      </c>
      <c r="V270" t="s">
        <v>6076</v>
      </c>
      <c r="W270" t="s">
        <v>6077</v>
      </c>
      <c r="X270" t="s">
        <v>6078</v>
      </c>
    </row>
    <row r="271" spans="1:26">
      <c r="A271" t="s">
        <v>155</v>
      </c>
      <c r="C271" t="s">
        <v>3851</v>
      </c>
      <c r="D271" t="s">
        <v>3823</v>
      </c>
      <c r="E271" t="s">
        <v>6079</v>
      </c>
      <c r="F271" t="s">
        <v>6080</v>
      </c>
      <c r="H271">
        <v>2023</v>
      </c>
      <c r="K271" t="s">
        <v>6081</v>
      </c>
      <c r="M271" t="s">
        <v>915</v>
      </c>
      <c r="N271" t="s">
        <v>3825</v>
      </c>
      <c r="P271" t="s">
        <v>5579</v>
      </c>
      <c r="Q271" t="s">
        <v>5580</v>
      </c>
      <c r="R271">
        <v>2023</v>
      </c>
      <c r="U271" t="s">
        <v>6082</v>
      </c>
      <c r="V271" t="s">
        <v>6083</v>
      </c>
      <c r="W271" t="s">
        <v>6084</v>
      </c>
      <c r="X271" t="s">
        <v>6085</v>
      </c>
      <c r="Z271" t="s">
        <v>5585</v>
      </c>
    </row>
    <row r="272" spans="1:26">
      <c r="A272" t="s">
        <v>155</v>
      </c>
      <c r="C272" t="s">
        <v>3851</v>
      </c>
      <c r="D272" t="s">
        <v>3823</v>
      </c>
      <c r="E272" t="s">
        <v>6086</v>
      </c>
      <c r="F272" t="s">
        <v>6087</v>
      </c>
      <c r="H272">
        <v>2023</v>
      </c>
      <c r="K272" t="s">
        <v>6088</v>
      </c>
      <c r="M272" t="s">
        <v>915</v>
      </c>
      <c r="N272" t="s">
        <v>3825</v>
      </c>
      <c r="P272" t="s">
        <v>3920</v>
      </c>
      <c r="Q272" t="s">
        <v>3921</v>
      </c>
      <c r="R272">
        <v>2023</v>
      </c>
      <c r="S272">
        <v>9781450395175</v>
      </c>
      <c r="U272" t="s">
        <v>6089</v>
      </c>
      <c r="V272" t="s">
        <v>6090</v>
      </c>
      <c r="W272" t="s">
        <v>6091</v>
      </c>
      <c r="X272" t="s">
        <v>6092</v>
      </c>
      <c r="Z272" t="s">
        <v>3926</v>
      </c>
    </row>
    <row r="273" spans="1:26">
      <c r="A273" t="s">
        <v>155</v>
      </c>
      <c r="C273" t="s">
        <v>3851</v>
      </c>
      <c r="D273" t="s">
        <v>4085</v>
      </c>
      <c r="E273" t="s">
        <v>6093</v>
      </c>
      <c r="F273" t="s">
        <v>6094</v>
      </c>
      <c r="G273" t="s">
        <v>4140</v>
      </c>
      <c r="H273">
        <v>2023</v>
      </c>
      <c r="I273">
        <v>16</v>
      </c>
      <c r="J273">
        <v>3</v>
      </c>
      <c r="M273" t="s">
        <v>915</v>
      </c>
      <c r="N273" t="s">
        <v>3825</v>
      </c>
      <c r="R273" s="13">
        <v>3561581</v>
      </c>
      <c r="T273" t="s">
        <v>4141</v>
      </c>
      <c r="U273" t="s">
        <v>6095</v>
      </c>
      <c r="V273" t="s">
        <v>6096</v>
      </c>
      <c r="W273" t="s">
        <v>6097</v>
      </c>
      <c r="X273" t="s">
        <v>6098</v>
      </c>
    </row>
    <row r="274" spans="1:26">
      <c r="A274" t="s">
        <v>155</v>
      </c>
      <c r="C274" t="s">
        <v>3851</v>
      </c>
      <c r="D274" t="s">
        <v>3823</v>
      </c>
      <c r="E274" t="s">
        <v>6099</v>
      </c>
      <c r="F274" t="s">
        <v>6100</v>
      </c>
      <c r="H274">
        <v>2021</v>
      </c>
      <c r="K274" t="s">
        <v>6101</v>
      </c>
      <c r="M274" t="s">
        <v>915</v>
      </c>
      <c r="N274" t="s">
        <v>3825</v>
      </c>
      <c r="P274" t="s">
        <v>6102</v>
      </c>
      <c r="Q274" t="s">
        <v>6103</v>
      </c>
      <c r="R274">
        <v>2021</v>
      </c>
      <c r="S274">
        <v>9781450389952</v>
      </c>
      <c r="U274" t="s">
        <v>6104</v>
      </c>
      <c r="V274" t="s">
        <v>6105</v>
      </c>
      <c r="W274" t="s">
        <v>6106</v>
      </c>
      <c r="X274" t="s">
        <v>6107</v>
      </c>
      <c r="Z274" t="s">
        <v>6108</v>
      </c>
    </row>
    <row r="275" spans="1:26">
      <c r="A275" t="s">
        <v>155</v>
      </c>
      <c r="C275" t="s">
        <v>3851</v>
      </c>
      <c r="D275" t="s">
        <v>3823</v>
      </c>
      <c r="E275" t="s">
        <v>6109</v>
      </c>
      <c r="F275" t="s">
        <v>6110</v>
      </c>
      <c r="H275">
        <v>2022</v>
      </c>
      <c r="K275" t="s">
        <v>6111</v>
      </c>
      <c r="M275" t="s">
        <v>915</v>
      </c>
      <c r="N275" t="s">
        <v>3825</v>
      </c>
      <c r="P275" t="s">
        <v>4592</v>
      </c>
      <c r="Q275" t="s">
        <v>4593</v>
      </c>
      <c r="R275">
        <v>2022</v>
      </c>
      <c r="S275">
        <v>9781450390965</v>
      </c>
      <c r="U275" t="s">
        <v>6112</v>
      </c>
      <c r="V275" t="s">
        <v>6113</v>
      </c>
      <c r="W275" t="s">
        <v>6114</v>
      </c>
      <c r="X275" t="s">
        <v>6115</v>
      </c>
      <c r="Z275" t="s">
        <v>4598</v>
      </c>
    </row>
    <row r="276" spans="1:26">
      <c r="A276" t="s">
        <v>155</v>
      </c>
      <c r="C276" t="s">
        <v>3851</v>
      </c>
      <c r="D276" t="s">
        <v>3823</v>
      </c>
      <c r="E276" t="s">
        <v>6116</v>
      </c>
      <c r="F276" t="s">
        <v>6117</v>
      </c>
      <c r="H276">
        <v>2022</v>
      </c>
      <c r="K276" t="s">
        <v>6118</v>
      </c>
      <c r="M276" t="s">
        <v>915</v>
      </c>
      <c r="N276" t="s">
        <v>3825</v>
      </c>
      <c r="P276" t="s">
        <v>6119</v>
      </c>
      <c r="Q276" t="s">
        <v>6120</v>
      </c>
      <c r="R276">
        <v>2022</v>
      </c>
      <c r="S276">
        <v>9781450392068</v>
      </c>
      <c r="U276" t="s">
        <v>6121</v>
      </c>
      <c r="V276" t="s">
        <v>6122</v>
      </c>
      <c r="W276" t="s">
        <v>6123</v>
      </c>
      <c r="X276" t="s">
        <v>6124</v>
      </c>
      <c r="Z276" t="s">
        <v>6125</v>
      </c>
    </row>
    <row r="277" spans="1:26">
      <c r="A277" t="s">
        <v>155</v>
      </c>
      <c r="C277" t="s">
        <v>3851</v>
      </c>
      <c r="D277" t="s">
        <v>3823</v>
      </c>
      <c r="E277" t="s">
        <v>6126</v>
      </c>
      <c r="F277" t="s">
        <v>6127</v>
      </c>
      <c r="H277">
        <v>2021</v>
      </c>
      <c r="K277" t="s">
        <v>6128</v>
      </c>
      <c r="M277" t="s">
        <v>915</v>
      </c>
      <c r="N277" t="s">
        <v>3825</v>
      </c>
      <c r="P277" t="s">
        <v>6129</v>
      </c>
      <c r="Q277" t="s">
        <v>6130</v>
      </c>
      <c r="R277">
        <v>2021</v>
      </c>
      <c r="S277">
        <v>9781450384926</v>
      </c>
      <c r="U277" t="s">
        <v>6131</v>
      </c>
      <c r="V277" t="s">
        <v>6132</v>
      </c>
      <c r="W277" t="s">
        <v>6133</v>
      </c>
      <c r="X277" t="s">
        <v>6134</v>
      </c>
      <c r="Z277" t="s">
        <v>6135</v>
      </c>
    </row>
    <row r="278" spans="1:26">
      <c r="A278" t="s">
        <v>332</v>
      </c>
      <c r="B278" t="s">
        <v>511</v>
      </c>
      <c r="D278" t="s">
        <v>3823</v>
      </c>
      <c r="E278" t="s">
        <v>6136</v>
      </c>
      <c r="F278" t="s">
        <v>2963</v>
      </c>
      <c r="H278">
        <v>2020</v>
      </c>
      <c r="K278" t="s">
        <v>6137</v>
      </c>
      <c r="M278" t="s">
        <v>915</v>
      </c>
      <c r="N278" t="s">
        <v>3825</v>
      </c>
      <c r="P278" t="s">
        <v>6138</v>
      </c>
      <c r="Q278" t="s">
        <v>6139</v>
      </c>
      <c r="R278">
        <v>2020</v>
      </c>
      <c r="S278">
        <v>9781450377317</v>
      </c>
      <c r="U278" t="s">
        <v>6140</v>
      </c>
      <c r="V278" t="s">
        <v>2964</v>
      </c>
      <c r="W278" t="s">
        <v>6141</v>
      </c>
      <c r="X278" t="s">
        <v>6142</v>
      </c>
      <c r="Z278" t="s">
        <v>6143</v>
      </c>
    </row>
    <row r="279" spans="1:26">
      <c r="A279" t="s">
        <v>155</v>
      </c>
      <c r="C279" t="s">
        <v>2321</v>
      </c>
      <c r="D279" t="s">
        <v>3823</v>
      </c>
      <c r="E279" t="s">
        <v>6144</v>
      </c>
      <c r="F279" t="s">
        <v>6145</v>
      </c>
      <c r="H279">
        <v>2019</v>
      </c>
      <c r="K279" t="s">
        <v>6146</v>
      </c>
      <c r="M279" t="s">
        <v>915</v>
      </c>
      <c r="N279" t="s">
        <v>3825</v>
      </c>
      <c r="P279" t="s">
        <v>6147</v>
      </c>
      <c r="Q279" t="s">
        <v>6148</v>
      </c>
      <c r="R279">
        <v>2019</v>
      </c>
      <c r="S279">
        <v>9781450371506</v>
      </c>
      <c r="U279" t="s">
        <v>6149</v>
      </c>
      <c r="V279" t="s">
        <v>3215</v>
      </c>
      <c r="W279" t="s">
        <v>6150</v>
      </c>
      <c r="X279" t="s">
        <v>6151</v>
      </c>
      <c r="Z279" t="s">
        <v>6152</v>
      </c>
    </row>
    <row r="280" spans="1:26">
      <c r="A280" t="s">
        <v>155</v>
      </c>
      <c r="C280" t="s">
        <v>3851</v>
      </c>
      <c r="D280" t="s">
        <v>3823</v>
      </c>
      <c r="E280" t="s">
        <v>6153</v>
      </c>
      <c r="F280" t="s">
        <v>6154</v>
      </c>
      <c r="H280">
        <v>2021</v>
      </c>
      <c r="K280" t="s">
        <v>6155</v>
      </c>
      <c r="M280" t="s">
        <v>915</v>
      </c>
      <c r="N280" t="s">
        <v>3825</v>
      </c>
      <c r="P280" t="s">
        <v>4792</v>
      </c>
      <c r="Q280" t="s">
        <v>4793</v>
      </c>
      <c r="R280">
        <v>2021</v>
      </c>
      <c r="S280">
        <v>9781450389228</v>
      </c>
      <c r="U280" t="s">
        <v>6156</v>
      </c>
      <c r="V280" t="s">
        <v>6157</v>
      </c>
      <c r="W280" t="s">
        <v>6158</v>
      </c>
      <c r="X280" t="s">
        <v>6159</v>
      </c>
      <c r="Z280" t="s">
        <v>4798</v>
      </c>
    </row>
    <row r="281" spans="1:26">
      <c r="A281" t="s">
        <v>155</v>
      </c>
      <c r="C281" t="s">
        <v>3851</v>
      </c>
      <c r="D281" t="s">
        <v>3823</v>
      </c>
      <c r="E281" t="s">
        <v>6160</v>
      </c>
      <c r="F281" t="s">
        <v>6161</v>
      </c>
      <c r="H281">
        <v>2021</v>
      </c>
      <c r="K281" t="s">
        <v>6162</v>
      </c>
      <c r="M281" t="s">
        <v>915</v>
      </c>
      <c r="N281" t="s">
        <v>3825</v>
      </c>
      <c r="P281" t="s">
        <v>6163</v>
      </c>
      <c r="Q281" t="s">
        <v>6164</v>
      </c>
      <c r="R281">
        <v>2021</v>
      </c>
      <c r="S281">
        <v>9781450383516</v>
      </c>
      <c r="U281" t="s">
        <v>6165</v>
      </c>
      <c r="V281" t="s">
        <v>6166</v>
      </c>
      <c r="W281" t="s">
        <v>6167</v>
      </c>
      <c r="Z281" t="s">
        <v>6168</v>
      </c>
    </row>
    <row r="282" spans="1:26">
      <c r="A282" t="s">
        <v>155</v>
      </c>
      <c r="C282" t="s">
        <v>3851</v>
      </c>
      <c r="D282" t="s">
        <v>3823</v>
      </c>
      <c r="E282" t="s">
        <v>6169</v>
      </c>
      <c r="F282" t="s">
        <v>6170</v>
      </c>
      <c r="H282">
        <v>2023</v>
      </c>
      <c r="K282" t="s">
        <v>6171</v>
      </c>
      <c r="M282" t="s">
        <v>915</v>
      </c>
      <c r="N282" t="s">
        <v>3825</v>
      </c>
      <c r="P282" t="s">
        <v>6172</v>
      </c>
      <c r="Q282" t="s">
        <v>5838</v>
      </c>
      <c r="R282">
        <v>2023</v>
      </c>
      <c r="U282" t="s">
        <v>6173</v>
      </c>
      <c r="V282" t="s">
        <v>6174</v>
      </c>
      <c r="W282" t="s">
        <v>6175</v>
      </c>
      <c r="X282" t="s">
        <v>6176</v>
      </c>
      <c r="Z282" t="s">
        <v>6177</v>
      </c>
    </row>
    <row r="283" spans="1:26">
      <c r="A283" t="s">
        <v>155</v>
      </c>
      <c r="C283" t="s">
        <v>3851</v>
      </c>
      <c r="D283" t="s">
        <v>4085</v>
      </c>
      <c r="E283" t="s">
        <v>6178</v>
      </c>
      <c r="F283" t="s">
        <v>6179</v>
      </c>
      <c r="G283" t="s">
        <v>4140</v>
      </c>
      <c r="H283">
        <v>2023</v>
      </c>
      <c r="I283">
        <v>16</v>
      </c>
      <c r="J283">
        <v>4</v>
      </c>
      <c r="M283" t="s">
        <v>915</v>
      </c>
      <c r="N283" t="s">
        <v>3825</v>
      </c>
      <c r="R283" s="13">
        <v>4481581</v>
      </c>
      <c r="T283" t="s">
        <v>4141</v>
      </c>
      <c r="U283" t="s">
        <v>6180</v>
      </c>
      <c r="V283" t="s">
        <v>6181</v>
      </c>
      <c r="W283" t="s">
        <v>6182</v>
      </c>
      <c r="X283" t="s">
        <v>6183</v>
      </c>
    </row>
    <row r="284" spans="1:26">
      <c r="A284" t="s">
        <v>155</v>
      </c>
      <c r="C284" t="s">
        <v>3851</v>
      </c>
      <c r="D284" t="s">
        <v>3823</v>
      </c>
      <c r="E284" t="s">
        <v>6184</v>
      </c>
      <c r="F284" t="s">
        <v>6185</v>
      </c>
      <c r="H284">
        <v>2022</v>
      </c>
      <c r="M284" t="s">
        <v>915</v>
      </c>
      <c r="N284" t="s">
        <v>3825</v>
      </c>
      <c r="P284" t="s">
        <v>6186</v>
      </c>
      <c r="Q284" t="s">
        <v>6187</v>
      </c>
      <c r="R284">
        <v>2022</v>
      </c>
      <c r="S284">
        <v>9781450396981</v>
      </c>
      <c r="U284" t="s">
        <v>6188</v>
      </c>
      <c r="V284" t="s">
        <v>6189</v>
      </c>
      <c r="W284" t="s">
        <v>6190</v>
      </c>
      <c r="X284" t="s">
        <v>6191</v>
      </c>
      <c r="Z284" t="s">
        <v>6192</v>
      </c>
    </row>
    <row r="285" spans="1:26">
      <c r="A285" t="s">
        <v>155</v>
      </c>
      <c r="C285" t="s">
        <v>3851</v>
      </c>
      <c r="D285" t="s">
        <v>3823</v>
      </c>
      <c r="E285" t="s">
        <v>6193</v>
      </c>
      <c r="F285" t="s">
        <v>6194</v>
      </c>
      <c r="H285">
        <v>2020</v>
      </c>
      <c r="K285" t="s">
        <v>6195</v>
      </c>
      <c r="M285" t="s">
        <v>915</v>
      </c>
      <c r="N285" t="s">
        <v>3825</v>
      </c>
      <c r="P285" t="s">
        <v>3995</v>
      </c>
      <c r="Q285" t="s">
        <v>3996</v>
      </c>
      <c r="R285">
        <v>2020</v>
      </c>
      <c r="S285">
        <v>9781450377416</v>
      </c>
      <c r="U285" t="s">
        <v>6196</v>
      </c>
      <c r="V285" t="s">
        <v>6197</v>
      </c>
      <c r="W285" t="s">
        <v>6198</v>
      </c>
      <c r="X285" t="s">
        <v>6199</v>
      </c>
      <c r="Z285" t="s">
        <v>4000</v>
      </c>
    </row>
    <row r="286" spans="1:26">
      <c r="A286" t="s">
        <v>155</v>
      </c>
      <c r="C286" t="s">
        <v>3851</v>
      </c>
      <c r="D286" t="s">
        <v>4085</v>
      </c>
      <c r="E286" t="s">
        <v>6200</v>
      </c>
      <c r="F286" t="s">
        <v>6201</v>
      </c>
      <c r="G286" t="s">
        <v>6202</v>
      </c>
      <c r="H286">
        <v>2019</v>
      </c>
      <c r="I286">
        <v>26</v>
      </c>
      <c r="J286">
        <v>2</v>
      </c>
      <c r="K286" t="s">
        <v>6203</v>
      </c>
      <c r="M286" t="s">
        <v>915</v>
      </c>
      <c r="N286" t="s">
        <v>3825</v>
      </c>
      <c r="R286" s="13">
        <v>-10128419</v>
      </c>
      <c r="T286" t="s">
        <v>6204</v>
      </c>
      <c r="U286" t="s">
        <v>6205</v>
      </c>
      <c r="V286" t="s">
        <v>6206</v>
      </c>
      <c r="W286" t="s">
        <v>6207</v>
      </c>
    </row>
    <row r="287" spans="1:26">
      <c r="A287" t="s">
        <v>155</v>
      </c>
      <c r="C287" t="s">
        <v>3851</v>
      </c>
      <c r="D287" t="s">
        <v>3823</v>
      </c>
      <c r="E287" t="s">
        <v>6208</v>
      </c>
      <c r="F287" t="s">
        <v>6209</v>
      </c>
      <c r="H287">
        <v>2019</v>
      </c>
      <c r="K287" t="s">
        <v>6210</v>
      </c>
      <c r="M287" t="s">
        <v>915</v>
      </c>
      <c r="N287" t="s">
        <v>3825</v>
      </c>
      <c r="P287" t="s">
        <v>6211</v>
      </c>
      <c r="Q287" t="s">
        <v>5287</v>
      </c>
      <c r="R287">
        <v>2019</v>
      </c>
      <c r="S287">
        <v>9781450371889</v>
      </c>
      <c r="U287" t="s">
        <v>6212</v>
      </c>
      <c r="V287" t="s">
        <v>6213</v>
      </c>
      <c r="W287" t="s">
        <v>6214</v>
      </c>
      <c r="X287" t="s">
        <v>6215</v>
      </c>
      <c r="Z287" t="s">
        <v>6216</v>
      </c>
    </row>
    <row r="288" spans="1:26">
      <c r="A288" t="s">
        <v>155</v>
      </c>
      <c r="C288" t="s">
        <v>3851</v>
      </c>
      <c r="D288" t="s">
        <v>3823</v>
      </c>
      <c r="E288" t="s">
        <v>6217</v>
      </c>
      <c r="F288" t="s">
        <v>6218</v>
      </c>
      <c r="H288">
        <v>2019</v>
      </c>
      <c r="M288" t="s">
        <v>915</v>
      </c>
      <c r="N288" t="s">
        <v>3825</v>
      </c>
      <c r="P288" t="s">
        <v>4205</v>
      </c>
      <c r="Q288" t="s">
        <v>4206</v>
      </c>
      <c r="R288">
        <v>2019</v>
      </c>
      <c r="S288">
        <v>9781450372121</v>
      </c>
      <c r="U288" t="s">
        <v>6219</v>
      </c>
      <c r="V288" t="s">
        <v>6220</v>
      </c>
      <c r="W288" t="s">
        <v>6221</v>
      </c>
      <c r="X288" t="s">
        <v>6222</v>
      </c>
      <c r="Z288" t="s">
        <v>4211</v>
      </c>
    </row>
    <row r="289" spans="1:26">
      <c r="A289" t="s">
        <v>155</v>
      </c>
      <c r="C289" t="s">
        <v>3851</v>
      </c>
      <c r="D289" t="s">
        <v>4085</v>
      </c>
      <c r="E289" t="s">
        <v>6223</v>
      </c>
      <c r="F289" t="s">
        <v>6224</v>
      </c>
      <c r="G289" t="s">
        <v>4140</v>
      </c>
      <c r="H289">
        <v>2021</v>
      </c>
      <c r="I289">
        <v>14</v>
      </c>
      <c r="J289">
        <v>3</v>
      </c>
      <c r="M289" t="s">
        <v>915</v>
      </c>
      <c r="N289" t="s">
        <v>3825</v>
      </c>
      <c r="R289" s="13">
        <v>-4048419</v>
      </c>
      <c r="T289" t="s">
        <v>4141</v>
      </c>
      <c r="U289" t="s">
        <v>6225</v>
      </c>
      <c r="V289" t="s">
        <v>6226</v>
      </c>
      <c r="W289" t="s">
        <v>6227</v>
      </c>
      <c r="X289" t="s">
        <v>6228</v>
      </c>
    </row>
    <row r="290" spans="1:26">
      <c r="A290" t="s">
        <v>155</v>
      </c>
      <c r="C290" t="s">
        <v>3851</v>
      </c>
      <c r="D290" t="s">
        <v>3823</v>
      </c>
      <c r="E290" t="s">
        <v>6229</v>
      </c>
      <c r="F290" t="s">
        <v>6230</v>
      </c>
      <c r="H290">
        <v>2019</v>
      </c>
      <c r="K290" t="s">
        <v>6231</v>
      </c>
      <c r="M290" t="s">
        <v>915</v>
      </c>
      <c r="N290" t="s">
        <v>3825</v>
      </c>
      <c r="P290" t="s">
        <v>6232</v>
      </c>
      <c r="Q290" t="s">
        <v>3921</v>
      </c>
      <c r="R290">
        <v>2019</v>
      </c>
      <c r="S290">
        <v>9781450355728</v>
      </c>
      <c r="U290" t="s">
        <v>6233</v>
      </c>
      <c r="V290" t="s">
        <v>6234</v>
      </c>
      <c r="W290" t="s">
        <v>6235</v>
      </c>
      <c r="X290" t="s">
        <v>6236</v>
      </c>
      <c r="Z290" t="s">
        <v>6237</v>
      </c>
    </row>
    <row r="291" spans="1:26">
      <c r="A291" t="s">
        <v>155</v>
      </c>
      <c r="C291" t="s">
        <v>3851</v>
      </c>
      <c r="D291" t="s">
        <v>3823</v>
      </c>
      <c r="E291" t="s">
        <v>6238</v>
      </c>
      <c r="F291" t="s">
        <v>6239</v>
      </c>
      <c r="H291">
        <v>2019</v>
      </c>
      <c r="K291" t="s">
        <v>6240</v>
      </c>
      <c r="M291" t="s">
        <v>915</v>
      </c>
      <c r="N291" t="s">
        <v>3825</v>
      </c>
      <c r="P291" t="s">
        <v>6241</v>
      </c>
      <c r="Q291" t="s">
        <v>6242</v>
      </c>
      <c r="R291">
        <v>2019</v>
      </c>
      <c r="S291">
        <v>9781450362016</v>
      </c>
      <c r="U291" t="s">
        <v>6243</v>
      </c>
      <c r="V291" t="s">
        <v>6244</v>
      </c>
      <c r="W291" t="s">
        <v>6245</v>
      </c>
      <c r="X291" t="s">
        <v>6246</v>
      </c>
      <c r="Z291" t="s">
        <v>6247</v>
      </c>
    </row>
    <row r="292" spans="1:26">
      <c r="A292" t="s">
        <v>155</v>
      </c>
      <c r="C292" t="s">
        <v>3851</v>
      </c>
      <c r="D292" t="s">
        <v>4085</v>
      </c>
      <c r="E292" t="s">
        <v>6248</v>
      </c>
      <c r="F292" t="s">
        <v>6249</v>
      </c>
      <c r="G292" t="s">
        <v>4470</v>
      </c>
      <c r="H292">
        <v>2023</v>
      </c>
      <c r="I292">
        <v>15</v>
      </c>
      <c r="J292">
        <v>4</v>
      </c>
      <c r="M292" t="s">
        <v>915</v>
      </c>
      <c r="N292" t="s">
        <v>3825</v>
      </c>
      <c r="R292" s="13">
        <v>4481581</v>
      </c>
      <c r="T292" t="s">
        <v>4471</v>
      </c>
      <c r="U292" t="s">
        <v>6250</v>
      </c>
      <c r="V292" t="s">
        <v>6251</v>
      </c>
      <c r="W292" t="s">
        <v>6252</v>
      </c>
      <c r="X292" t="s">
        <v>6253</v>
      </c>
    </row>
    <row r="293" spans="1:26">
      <c r="A293" t="s">
        <v>155</v>
      </c>
      <c r="C293" t="s">
        <v>3851</v>
      </c>
      <c r="D293" t="s">
        <v>3823</v>
      </c>
      <c r="E293" t="s">
        <v>6254</v>
      </c>
      <c r="F293" t="s">
        <v>6255</v>
      </c>
      <c r="H293">
        <v>2020</v>
      </c>
      <c r="K293" t="s">
        <v>6256</v>
      </c>
      <c r="M293" t="s">
        <v>915</v>
      </c>
      <c r="N293" t="s">
        <v>3825</v>
      </c>
      <c r="P293" t="s">
        <v>6257</v>
      </c>
      <c r="Q293" t="s">
        <v>4187</v>
      </c>
      <c r="R293">
        <v>2020</v>
      </c>
      <c r="S293">
        <v>9781450375856</v>
      </c>
      <c r="U293" t="s">
        <v>6258</v>
      </c>
      <c r="V293" t="s">
        <v>6259</v>
      </c>
      <c r="W293" t="s">
        <v>6260</v>
      </c>
      <c r="X293" t="s">
        <v>6261</v>
      </c>
      <c r="Z293" t="s">
        <v>6262</v>
      </c>
    </row>
    <row r="294" spans="1:26">
      <c r="A294" t="s">
        <v>155</v>
      </c>
      <c r="C294" t="s">
        <v>3851</v>
      </c>
      <c r="D294" t="s">
        <v>3823</v>
      </c>
      <c r="E294" t="s">
        <v>6263</v>
      </c>
      <c r="F294" t="s">
        <v>6264</v>
      </c>
      <c r="H294">
        <v>2022</v>
      </c>
      <c r="K294" t="s">
        <v>6265</v>
      </c>
      <c r="M294" t="s">
        <v>915</v>
      </c>
      <c r="N294" t="s">
        <v>3825</v>
      </c>
      <c r="P294" t="s">
        <v>6266</v>
      </c>
      <c r="Q294" t="s">
        <v>4593</v>
      </c>
      <c r="R294">
        <v>2022</v>
      </c>
      <c r="S294">
        <v>9781450391306</v>
      </c>
      <c r="U294" t="s">
        <v>6267</v>
      </c>
      <c r="V294" t="s">
        <v>6268</v>
      </c>
      <c r="W294" t="s">
        <v>6269</v>
      </c>
      <c r="X294" t="s">
        <v>6270</v>
      </c>
      <c r="Z294" t="s">
        <v>4598</v>
      </c>
    </row>
    <row r="295" spans="1:26">
      <c r="A295" t="s">
        <v>332</v>
      </c>
      <c r="B295" t="s">
        <v>533</v>
      </c>
      <c r="D295" t="s">
        <v>3823</v>
      </c>
      <c r="E295" t="s">
        <v>6271</v>
      </c>
      <c r="F295" t="s">
        <v>6272</v>
      </c>
      <c r="H295">
        <v>2020</v>
      </c>
      <c r="K295" t="s">
        <v>6273</v>
      </c>
      <c r="M295" t="s">
        <v>915</v>
      </c>
      <c r="N295" t="s">
        <v>3825</v>
      </c>
      <c r="P295" t="s">
        <v>6274</v>
      </c>
      <c r="Q295" t="s">
        <v>6275</v>
      </c>
      <c r="R295">
        <v>2020</v>
      </c>
      <c r="S295">
        <v>9781450379625</v>
      </c>
      <c r="U295" t="s">
        <v>6276</v>
      </c>
      <c r="V295" t="s">
        <v>6277</v>
      </c>
      <c r="W295" t="s">
        <v>6278</v>
      </c>
      <c r="X295" t="s">
        <v>6279</v>
      </c>
      <c r="Z295" t="s">
        <v>6280</v>
      </c>
    </row>
    <row r="296" spans="1:26">
      <c r="A296" t="s">
        <v>155</v>
      </c>
      <c r="C296" t="s">
        <v>3851</v>
      </c>
      <c r="D296" t="s">
        <v>3823</v>
      </c>
      <c r="E296" t="s">
        <v>6281</v>
      </c>
      <c r="F296" t="s">
        <v>6282</v>
      </c>
      <c r="H296">
        <v>2019</v>
      </c>
      <c r="K296" t="s">
        <v>6283</v>
      </c>
      <c r="M296" t="s">
        <v>915</v>
      </c>
      <c r="N296" t="s">
        <v>3825</v>
      </c>
      <c r="P296" t="s">
        <v>5670</v>
      </c>
      <c r="Q296" t="s">
        <v>5671</v>
      </c>
      <c r="R296">
        <v>2019</v>
      </c>
      <c r="S296">
        <v>9781450362078</v>
      </c>
      <c r="U296" t="s">
        <v>6284</v>
      </c>
      <c r="V296" t="s">
        <v>6285</v>
      </c>
      <c r="W296" t="s">
        <v>6286</v>
      </c>
      <c r="X296" t="s">
        <v>6287</v>
      </c>
      <c r="Z296" t="s">
        <v>5676</v>
      </c>
    </row>
    <row r="297" spans="1:26">
      <c r="A297" t="s">
        <v>155</v>
      </c>
      <c r="C297" t="s">
        <v>3851</v>
      </c>
      <c r="D297" t="s">
        <v>3823</v>
      </c>
      <c r="E297" t="s">
        <v>6288</v>
      </c>
      <c r="F297" t="s">
        <v>6289</v>
      </c>
      <c r="H297">
        <v>2021</v>
      </c>
      <c r="K297" t="s">
        <v>6290</v>
      </c>
      <c r="M297" t="s">
        <v>915</v>
      </c>
      <c r="N297" t="s">
        <v>3825</v>
      </c>
      <c r="P297" t="s">
        <v>5134</v>
      </c>
      <c r="Q297" t="s">
        <v>5135</v>
      </c>
      <c r="R297">
        <v>2021</v>
      </c>
      <c r="S297">
        <v>9781450384469</v>
      </c>
      <c r="U297" t="s">
        <v>6291</v>
      </c>
      <c r="V297" t="s">
        <v>6292</v>
      </c>
      <c r="W297" t="s">
        <v>6293</v>
      </c>
      <c r="X297" t="s">
        <v>6294</v>
      </c>
      <c r="Z297" t="s">
        <v>5140</v>
      </c>
    </row>
    <row r="298" spans="1:26">
      <c r="A298" t="s">
        <v>155</v>
      </c>
      <c r="C298" t="s">
        <v>3851</v>
      </c>
      <c r="D298" t="s">
        <v>3823</v>
      </c>
      <c r="E298" t="s">
        <v>6295</v>
      </c>
      <c r="F298" t="s">
        <v>6296</v>
      </c>
      <c r="H298">
        <v>2021</v>
      </c>
      <c r="M298" t="s">
        <v>915</v>
      </c>
      <c r="N298" t="s">
        <v>3825</v>
      </c>
      <c r="P298" t="s">
        <v>4012</v>
      </c>
      <c r="Q298" t="s">
        <v>4013</v>
      </c>
      <c r="R298">
        <v>2021</v>
      </c>
      <c r="S298">
        <v>9781450376556</v>
      </c>
      <c r="U298" t="s">
        <v>6297</v>
      </c>
      <c r="V298" t="s">
        <v>6298</v>
      </c>
      <c r="W298" t="s">
        <v>6299</v>
      </c>
      <c r="X298" t="s">
        <v>6300</v>
      </c>
      <c r="Z298" t="s">
        <v>4018</v>
      </c>
    </row>
    <row r="299" spans="1:26">
      <c r="A299" t="s">
        <v>155</v>
      </c>
      <c r="C299" t="s">
        <v>3851</v>
      </c>
      <c r="D299" t="s">
        <v>3823</v>
      </c>
      <c r="E299" t="s">
        <v>6301</v>
      </c>
      <c r="F299" t="s">
        <v>6302</v>
      </c>
      <c r="H299">
        <v>2019</v>
      </c>
      <c r="K299" t="s">
        <v>6303</v>
      </c>
      <c r="M299" t="s">
        <v>915</v>
      </c>
      <c r="N299" t="s">
        <v>3825</v>
      </c>
      <c r="P299" t="s">
        <v>5286</v>
      </c>
      <c r="Q299" t="s">
        <v>5287</v>
      </c>
      <c r="R299">
        <v>2019</v>
      </c>
      <c r="S299">
        <v>9781450362450</v>
      </c>
      <c r="U299" t="s">
        <v>6304</v>
      </c>
      <c r="V299" t="s">
        <v>6305</v>
      </c>
      <c r="W299" t="s">
        <v>6306</v>
      </c>
      <c r="X299" t="s">
        <v>6307</v>
      </c>
      <c r="Z299" t="s">
        <v>5292</v>
      </c>
    </row>
    <row r="300" spans="1:26">
      <c r="A300" t="s">
        <v>155</v>
      </c>
      <c r="C300" t="s">
        <v>3851</v>
      </c>
      <c r="D300" t="s">
        <v>3823</v>
      </c>
      <c r="E300" t="s">
        <v>6308</v>
      </c>
      <c r="F300" t="s">
        <v>6309</v>
      </c>
      <c r="H300">
        <v>2021</v>
      </c>
      <c r="K300" t="s">
        <v>6310</v>
      </c>
      <c r="M300" t="s">
        <v>915</v>
      </c>
      <c r="N300" t="s">
        <v>3825</v>
      </c>
      <c r="P300" t="s">
        <v>5971</v>
      </c>
      <c r="Q300" t="s">
        <v>6311</v>
      </c>
      <c r="R300">
        <v>2021</v>
      </c>
      <c r="S300">
        <v>9781450386098</v>
      </c>
      <c r="U300" t="s">
        <v>6312</v>
      </c>
      <c r="V300" t="s">
        <v>6313</v>
      </c>
      <c r="W300" t="s">
        <v>6314</v>
      </c>
      <c r="X300" t="s">
        <v>6315</v>
      </c>
      <c r="Z300" t="s">
        <v>6316</v>
      </c>
    </row>
    <row r="301" spans="1:26">
      <c r="A301" t="s">
        <v>155</v>
      </c>
      <c r="C301" t="s">
        <v>3851</v>
      </c>
      <c r="D301" t="s">
        <v>3823</v>
      </c>
      <c r="E301" t="s">
        <v>6317</v>
      </c>
      <c r="F301" t="s">
        <v>6318</v>
      </c>
      <c r="H301">
        <v>2023</v>
      </c>
      <c r="K301" t="s">
        <v>6319</v>
      </c>
      <c r="M301" t="s">
        <v>915</v>
      </c>
      <c r="N301" t="s">
        <v>3825</v>
      </c>
      <c r="P301" t="s">
        <v>6320</v>
      </c>
      <c r="Q301" t="s">
        <v>6321</v>
      </c>
      <c r="R301">
        <v>2023</v>
      </c>
      <c r="U301" t="s">
        <v>6322</v>
      </c>
      <c r="V301" t="s">
        <v>6323</v>
      </c>
      <c r="W301" t="s">
        <v>6324</v>
      </c>
      <c r="X301" t="s">
        <v>6325</v>
      </c>
      <c r="Z301" t="s">
        <v>6326</v>
      </c>
    </row>
    <row r="302" spans="1:26">
      <c r="A302" t="s">
        <v>155</v>
      </c>
      <c r="C302" t="s">
        <v>3851</v>
      </c>
      <c r="D302" t="s">
        <v>4085</v>
      </c>
      <c r="E302" t="s">
        <v>6327</v>
      </c>
      <c r="F302" t="s">
        <v>6328</v>
      </c>
      <c r="G302" t="s">
        <v>4279</v>
      </c>
      <c r="H302">
        <v>2022</v>
      </c>
      <c r="I302">
        <v>15</v>
      </c>
      <c r="J302">
        <v>13</v>
      </c>
      <c r="K302" t="s">
        <v>6329</v>
      </c>
      <c r="M302" t="s">
        <v>4281</v>
      </c>
      <c r="R302" s="13">
        <v>221581</v>
      </c>
      <c r="T302" t="s">
        <v>4282</v>
      </c>
      <c r="U302" t="s">
        <v>6330</v>
      </c>
      <c r="V302" t="s">
        <v>6331</v>
      </c>
      <c r="W302" t="s">
        <v>6332</v>
      </c>
    </row>
    <row r="303" spans="1:26">
      <c r="A303" t="s">
        <v>155</v>
      </c>
      <c r="C303" t="s">
        <v>3851</v>
      </c>
      <c r="D303" t="s">
        <v>3823</v>
      </c>
      <c r="E303" t="s">
        <v>6333</v>
      </c>
      <c r="F303" t="s">
        <v>6334</v>
      </c>
      <c r="H303">
        <v>2022</v>
      </c>
      <c r="K303" t="s">
        <v>6335</v>
      </c>
      <c r="M303" t="s">
        <v>915</v>
      </c>
      <c r="N303" t="s">
        <v>3825</v>
      </c>
      <c r="P303" t="s">
        <v>6336</v>
      </c>
      <c r="Q303" t="s">
        <v>6337</v>
      </c>
      <c r="R303">
        <v>2022</v>
      </c>
      <c r="S303">
        <v>9781450393584</v>
      </c>
      <c r="U303" t="s">
        <v>6338</v>
      </c>
      <c r="V303" t="s">
        <v>6339</v>
      </c>
      <c r="W303" t="s">
        <v>6340</v>
      </c>
      <c r="Z303" t="s">
        <v>6341</v>
      </c>
    </row>
    <row r="304" spans="1:26">
      <c r="A304" t="s">
        <v>155</v>
      </c>
      <c r="C304" t="s">
        <v>3851</v>
      </c>
      <c r="D304" t="s">
        <v>3823</v>
      </c>
      <c r="E304" t="s">
        <v>6342</v>
      </c>
      <c r="F304" t="s">
        <v>6343</v>
      </c>
      <c r="H304">
        <v>2020</v>
      </c>
      <c r="M304" t="s">
        <v>915</v>
      </c>
      <c r="N304" t="s">
        <v>3825</v>
      </c>
      <c r="P304" t="s">
        <v>6344</v>
      </c>
      <c r="Q304" t="s">
        <v>6345</v>
      </c>
      <c r="R304">
        <v>2020</v>
      </c>
      <c r="S304">
        <v>9781450381352</v>
      </c>
      <c r="U304" t="s">
        <v>6346</v>
      </c>
      <c r="V304" t="s">
        <v>6347</v>
      </c>
      <c r="W304" t="s">
        <v>6348</v>
      </c>
      <c r="X304" t="s">
        <v>6349</v>
      </c>
      <c r="Z304" t="s">
        <v>6350</v>
      </c>
    </row>
    <row r="305" spans="1:31">
      <c r="A305" t="s">
        <v>155</v>
      </c>
      <c r="C305" t="s">
        <v>3851</v>
      </c>
      <c r="D305" t="s">
        <v>3823</v>
      </c>
      <c r="E305" t="s">
        <v>6351</v>
      </c>
      <c r="F305" t="s">
        <v>6352</v>
      </c>
      <c r="H305">
        <v>2019</v>
      </c>
      <c r="K305" t="s">
        <v>6353</v>
      </c>
      <c r="M305" t="s">
        <v>915</v>
      </c>
      <c r="N305" t="s">
        <v>3825</v>
      </c>
      <c r="P305" t="s">
        <v>6354</v>
      </c>
      <c r="Q305" t="s">
        <v>6355</v>
      </c>
      <c r="R305">
        <v>2019</v>
      </c>
      <c r="S305">
        <v>9781450371681</v>
      </c>
      <c r="U305" t="s">
        <v>6356</v>
      </c>
      <c r="V305" t="s">
        <v>6357</v>
      </c>
      <c r="W305" t="s">
        <v>6358</v>
      </c>
      <c r="X305" t="s">
        <v>6359</v>
      </c>
      <c r="Z305" t="s">
        <v>6360</v>
      </c>
    </row>
    <row r="306" spans="1:31">
      <c r="A306" t="s">
        <v>155</v>
      </c>
      <c r="C306" t="s">
        <v>3851</v>
      </c>
      <c r="D306" t="s">
        <v>3823</v>
      </c>
      <c r="E306" t="s">
        <v>6361</v>
      </c>
      <c r="F306" t="s">
        <v>6362</v>
      </c>
      <c r="H306">
        <v>2020</v>
      </c>
      <c r="M306" t="s">
        <v>915</v>
      </c>
      <c r="N306" t="s">
        <v>3825</v>
      </c>
      <c r="P306" t="s">
        <v>5014</v>
      </c>
      <c r="Q306" t="s">
        <v>5015</v>
      </c>
      <c r="R306">
        <v>2020</v>
      </c>
      <c r="S306">
        <v>9781450379748</v>
      </c>
      <c r="U306" t="s">
        <v>6363</v>
      </c>
      <c r="V306" t="s">
        <v>6364</v>
      </c>
      <c r="W306" t="s">
        <v>6365</v>
      </c>
      <c r="X306" t="s">
        <v>6366</v>
      </c>
      <c r="Y306" t="s">
        <v>6367</v>
      </c>
      <c r="Z306" t="s">
        <v>6368</v>
      </c>
      <c r="AA306" t="s">
        <v>6369</v>
      </c>
      <c r="AB306" t="s">
        <v>6370</v>
      </c>
      <c r="AC306" t="s">
        <v>6371</v>
      </c>
      <c r="AE306" t="s">
        <v>5020</v>
      </c>
    </row>
    <row r="307" spans="1:31">
      <c r="A307" t="s">
        <v>155</v>
      </c>
      <c r="C307" t="s">
        <v>3851</v>
      </c>
      <c r="D307" t="s">
        <v>3823</v>
      </c>
      <c r="E307" t="s">
        <v>6372</v>
      </c>
      <c r="F307" t="s">
        <v>6373</v>
      </c>
      <c r="H307">
        <v>2019</v>
      </c>
      <c r="M307" t="s">
        <v>915</v>
      </c>
      <c r="N307" t="s">
        <v>3825</v>
      </c>
      <c r="P307" t="s">
        <v>6374</v>
      </c>
      <c r="Q307" t="s">
        <v>4410</v>
      </c>
      <c r="R307">
        <v>2019</v>
      </c>
      <c r="S307">
        <v>9781450360890</v>
      </c>
      <c r="U307" t="s">
        <v>6375</v>
      </c>
      <c r="V307" t="s">
        <v>6376</v>
      </c>
      <c r="W307" t="s">
        <v>6377</v>
      </c>
      <c r="X307" t="s">
        <v>6378</v>
      </c>
      <c r="Z307" t="s">
        <v>6379</v>
      </c>
    </row>
    <row r="308" spans="1:31">
      <c r="A308" t="s">
        <v>155</v>
      </c>
      <c r="C308" t="s">
        <v>3851</v>
      </c>
      <c r="D308" t="s">
        <v>3823</v>
      </c>
      <c r="E308" t="s">
        <v>6380</v>
      </c>
      <c r="F308" t="s">
        <v>6381</v>
      </c>
      <c r="H308">
        <v>2021</v>
      </c>
      <c r="M308" t="s">
        <v>915</v>
      </c>
      <c r="N308" t="s">
        <v>3825</v>
      </c>
      <c r="P308" t="s">
        <v>5237</v>
      </c>
      <c r="Q308" t="s">
        <v>5238</v>
      </c>
      <c r="R308">
        <v>2021</v>
      </c>
      <c r="S308">
        <v>9781450384506</v>
      </c>
      <c r="U308" t="s">
        <v>6382</v>
      </c>
      <c r="V308" t="s">
        <v>6383</v>
      </c>
      <c r="W308" t="s">
        <v>6384</v>
      </c>
      <c r="X308" t="s">
        <v>6385</v>
      </c>
      <c r="Z308" t="s">
        <v>5243</v>
      </c>
    </row>
    <row r="309" spans="1:31">
      <c r="A309" t="s">
        <v>155</v>
      </c>
      <c r="C309" t="s">
        <v>3851</v>
      </c>
      <c r="D309" t="s">
        <v>3823</v>
      </c>
      <c r="E309" t="s">
        <v>6386</v>
      </c>
      <c r="F309" t="s">
        <v>6387</v>
      </c>
      <c r="H309">
        <v>2023</v>
      </c>
      <c r="M309" t="s">
        <v>915</v>
      </c>
      <c r="N309" t="s">
        <v>3825</v>
      </c>
      <c r="P309" t="s">
        <v>6388</v>
      </c>
      <c r="Q309" t="s">
        <v>6389</v>
      </c>
      <c r="R309">
        <v>2023</v>
      </c>
      <c r="U309" t="s">
        <v>6390</v>
      </c>
      <c r="V309" t="s">
        <v>6391</v>
      </c>
      <c r="W309" t="s">
        <v>6392</v>
      </c>
      <c r="X309" t="s">
        <v>6393</v>
      </c>
      <c r="Z309" t="s">
        <v>6394</v>
      </c>
    </row>
    <row r="310" spans="1:31">
      <c r="A310" t="s">
        <v>155</v>
      </c>
      <c r="C310" t="s">
        <v>3851</v>
      </c>
      <c r="D310" t="s">
        <v>4085</v>
      </c>
      <c r="E310" t="s">
        <v>6395</v>
      </c>
      <c r="F310" t="s">
        <v>6396</v>
      </c>
      <c r="G310" t="s">
        <v>4279</v>
      </c>
      <c r="H310">
        <v>2019</v>
      </c>
      <c r="I310">
        <v>12</v>
      </c>
      <c r="J310">
        <v>12</v>
      </c>
      <c r="K310" t="s">
        <v>6397</v>
      </c>
      <c r="M310" t="s">
        <v>4281</v>
      </c>
      <c r="R310" s="13">
        <v>10301979</v>
      </c>
      <c r="T310" t="s">
        <v>4282</v>
      </c>
      <c r="U310" t="s">
        <v>6398</v>
      </c>
      <c r="V310" t="s">
        <v>6399</v>
      </c>
      <c r="W310" t="s">
        <v>6400</v>
      </c>
    </row>
    <row r="311" spans="1:31">
      <c r="A311" t="s">
        <v>155</v>
      </c>
      <c r="C311" t="s">
        <v>2321</v>
      </c>
      <c r="D311" t="s">
        <v>3823</v>
      </c>
      <c r="E311" t="s">
        <v>6401</v>
      </c>
      <c r="F311" t="s">
        <v>6402</v>
      </c>
      <c r="H311">
        <v>2020</v>
      </c>
      <c r="K311" t="s">
        <v>6403</v>
      </c>
      <c r="M311" t="s">
        <v>915</v>
      </c>
      <c r="N311" t="s">
        <v>3825</v>
      </c>
      <c r="P311" t="s">
        <v>4068</v>
      </c>
      <c r="Q311" t="s">
        <v>4069</v>
      </c>
      <c r="R311">
        <v>2020</v>
      </c>
      <c r="S311">
        <v>9781450377256</v>
      </c>
      <c r="U311" t="s">
        <v>6404</v>
      </c>
      <c r="V311" t="s">
        <v>6405</v>
      </c>
      <c r="W311" t="s">
        <v>6406</v>
      </c>
      <c r="X311" t="s">
        <v>6407</v>
      </c>
      <c r="Z311" t="s">
        <v>4074</v>
      </c>
    </row>
    <row r="312" spans="1:31">
      <c r="A312" t="s">
        <v>155</v>
      </c>
      <c r="C312" t="s">
        <v>3851</v>
      </c>
      <c r="D312" t="s">
        <v>3823</v>
      </c>
      <c r="E312" t="s">
        <v>6408</v>
      </c>
      <c r="F312" t="s">
        <v>6409</v>
      </c>
      <c r="H312">
        <v>2021</v>
      </c>
      <c r="K312" t="s">
        <v>6410</v>
      </c>
      <c r="M312" t="s">
        <v>915</v>
      </c>
      <c r="N312" t="s">
        <v>3825</v>
      </c>
      <c r="P312" t="s">
        <v>4251</v>
      </c>
      <c r="Q312" t="s">
        <v>4252</v>
      </c>
      <c r="R312">
        <v>2021</v>
      </c>
      <c r="S312">
        <v>9781450381048</v>
      </c>
      <c r="U312" t="s">
        <v>6411</v>
      </c>
      <c r="V312" t="s">
        <v>6412</v>
      </c>
      <c r="W312" t="s">
        <v>6413</v>
      </c>
      <c r="X312" t="s">
        <v>6414</v>
      </c>
      <c r="Y312" t="s">
        <v>6415</v>
      </c>
      <c r="Z312" t="s">
        <v>6416</v>
      </c>
      <c r="AA312" t="s">
        <v>6417</v>
      </c>
      <c r="AB312" t="s">
        <v>6418</v>
      </c>
      <c r="AD312" t="s">
        <v>4257</v>
      </c>
    </row>
    <row r="313" spans="1:31">
      <c r="A313" t="s">
        <v>332</v>
      </c>
      <c r="B313" t="s">
        <v>1540</v>
      </c>
      <c r="D313" t="s">
        <v>3823</v>
      </c>
      <c r="E313" t="s">
        <v>6419</v>
      </c>
      <c r="F313" t="s">
        <v>6420</v>
      </c>
      <c r="H313">
        <v>2019</v>
      </c>
      <c r="M313" t="s">
        <v>915</v>
      </c>
      <c r="N313" t="s">
        <v>3825</v>
      </c>
      <c r="P313" t="s">
        <v>6421</v>
      </c>
      <c r="Q313" t="s">
        <v>4374</v>
      </c>
      <c r="R313">
        <v>2019</v>
      </c>
      <c r="S313">
        <v>9781450362498</v>
      </c>
      <c r="U313" t="s">
        <v>6422</v>
      </c>
      <c r="V313" t="s">
        <v>6423</v>
      </c>
      <c r="W313" t="s">
        <v>6424</v>
      </c>
      <c r="X313" t="s">
        <v>6425</v>
      </c>
      <c r="Z313" t="s">
        <v>6426</v>
      </c>
    </row>
    <row r="314" spans="1:31">
      <c r="A314" t="s">
        <v>155</v>
      </c>
      <c r="C314" t="s">
        <v>3851</v>
      </c>
      <c r="D314" t="s">
        <v>3823</v>
      </c>
      <c r="E314" t="s">
        <v>6427</v>
      </c>
      <c r="F314" t="s">
        <v>6428</v>
      </c>
      <c r="H314">
        <v>2020</v>
      </c>
      <c r="K314" t="s">
        <v>6429</v>
      </c>
      <c r="M314" t="s">
        <v>915</v>
      </c>
      <c r="N314" t="s">
        <v>3825</v>
      </c>
      <c r="P314" t="s">
        <v>3835</v>
      </c>
      <c r="Q314" t="s">
        <v>3836</v>
      </c>
      <c r="R314">
        <v>2020</v>
      </c>
      <c r="S314">
        <v>9781450375429</v>
      </c>
      <c r="U314" t="s">
        <v>6430</v>
      </c>
      <c r="V314" t="s">
        <v>6431</v>
      </c>
      <c r="W314" t="s">
        <v>6432</v>
      </c>
      <c r="X314" t="s">
        <v>6433</v>
      </c>
      <c r="Z314" t="s">
        <v>3841</v>
      </c>
    </row>
    <row r="315" spans="1:31">
      <c r="A315" t="s">
        <v>155</v>
      </c>
      <c r="C315" t="s">
        <v>3851</v>
      </c>
      <c r="D315" t="s">
        <v>4085</v>
      </c>
      <c r="E315" t="s">
        <v>6434</v>
      </c>
      <c r="F315" t="s">
        <v>6435</v>
      </c>
      <c r="G315" t="s">
        <v>4279</v>
      </c>
      <c r="H315">
        <v>2020</v>
      </c>
      <c r="I315">
        <v>13</v>
      </c>
      <c r="J315">
        <v>12</v>
      </c>
      <c r="K315" t="s">
        <v>6436</v>
      </c>
      <c r="M315" t="s">
        <v>4281</v>
      </c>
      <c r="R315" s="13">
        <v>-7388419</v>
      </c>
      <c r="T315" t="s">
        <v>4282</v>
      </c>
      <c r="U315" t="s">
        <v>6437</v>
      </c>
      <c r="V315" t="s">
        <v>6438</v>
      </c>
      <c r="W315" t="s">
        <v>6439</v>
      </c>
    </row>
    <row r="316" spans="1:31">
      <c r="A316" t="s">
        <v>155</v>
      </c>
      <c r="C316" t="s">
        <v>3851</v>
      </c>
      <c r="D316" t="s">
        <v>3823</v>
      </c>
      <c r="E316" t="s">
        <v>6440</v>
      </c>
      <c r="F316" t="s">
        <v>6441</v>
      </c>
      <c r="H316">
        <v>2019</v>
      </c>
      <c r="M316" t="s">
        <v>915</v>
      </c>
      <c r="N316" t="s">
        <v>3825</v>
      </c>
      <c r="P316" t="s">
        <v>6442</v>
      </c>
      <c r="Q316" t="s">
        <v>6443</v>
      </c>
      <c r="R316">
        <v>2019</v>
      </c>
      <c r="S316">
        <v>9781450372374</v>
      </c>
      <c r="U316" t="s">
        <v>6444</v>
      </c>
      <c r="V316" t="s">
        <v>6445</v>
      </c>
      <c r="W316" t="s">
        <v>6446</v>
      </c>
      <c r="X316" t="s">
        <v>6447</v>
      </c>
      <c r="Z316" t="s">
        <v>6448</v>
      </c>
    </row>
    <row r="317" spans="1:31">
      <c r="A317" t="s">
        <v>155</v>
      </c>
      <c r="C317" t="s">
        <v>3851</v>
      </c>
      <c r="D317" t="s">
        <v>3823</v>
      </c>
      <c r="E317" t="s">
        <v>6449</v>
      </c>
      <c r="F317" t="s">
        <v>6450</v>
      </c>
      <c r="H317">
        <v>2021</v>
      </c>
      <c r="K317" t="s">
        <v>6451</v>
      </c>
      <c r="M317" t="s">
        <v>915</v>
      </c>
      <c r="N317" t="s">
        <v>3825</v>
      </c>
      <c r="P317" t="s">
        <v>6452</v>
      </c>
      <c r="Q317" t="s">
        <v>6453</v>
      </c>
      <c r="R317">
        <v>2021</v>
      </c>
      <c r="S317">
        <v>9781450390972</v>
      </c>
      <c r="U317" t="s">
        <v>6454</v>
      </c>
      <c r="V317" t="s">
        <v>6455</v>
      </c>
      <c r="W317" t="s">
        <v>6456</v>
      </c>
      <c r="X317" t="s">
        <v>6457</v>
      </c>
      <c r="Z317" t="s">
        <v>6458</v>
      </c>
    </row>
    <row r="318" spans="1:31">
      <c r="A318" t="s">
        <v>155</v>
      </c>
      <c r="C318" t="s">
        <v>3851</v>
      </c>
      <c r="D318" t="s">
        <v>3823</v>
      </c>
      <c r="E318" t="s">
        <v>6459</v>
      </c>
      <c r="F318" t="s">
        <v>6460</v>
      </c>
      <c r="H318">
        <v>2020</v>
      </c>
      <c r="K318" t="s">
        <v>6461</v>
      </c>
      <c r="M318" t="s">
        <v>915</v>
      </c>
      <c r="N318" t="s">
        <v>3825</v>
      </c>
      <c r="P318" t="s">
        <v>6462</v>
      </c>
      <c r="Q318" t="s">
        <v>6463</v>
      </c>
      <c r="R318">
        <v>2020</v>
      </c>
      <c r="S318">
        <v>9781450381154</v>
      </c>
      <c r="U318" t="s">
        <v>6464</v>
      </c>
      <c r="V318" t="s">
        <v>6465</v>
      </c>
      <c r="W318" t="s">
        <v>6466</v>
      </c>
      <c r="X318" t="s">
        <v>6467</v>
      </c>
      <c r="Z318" t="s">
        <v>6468</v>
      </c>
    </row>
    <row r="319" spans="1:31">
      <c r="A319" t="s">
        <v>332</v>
      </c>
      <c r="B319" t="s">
        <v>4599</v>
      </c>
      <c r="D319" t="s">
        <v>3823</v>
      </c>
      <c r="E319" t="s">
        <v>6469</v>
      </c>
      <c r="F319" t="s">
        <v>6470</v>
      </c>
      <c r="H319">
        <v>2020</v>
      </c>
      <c r="K319" t="s">
        <v>6471</v>
      </c>
      <c r="M319" t="s">
        <v>915</v>
      </c>
      <c r="N319" t="s">
        <v>3825</v>
      </c>
      <c r="P319" t="s">
        <v>4435</v>
      </c>
      <c r="Q319" t="s">
        <v>4436</v>
      </c>
      <c r="R319">
        <v>2020</v>
      </c>
      <c r="S319">
        <v>9781450376631</v>
      </c>
      <c r="U319" t="s">
        <v>6472</v>
      </c>
      <c r="V319" t="s">
        <v>6473</v>
      </c>
      <c r="W319" t="s">
        <v>6474</v>
      </c>
      <c r="X319" t="s">
        <v>6475</v>
      </c>
      <c r="Z319" t="s">
        <v>4441</v>
      </c>
    </row>
    <row r="320" spans="1:31">
      <c r="A320" t="s">
        <v>155</v>
      </c>
      <c r="C320" t="s">
        <v>3851</v>
      </c>
      <c r="D320" t="s">
        <v>3823</v>
      </c>
      <c r="E320" t="s">
        <v>6476</v>
      </c>
      <c r="F320" t="s">
        <v>6477</v>
      </c>
      <c r="H320">
        <v>2019</v>
      </c>
      <c r="K320" t="s">
        <v>6478</v>
      </c>
      <c r="M320" t="s">
        <v>915</v>
      </c>
      <c r="N320" t="s">
        <v>3825</v>
      </c>
      <c r="P320" t="s">
        <v>6479</v>
      </c>
      <c r="Q320" t="s">
        <v>6480</v>
      </c>
      <c r="R320">
        <v>2019</v>
      </c>
      <c r="S320">
        <v>9781450367639</v>
      </c>
      <c r="U320" t="s">
        <v>6481</v>
      </c>
      <c r="V320" t="s">
        <v>6482</v>
      </c>
      <c r="W320" t="s">
        <v>6483</v>
      </c>
      <c r="X320" t="s">
        <v>6484</v>
      </c>
      <c r="Z320" t="s">
        <v>6485</v>
      </c>
    </row>
    <row r="321" spans="1:26">
      <c r="A321" t="s">
        <v>155</v>
      </c>
      <c r="C321" t="s">
        <v>3862</v>
      </c>
      <c r="D321" t="s">
        <v>3823</v>
      </c>
      <c r="E321" t="s">
        <v>6486</v>
      </c>
      <c r="F321" t="s">
        <v>6487</v>
      </c>
      <c r="H321">
        <v>2022</v>
      </c>
      <c r="M321" t="s">
        <v>3865</v>
      </c>
      <c r="N321" t="s">
        <v>5731</v>
      </c>
      <c r="P321" t="s">
        <v>4632</v>
      </c>
      <c r="R321">
        <v>2022</v>
      </c>
      <c r="W321" t="s">
        <v>6488</v>
      </c>
      <c r="Z321" t="s">
        <v>5733</v>
      </c>
    </row>
    <row r="322" spans="1:26">
      <c r="A322" t="s">
        <v>155</v>
      </c>
      <c r="C322" t="s">
        <v>3851</v>
      </c>
      <c r="D322" t="s">
        <v>4085</v>
      </c>
      <c r="E322" t="s">
        <v>6489</v>
      </c>
      <c r="F322" t="s">
        <v>6490</v>
      </c>
      <c r="G322" t="s">
        <v>4279</v>
      </c>
      <c r="H322">
        <v>2020</v>
      </c>
      <c r="I322">
        <v>13</v>
      </c>
      <c r="J322">
        <v>12</v>
      </c>
      <c r="K322" t="s">
        <v>6491</v>
      </c>
      <c r="M322" t="s">
        <v>4281</v>
      </c>
      <c r="R322" s="13">
        <v>-7388419</v>
      </c>
      <c r="T322" t="s">
        <v>4282</v>
      </c>
      <c r="U322" t="s">
        <v>6492</v>
      </c>
      <c r="V322" t="s">
        <v>6493</v>
      </c>
      <c r="W322" t="s">
        <v>6494</v>
      </c>
    </row>
    <row r="323" spans="1:26">
      <c r="A323" t="s">
        <v>155</v>
      </c>
      <c r="C323" t="s">
        <v>3851</v>
      </c>
      <c r="D323" t="s">
        <v>3823</v>
      </c>
      <c r="E323" t="s">
        <v>6495</v>
      </c>
      <c r="F323" t="s">
        <v>6496</v>
      </c>
      <c r="H323">
        <v>2021</v>
      </c>
      <c r="K323" t="s">
        <v>6497</v>
      </c>
      <c r="M323" t="s">
        <v>915</v>
      </c>
      <c r="N323" t="s">
        <v>3825</v>
      </c>
      <c r="P323" t="s">
        <v>5228</v>
      </c>
      <c r="Q323" t="s">
        <v>5229</v>
      </c>
      <c r="R323">
        <v>2021</v>
      </c>
      <c r="S323">
        <v>9781450383141</v>
      </c>
      <c r="U323" t="s">
        <v>6498</v>
      </c>
      <c r="V323" t="s">
        <v>6499</v>
      </c>
      <c r="W323" t="s">
        <v>6500</v>
      </c>
      <c r="X323" t="s">
        <v>6501</v>
      </c>
      <c r="Z323" t="s">
        <v>5234</v>
      </c>
    </row>
    <row r="324" spans="1:26">
      <c r="A324" t="s">
        <v>155</v>
      </c>
      <c r="C324" t="s">
        <v>3851</v>
      </c>
      <c r="D324" t="s">
        <v>3823</v>
      </c>
      <c r="E324" t="s">
        <v>6502</v>
      </c>
      <c r="F324" t="s">
        <v>6503</v>
      </c>
      <c r="H324">
        <v>2020</v>
      </c>
      <c r="K324" t="s">
        <v>6504</v>
      </c>
      <c r="M324" t="s">
        <v>915</v>
      </c>
      <c r="N324" t="s">
        <v>3825</v>
      </c>
      <c r="P324" t="s">
        <v>6505</v>
      </c>
      <c r="Q324" t="s">
        <v>6506</v>
      </c>
      <c r="R324">
        <v>2020</v>
      </c>
      <c r="S324">
        <v>9781450368599</v>
      </c>
      <c r="U324" t="s">
        <v>6507</v>
      </c>
      <c r="V324" t="s">
        <v>6508</v>
      </c>
      <c r="W324" t="s">
        <v>6509</v>
      </c>
      <c r="X324" t="s">
        <v>6510</v>
      </c>
      <c r="Z324" t="s">
        <v>6511</v>
      </c>
    </row>
    <row r="325" spans="1:26">
      <c r="A325" t="s">
        <v>155</v>
      </c>
      <c r="C325" t="s">
        <v>3851</v>
      </c>
      <c r="D325" t="s">
        <v>3823</v>
      </c>
      <c r="E325" t="s">
        <v>6512</v>
      </c>
      <c r="F325" t="s">
        <v>6513</v>
      </c>
      <c r="H325">
        <v>2021</v>
      </c>
      <c r="K325" t="s">
        <v>6514</v>
      </c>
      <c r="M325" t="s">
        <v>915</v>
      </c>
      <c r="N325" t="s">
        <v>3825</v>
      </c>
      <c r="P325" t="s">
        <v>4251</v>
      </c>
      <c r="Q325" t="s">
        <v>4252</v>
      </c>
      <c r="R325">
        <v>2021</v>
      </c>
      <c r="S325">
        <v>9781450381048</v>
      </c>
      <c r="U325" t="s">
        <v>6515</v>
      </c>
      <c r="V325" t="s">
        <v>6516</v>
      </c>
      <c r="W325" t="s">
        <v>6517</v>
      </c>
      <c r="X325" t="s">
        <v>6518</v>
      </c>
      <c r="Z325" t="s">
        <v>4257</v>
      </c>
    </row>
    <row r="326" spans="1:26">
      <c r="A326" t="s">
        <v>332</v>
      </c>
      <c r="B326" t="s">
        <v>1810</v>
      </c>
      <c r="D326" t="s">
        <v>3823</v>
      </c>
      <c r="E326" t="s">
        <v>6519</v>
      </c>
      <c r="F326" t="s">
        <v>6520</v>
      </c>
      <c r="H326">
        <v>2022</v>
      </c>
      <c r="K326" t="s">
        <v>6521</v>
      </c>
      <c r="M326" t="s">
        <v>915</v>
      </c>
      <c r="N326" t="s">
        <v>3825</v>
      </c>
      <c r="P326" t="s">
        <v>6522</v>
      </c>
      <c r="Q326" t="s">
        <v>6523</v>
      </c>
      <c r="R326">
        <v>2022</v>
      </c>
      <c r="S326">
        <v>9781450392198</v>
      </c>
      <c r="U326" t="s">
        <v>6524</v>
      </c>
      <c r="V326" t="s">
        <v>6525</v>
      </c>
      <c r="W326" t="s">
        <v>6526</v>
      </c>
      <c r="X326" t="s">
        <v>6527</v>
      </c>
      <c r="Z326" t="s">
        <v>6528</v>
      </c>
    </row>
    <row r="327" spans="1:26">
      <c r="A327" t="s">
        <v>155</v>
      </c>
      <c r="C327" t="s">
        <v>3851</v>
      </c>
      <c r="D327" t="s">
        <v>3823</v>
      </c>
      <c r="E327" t="s">
        <v>6529</v>
      </c>
      <c r="F327" t="s">
        <v>6530</v>
      </c>
      <c r="H327">
        <v>2022</v>
      </c>
      <c r="K327" t="s">
        <v>6531</v>
      </c>
      <c r="M327" t="s">
        <v>915</v>
      </c>
      <c r="N327" t="s">
        <v>3825</v>
      </c>
      <c r="P327" t="s">
        <v>6532</v>
      </c>
      <c r="Q327" t="s">
        <v>4400</v>
      </c>
      <c r="R327">
        <v>2022</v>
      </c>
      <c r="S327">
        <v>9781450396400</v>
      </c>
      <c r="U327" t="s">
        <v>6533</v>
      </c>
      <c r="V327" t="s">
        <v>6534</v>
      </c>
      <c r="W327" t="s">
        <v>6535</v>
      </c>
      <c r="X327" t="s">
        <v>6536</v>
      </c>
      <c r="Z327" t="s">
        <v>6537</v>
      </c>
    </row>
    <row r="328" spans="1:26">
      <c r="A328" t="s">
        <v>155</v>
      </c>
      <c r="C328" t="s">
        <v>3851</v>
      </c>
      <c r="D328" t="s">
        <v>3823</v>
      </c>
      <c r="E328" t="s">
        <v>6538</v>
      </c>
      <c r="F328" t="s">
        <v>6539</v>
      </c>
      <c r="H328">
        <v>2020</v>
      </c>
      <c r="K328" t="s">
        <v>6540</v>
      </c>
      <c r="M328" t="s">
        <v>915</v>
      </c>
      <c r="N328" t="s">
        <v>3825</v>
      </c>
      <c r="P328" t="s">
        <v>6541</v>
      </c>
      <c r="Q328" t="s">
        <v>6542</v>
      </c>
      <c r="R328">
        <v>2020</v>
      </c>
      <c r="S328">
        <v>9781450387767</v>
      </c>
      <c r="U328" t="s">
        <v>6543</v>
      </c>
      <c r="V328" t="s">
        <v>6544</v>
      </c>
      <c r="W328" t="s">
        <v>6545</v>
      </c>
      <c r="X328" t="s">
        <v>6546</v>
      </c>
      <c r="Z328" t="s">
        <v>6547</v>
      </c>
    </row>
    <row r="329" spans="1:26">
      <c r="A329" t="s">
        <v>155</v>
      </c>
      <c r="C329" t="s">
        <v>3851</v>
      </c>
      <c r="D329" t="s">
        <v>3823</v>
      </c>
      <c r="E329" t="s">
        <v>6548</v>
      </c>
      <c r="F329" t="s">
        <v>6549</v>
      </c>
      <c r="H329">
        <v>2020</v>
      </c>
      <c r="M329" t="s">
        <v>915</v>
      </c>
      <c r="N329" t="s">
        <v>3825</v>
      </c>
      <c r="P329" t="s">
        <v>6550</v>
      </c>
      <c r="Q329" t="s">
        <v>4410</v>
      </c>
      <c r="R329">
        <v>2020</v>
      </c>
      <c r="S329">
        <v>9781450377331</v>
      </c>
      <c r="U329" t="s">
        <v>6551</v>
      </c>
      <c r="V329" t="s">
        <v>6552</v>
      </c>
      <c r="W329" t="s">
        <v>6553</v>
      </c>
      <c r="X329" t="s">
        <v>6554</v>
      </c>
      <c r="Z329" t="s">
        <v>6555</v>
      </c>
    </row>
    <row r="330" spans="1:26">
      <c r="A330" t="s">
        <v>155</v>
      </c>
      <c r="C330" t="s">
        <v>3851</v>
      </c>
      <c r="D330" t="s">
        <v>3823</v>
      </c>
      <c r="E330" t="s">
        <v>6556</v>
      </c>
      <c r="F330" t="s">
        <v>6557</v>
      </c>
      <c r="H330">
        <v>2020</v>
      </c>
      <c r="M330" t="s">
        <v>915</v>
      </c>
      <c r="N330" t="s">
        <v>3825</v>
      </c>
      <c r="P330" t="s">
        <v>5014</v>
      </c>
      <c r="Q330" t="s">
        <v>5015</v>
      </c>
      <c r="R330">
        <v>2020</v>
      </c>
      <c r="S330">
        <v>9781450379748</v>
      </c>
      <c r="U330" t="s">
        <v>6558</v>
      </c>
      <c r="V330" t="s">
        <v>6559</v>
      </c>
      <c r="W330" t="s">
        <v>6560</v>
      </c>
      <c r="X330" t="s">
        <v>6561</v>
      </c>
      <c r="Z330" t="s">
        <v>5020</v>
      </c>
    </row>
    <row r="331" spans="1:26">
      <c r="A331" t="s">
        <v>332</v>
      </c>
      <c r="B331" t="s">
        <v>468</v>
      </c>
      <c r="D331" t="s">
        <v>3823</v>
      </c>
      <c r="E331" t="s">
        <v>6562</v>
      </c>
      <c r="F331" t="s">
        <v>6563</v>
      </c>
      <c r="H331">
        <v>2022</v>
      </c>
      <c r="K331" t="s">
        <v>6564</v>
      </c>
      <c r="M331" t="s">
        <v>915</v>
      </c>
      <c r="N331" t="s">
        <v>3825</v>
      </c>
      <c r="P331" t="s">
        <v>6565</v>
      </c>
      <c r="Q331" t="s">
        <v>6566</v>
      </c>
      <c r="R331">
        <v>2022</v>
      </c>
      <c r="S331">
        <v>9781450394505</v>
      </c>
      <c r="U331" t="s">
        <v>6567</v>
      </c>
      <c r="V331" t="s">
        <v>6568</v>
      </c>
      <c r="W331" t="s">
        <v>6569</v>
      </c>
      <c r="X331" t="s">
        <v>6570</v>
      </c>
      <c r="Z331" t="s">
        <v>6571</v>
      </c>
    </row>
    <row r="332" spans="1:26">
      <c r="A332" t="s">
        <v>155</v>
      </c>
      <c r="C332" t="s">
        <v>3851</v>
      </c>
      <c r="D332" t="s">
        <v>3823</v>
      </c>
      <c r="E332" t="s">
        <v>6572</v>
      </c>
      <c r="F332" t="s">
        <v>6573</v>
      </c>
      <c r="H332">
        <v>2020</v>
      </c>
      <c r="K332" t="s">
        <v>6574</v>
      </c>
      <c r="M332" t="s">
        <v>915</v>
      </c>
      <c r="N332" t="s">
        <v>3825</v>
      </c>
      <c r="P332" t="s">
        <v>3835</v>
      </c>
      <c r="Q332" t="s">
        <v>3836</v>
      </c>
      <c r="R332">
        <v>2020</v>
      </c>
      <c r="S332">
        <v>9781450375429</v>
      </c>
      <c r="U332" t="s">
        <v>6575</v>
      </c>
      <c r="V332" t="s">
        <v>6576</v>
      </c>
      <c r="W332" t="s">
        <v>6577</v>
      </c>
      <c r="X332" t="s">
        <v>6578</v>
      </c>
      <c r="Z332" t="s">
        <v>3841</v>
      </c>
    </row>
    <row r="333" spans="1:26">
      <c r="A333" t="s">
        <v>155</v>
      </c>
      <c r="C333" t="s">
        <v>3851</v>
      </c>
      <c r="D333" t="s">
        <v>4085</v>
      </c>
      <c r="E333" t="s">
        <v>6579</v>
      </c>
      <c r="F333" t="s">
        <v>6580</v>
      </c>
      <c r="G333" t="s">
        <v>6581</v>
      </c>
      <c r="H333">
        <v>2023</v>
      </c>
      <c r="I333">
        <v>7</v>
      </c>
      <c r="J333">
        <v>3</v>
      </c>
      <c r="M333" t="s">
        <v>915</v>
      </c>
      <c r="N333" t="s">
        <v>3825</v>
      </c>
      <c r="R333" s="13">
        <v>3871581</v>
      </c>
      <c r="U333" t="s">
        <v>6582</v>
      </c>
      <c r="V333" t="s">
        <v>6583</v>
      </c>
      <c r="W333" t="s">
        <v>6584</v>
      </c>
      <c r="X333" t="s">
        <v>6585</v>
      </c>
    </row>
    <row r="334" spans="1:26">
      <c r="A334" t="s">
        <v>155</v>
      </c>
      <c r="C334" t="s">
        <v>3851</v>
      </c>
      <c r="D334" t="s">
        <v>3823</v>
      </c>
      <c r="E334" t="s">
        <v>6586</v>
      </c>
      <c r="F334" t="s">
        <v>6587</v>
      </c>
      <c r="H334">
        <v>2022</v>
      </c>
      <c r="K334" t="s">
        <v>6588</v>
      </c>
      <c r="M334" t="s">
        <v>915</v>
      </c>
      <c r="N334" t="s">
        <v>3825</v>
      </c>
      <c r="P334" t="s">
        <v>4050</v>
      </c>
      <c r="Q334" t="s">
        <v>3866</v>
      </c>
      <c r="R334">
        <v>2022</v>
      </c>
      <c r="S334">
        <v>9781450394673</v>
      </c>
      <c r="U334" t="s">
        <v>6589</v>
      </c>
      <c r="V334" t="s">
        <v>6590</v>
      </c>
      <c r="W334" t="s">
        <v>6591</v>
      </c>
      <c r="Z334" t="s">
        <v>4055</v>
      </c>
    </row>
    <row r="335" spans="1:26">
      <c r="A335" t="s">
        <v>155</v>
      </c>
      <c r="C335" t="s">
        <v>3851</v>
      </c>
      <c r="D335" t="s">
        <v>3823</v>
      </c>
      <c r="E335" t="s">
        <v>6592</v>
      </c>
      <c r="F335" t="s">
        <v>6593</v>
      </c>
      <c r="H335">
        <v>2022</v>
      </c>
      <c r="K335" t="s">
        <v>6594</v>
      </c>
      <c r="M335" t="s">
        <v>915</v>
      </c>
      <c r="N335" t="s">
        <v>3825</v>
      </c>
      <c r="P335" t="s">
        <v>6595</v>
      </c>
      <c r="Q335" t="s">
        <v>4383</v>
      </c>
      <c r="R335">
        <v>2022</v>
      </c>
      <c r="S335">
        <v>9781450392327</v>
      </c>
      <c r="U335" t="s">
        <v>6596</v>
      </c>
      <c r="V335" t="s">
        <v>6597</v>
      </c>
      <c r="W335" t="s">
        <v>6598</v>
      </c>
      <c r="X335" t="s">
        <v>6599</v>
      </c>
      <c r="Z335" t="s">
        <v>6600</v>
      </c>
    </row>
    <row r="336" spans="1:26">
      <c r="A336" t="s">
        <v>155</v>
      </c>
      <c r="C336" t="s">
        <v>3851</v>
      </c>
      <c r="D336" t="s">
        <v>3823</v>
      </c>
      <c r="E336" t="s">
        <v>6601</v>
      </c>
      <c r="F336" t="s">
        <v>6602</v>
      </c>
      <c r="H336">
        <v>2022</v>
      </c>
      <c r="K336" t="s">
        <v>6603</v>
      </c>
      <c r="M336" t="s">
        <v>915</v>
      </c>
      <c r="N336" t="s">
        <v>3825</v>
      </c>
      <c r="P336" t="s">
        <v>5489</v>
      </c>
      <c r="Q336" t="s">
        <v>5490</v>
      </c>
      <c r="R336">
        <v>2022</v>
      </c>
      <c r="S336">
        <v>9781450395656</v>
      </c>
      <c r="U336" t="s">
        <v>6604</v>
      </c>
      <c r="V336" t="s">
        <v>6605</v>
      </c>
      <c r="W336" t="s">
        <v>6606</v>
      </c>
      <c r="X336" t="s">
        <v>6607</v>
      </c>
      <c r="Z336" t="s">
        <v>5495</v>
      </c>
    </row>
    <row r="337" spans="1:26">
      <c r="A337" t="s">
        <v>155</v>
      </c>
      <c r="C337" t="s">
        <v>3851</v>
      </c>
      <c r="D337" t="s">
        <v>3823</v>
      </c>
      <c r="E337" t="s">
        <v>6608</v>
      </c>
      <c r="F337" t="s">
        <v>6609</v>
      </c>
      <c r="H337">
        <v>2020</v>
      </c>
      <c r="M337" t="s">
        <v>915</v>
      </c>
      <c r="N337" t="s">
        <v>3825</v>
      </c>
      <c r="P337" t="s">
        <v>4849</v>
      </c>
      <c r="Q337" t="s">
        <v>4850</v>
      </c>
      <c r="R337">
        <v>2020</v>
      </c>
      <c r="S337">
        <v>9781450381604</v>
      </c>
      <c r="U337" t="s">
        <v>6610</v>
      </c>
      <c r="V337" t="s">
        <v>6611</v>
      </c>
      <c r="W337" t="s">
        <v>6612</v>
      </c>
      <c r="X337" t="s">
        <v>6613</v>
      </c>
      <c r="Z337" t="s">
        <v>4855</v>
      </c>
    </row>
    <row r="338" spans="1:26">
      <c r="A338" t="s">
        <v>155</v>
      </c>
      <c r="C338" t="s">
        <v>3851</v>
      </c>
      <c r="D338" t="s">
        <v>3823</v>
      </c>
      <c r="E338" t="s">
        <v>6614</v>
      </c>
      <c r="F338" t="s">
        <v>6615</v>
      </c>
      <c r="H338">
        <v>2020</v>
      </c>
      <c r="M338" t="s">
        <v>915</v>
      </c>
      <c r="N338" t="s">
        <v>3825</v>
      </c>
      <c r="P338" t="s">
        <v>6616</v>
      </c>
      <c r="Q338" t="s">
        <v>6617</v>
      </c>
      <c r="R338">
        <v>2020</v>
      </c>
      <c r="S338">
        <v>9781450377188</v>
      </c>
      <c r="U338" t="s">
        <v>6618</v>
      </c>
      <c r="V338" t="s">
        <v>6619</v>
      </c>
      <c r="X338" t="s">
        <v>6620</v>
      </c>
      <c r="Z338" t="s">
        <v>6621</v>
      </c>
    </row>
    <row r="339" spans="1:26">
      <c r="A339" t="s">
        <v>155</v>
      </c>
      <c r="C339" t="s">
        <v>3862</v>
      </c>
      <c r="D339" t="s">
        <v>3823</v>
      </c>
      <c r="E339" t="s">
        <v>6622</v>
      </c>
      <c r="F339" t="s">
        <v>6623</v>
      </c>
      <c r="H339">
        <v>2020</v>
      </c>
      <c r="K339" t="s">
        <v>6624</v>
      </c>
      <c r="M339" t="s">
        <v>3865</v>
      </c>
      <c r="N339" t="s">
        <v>4383</v>
      </c>
      <c r="P339" t="s">
        <v>4384</v>
      </c>
      <c r="R339">
        <v>2020</v>
      </c>
      <c r="S339">
        <v>9781538660515</v>
      </c>
      <c r="W339" t="s">
        <v>6625</v>
      </c>
      <c r="X339" t="s">
        <v>6626</v>
      </c>
      <c r="Z339" t="s">
        <v>4387</v>
      </c>
    </row>
    <row r="340" spans="1:26">
      <c r="A340" t="s">
        <v>332</v>
      </c>
      <c r="B340" t="s">
        <v>533</v>
      </c>
      <c r="D340" t="s">
        <v>3823</v>
      </c>
      <c r="E340" t="s">
        <v>6627</v>
      </c>
      <c r="F340" t="s">
        <v>6628</v>
      </c>
      <c r="H340">
        <v>2019</v>
      </c>
      <c r="K340" t="s">
        <v>6629</v>
      </c>
      <c r="M340" t="s">
        <v>915</v>
      </c>
      <c r="N340" t="s">
        <v>3825</v>
      </c>
      <c r="P340" t="s">
        <v>6630</v>
      </c>
      <c r="Q340" t="s">
        <v>6631</v>
      </c>
      <c r="R340">
        <v>2019</v>
      </c>
      <c r="S340">
        <v>9781450366663</v>
      </c>
      <c r="U340" t="s">
        <v>6632</v>
      </c>
      <c r="V340" t="s">
        <v>6633</v>
      </c>
      <c r="W340" t="s">
        <v>6634</v>
      </c>
      <c r="X340" t="s">
        <v>6635</v>
      </c>
      <c r="Z340" t="s">
        <v>6636</v>
      </c>
    </row>
    <row r="341" spans="1:26">
      <c r="A341" t="s">
        <v>155</v>
      </c>
      <c r="C341" t="s">
        <v>3851</v>
      </c>
      <c r="D341" t="s">
        <v>3823</v>
      </c>
      <c r="E341" t="s">
        <v>6637</v>
      </c>
      <c r="F341" t="s">
        <v>6638</v>
      </c>
      <c r="H341">
        <v>2020</v>
      </c>
      <c r="K341" t="s">
        <v>6639</v>
      </c>
      <c r="M341" t="s">
        <v>915</v>
      </c>
      <c r="N341" t="s">
        <v>3825</v>
      </c>
      <c r="P341" t="s">
        <v>6640</v>
      </c>
      <c r="Q341" t="s">
        <v>4383</v>
      </c>
      <c r="R341">
        <v>2020</v>
      </c>
      <c r="S341">
        <v>9781450369367</v>
      </c>
      <c r="U341" t="s">
        <v>6641</v>
      </c>
      <c r="V341" t="s">
        <v>6642</v>
      </c>
      <c r="W341" t="s">
        <v>6643</v>
      </c>
      <c r="X341" t="s">
        <v>6644</v>
      </c>
      <c r="Z341" t="s">
        <v>6645</v>
      </c>
    </row>
    <row r="342" spans="1:26">
      <c r="A342" t="s">
        <v>155</v>
      </c>
      <c r="C342" t="s">
        <v>3851</v>
      </c>
      <c r="D342" t="s">
        <v>4104</v>
      </c>
      <c r="E342" t="s">
        <v>6646</v>
      </c>
      <c r="F342" t="s">
        <v>6647</v>
      </c>
      <c r="H342">
        <v>2023</v>
      </c>
      <c r="K342" t="s">
        <v>6648</v>
      </c>
      <c r="L342">
        <v>1</v>
      </c>
      <c r="M342" t="s">
        <v>915</v>
      </c>
      <c r="N342" t="s">
        <v>3825</v>
      </c>
      <c r="O342" t="s">
        <v>4108</v>
      </c>
      <c r="R342">
        <v>2023</v>
      </c>
      <c r="U342" t="s">
        <v>6649</v>
      </c>
      <c r="V342" t="s">
        <v>6650</v>
      </c>
    </row>
    <row r="343" spans="1:26">
      <c r="A343" t="s">
        <v>155</v>
      </c>
      <c r="C343" t="s">
        <v>3851</v>
      </c>
      <c r="D343" t="s">
        <v>4085</v>
      </c>
      <c r="E343" t="s">
        <v>6651</v>
      </c>
      <c r="F343" t="s">
        <v>6652</v>
      </c>
      <c r="G343" t="s">
        <v>5886</v>
      </c>
      <c r="H343">
        <v>2020</v>
      </c>
      <c r="I343">
        <v>53</v>
      </c>
      <c r="J343">
        <v>5</v>
      </c>
      <c r="M343" t="s">
        <v>915</v>
      </c>
      <c r="N343" t="s">
        <v>3825</v>
      </c>
      <c r="R343" s="13">
        <v>-7078419</v>
      </c>
      <c r="T343" t="s">
        <v>5887</v>
      </c>
      <c r="U343" t="s">
        <v>6653</v>
      </c>
      <c r="V343" t="s">
        <v>6654</v>
      </c>
      <c r="W343" t="s">
        <v>6655</v>
      </c>
      <c r="X343" t="s">
        <v>6656</v>
      </c>
    </row>
    <row r="344" spans="1:26">
      <c r="A344" t="s">
        <v>155</v>
      </c>
      <c r="C344" t="s">
        <v>3851</v>
      </c>
      <c r="D344" t="s">
        <v>4104</v>
      </c>
      <c r="F344" t="s">
        <v>6657</v>
      </c>
      <c r="H344">
        <v>2020</v>
      </c>
      <c r="M344" t="s">
        <v>915</v>
      </c>
      <c r="N344" t="s">
        <v>3825</v>
      </c>
      <c r="O344" t="s">
        <v>6658</v>
      </c>
      <c r="R344">
        <v>2020</v>
      </c>
      <c r="S344">
        <v>9781450376174</v>
      </c>
      <c r="U344" t="s">
        <v>6659</v>
      </c>
      <c r="V344" t="s">
        <v>6660</v>
      </c>
      <c r="W344" t="s">
        <v>6661</v>
      </c>
    </row>
    <row r="345" spans="1:26">
      <c r="A345" t="s">
        <v>155</v>
      </c>
      <c r="C345" t="s">
        <v>3851</v>
      </c>
      <c r="D345" t="s">
        <v>3823</v>
      </c>
      <c r="E345" t="s">
        <v>6662</v>
      </c>
      <c r="F345" t="s">
        <v>6663</v>
      </c>
      <c r="H345">
        <v>2022</v>
      </c>
      <c r="K345">
        <v>821</v>
      </c>
      <c r="M345" t="s">
        <v>915</v>
      </c>
      <c r="N345" t="s">
        <v>3825</v>
      </c>
      <c r="P345" t="s">
        <v>6266</v>
      </c>
      <c r="Q345" t="s">
        <v>4593</v>
      </c>
      <c r="R345">
        <v>2022</v>
      </c>
      <c r="S345">
        <v>9781450391306</v>
      </c>
      <c r="U345" t="s">
        <v>6664</v>
      </c>
      <c r="V345" t="s">
        <v>6665</v>
      </c>
      <c r="W345" t="s">
        <v>6666</v>
      </c>
      <c r="Z345" t="s">
        <v>4598</v>
      </c>
    </row>
    <row r="346" spans="1:26">
      <c r="A346" t="s">
        <v>155</v>
      </c>
      <c r="C346" t="s">
        <v>3851</v>
      </c>
      <c r="D346" t="s">
        <v>3823</v>
      </c>
      <c r="E346" t="s">
        <v>6667</v>
      </c>
      <c r="F346" t="s">
        <v>6668</v>
      </c>
      <c r="H346">
        <v>2022</v>
      </c>
      <c r="K346" t="s">
        <v>6669</v>
      </c>
      <c r="M346" t="s">
        <v>915</v>
      </c>
      <c r="N346" t="s">
        <v>3825</v>
      </c>
      <c r="P346" t="s">
        <v>6670</v>
      </c>
      <c r="Q346" t="s">
        <v>5774</v>
      </c>
      <c r="R346">
        <v>2022</v>
      </c>
      <c r="S346">
        <v>9781450385824</v>
      </c>
      <c r="U346" t="s">
        <v>6671</v>
      </c>
      <c r="V346" t="s">
        <v>6672</v>
      </c>
      <c r="W346" t="s">
        <v>6673</v>
      </c>
      <c r="X346" t="s">
        <v>6674</v>
      </c>
      <c r="Z346" t="s">
        <v>6675</v>
      </c>
    </row>
    <row r="347" spans="1:26">
      <c r="A347" t="s">
        <v>155</v>
      </c>
      <c r="C347" t="s">
        <v>3851</v>
      </c>
      <c r="D347" t="s">
        <v>3823</v>
      </c>
      <c r="E347" t="s">
        <v>6676</v>
      </c>
      <c r="F347" t="s">
        <v>6677</v>
      </c>
      <c r="H347">
        <v>2021</v>
      </c>
      <c r="M347" t="s">
        <v>915</v>
      </c>
      <c r="N347" t="s">
        <v>3825</v>
      </c>
      <c r="P347" t="s">
        <v>5237</v>
      </c>
      <c r="Q347" t="s">
        <v>5238</v>
      </c>
      <c r="R347">
        <v>2021</v>
      </c>
      <c r="S347">
        <v>9781450384506</v>
      </c>
      <c r="U347" t="s">
        <v>6678</v>
      </c>
      <c r="V347" t="s">
        <v>6679</v>
      </c>
      <c r="Z347" t="s">
        <v>5243</v>
      </c>
    </row>
    <row r="348" spans="1:26">
      <c r="A348" t="s">
        <v>155</v>
      </c>
      <c r="C348" t="s">
        <v>3851</v>
      </c>
      <c r="D348" t="s">
        <v>3823</v>
      </c>
      <c r="E348" t="s">
        <v>6680</v>
      </c>
      <c r="F348" t="s">
        <v>6681</v>
      </c>
      <c r="H348">
        <v>2021</v>
      </c>
      <c r="K348" t="s">
        <v>6682</v>
      </c>
      <c r="M348" t="s">
        <v>915</v>
      </c>
      <c r="N348" t="s">
        <v>3825</v>
      </c>
      <c r="P348" t="s">
        <v>6683</v>
      </c>
      <c r="Q348" t="s">
        <v>4508</v>
      </c>
      <c r="R348">
        <v>2021</v>
      </c>
      <c r="S348">
        <v>9781450383813</v>
      </c>
      <c r="U348" t="s">
        <v>6684</v>
      </c>
      <c r="V348" t="s">
        <v>6685</v>
      </c>
      <c r="W348" t="s">
        <v>6686</v>
      </c>
      <c r="X348" t="s">
        <v>6687</v>
      </c>
      <c r="Z348" t="s">
        <v>6688</v>
      </c>
    </row>
    <row r="349" spans="1:26">
      <c r="A349" t="s">
        <v>155</v>
      </c>
      <c r="C349" t="s">
        <v>3862</v>
      </c>
      <c r="D349" t="s">
        <v>4085</v>
      </c>
      <c r="E349" t="s">
        <v>6689</v>
      </c>
      <c r="F349" t="s">
        <v>6690</v>
      </c>
      <c r="G349" t="s">
        <v>5430</v>
      </c>
      <c r="H349">
        <v>2019</v>
      </c>
      <c r="I349">
        <v>16</v>
      </c>
      <c r="J349">
        <v>6</v>
      </c>
      <c r="K349" t="s">
        <v>6691</v>
      </c>
      <c r="M349" t="s">
        <v>5432</v>
      </c>
      <c r="N349" t="s">
        <v>5433</v>
      </c>
      <c r="R349" s="13">
        <v>-9828419</v>
      </c>
      <c r="T349" t="s">
        <v>5434</v>
      </c>
      <c r="U349" t="s">
        <v>6692</v>
      </c>
      <c r="V349" t="s">
        <v>6693</v>
      </c>
      <c r="W349" t="s">
        <v>6694</v>
      </c>
    </row>
    <row r="350" spans="1:26">
      <c r="A350" t="s">
        <v>155</v>
      </c>
      <c r="C350" t="s">
        <v>3851</v>
      </c>
      <c r="D350" t="s">
        <v>3823</v>
      </c>
      <c r="E350" t="s">
        <v>6695</v>
      </c>
      <c r="F350" t="s">
        <v>6696</v>
      </c>
      <c r="H350">
        <v>2023</v>
      </c>
      <c r="M350" t="s">
        <v>915</v>
      </c>
      <c r="N350" t="s">
        <v>3825</v>
      </c>
      <c r="P350" t="s">
        <v>6697</v>
      </c>
      <c r="Q350" t="s">
        <v>6698</v>
      </c>
      <c r="R350">
        <v>2023</v>
      </c>
      <c r="U350" t="s">
        <v>6699</v>
      </c>
      <c r="V350" t="s">
        <v>6700</v>
      </c>
      <c r="W350" t="s">
        <v>6701</v>
      </c>
      <c r="X350" t="s">
        <v>6702</v>
      </c>
      <c r="Z350" t="s">
        <v>6703</v>
      </c>
    </row>
    <row r="351" spans="1:26">
      <c r="A351" t="s">
        <v>155</v>
      </c>
      <c r="C351" t="s">
        <v>3851</v>
      </c>
      <c r="D351" t="s">
        <v>3823</v>
      </c>
      <c r="E351" t="s">
        <v>6704</v>
      </c>
      <c r="F351" t="s">
        <v>6705</v>
      </c>
      <c r="H351">
        <v>2021</v>
      </c>
      <c r="M351" t="s">
        <v>915</v>
      </c>
      <c r="N351" t="s">
        <v>3825</v>
      </c>
      <c r="P351" t="s">
        <v>6706</v>
      </c>
      <c r="Q351" t="s">
        <v>6707</v>
      </c>
      <c r="R351">
        <v>2021</v>
      </c>
      <c r="S351">
        <v>9781450386173</v>
      </c>
      <c r="U351" t="s">
        <v>6708</v>
      </c>
      <c r="V351" t="s">
        <v>6709</v>
      </c>
      <c r="W351" t="s">
        <v>6710</v>
      </c>
      <c r="X351" t="s">
        <v>6711</v>
      </c>
      <c r="Z351" t="s">
        <v>6712</v>
      </c>
    </row>
    <row r="352" spans="1:26">
      <c r="A352" t="s">
        <v>332</v>
      </c>
      <c r="B352" t="s">
        <v>533</v>
      </c>
      <c r="D352" t="s">
        <v>3823</v>
      </c>
      <c r="E352" t="s">
        <v>6713</v>
      </c>
      <c r="F352" t="s">
        <v>6714</v>
      </c>
      <c r="H352">
        <v>2021</v>
      </c>
      <c r="M352" t="s">
        <v>915</v>
      </c>
      <c r="N352" t="s">
        <v>3825</v>
      </c>
      <c r="P352" t="s">
        <v>6715</v>
      </c>
      <c r="Q352" t="s">
        <v>4187</v>
      </c>
      <c r="R352">
        <v>2021</v>
      </c>
      <c r="S352">
        <v>9781450384650</v>
      </c>
      <c r="U352" t="s">
        <v>6716</v>
      </c>
      <c r="V352" t="s">
        <v>6717</v>
      </c>
      <c r="W352" t="s">
        <v>6718</v>
      </c>
      <c r="X352" t="s">
        <v>6719</v>
      </c>
      <c r="Z352" t="s">
        <v>6720</v>
      </c>
    </row>
    <row r="353" spans="1:26">
      <c r="A353" t="s">
        <v>155</v>
      </c>
      <c r="C353" t="s">
        <v>3851</v>
      </c>
      <c r="D353" t="s">
        <v>4085</v>
      </c>
      <c r="E353" t="s">
        <v>6721</v>
      </c>
      <c r="F353" t="s">
        <v>6722</v>
      </c>
      <c r="G353" t="s">
        <v>5619</v>
      </c>
      <c r="H353">
        <v>2021</v>
      </c>
      <c r="I353">
        <v>70</v>
      </c>
      <c r="K353" t="s">
        <v>6723</v>
      </c>
      <c r="M353" t="s">
        <v>5620</v>
      </c>
      <c r="N353" t="s">
        <v>5621</v>
      </c>
      <c r="R353" s="13">
        <v>-4658419</v>
      </c>
      <c r="T353" t="s">
        <v>5622</v>
      </c>
      <c r="U353" t="s">
        <v>6724</v>
      </c>
      <c r="V353" t="s">
        <v>6725</v>
      </c>
      <c r="W353" t="s">
        <v>6726</v>
      </c>
    </row>
    <row r="354" spans="1:26">
      <c r="A354" t="s">
        <v>155</v>
      </c>
      <c r="C354" t="s">
        <v>3851</v>
      </c>
      <c r="D354" t="s">
        <v>3823</v>
      </c>
      <c r="E354" t="s">
        <v>6727</v>
      </c>
      <c r="F354" t="s">
        <v>6728</v>
      </c>
      <c r="H354">
        <v>2020</v>
      </c>
      <c r="K354" t="s">
        <v>6729</v>
      </c>
      <c r="M354" t="s">
        <v>915</v>
      </c>
      <c r="N354" t="s">
        <v>3825</v>
      </c>
      <c r="P354" t="s">
        <v>3948</v>
      </c>
      <c r="Q354" t="s">
        <v>3949</v>
      </c>
      <c r="R354">
        <v>2020</v>
      </c>
      <c r="S354">
        <v>9781450371797</v>
      </c>
      <c r="U354" t="s">
        <v>6730</v>
      </c>
      <c r="V354" t="s">
        <v>6731</v>
      </c>
      <c r="W354" t="s">
        <v>6732</v>
      </c>
      <c r="X354" t="s">
        <v>6733</v>
      </c>
      <c r="Z354" t="s">
        <v>3953</v>
      </c>
    </row>
    <row r="355" spans="1:26">
      <c r="A355" t="s">
        <v>155</v>
      </c>
      <c r="C355" t="s">
        <v>3851</v>
      </c>
      <c r="D355" t="s">
        <v>4085</v>
      </c>
      <c r="E355" t="s">
        <v>6734</v>
      </c>
      <c r="F355" t="s">
        <v>6735</v>
      </c>
      <c r="G355" t="s">
        <v>4637</v>
      </c>
      <c r="H355">
        <v>2023</v>
      </c>
      <c r="I355">
        <v>14</v>
      </c>
      <c r="J355">
        <v>6</v>
      </c>
      <c r="M355" t="s">
        <v>915</v>
      </c>
      <c r="N355" t="s">
        <v>3825</v>
      </c>
      <c r="R355" s="13">
        <v>4481581</v>
      </c>
      <c r="T355" t="s">
        <v>4638</v>
      </c>
      <c r="U355" t="s">
        <v>6736</v>
      </c>
      <c r="V355" t="s">
        <v>6737</v>
      </c>
      <c r="W355" t="s">
        <v>6738</v>
      </c>
      <c r="X355" t="s">
        <v>6739</v>
      </c>
    </row>
    <row r="356" spans="1:26">
      <c r="A356" t="s">
        <v>155</v>
      </c>
      <c r="C356" t="s">
        <v>3851</v>
      </c>
      <c r="D356" t="s">
        <v>4085</v>
      </c>
      <c r="E356" t="s">
        <v>6740</v>
      </c>
      <c r="F356" t="s">
        <v>6741</v>
      </c>
      <c r="G356" t="s">
        <v>6742</v>
      </c>
      <c r="H356">
        <v>2023</v>
      </c>
      <c r="I356">
        <v>30</v>
      </c>
      <c r="J356">
        <v>2</v>
      </c>
      <c r="M356" t="s">
        <v>915</v>
      </c>
      <c r="N356" t="s">
        <v>3825</v>
      </c>
      <c r="R356" s="13">
        <v>2341581</v>
      </c>
      <c r="T356" t="s">
        <v>6743</v>
      </c>
      <c r="U356" t="s">
        <v>6744</v>
      </c>
      <c r="V356" t="s">
        <v>6745</v>
      </c>
      <c r="W356" t="s">
        <v>6746</v>
      </c>
      <c r="X356" t="s">
        <v>6747</v>
      </c>
    </row>
    <row r="357" spans="1:26">
      <c r="A357" t="s">
        <v>155</v>
      </c>
      <c r="C357" t="s">
        <v>3851</v>
      </c>
      <c r="D357" t="s">
        <v>4085</v>
      </c>
      <c r="E357" t="s">
        <v>6748</v>
      </c>
      <c r="F357" t="s">
        <v>6749</v>
      </c>
      <c r="G357" t="s">
        <v>4766</v>
      </c>
      <c r="H357">
        <v>2023</v>
      </c>
      <c r="I357">
        <v>22</v>
      </c>
      <c r="J357">
        <v>3</v>
      </c>
      <c r="M357" t="s">
        <v>915</v>
      </c>
      <c r="N357" t="s">
        <v>3825</v>
      </c>
      <c r="R357" s="13">
        <v>2031581</v>
      </c>
      <c r="T357" t="s">
        <v>4767</v>
      </c>
      <c r="U357" t="s">
        <v>6750</v>
      </c>
      <c r="V357" t="s">
        <v>6751</v>
      </c>
      <c r="W357" t="s">
        <v>6752</v>
      </c>
      <c r="X357" t="s">
        <v>6753</v>
      </c>
    </row>
    <row r="358" spans="1:26">
      <c r="A358" t="s">
        <v>155</v>
      </c>
      <c r="C358" t="s">
        <v>3862</v>
      </c>
      <c r="D358" t="s">
        <v>3823</v>
      </c>
      <c r="E358" t="s">
        <v>6754</v>
      </c>
      <c r="F358" t="s">
        <v>6755</v>
      </c>
      <c r="H358">
        <v>2022</v>
      </c>
      <c r="M358" t="s">
        <v>3865</v>
      </c>
      <c r="N358" t="s">
        <v>5731</v>
      </c>
      <c r="P358" t="s">
        <v>4632</v>
      </c>
      <c r="R358">
        <v>2022</v>
      </c>
      <c r="W358" t="s">
        <v>6756</v>
      </c>
      <c r="Z358" t="s">
        <v>5733</v>
      </c>
    </row>
    <row r="359" spans="1:26">
      <c r="A359" t="s">
        <v>155</v>
      </c>
      <c r="C359" t="s">
        <v>3851</v>
      </c>
      <c r="D359" t="s">
        <v>3823</v>
      </c>
      <c r="E359" t="s">
        <v>6757</v>
      </c>
      <c r="F359" t="s">
        <v>6758</v>
      </c>
      <c r="H359">
        <v>2022</v>
      </c>
      <c r="K359" t="s">
        <v>6759</v>
      </c>
      <c r="M359" t="s">
        <v>915</v>
      </c>
      <c r="N359" t="s">
        <v>3825</v>
      </c>
      <c r="P359" t="s">
        <v>6760</v>
      </c>
      <c r="Q359" t="s">
        <v>6761</v>
      </c>
      <c r="R359">
        <v>2022</v>
      </c>
      <c r="S359">
        <v>9781450395564</v>
      </c>
      <c r="U359" t="s">
        <v>6762</v>
      </c>
      <c r="V359" t="s">
        <v>6763</v>
      </c>
      <c r="W359" t="s">
        <v>6764</v>
      </c>
      <c r="X359" t="s">
        <v>6765</v>
      </c>
      <c r="Z359" t="s">
        <v>6766</v>
      </c>
    </row>
    <row r="360" spans="1:26">
      <c r="A360" t="s">
        <v>155</v>
      </c>
      <c r="C360" t="s">
        <v>3851</v>
      </c>
      <c r="D360" t="s">
        <v>3823</v>
      </c>
      <c r="E360" t="s">
        <v>6767</v>
      </c>
      <c r="F360" t="s">
        <v>6768</v>
      </c>
      <c r="H360">
        <v>2021</v>
      </c>
      <c r="K360" t="s">
        <v>6769</v>
      </c>
      <c r="M360" t="s">
        <v>915</v>
      </c>
      <c r="N360" t="s">
        <v>3825</v>
      </c>
      <c r="P360" t="s">
        <v>6770</v>
      </c>
      <c r="Q360" t="s">
        <v>4383</v>
      </c>
      <c r="R360">
        <v>2021</v>
      </c>
      <c r="S360">
        <v>9781450390668</v>
      </c>
      <c r="U360" t="s">
        <v>6771</v>
      </c>
      <c r="V360" t="s">
        <v>6772</v>
      </c>
      <c r="W360" t="s">
        <v>6773</v>
      </c>
      <c r="Z360" t="s">
        <v>6774</v>
      </c>
    </row>
    <row r="361" spans="1:26">
      <c r="A361" t="s">
        <v>155</v>
      </c>
      <c r="C361" t="s">
        <v>3851</v>
      </c>
      <c r="D361" t="s">
        <v>3823</v>
      </c>
      <c r="E361" t="s">
        <v>6775</v>
      </c>
      <c r="F361" t="s">
        <v>6776</v>
      </c>
      <c r="H361">
        <v>2019</v>
      </c>
      <c r="K361" t="s">
        <v>6009</v>
      </c>
      <c r="M361" t="s">
        <v>915</v>
      </c>
      <c r="N361" t="s">
        <v>3825</v>
      </c>
      <c r="P361" t="s">
        <v>4022</v>
      </c>
      <c r="Q361" t="s">
        <v>4023</v>
      </c>
      <c r="R361">
        <v>2019</v>
      </c>
      <c r="S361">
        <v>9781450370080</v>
      </c>
      <c r="U361" t="s">
        <v>6777</v>
      </c>
      <c r="V361" t="s">
        <v>6778</v>
      </c>
      <c r="W361" t="s">
        <v>6779</v>
      </c>
      <c r="X361" t="s">
        <v>6780</v>
      </c>
      <c r="Z361" t="s">
        <v>4028</v>
      </c>
    </row>
    <row r="362" spans="1:26">
      <c r="A362" t="s">
        <v>155</v>
      </c>
      <c r="C362" t="s">
        <v>3851</v>
      </c>
      <c r="D362" t="s">
        <v>3823</v>
      </c>
      <c r="E362" t="s">
        <v>6781</v>
      </c>
      <c r="F362" t="s">
        <v>6782</v>
      </c>
      <c r="H362">
        <v>2019</v>
      </c>
      <c r="K362" t="s">
        <v>6783</v>
      </c>
      <c r="M362" t="s">
        <v>915</v>
      </c>
      <c r="N362" t="s">
        <v>3825</v>
      </c>
      <c r="P362" t="s">
        <v>4740</v>
      </c>
      <c r="Q362" t="s">
        <v>4741</v>
      </c>
      <c r="R362">
        <v>2019</v>
      </c>
      <c r="S362">
        <v>9781450359337</v>
      </c>
      <c r="U362" t="s">
        <v>6784</v>
      </c>
      <c r="V362" t="s">
        <v>6785</v>
      </c>
      <c r="W362" t="s">
        <v>6786</v>
      </c>
      <c r="X362" t="s">
        <v>6787</v>
      </c>
      <c r="Z362" t="s">
        <v>4746</v>
      </c>
    </row>
    <row r="363" spans="1:26">
      <c r="A363" t="s">
        <v>155</v>
      </c>
      <c r="C363" t="s">
        <v>3851</v>
      </c>
      <c r="D363" t="s">
        <v>3823</v>
      </c>
      <c r="E363" t="s">
        <v>6788</v>
      </c>
      <c r="F363" t="s">
        <v>6789</v>
      </c>
      <c r="H363">
        <v>2019</v>
      </c>
      <c r="K363" t="s">
        <v>6790</v>
      </c>
      <c r="M363" t="s">
        <v>915</v>
      </c>
      <c r="N363" t="s">
        <v>3825</v>
      </c>
      <c r="P363" t="s">
        <v>3930</v>
      </c>
      <c r="Q363" t="s">
        <v>3931</v>
      </c>
      <c r="R363">
        <v>2019</v>
      </c>
      <c r="S363">
        <v>9781450365734</v>
      </c>
      <c r="U363" t="s">
        <v>6791</v>
      </c>
      <c r="V363" t="s">
        <v>6792</v>
      </c>
      <c r="W363" t="s">
        <v>6793</v>
      </c>
      <c r="X363" t="s">
        <v>6794</v>
      </c>
      <c r="Z363" t="s">
        <v>3936</v>
      </c>
    </row>
    <row r="364" spans="1:26">
      <c r="A364" t="s">
        <v>155</v>
      </c>
      <c r="C364" t="s">
        <v>3851</v>
      </c>
      <c r="D364" t="s">
        <v>3823</v>
      </c>
      <c r="E364" t="s">
        <v>6795</v>
      </c>
      <c r="F364" t="s">
        <v>6796</v>
      </c>
      <c r="H364">
        <v>2021</v>
      </c>
      <c r="M364" t="s">
        <v>915</v>
      </c>
      <c r="N364" t="s">
        <v>3825</v>
      </c>
      <c r="P364" t="s">
        <v>6797</v>
      </c>
      <c r="Q364" t="s">
        <v>5247</v>
      </c>
      <c r="R364">
        <v>2021</v>
      </c>
      <c r="S364">
        <v>9781450380959</v>
      </c>
      <c r="U364" t="s">
        <v>6798</v>
      </c>
      <c r="V364" t="s">
        <v>6799</v>
      </c>
      <c r="W364" t="s">
        <v>6800</v>
      </c>
      <c r="X364" t="s">
        <v>6801</v>
      </c>
      <c r="Z364" t="s">
        <v>6802</v>
      </c>
    </row>
    <row r="365" spans="1:26">
      <c r="A365" t="s">
        <v>155</v>
      </c>
      <c r="C365" t="s">
        <v>3851</v>
      </c>
      <c r="D365" t="s">
        <v>4085</v>
      </c>
      <c r="E365" t="s">
        <v>6803</v>
      </c>
      <c r="F365" t="s">
        <v>6804</v>
      </c>
      <c r="G365" t="s">
        <v>5619</v>
      </c>
      <c r="H365">
        <v>2024</v>
      </c>
      <c r="I365">
        <v>78</v>
      </c>
      <c r="M365" t="s">
        <v>5620</v>
      </c>
      <c r="N365" t="s">
        <v>5621</v>
      </c>
      <c r="R365" s="13">
        <v>5091581</v>
      </c>
      <c r="T365" t="s">
        <v>5622</v>
      </c>
      <c r="U365" t="s">
        <v>6805</v>
      </c>
      <c r="V365" t="s">
        <v>6806</v>
      </c>
      <c r="W365" t="s">
        <v>6807</v>
      </c>
    </row>
    <row r="366" spans="1:26">
      <c r="A366" t="s">
        <v>155</v>
      </c>
      <c r="C366" t="s">
        <v>3851</v>
      </c>
      <c r="D366" t="s">
        <v>3823</v>
      </c>
      <c r="E366" t="s">
        <v>6808</v>
      </c>
      <c r="F366" t="s">
        <v>6809</v>
      </c>
      <c r="H366">
        <v>2023</v>
      </c>
      <c r="K366" t="s">
        <v>6810</v>
      </c>
      <c r="M366" t="s">
        <v>915</v>
      </c>
      <c r="N366" t="s">
        <v>3825</v>
      </c>
      <c r="P366" t="s">
        <v>5579</v>
      </c>
      <c r="Q366" t="s">
        <v>5580</v>
      </c>
      <c r="R366">
        <v>2023</v>
      </c>
      <c r="U366" t="s">
        <v>6811</v>
      </c>
      <c r="V366" t="s">
        <v>6812</v>
      </c>
      <c r="W366" t="s">
        <v>6813</v>
      </c>
      <c r="X366" t="s">
        <v>6814</v>
      </c>
      <c r="Z366" t="s">
        <v>5585</v>
      </c>
    </row>
    <row r="367" spans="1:26">
      <c r="A367" t="s">
        <v>155</v>
      </c>
      <c r="C367" t="s">
        <v>3851</v>
      </c>
      <c r="D367" t="s">
        <v>4085</v>
      </c>
      <c r="E367" t="s">
        <v>6622</v>
      </c>
      <c r="F367" t="s">
        <v>6815</v>
      </c>
      <c r="G367" t="s">
        <v>6816</v>
      </c>
      <c r="H367">
        <v>2023</v>
      </c>
      <c r="I367">
        <v>4</v>
      </c>
      <c r="J367">
        <v>4</v>
      </c>
      <c r="M367" t="s">
        <v>915</v>
      </c>
      <c r="N367" t="s">
        <v>3825</v>
      </c>
      <c r="R367" s="13">
        <v>4171581</v>
      </c>
      <c r="U367" s="3" t="s">
        <v>6817</v>
      </c>
      <c r="V367" t="s">
        <v>6818</v>
      </c>
      <c r="W367" t="s">
        <v>6819</v>
      </c>
      <c r="X367" t="s">
        <v>6820</v>
      </c>
    </row>
    <row r="368" spans="1:26">
      <c r="A368" t="s">
        <v>155</v>
      </c>
      <c r="C368" t="s">
        <v>3851</v>
      </c>
      <c r="D368" t="s">
        <v>3823</v>
      </c>
      <c r="E368" t="s">
        <v>6821</v>
      </c>
      <c r="F368" t="s">
        <v>6822</v>
      </c>
      <c r="H368">
        <v>2023</v>
      </c>
      <c r="K368" t="s">
        <v>6823</v>
      </c>
      <c r="M368" t="s">
        <v>915</v>
      </c>
      <c r="N368" t="s">
        <v>3825</v>
      </c>
      <c r="P368" t="s">
        <v>4176</v>
      </c>
      <c r="Q368" t="s">
        <v>4177</v>
      </c>
      <c r="R368">
        <v>2023</v>
      </c>
      <c r="S368">
        <v>9781450394192</v>
      </c>
      <c r="U368" t="s">
        <v>6824</v>
      </c>
      <c r="V368" t="s">
        <v>6825</v>
      </c>
      <c r="W368" t="s">
        <v>6826</v>
      </c>
      <c r="X368" t="s">
        <v>6827</v>
      </c>
      <c r="Z368" t="s">
        <v>4182</v>
      </c>
    </row>
    <row r="369" spans="1:26">
      <c r="A369" t="s">
        <v>155</v>
      </c>
      <c r="C369" t="s">
        <v>3851</v>
      </c>
      <c r="D369" t="s">
        <v>3823</v>
      </c>
      <c r="E369" t="s">
        <v>6828</v>
      </c>
      <c r="F369" t="s">
        <v>6677</v>
      </c>
      <c r="H369">
        <v>2022</v>
      </c>
      <c r="M369" t="s">
        <v>915</v>
      </c>
      <c r="N369" t="s">
        <v>3825</v>
      </c>
      <c r="P369" t="s">
        <v>6829</v>
      </c>
      <c r="Q369" t="s">
        <v>6830</v>
      </c>
      <c r="R369">
        <v>2022</v>
      </c>
      <c r="S369">
        <v>9781450393867</v>
      </c>
      <c r="U369" t="s">
        <v>6831</v>
      </c>
      <c r="V369" t="s">
        <v>6832</v>
      </c>
      <c r="Z369" t="s">
        <v>6833</v>
      </c>
    </row>
    <row r="370" spans="1:26">
      <c r="A370" t="s">
        <v>332</v>
      </c>
      <c r="B370" t="s">
        <v>2749</v>
      </c>
      <c r="D370" t="s">
        <v>3823</v>
      </c>
      <c r="E370" t="s">
        <v>6834</v>
      </c>
      <c r="F370" t="s">
        <v>6835</v>
      </c>
      <c r="H370">
        <v>2022</v>
      </c>
      <c r="K370" t="s">
        <v>6836</v>
      </c>
      <c r="M370" t="s">
        <v>6837</v>
      </c>
      <c r="N370" t="s">
        <v>6838</v>
      </c>
      <c r="P370" t="s">
        <v>6839</v>
      </c>
      <c r="Q370" t="s">
        <v>6840</v>
      </c>
      <c r="R370">
        <v>2022</v>
      </c>
      <c r="S370">
        <v>9783981926361</v>
      </c>
      <c r="W370" t="s">
        <v>6841</v>
      </c>
      <c r="X370" t="s">
        <v>6842</v>
      </c>
      <c r="Z370" t="s">
        <v>6843</v>
      </c>
    </row>
    <row r="371" spans="1:26">
      <c r="A371" t="s">
        <v>155</v>
      </c>
      <c r="C371" t="s">
        <v>3851</v>
      </c>
      <c r="D371" t="s">
        <v>3823</v>
      </c>
      <c r="E371" t="s">
        <v>6844</v>
      </c>
      <c r="F371" t="s">
        <v>6845</v>
      </c>
      <c r="H371">
        <v>2021</v>
      </c>
      <c r="K371" t="s">
        <v>6846</v>
      </c>
      <c r="M371" t="s">
        <v>915</v>
      </c>
      <c r="N371" t="s">
        <v>3825</v>
      </c>
      <c r="P371" t="s">
        <v>4995</v>
      </c>
      <c r="Q371" t="s">
        <v>4996</v>
      </c>
      <c r="R371">
        <v>2021</v>
      </c>
      <c r="S371">
        <v>9781450384575</v>
      </c>
      <c r="U371" t="s">
        <v>6847</v>
      </c>
      <c r="V371" t="s">
        <v>6848</v>
      </c>
      <c r="W371" t="s">
        <v>6849</v>
      </c>
      <c r="X371" t="s">
        <v>6850</v>
      </c>
      <c r="Z371" t="s">
        <v>5001</v>
      </c>
    </row>
    <row r="372" spans="1:26">
      <c r="A372" t="s">
        <v>155</v>
      </c>
      <c r="C372" t="s">
        <v>3851</v>
      </c>
      <c r="D372" t="s">
        <v>3823</v>
      </c>
      <c r="E372" t="s">
        <v>6851</v>
      </c>
      <c r="F372" t="s">
        <v>6852</v>
      </c>
      <c r="H372">
        <v>2021</v>
      </c>
      <c r="K372" t="s">
        <v>6853</v>
      </c>
      <c r="M372" t="s">
        <v>915</v>
      </c>
      <c r="N372" t="s">
        <v>3825</v>
      </c>
      <c r="P372" t="s">
        <v>4221</v>
      </c>
      <c r="Q372" t="s">
        <v>4222</v>
      </c>
      <c r="R372">
        <v>2021</v>
      </c>
      <c r="S372">
        <v>9781450383127</v>
      </c>
      <c r="U372" t="s">
        <v>6854</v>
      </c>
      <c r="V372" t="s">
        <v>6855</v>
      </c>
      <c r="W372" t="s">
        <v>6856</v>
      </c>
      <c r="X372" t="s">
        <v>6857</v>
      </c>
      <c r="Z372" t="s">
        <v>4227</v>
      </c>
    </row>
    <row r="373" spans="1:26">
      <c r="A373" t="s">
        <v>155</v>
      </c>
      <c r="C373" t="s">
        <v>3851</v>
      </c>
      <c r="D373" t="s">
        <v>3823</v>
      </c>
      <c r="E373" t="s">
        <v>6858</v>
      </c>
      <c r="F373" t="s">
        <v>6859</v>
      </c>
      <c r="H373">
        <v>2021</v>
      </c>
      <c r="K373" t="s">
        <v>6860</v>
      </c>
      <c r="M373" t="s">
        <v>4498</v>
      </c>
      <c r="N373" t="s">
        <v>4499</v>
      </c>
      <c r="P373" t="s">
        <v>6861</v>
      </c>
      <c r="Q373" t="s">
        <v>6862</v>
      </c>
      <c r="R373">
        <v>2021</v>
      </c>
      <c r="S373">
        <v>9781450383073</v>
      </c>
      <c r="W373" t="s">
        <v>6863</v>
      </c>
      <c r="X373" t="s">
        <v>6864</v>
      </c>
      <c r="Z373" t="s">
        <v>6865</v>
      </c>
    </row>
    <row r="374" spans="1:26">
      <c r="A374" t="s">
        <v>155</v>
      </c>
      <c r="C374" t="s">
        <v>3851</v>
      </c>
      <c r="D374" t="s">
        <v>3823</v>
      </c>
      <c r="E374" t="s">
        <v>6866</v>
      </c>
      <c r="F374" t="s">
        <v>6867</v>
      </c>
      <c r="H374">
        <v>2020</v>
      </c>
      <c r="K374" t="s">
        <v>6868</v>
      </c>
      <c r="M374" t="s">
        <v>915</v>
      </c>
      <c r="N374" t="s">
        <v>3825</v>
      </c>
      <c r="P374" t="s">
        <v>6869</v>
      </c>
      <c r="Q374" t="s">
        <v>6870</v>
      </c>
      <c r="R374">
        <v>2020</v>
      </c>
      <c r="S374">
        <v>9781450375139</v>
      </c>
      <c r="U374" t="s">
        <v>6871</v>
      </c>
      <c r="V374" t="s">
        <v>6872</v>
      </c>
      <c r="W374" t="s">
        <v>6873</v>
      </c>
      <c r="X374" t="s">
        <v>6874</v>
      </c>
      <c r="Z374" t="s">
        <v>6875</v>
      </c>
    </row>
    <row r="375" spans="1:26">
      <c r="A375" t="s">
        <v>155</v>
      </c>
      <c r="C375" t="s">
        <v>3851</v>
      </c>
      <c r="D375" t="s">
        <v>4085</v>
      </c>
      <c r="E375" t="s">
        <v>6876</v>
      </c>
      <c r="F375" t="s">
        <v>6877</v>
      </c>
      <c r="G375" t="s">
        <v>5886</v>
      </c>
      <c r="H375">
        <v>2019</v>
      </c>
      <c r="I375">
        <v>52</v>
      </c>
      <c r="J375">
        <v>4</v>
      </c>
      <c r="M375" t="s">
        <v>915</v>
      </c>
      <c r="N375" t="s">
        <v>3825</v>
      </c>
      <c r="R375" s="13">
        <v>10611979</v>
      </c>
      <c r="T375" t="s">
        <v>5887</v>
      </c>
      <c r="U375" t="s">
        <v>6878</v>
      </c>
      <c r="V375" t="s">
        <v>6879</v>
      </c>
      <c r="W375" t="s">
        <v>6880</v>
      </c>
      <c r="X375" t="s">
        <v>6881</v>
      </c>
    </row>
    <row r="376" spans="1:26">
      <c r="A376" t="s">
        <v>155</v>
      </c>
      <c r="C376" t="s">
        <v>3851</v>
      </c>
      <c r="D376" t="s">
        <v>3823</v>
      </c>
      <c r="E376" t="s">
        <v>6882</v>
      </c>
      <c r="F376" t="s">
        <v>6883</v>
      </c>
      <c r="H376">
        <v>2019</v>
      </c>
      <c r="K376" t="s">
        <v>6884</v>
      </c>
      <c r="M376" t="s">
        <v>915</v>
      </c>
      <c r="N376" t="s">
        <v>3825</v>
      </c>
      <c r="P376" t="s">
        <v>6885</v>
      </c>
      <c r="Q376" t="s">
        <v>6886</v>
      </c>
      <c r="R376">
        <v>2019</v>
      </c>
      <c r="S376">
        <v>9781450367547</v>
      </c>
      <c r="U376" t="s">
        <v>6887</v>
      </c>
      <c r="V376" t="s">
        <v>6888</v>
      </c>
      <c r="W376" t="s">
        <v>6889</v>
      </c>
      <c r="X376" t="s">
        <v>6890</v>
      </c>
      <c r="Z376" t="s">
        <v>6891</v>
      </c>
    </row>
    <row r="377" spans="1:26">
      <c r="A377" t="s">
        <v>155</v>
      </c>
      <c r="C377" t="s">
        <v>3851</v>
      </c>
      <c r="D377" t="s">
        <v>3823</v>
      </c>
      <c r="E377" t="s">
        <v>6892</v>
      </c>
      <c r="F377" t="s">
        <v>6893</v>
      </c>
      <c r="H377">
        <v>2021</v>
      </c>
      <c r="K377" t="s">
        <v>6894</v>
      </c>
      <c r="M377" t="s">
        <v>915</v>
      </c>
      <c r="N377" t="s">
        <v>3825</v>
      </c>
      <c r="P377" t="s">
        <v>5134</v>
      </c>
      <c r="Q377" t="s">
        <v>5135</v>
      </c>
      <c r="R377">
        <v>2021</v>
      </c>
      <c r="S377">
        <v>9781450384469</v>
      </c>
      <c r="U377" t="s">
        <v>6895</v>
      </c>
      <c r="V377" t="s">
        <v>6896</v>
      </c>
      <c r="W377" t="s">
        <v>6897</v>
      </c>
      <c r="X377" t="s">
        <v>6898</v>
      </c>
      <c r="Z377" t="s">
        <v>5140</v>
      </c>
    </row>
    <row r="378" spans="1:26">
      <c r="A378" t="s">
        <v>155</v>
      </c>
      <c r="C378" t="s">
        <v>3851</v>
      </c>
      <c r="D378" t="s">
        <v>3823</v>
      </c>
      <c r="E378" t="s">
        <v>6899</v>
      </c>
      <c r="F378" t="s">
        <v>6900</v>
      </c>
      <c r="H378">
        <v>2024</v>
      </c>
      <c r="M378" t="s">
        <v>915</v>
      </c>
      <c r="N378" t="s">
        <v>3825</v>
      </c>
      <c r="P378" t="s">
        <v>5628</v>
      </c>
      <c r="Q378" t="s">
        <v>5599</v>
      </c>
      <c r="R378">
        <v>2024</v>
      </c>
      <c r="U378" t="s">
        <v>6901</v>
      </c>
      <c r="V378" t="s">
        <v>6902</v>
      </c>
      <c r="W378" t="s">
        <v>6903</v>
      </c>
      <c r="X378" t="s">
        <v>6904</v>
      </c>
      <c r="Z378" t="s">
        <v>5633</v>
      </c>
    </row>
    <row r="379" spans="1:26">
      <c r="A379" t="s">
        <v>155</v>
      </c>
      <c r="C379" t="s">
        <v>3851</v>
      </c>
      <c r="D379" t="s">
        <v>4104</v>
      </c>
      <c r="E379" t="s">
        <v>6905</v>
      </c>
      <c r="F379" t="s">
        <v>6906</v>
      </c>
      <c r="H379">
        <v>2023</v>
      </c>
      <c r="K379" t="s">
        <v>6907</v>
      </c>
      <c r="L379">
        <v>1</v>
      </c>
      <c r="M379" t="s">
        <v>915</v>
      </c>
      <c r="N379" t="s">
        <v>3825</v>
      </c>
      <c r="O379" t="s">
        <v>4108</v>
      </c>
      <c r="R379">
        <v>2023</v>
      </c>
      <c r="U379" t="s">
        <v>6908</v>
      </c>
      <c r="V379" t="s">
        <v>6909</v>
      </c>
    </row>
    <row r="380" spans="1:26">
      <c r="A380" t="s">
        <v>155</v>
      </c>
      <c r="C380" t="s">
        <v>2321</v>
      </c>
      <c r="D380" t="s">
        <v>3823</v>
      </c>
      <c r="E380" t="s">
        <v>6910</v>
      </c>
      <c r="F380" t="s">
        <v>6911</v>
      </c>
      <c r="H380">
        <v>2023</v>
      </c>
      <c r="K380" t="s">
        <v>6912</v>
      </c>
      <c r="M380" t="s">
        <v>915</v>
      </c>
      <c r="N380" t="s">
        <v>3825</v>
      </c>
      <c r="P380" t="s">
        <v>6913</v>
      </c>
      <c r="Q380" t="s">
        <v>6914</v>
      </c>
      <c r="R380">
        <v>2023</v>
      </c>
      <c r="S380">
        <v>9781450398862</v>
      </c>
      <c r="U380" t="s">
        <v>6915</v>
      </c>
      <c r="V380" t="s">
        <v>6916</v>
      </c>
      <c r="W380" t="s">
        <v>6917</v>
      </c>
      <c r="X380" t="s">
        <v>6918</v>
      </c>
      <c r="Z380" t="s">
        <v>6919</v>
      </c>
    </row>
    <row r="381" spans="1:26">
      <c r="A381" t="s">
        <v>155</v>
      </c>
      <c r="C381" t="s">
        <v>3851</v>
      </c>
      <c r="D381" t="s">
        <v>4085</v>
      </c>
      <c r="E381" t="s">
        <v>6920</v>
      </c>
      <c r="F381" t="s">
        <v>6921</v>
      </c>
      <c r="G381" t="s">
        <v>6922</v>
      </c>
      <c r="H381">
        <v>2021</v>
      </c>
      <c r="I381">
        <v>33</v>
      </c>
      <c r="J381">
        <v>6</v>
      </c>
      <c r="K381" t="s">
        <v>6923</v>
      </c>
      <c r="M381" t="s">
        <v>6924</v>
      </c>
      <c r="N381" t="s">
        <v>6925</v>
      </c>
      <c r="R381" s="13">
        <v>-2518419</v>
      </c>
      <c r="T381" t="s">
        <v>6926</v>
      </c>
      <c r="U381" t="s">
        <v>6927</v>
      </c>
      <c r="V381" t="s">
        <v>6928</v>
      </c>
      <c r="W381" t="s">
        <v>6929</v>
      </c>
      <c r="X381" t="s">
        <v>6930</v>
      </c>
    </row>
    <row r="382" spans="1:26">
      <c r="A382" t="s">
        <v>155</v>
      </c>
      <c r="C382" t="s">
        <v>3851</v>
      </c>
      <c r="D382" t="s">
        <v>3823</v>
      </c>
      <c r="E382" t="s">
        <v>6931</v>
      </c>
      <c r="F382" t="s">
        <v>6932</v>
      </c>
      <c r="H382">
        <v>2021</v>
      </c>
      <c r="M382" t="s">
        <v>915</v>
      </c>
      <c r="N382" t="s">
        <v>3825</v>
      </c>
      <c r="P382" t="s">
        <v>4012</v>
      </c>
      <c r="Q382" t="s">
        <v>4013</v>
      </c>
      <c r="R382">
        <v>2021</v>
      </c>
      <c r="S382">
        <v>9781450376556</v>
      </c>
      <c r="U382" t="s">
        <v>6933</v>
      </c>
      <c r="V382" t="s">
        <v>6934</v>
      </c>
      <c r="W382" t="s">
        <v>6935</v>
      </c>
      <c r="X382" t="s">
        <v>6936</v>
      </c>
      <c r="Z382" t="s">
        <v>4018</v>
      </c>
    </row>
    <row r="383" spans="1:26">
      <c r="A383" t="s">
        <v>155</v>
      </c>
      <c r="C383" t="s">
        <v>3862</v>
      </c>
      <c r="D383" t="s">
        <v>3823</v>
      </c>
      <c r="E383" t="s">
        <v>6937</v>
      </c>
      <c r="F383" t="s">
        <v>6938</v>
      </c>
      <c r="H383">
        <v>2020</v>
      </c>
      <c r="K383" t="s">
        <v>6939</v>
      </c>
      <c r="M383" t="s">
        <v>3865</v>
      </c>
      <c r="N383" t="s">
        <v>6940</v>
      </c>
      <c r="P383" t="s">
        <v>6941</v>
      </c>
      <c r="R383">
        <v>2020</v>
      </c>
      <c r="S383">
        <v>9781728115474</v>
      </c>
      <c r="U383" t="s">
        <v>6942</v>
      </c>
      <c r="V383" t="s">
        <v>6943</v>
      </c>
      <c r="W383" t="s">
        <v>6944</v>
      </c>
      <c r="X383" t="s">
        <v>6945</v>
      </c>
      <c r="Z383" t="s">
        <v>6946</v>
      </c>
    </row>
    <row r="384" spans="1:26">
      <c r="A384" t="s">
        <v>155</v>
      </c>
      <c r="C384" t="s">
        <v>3851</v>
      </c>
      <c r="D384" t="s">
        <v>3823</v>
      </c>
      <c r="E384" t="s">
        <v>6947</v>
      </c>
      <c r="F384" t="s">
        <v>6948</v>
      </c>
      <c r="H384">
        <v>2023</v>
      </c>
      <c r="K384" t="s">
        <v>6949</v>
      </c>
      <c r="M384" t="s">
        <v>915</v>
      </c>
      <c r="N384" t="s">
        <v>3825</v>
      </c>
      <c r="P384" t="s">
        <v>5532</v>
      </c>
      <c r="Q384" t="s">
        <v>5533</v>
      </c>
      <c r="R384">
        <v>2023</v>
      </c>
      <c r="U384" t="s">
        <v>6950</v>
      </c>
      <c r="V384" t="s">
        <v>6951</v>
      </c>
      <c r="W384" t="s">
        <v>6952</v>
      </c>
      <c r="X384" t="s">
        <v>6953</v>
      </c>
      <c r="Z384" t="s">
        <v>5538</v>
      </c>
    </row>
    <row r="385" spans="1:26">
      <c r="A385" t="s">
        <v>155</v>
      </c>
      <c r="C385" t="s">
        <v>3851</v>
      </c>
      <c r="D385" t="s">
        <v>4085</v>
      </c>
      <c r="E385" t="s">
        <v>6954</v>
      </c>
      <c r="F385" t="s">
        <v>6955</v>
      </c>
      <c r="G385" t="s">
        <v>4766</v>
      </c>
      <c r="H385">
        <v>2023</v>
      </c>
      <c r="I385">
        <v>22</v>
      </c>
      <c r="J385">
        <v>5</v>
      </c>
      <c r="M385" t="s">
        <v>915</v>
      </c>
      <c r="N385" t="s">
        <v>3825</v>
      </c>
      <c r="R385" s="13">
        <v>2641581</v>
      </c>
      <c r="T385" t="s">
        <v>4767</v>
      </c>
      <c r="U385" t="s">
        <v>6956</v>
      </c>
      <c r="V385" t="s">
        <v>6957</v>
      </c>
      <c r="W385" t="s">
        <v>6958</v>
      </c>
      <c r="X385" t="s">
        <v>6959</v>
      </c>
    </row>
    <row r="386" spans="1:26">
      <c r="A386" t="s">
        <v>155</v>
      </c>
      <c r="C386" t="s">
        <v>3851</v>
      </c>
      <c r="D386" t="s">
        <v>3823</v>
      </c>
      <c r="E386" t="s">
        <v>6960</v>
      </c>
      <c r="F386" t="s">
        <v>6961</v>
      </c>
      <c r="H386">
        <v>2021</v>
      </c>
      <c r="K386" t="s">
        <v>6962</v>
      </c>
      <c r="M386" t="s">
        <v>915</v>
      </c>
      <c r="N386" t="s">
        <v>3825</v>
      </c>
      <c r="P386" t="s">
        <v>4995</v>
      </c>
      <c r="Q386" t="s">
        <v>4996</v>
      </c>
      <c r="R386">
        <v>2021</v>
      </c>
      <c r="S386">
        <v>9781450384575</v>
      </c>
      <c r="U386" t="s">
        <v>6963</v>
      </c>
      <c r="V386" t="s">
        <v>6964</v>
      </c>
      <c r="W386" t="s">
        <v>6965</v>
      </c>
      <c r="X386" t="s">
        <v>6966</v>
      </c>
      <c r="Z386" t="s">
        <v>5001</v>
      </c>
    </row>
    <row r="387" spans="1:26">
      <c r="A387" t="s">
        <v>155</v>
      </c>
      <c r="C387" t="s">
        <v>3862</v>
      </c>
      <c r="D387" t="s">
        <v>4085</v>
      </c>
      <c r="E387" t="s">
        <v>6967</v>
      </c>
      <c r="F387" t="s">
        <v>6968</v>
      </c>
      <c r="G387" t="s">
        <v>5430</v>
      </c>
      <c r="H387">
        <v>2020</v>
      </c>
      <c r="I387">
        <v>17</v>
      </c>
      <c r="J387">
        <v>5</v>
      </c>
      <c r="K387" t="s">
        <v>6969</v>
      </c>
      <c r="M387" t="s">
        <v>5432</v>
      </c>
      <c r="N387" t="s">
        <v>5433</v>
      </c>
      <c r="R387" s="13">
        <v>-6778419</v>
      </c>
      <c r="T387" t="s">
        <v>5434</v>
      </c>
      <c r="U387" t="s">
        <v>6970</v>
      </c>
      <c r="V387" t="s">
        <v>6971</v>
      </c>
      <c r="W387" t="s">
        <v>6972</v>
      </c>
    </row>
    <row r="388" spans="1:26">
      <c r="A388" t="s">
        <v>155</v>
      </c>
      <c r="C388" t="s">
        <v>3851</v>
      </c>
      <c r="D388" t="s">
        <v>3823</v>
      </c>
      <c r="E388" t="s">
        <v>6973</v>
      </c>
      <c r="F388" t="s">
        <v>6974</v>
      </c>
      <c r="H388">
        <v>2019</v>
      </c>
      <c r="K388" t="s">
        <v>6975</v>
      </c>
      <c r="M388" t="s">
        <v>915</v>
      </c>
      <c r="N388" t="s">
        <v>3825</v>
      </c>
      <c r="P388" t="s">
        <v>6885</v>
      </c>
      <c r="Q388" t="s">
        <v>6886</v>
      </c>
      <c r="R388">
        <v>2019</v>
      </c>
      <c r="S388">
        <v>9781450367547</v>
      </c>
      <c r="U388" t="s">
        <v>6976</v>
      </c>
      <c r="V388" t="s">
        <v>6977</v>
      </c>
      <c r="W388" t="s">
        <v>6978</v>
      </c>
      <c r="X388" t="s">
        <v>6979</v>
      </c>
      <c r="Z388" t="s">
        <v>6891</v>
      </c>
    </row>
    <row r="389" spans="1:26">
      <c r="A389" t="s">
        <v>155</v>
      </c>
      <c r="C389" t="s">
        <v>3851</v>
      </c>
      <c r="D389" t="s">
        <v>4085</v>
      </c>
      <c r="E389" t="s">
        <v>6980</v>
      </c>
      <c r="F389" t="s">
        <v>6981</v>
      </c>
      <c r="G389" t="s">
        <v>4766</v>
      </c>
      <c r="H389">
        <v>2019</v>
      </c>
      <c r="I389">
        <v>19</v>
      </c>
      <c r="J389">
        <v>2</v>
      </c>
      <c r="M389" t="s">
        <v>915</v>
      </c>
      <c r="N389" t="s">
        <v>3825</v>
      </c>
      <c r="R389" s="13">
        <v>-9828419</v>
      </c>
      <c r="T389" t="s">
        <v>4767</v>
      </c>
      <c r="U389" t="s">
        <v>6982</v>
      </c>
      <c r="V389" t="s">
        <v>6983</v>
      </c>
      <c r="W389" t="s">
        <v>6984</v>
      </c>
      <c r="X389" t="s">
        <v>6985</v>
      </c>
    </row>
    <row r="390" spans="1:26">
      <c r="A390" t="s">
        <v>332</v>
      </c>
      <c r="B390" t="s">
        <v>533</v>
      </c>
      <c r="D390" t="s">
        <v>3823</v>
      </c>
      <c r="E390" t="s">
        <v>6986</v>
      </c>
      <c r="F390" t="s">
        <v>6987</v>
      </c>
      <c r="H390">
        <v>2022</v>
      </c>
      <c r="K390" t="s">
        <v>6988</v>
      </c>
      <c r="M390" t="s">
        <v>915</v>
      </c>
      <c r="N390" t="s">
        <v>3825</v>
      </c>
      <c r="P390" t="s">
        <v>6989</v>
      </c>
      <c r="Q390" t="s">
        <v>4584</v>
      </c>
      <c r="R390">
        <v>2022</v>
      </c>
      <c r="S390">
        <v>9781450393973</v>
      </c>
      <c r="U390" t="s">
        <v>6990</v>
      </c>
      <c r="V390" t="s">
        <v>6991</v>
      </c>
      <c r="W390" t="s">
        <v>6992</v>
      </c>
      <c r="X390" t="s">
        <v>6993</v>
      </c>
      <c r="Z390" t="s">
        <v>6994</v>
      </c>
    </row>
    <row r="391" spans="1:26">
      <c r="A391" t="s">
        <v>155</v>
      </c>
      <c r="C391" t="s">
        <v>3851</v>
      </c>
      <c r="D391" t="s">
        <v>3823</v>
      </c>
      <c r="E391" t="s">
        <v>6995</v>
      </c>
      <c r="F391" t="s">
        <v>6996</v>
      </c>
      <c r="H391">
        <v>2019</v>
      </c>
      <c r="K391" t="s">
        <v>6997</v>
      </c>
      <c r="M391" t="s">
        <v>915</v>
      </c>
      <c r="N391" t="s">
        <v>3825</v>
      </c>
      <c r="P391" t="s">
        <v>6998</v>
      </c>
      <c r="Q391" t="s">
        <v>4501</v>
      </c>
      <c r="R391">
        <v>2019</v>
      </c>
      <c r="S391">
        <v>9781450370165</v>
      </c>
      <c r="U391" t="s">
        <v>6999</v>
      </c>
      <c r="V391" t="s">
        <v>7000</v>
      </c>
      <c r="W391" t="s">
        <v>7001</v>
      </c>
      <c r="X391" t="s">
        <v>7002</v>
      </c>
      <c r="Z391" t="s">
        <v>7003</v>
      </c>
    </row>
    <row r="392" spans="1:26">
      <c r="A392" t="s">
        <v>155</v>
      </c>
      <c r="C392" t="s">
        <v>3851</v>
      </c>
      <c r="D392" t="s">
        <v>3823</v>
      </c>
      <c r="E392" t="s">
        <v>7004</v>
      </c>
      <c r="F392" t="s">
        <v>7005</v>
      </c>
      <c r="H392">
        <v>2021</v>
      </c>
      <c r="M392" t="s">
        <v>915</v>
      </c>
      <c r="N392" t="s">
        <v>3825</v>
      </c>
      <c r="P392" t="s">
        <v>4148</v>
      </c>
      <c r="Q392" t="s">
        <v>4149</v>
      </c>
      <c r="R392">
        <v>2021</v>
      </c>
      <c r="S392">
        <v>9781450384919</v>
      </c>
      <c r="U392" t="s">
        <v>7006</v>
      </c>
      <c r="V392" t="s">
        <v>7007</v>
      </c>
      <c r="W392" t="s">
        <v>7008</v>
      </c>
      <c r="X392" t="s">
        <v>7009</v>
      </c>
      <c r="Z392" t="s">
        <v>4154</v>
      </c>
    </row>
    <row r="393" spans="1:26">
      <c r="A393" t="s">
        <v>155</v>
      </c>
      <c r="C393" t="s">
        <v>3851</v>
      </c>
      <c r="D393" t="s">
        <v>3823</v>
      </c>
      <c r="E393" t="s">
        <v>7010</v>
      </c>
      <c r="F393" t="s">
        <v>7011</v>
      </c>
      <c r="H393">
        <v>2019</v>
      </c>
      <c r="K393" t="s">
        <v>7012</v>
      </c>
      <c r="M393" t="s">
        <v>915</v>
      </c>
      <c r="N393" t="s">
        <v>3825</v>
      </c>
      <c r="P393" t="s">
        <v>4740</v>
      </c>
      <c r="Q393" t="s">
        <v>4741</v>
      </c>
      <c r="R393">
        <v>2019</v>
      </c>
      <c r="S393">
        <v>9781450359337</v>
      </c>
      <c r="U393" t="s">
        <v>7013</v>
      </c>
      <c r="V393" t="s">
        <v>7014</v>
      </c>
      <c r="W393" t="s">
        <v>7015</v>
      </c>
      <c r="X393" t="s">
        <v>7016</v>
      </c>
      <c r="Z393" t="s">
        <v>4746</v>
      </c>
    </row>
    <row r="394" spans="1:26">
      <c r="A394" t="s">
        <v>155</v>
      </c>
      <c r="C394" t="s">
        <v>3851</v>
      </c>
      <c r="D394" t="s">
        <v>4085</v>
      </c>
      <c r="E394" t="s">
        <v>7017</v>
      </c>
      <c r="F394" t="s">
        <v>7018</v>
      </c>
      <c r="G394" t="s">
        <v>5619</v>
      </c>
      <c r="H394">
        <v>2021</v>
      </c>
      <c r="I394">
        <v>71</v>
      </c>
      <c r="K394" t="s">
        <v>7019</v>
      </c>
      <c r="M394" t="s">
        <v>5620</v>
      </c>
      <c r="N394" t="s">
        <v>5621</v>
      </c>
      <c r="R394" s="13">
        <v>-3428419</v>
      </c>
      <c r="T394" t="s">
        <v>5622</v>
      </c>
      <c r="U394" t="s">
        <v>7020</v>
      </c>
      <c r="V394" t="s">
        <v>7021</v>
      </c>
      <c r="W394" t="s">
        <v>7022</v>
      </c>
      <c r="X394" t="s">
        <v>7023</v>
      </c>
    </row>
    <row r="395" spans="1:26">
      <c r="A395" t="s">
        <v>155</v>
      </c>
      <c r="C395" t="s">
        <v>3851</v>
      </c>
      <c r="D395" t="s">
        <v>3823</v>
      </c>
      <c r="E395" t="s">
        <v>7024</v>
      </c>
      <c r="F395" t="s">
        <v>7025</v>
      </c>
      <c r="H395">
        <v>2019</v>
      </c>
      <c r="M395" t="s">
        <v>915</v>
      </c>
      <c r="N395" t="s">
        <v>3825</v>
      </c>
      <c r="P395" t="s">
        <v>7026</v>
      </c>
      <c r="Q395" t="s">
        <v>7027</v>
      </c>
      <c r="R395">
        <v>2019</v>
      </c>
      <c r="S395">
        <v>9781450369602</v>
      </c>
      <c r="U395" t="s">
        <v>7028</v>
      </c>
      <c r="V395" t="s">
        <v>7029</v>
      </c>
      <c r="W395" t="s">
        <v>7030</v>
      </c>
      <c r="X395" t="s">
        <v>7031</v>
      </c>
      <c r="Z395" t="s">
        <v>7032</v>
      </c>
    </row>
    <row r="396" spans="1:26">
      <c r="A396" t="s">
        <v>155</v>
      </c>
      <c r="C396" t="s">
        <v>3851</v>
      </c>
      <c r="D396" t="s">
        <v>3823</v>
      </c>
      <c r="E396" t="s">
        <v>7033</v>
      </c>
      <c r="F396" t="s">
        <v>7034</v>
      </c>
      <c r="H396">
        <v>2019</v>
      </c>
      <c r="K396" t="s">
        <v>7035</v>
      </c>
      <c r="M396" t="s">
        <v>915</v>
      </c>
      <c r="N396" t="s">
        <v>3825</v>
      </c>
      <c r="P396" t="s">
        <v>4004</v>
      </c>
      <c r="Q396" t="s">
        <v>4005</v>
      </c>
      <c r="R396">
        <v>2019</v>
      </c>
      <c r="S396">
        <v>9781450366687</v>
      </c>
      <c r="U396" t="s">
        <v>7036</v>
      </c>
      <c r="V396" t="s">
        <v>7037</v>
      </c>
      <c r="W396" t="s">
        <v>7038</v>
      </c>
      <c r="X396" t="s">
        <v>7039</v>
      </c>
      <c r="Z396" t="s">
        <v>4009</v>
      </c>
    </row>
    <row r="397" spans="1:26">
      <c r="A397" t="s">
        <v>155</v>
      </c>
      <c r="C397" t="s">
        <v>3862</v>
      </c>
      <c r="D397" t="s">
        <v>3823</v>
      </c>
      <c r="E397" t="s">
        <v>7040</v>
      </c>
      <c r="F397" t="s">
        <v>7041</v>
      </c>
      <c r="H397">
        <v>2021</v>
      </c>
      <c r="K397" t="s">
        <v>6574</v>
      </c>
      <c r="M397" t="s">
        <v>3865</v>
      </c>
      <c r="N397" t="s">
        <v>3949</v>
      </c>
      <c r="P397" t="s">
        <v>7042</v>
      </c>
      <c r="R397">
        <v>2021</v>
      </c>
      <c r="S397">
        <v>9781728151250</v>
      </c>
      <c r="U397" t="s">
        <v>7043</v>
      </c>
      <c r="V397" t="s">
        <v>7044</v>
      </c>
      <c r="W397" t="s">
        <v>7045</v>
      </c>
      <c r="X397" t="s">
        <v>7046</v>
      </c>
      <c r="Z397" t="s">
        <v>7047</v>
      </c>
    </row>
    <row r="398" spans="1:26">
      <c r="A398" t="s">
        <v>155</v>
      </c>
      <c r="C398" t="s">
        <v>3851</v>
      </c>
      <c r="D398" t="s">
        <v>4085</v>
      </c>
      <c r="E398" t="s">
        <v>7048</v>
      </c>
      <c r="F398" t="s">
        <v>7049</v>
      </c>
      <c r="G398" t="s">
        <v>7050</v>
      </c>
      <c r="H398">
        <v>2019</v>
      </c>
      <c r="I398">
        <v>3</v>
      </c>
      <c r="J398" t="s">
        <v>7051</v>
      </c>
      <c r="M398" t="s">
        <v>915</v>
      </c>
      <c r="N398" t="s">
        <v>3825</v>
      </c>
      <c r="R398" s="13">
        <v>-10128419</v>
      </c>
      <c r="U398" t="s">
        <v>7052</v>
      </c>
      <c r="V398" t="s">
        <v>7053</v>
      </c>
      <c r="W398" t="s">
        <v>7054</v>
      </c>
      <c r="X398" t="s">
        <v>7055</v>
      </c>
    </row>
    <row r="399" spans="1:26">
      <c r="A399" t="s">
        <v>155</v>
      </c>
      <c r="C399" t="s">
        <v>3851</v>
      </c>
      <c r="D399" t="s">
        <v>3823</v>
      </c>
      <c r="E399" t="s">
        <v>7056</v>
      </c>
      <c r="F399" t="s">
        <v>7057</v>
      </c>
      <c r="H399">
        <v>2022</v>
      </c>
      <c r="K399" t="s">
        <v>7058</v>
      </c>
      <c r="M399" t="s">
        <v>915</v>
      </c>
      <c r="N399" t="s">
        <v>3825</v>
      </c>
      <c r="P399" t="s">
        <v>7059</v>
      </c>
      <c r="Q399" t="s">
        <v>7060</v>
      </c>
      <c r="R399">
        <v>2022</v>
      </c>
      <c r="S399">
        <v>9781450390705</v>
      </c>
      <c r="U399" t="s">
        <v>7061</v>
      </c>
      <c r="V399" t="s">
        <v>7062</v>
      </c>
      <c r="W399" t="s">
        <v>7063</v>
      </c>
      <c r="X399" t="s">
        <v>7064</v>
      </c>
      <c r="Z399" t="s">
        <v>7065</v>
      </c>
    </row>
    <row r="400" spans="1:26">
      <c r="A400" t="s">
        <v>155</v>
      </c>
      <c r="C400" t="s">
        <v>3851</v>
      </c>
      <c r="D400" t="s">
        <v>3823</v>
      </c>
      <c r="E400" t="s">
        <v>4891</v>
      </c>
      <c r="F400" t="s">
        <v>7066</v>
      </c>
      <c r="H400">
        <v>2020</v>
      </c>
      <c r="K400" t="s">
        <v>4557</v>
      </c>
      <c r="M400" t="s">
        <v>915</v>
      </c>
      <c r="N400" t="s">
        <v>3825</v>
      </c>
      <c r="P400" t="s">
        <v>7067</v>
      </c>
      <c r="Q400" t="s">
        <v>7068</v>
      </c>
      <c r="R400">
        <v>2020</v>
      </c>
      <c r="S400">
        <v>9781450377768</v>
      </c>
      <c r="U400" t="s">
        <v>7069</v>
      </c>
      <c r="V400" t="s">
        <v>7070</v>
      </c>
      <c r="W400" t="s">
        <v>7071</v>
      </c>
      <c r="X400" t="s">
        <v>7072</v>
      </c>
      <c r="Z400" t="s">
        <v>7073</v>
      </c>
    </row>
    <row r="401" spans="1:26">
      <c r="A401" t="s">
        <v>155</v>
      </c>
      <c r="C401" t="s">
        <v>3851</v>
      </c>
      <c r="D401" t="s">
        <v>3823</v>
      </c>
      <c r="E401" t="s">
        <v>7074</v>
      </c>
      <c r="F401" t="s">
        <v>7075</v>
      </c>
      <c r="H401">
        <v>2021</v>
      </c>
      <c r="M401" t="s">
        <v>915</v>
      </c>
      <c r="N401" t="s">
        <v>3825</v>
      </c>
      <c r="P401" t="s">
        <v>5569</v>
      </c>
      <c r="Q401" t="s">
        <v>5570</v>
      </c>
      <c r="R401">
        <v>2021</v>
      </c>
      <c r="S401">
        <v>9781450377119</v>
      </c>
      <c r="U401" t="s">
        <v>7076</v>
      </c>
      <c r="V401" t="s">
        <v>7077</v>
      </c>
      <c r="W401" t="s">
        <v>7078</v>
      </c>
      <c r="X401" t="s">
        <v>7079</v>
      </c>
      <c r="Z401" t="s">
        <v>5575</v>
      </c>
    </row>
    <row r="402" spans="1:26">
      <c r="A402" t="s">
        <v>155</v>
      </c>
      <c r="C402" t="s">
        <v>3851</v>
      </c>
      <c r="D402" t="s">
        <v>3823</v>
      </c>
      <c r="E402" t="s">
        <v>7080</v>
      </c>
      <c r="F402" t="s">
        <v>7081</v>
      </c>
      <c r="H402">
        <v>2020</v>
      </c>
      <c r="K402" t="s">
        <v>7082</v>
      </c>
      <c r="M402" t="s">
        <v>915</v>
      </c>
      <c r="N402" t="s">
        <v>3825</v>
      </c>
      <c r="P402" t="s">
        <v>4373</v>
      </c>
      <c r="Q402" t="s">
        <v>4374</v>
      </c>
      <c r="R402">
        <v>2020</v>
      </c>
      <c r="S402">
        <v>9781450376747</v>
      </c>
      <c r="U402" t="s">
        <v>7083</v>
      </c>
      <c r="V402" t="s">
        <v>7084</v>
      </c>
      <c r="W402" t="s">
        <v>7085</v>
      </c>
      <c r="X402" t="s">
        <v>7086</v>
      </c>
      <c r="Z402" t="s">
        <v>4379</v>
      </c>
    </row>
    <row r="403" spans="1:26">
      <c r="A403" t="s">
        <v>155</v>
      </c>
      <c r="C403" t="s">
        <v>3851</v>
      </c>
      <c r="D403" t="s">
        <v>3823</v>
      </c>
      <c r="E403" t="s">
        <v>7087</v>
      </c>
      <c r="F403" t="s">
        <v>7088</v>
      </c>
      <c r="H403">
        <v>2020</v>
      </c>
      <c r="K403" t="s">
        <v>7089</v>
      </c>
      <c r="M403" t="s">
        <v>915</v>
      </c>
      <c r="N403" t="s">
        <v>3825</v>
      </c>
      <c r="P403" t="s">
        <v>7090</v>
      </c>
      <c r="Q403" t="s">
        <v>4549</v>
      </c>
      <c r="R403">
        <v>2020</v>
      </c>
      <c r="S403">
        <v>9781450380591</v>
      </c>
      <c r="U403" t="s">
        <v>7091</v>
      </c>
      <c r="V403" t="s">
        <v>7092</v>
      </c>
      <c r="W403" t="s">
        <v>7093</v>
      </c>
      <c r="X403" t="s">
        <v>7094</v>
      </c>
      <c r="Z403" t="s">
        <v>7095</v>
      </c>
    </row>
    <row r="404" spans="1:26">
      <c r="A404" t="s">
        <v>155</v>
      </c>
      <c r="C404" t="s">
        <v>3851</v>
      </c>
      <c r="D404" t="s">
        <v>3823</v>
      </c>
      <c r="E404" t="s">
        <v>7096</v>
      </c>
      <c r="F404" t="s">
        <v>7097</v>
      </c>
      <c r="H404">
        <v>2019</v>
      </c>
      <c r="M404" t="s">
        <v>915</v>
      </c>
      <c r="N404" t="s">
        <v>3825</v>
      </c>
      <c r="P404" t="s">
        <v>7098</v>
      </c>
      <c r="Q404" t="s">
        <v>5186</v>
      </c>
      <c r="R404">
        <v>2019</v>
      </c>
      <c r="S404">
        <v>9781450362924</v>
      </c>
      <c r="U404" t="s">
        <v>7099</v>
      </c>
      <c r="V404" t="s">
        <v>7100</v>
      </c>
      <c r="W404" t="s">
        <v>7101</v>
      </c>
      <c r="X404" t="s">
        <v>7102</v>
      </c>
      <c r="Z404" t="s">
        <v>7103</v>
      </c>
    </row>
  </sheetData>
  <autoFilter ref="A1:AE404"/>
  <hyperlinks>
    <hyperlink ref="U122" r:id="rId1"/>
    <hyperlink ref="U130" r:id="rId2"/>
    <hyperlink ref="U168" r:id="rId3"/>
    <hyperlink ref="U183" r:id="rId4"/>
    <hyperlink ref="U254" r:id="rId5"/>
    <hyperlink ref="U367" r:id="rId6"/>
  </hyperlinks>
  <pageMargins left="0.70069444444444395" right="0.70069444444444395" top="0.75208333333333299" bottom="0.75208333333333299"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218"/>
  <sheetViews>
    <sheetView tabSelected="1" zoomScaleNormal="100" workbookViewId="0">
      <pane ySplit="3" topLeftCell="A4" activePane="bottomLeft" state="frozen"/>
      <selection pane="bottomLeft" activeCell="C228" sqref="C228"/>
    </sheetView>
  </sheetViews>
  <sheetFormatPr baseColWidth="10" defaultColWidth="9.140625" defaultRowHeight="15"/>
  <cols>
    <col min="1" max="1" width="14" customWidth="1"/>
    <col min="2" max="2" width="17.7109375" customWidth="1"/>
    <col min="3" max="3" width="13.140625" customWidth="1"/>
    <col min="5" max="5" width="22.5703125" customWidth="1"/>
    <col min="14" max="14" width="14.7109375" customWidth="1"/>
    <col min="15" max="15" width="13.28515625" customWidth="1"/>
    <col min="16" max="16" width="19.5703125" customWidth="1"/>
    <col min="17" max="17" width="18" customWidth="1"/>
    <col min="19" max="19" width="15.42578125" customWidth="1"/>
    <col min="20" max="20" width="16.28515625" customWidth="1"/>
    <col min="22" max="22" width="24" customWidth="1"/>
    <col min="24" max="24" width="14.42578125" customWidth="1"/>
    <col min="26" max="26" width="18.140625" customWidth="1"/>
    <col min="27" max="27" width="14.28515625" customWidth="1"/>
    <col min="28" max="28" width="14.5703125" customWidth="1"/>
    <col min="29" max="29" width="15.7109375" customWidth="1"/>
    <col min="30" max="30" width="17.28515625" customWidth="1"/>
    <col min="31" max="31" width="13.28515625" customWidth="1"/>
    <col min="32" max="32" width="13.7109375" customWidth="1"/>
    <col min="33" max="33" width="16.28515625" customWidth="1"/>
    <col min="34" max="34" width="16.42578125" customWidth="1"/>
    <col min="35" max="35" width="17" customWidth="1"/>
    <col min="36" max="36" width="19.7109375" customWidth="1"/>
    <col min="37" max="37" width="21" customWidth="1"/>
    <col min="38" max="38" width="13.140625" customWidth="1"/>
    <col min="39" max="39" width="13.5703125" customWidth="1"/>
    <col min="40" max="40" width="23.5703125" customWidth="1"/>
    <col min="41" max="41" width="19.42578125" customWidth="1"/>
    <col min="43" max="43" width="19.5703125" customWidth="1"/>
    <col min="44" max="44" width="17.42578125" customWidth="1"/>
    <col min="45" max="45" width="16.5703125" customWidth="1"/>
  </cols>
  <sheetData>
    <row r="1" spans="1:45" ht="17.25" customHeight="1">
      <c r="B1" t="s">
        <v>7104</v>
      </c>
      <c r="N1" s="19" t="s">
        <v>7105</v>
      </c>
      <c r="O1" s="20"/>
      <c r="P1" s="20"/>
      <c r="Q1" s="20"/>
      <c r="R1" s="20"/>
      <c r="S1" s="21"/>
      <c r="T1" s="11" t="s">
        <v>7106</v>
      </c>
      <c r="AC1" s="21"/>
      <c r="AD1" t="s">
        <v>7107</v>
      </c>
      <c r="AL1" s="21"/>
      <c r="AM1" s="11" t="s">
        <v>7108</v>
      </c>
      <c r="AN1" s="21"/>
      <c r="AO1" t="s">
        <v>7109</v>
      </c>
    </row>
    <row r="2" spans="1:45" ht="17.25" customHeight="1">
      <c r="N2" s="19" t="s">
        <v>7110</v>
      </c>
      <c r="O2" s="22" t="s">
        <v>7111</v>
      </c>
      <c r="P2" s="22" t="s">
        <v>7112</v>
      </c>
      <c r="Q2" s="23" t="s">
        <v>7113</v>
      </c>
      <c r="R2" s="23" t="s">
        <v>7114</v>
      </c>
      <c r="S2" s="21" t="s">
        <v>7115</v>
      </c>
      <c r="T2" s="24" t="s">
        <v>7116</v>
      </c>
      <c r="U2" s="24" t="s">
        <v>7117</v>
      </c>
      <c r="V2" s="2" t="s">
        <v>7118</v>
      </c>
      <c r="W2" s="24" t="s">
        <v>7119</v>
      </c>
      <c r="X2" s="24" t="s">
        <v>7120</v>
      </c>
      <c r="Y2" s="24" t="s">
        <v>7121</v>
      </c>
      <c r="Z2" s="24" t="s">
        <v>7122</v>
      </c>
      <c r="AA2" s="24" t="s">
        <v>7123</v>
      </c>
      <c r="AB2" s="24" t="s">
        <v>7124</v>
      </c>
      <c r="AC2" s="25" t="s">
        <v>7125</v>
      </c>
      <c r="AD2" s="24" t="s">
        <v>7126</v>
      </c>
      <c r="AE2" s="24" t="s">
        <v>7127</v>
      </c>
      <c r="AF2" s="24" t="s">
        <v>7128</v>
      </c>
      <c r="AG2" s="24" t="s">
        <v>7129</v>
      </c>
      <c r="AH2" s="24" t="s">
        <v>7130</v>
      </c>
      <c r="AI2" s="24" t="s">
        <v>7131</v>
      </c>
      <c r="AJ2" s="24" t="s">
        <v>7132</v>
      </c>
      <c r="AK2" s="24" t="s">
        <v>7133</v>
      </c>
      <c r="AL2" s="25" t="s">
        <v>7134</v>
      </c>
      <c r="AM2" s="24" t="s">
        <v>7135</v>
      </c>
      <c r="AN2" s="25" t="s">
        <v>7136</v>
      </c>
      <c r="AO2" s="24" t="s">
        <v>7137</v>
      </c>
      <c r="AP2" s="24" t="s">
        <v>7138</v>
      </c>
      <c r="AQ2" s="24" t="s">
        <v>7139</v>
      </c>
      <c r="AR2" s="24" t="s">
        <v>7140</v>
      </c>
      <c r="AS2" s="24" t="s">
        <v>7141</v>
      </c>
    </row>
    <row r="3" spans="1:45" s="11" customFormat="1" ht="143.25">
      <c r="A3" s="11" t="s">
        <v>7142</v>
      </c>
      <c r="B3" s="11" t="s">
        <v>834</v>
      </c>
      <c r="C3" s="11" t="s">
        <v>837</v>
      </c>
      <c r="D3" s="11" t="s">
        <v>280</v>
      </c>
      <c r="E3" s="11" t="s">
        <v>281</v>
      </c>
      <c r="F3" s="11" t="s">
        <v>3811</v>
      </c>
      <c r="G3" s="11" t="s">
        <v>845</v>
      </c>
      <c r="H3" s="11" t="s">
        <v>295</v>
      </c>
      <c r="I3" s="11" t="s">
        <v>848</v>
      </c>
      <c r="J3" s="11" t="s">
        <v>298</v>
      </c>
      <c r="K3" s="11" t="s">
        <v>7143</v>
      </c>
      <c r="N3" s="26" t="s">
        <v>7144</v>
      </c>
      <c r="O3" s="27" t="s">
        <v>7145</v>
      </c>
      <c r="P3" s="28" t="s">
        <v>7146</v>
      </c>
      <c r="Q3" s="27" t="s">
        <v>7147</v>
      </c>
      <c r="R3" s="28" t="s">
        <v>7148</v>
      </c>
      <c r="S3" s="29" t="s">
        <v>7149</v>
      </c>
      <c r="T3" s="30" t="s">
        <v>7150</v>
      </c>
      <c r="U3" s="31" t="s">
        <v>7117</v>
      </c>
      <c r="V3" s="30" t="s">
        <v>7151</v>
      </c>
      <c r="W3" s="30" t="s">
        <v>7152</v>
      </c>
      <c r="X3" s="31" t="s">
        <v>7120</v>
      </c>
      <c r="Y3" s="30" t="s">
        <v>7153</v>
      </c>
      <c r="Z3" s="30" t="s">
        <v>7154</v>
      </c>
      <c r="AA3" s="30" t="s">
        <v>7155</v>
      </c>
      <c r="AB3" s="30" t="s">
        <v>7156</v>
      </c>
      <c r="AC3" s="29" t="s">
        <v>7157</v>
      </c>
      <c r="AD3" s="31" t="s">
        <v>7158</v>
      </c>
      <c r="AE3" s="31" t="s">
        <v>7159</v>
      </c>
      <c r="AF3" s="31" t="s">
        <v>7160</v>
      </c>
      <c r="AG3" s="31" t="s">
        <v>7161</v>
      </c>
      <c r="AH3" s="31" t="s">
        <v>7162</v>
      </c>
      <c r="AI3" s="31" t="s">
        <v>7163</v>
      </c>
      <c r="AJ3" s="31" t="s">
        <v>7164</v>
      </c>
      <c r="AK3" s="31" t="s">
        <v>7165</v>
      </c>
      <c r="AL3" s="32" t="s">
        <v>7166</v>
      </c>
      <c r="AM3" s="31" t="s">
        <v>7167</v>
      </c>
      <c r="AN3" s="32" t="s">
        <v>7168</v>
      </c>
      <c r="AO3" s="31" t="s">
        <v>7169</v>
      </c>
      <c r="AP3" s="31" t="s">
        <v>7170</v>
      </c>
      <c r="AQ3" s="31" t="s">
        <v>7171</v>
      </c>
      <c r="AR3" s="31" t="s">
        <v>7172</v>
      </c>
      <c r="AS3" s="31" t="s">
        <v>7173</v>
      </c>
    </row>
    <row r="4" spans="1:45">
      <c r="A4" t="s">
        <v>7174</v>
      </c>
      <c r="B4" t="s">
        <v>333</v>
      </c>
      <c r="C4" t="s">
        <v>334</v>
      </c>
      <c r="D4" s="11" t="s">
        <v>335</v>
      </c>
      <c r="E4" t="s">
        <v>336</v>
      </c>
      <c r="F4">
        <v>2022</v>
      </c>
      <c r="G4" s="3" t="s">
        <v>341</v>
      </c>
      <c r="I4" t="s">
        <v>342</v>
      </c>
      <c r="J4">
        <v>3</v>
      </c>
      <c r="K4" t="s">
        <v>337</v>
      </c>
    </row>
    <row r="5" spans="1:45">
      <c r="A5" t="s">
        <v>7175</v>
      </c>
      <c r="B5" t="s">
        <v>354</v>
      </c>
      <c r="C5" t="s">
        <v>355</v>
      </c>
      <c r="D5" s="11" t="s">
        <v>356</v>
      </c>
      <c r="E5" t="s">
        <v>310</v>
      </c>
      <c r="F5">
        <v>2023</v>
      </c>
      <c r="G5" s="3" t="s">
        <v>359</v>
      </c>
      <c r="H5" t="s">
        <v>360</v>
      </c>
      <c r="I5" t="s">
        <v>361</v>
      </c>
      <c r="J5">
        <v>0</v>
      </c>
      <c r="K5" t="s">
        <v>311</v>
      </c>
      <c r="X5" t="s">
        <v>332</v>
      </c>
      <c r="Z5" t="s">
        <v>332</v>
      </c>
      <c r="AO5" t="s">
        <v>332</v>
      </c>
    </row>
    <row r="6" spans="1:45">
      <c r="A6" t="s">
        <v>7176</v>
      </c>
      <c r="B6" t="s">
        <v>362</v>
      </c>
      <c r="C6" t="s">
        <v>363</v>
      </c>
      <c r="D6" s="11" t="s">
        <v>364</v>
      </c>
      <c r="E6" t="s">
        <v>365</v>
      </c>
      <c r="F6">
        <v>2019</v>
      </c>
      <c r="G6" t="s">
        <v>371</v>
      </c>
      <c r="H6" t="s">
        <v>372</v>
      </c>
      <c r="I6" t="s">
        <v>373</v>
      </c>
      <c r="J6">
        <v>7</v>
      </c>
      <c r="K6" t="s">
        <v>366</v>
      </c>
      <c r="W6" t="s">
        <v>332</v>
      </c>
      <c r="AH6" t="s">
        <v>332</v>
      </c>
      <c r="AI6" t="s">
        <v>332</v>
      </c>
      <c r="AJ6" t="s">
        <v>332</v>
      </c>
    </row>
    <row r="7" spans="1:45">
      <c r="A7" t="s">
        <v>7175</v>
      </c>
      <c r="B7" t="s">
        <v>376</v>
      </c>
      <c r="C7" t="s">
        <v>377</v>
      </c>
      <c r="D7" t="s">
        <v>378</v>
      </c>
      <c r="E7" t="s">
        <v>379</v>
      </c>
      <c r="F7">
        <v>2023</v>
      </c>
      <c r="G7" t="s">
        <v>385</v>
      </c>
      <c r="H7" t="s">
        <v>386</v>
      </c>
      <c r="I7" t="s">
        <v>387</v>
      </c>
      <c r="J7">
        <v>0</v>
      </c>
      <c r="K7" t="s">
        <v>380</v>
      </c>
      <c r="AO7" t="s">
        <v>332</v>
      </c>
    </row>
    <row r="8" spans="1:45">
      <c r="A8" t="s">
        <v>7177</v>
      </c>
      <c r="B8" t="s">
        <v>399</v>
      </c>
      <c r="C8" t="s">
        <v>400</v>
      </c>
      <c r="D8" t="s">
        <v>401</v>
      </c>
      <c r="E8" t="s">
        <v>402</v>
      </c>
      <c r="F8">
        <v>2020</v>
      </c>
      <c r="G8" t="s">
        <v>407</v>
      </c>
      <c r="H8" t="s">
        <v>408</v>
      </c>
      <c r="I8" t="s">
        <v>409</v>
      </c>
      <c r="J8">
        <v>2</v>
      </c>
      <c r="K8" t="s">
        <v>403</v>
      </c>
      <c r="AO8" t="s">
        <v>332</v>
      </c>
    </row>
    <row r="9" spans="1:45">
      <c r="A9" t="s">
        <v>7174</v>
      </c>
      <c r="B9" t="s">
        <v>410</v>
      </c>
      <c r="C9" t="s">
        <v>411</v>
      </c>
      <c r="D9" t="s">
        <v>345</v>
      </c>
      <c r="E9" t="s">
        <v>346</v>
      </c>
      <c r="F9">
        <v>2022</v>
      </c>
      <c r="G9" t="s">
        <v>418</v>
      </c>
      <c r="H9" t="s">
        <v>419</v>
      </c>
      <c r="I9" t="s">
        <v>420</v>
      </c>
      <c r="J9">
        <v>5</v>
      </c>
      <c r="K9" t="s">
        <v>412</v>
      </c>
      <c r="O9" t="s">
        <v>332</v>
      </c>
      <c r="U9" t="s">
        <v>332</v>
      </c>
      <c r="V9" t="s">
        <v>332</v>
      </c>
      <c r="AB9" t="s">
        <v>332</v>
      </c>
      <c r="AO9" t="s">
        <v>332</v>
      </c>
      <c r="AQ9" t="s">
        <v>332</v>
      </c>
    </row>
    <row r="10" spans="1:45">
      <c r="A10" t="s">
        <v>7177</v>
      </c>
      <c r="B10" t="s">
        <v>421</v>
      </c>
      <c r="C10" t="s">
        <v>422</v>
      </c>
      <c r="D10" t="s">
        <v>423</v>
      </c>
      <c r="E10" t="s">
        <v>424</v>
      </c>
      <c r="F10">
        <v>2019</v>
      </c>
      <c r="G10" s="3" t="s">
        <v>431</v>
      </c>
      <c r="H10" t="s">
        <v>432</v>
      </c>
      <c r="I10" t="s">
        <v>433</v>
      </c>
      <c r="J10">
        <v>1</v>
      </c>
      <c r="K10" t="s">
        <v>425</v>
      </c>
      <c r="P10" t="s">
        <v>332</v>
      </c>
    </row>
    <row r="11" spans="1:45">
      <c r="A11" t="s">
        <v>7176</v>
      </c>
      <c r="B11" t="s">
        <v>434</v>
      </c>
      <c r="C11" t="s">
        <v>435</v>
      </c>
      <c r="D11" t="s">
        <v>436</v>
      </c>
      <c r="E11" t="s">
        <v>437</v>
      </c>
      <c r="F11">
        <v>2022</v>
      </c>
      <c r="G11" t="s">
        <v>443</v>
      </c>
      <c r="H11" t="s">
        <v>444</v>
      </c>
      <c r="I11" t="s">
        <v>445</v>
      </c>
      <c r="J11">
        <v>0</v>
      </c>
      <c r="K11" t="s">
        <v>438</v>
      </c>
      <c r="AM11" t="s">
        <v>332</v>
      </c>
      <c r="AO11" t="s">
        <v>332</v>
      </c>
      <c r="AP11" t="s">
        <v>332</v>
      </c>
    </row>
    <row r="12" spans="1:45">
      <c r="A12" t="s">
        <v>7177</v>
      </c>
      <c r="B12" t="s">
        <v>434</v>
      </c>
      <c r="C12" t="s">
        <v>446</v>
      </c>
      <c r="D12" t="s">
        <v>447</v>
      </c>
      <c r="E12" t="s">
        <v>448</v>
      </c>
      <c r="F12">
        <v>2019</v>
      </c>
      <c r="G12" t="s">
        <v>454</v>
      </c>
      <c r="H12" t="s">
        <v>455</v>
      </c>
      <c r="I12" t="s">
        <v>456</v>
      </c>
      <c r="J12">
        <v>5</v>
      </c>
      <c r="K12" t="s">
        <v>449</v>
      </c>
      <c r="X12" t="s">
        <v>332</v>
      </c>
    </row>
    <row r="13" spans="1:45">
      <c r="A13" t="s">
        <v>7176</v>
      </c>
      <c r="B13" t="s">
        <v>457</v>
      </c>
      <c r="C13" t="s">
        <v>458</v>
      </c>
      <c r="D13" t="s">
        <v>459</v>
      </c>
      <c r="E13" t="s">
        <v>460</v>
      </c>
      <c r="F13">
        <v>2020</v>
      </c>
      <c r="G13" t="s">
        <v>465</v>
      </c>
      <c r="H13" t="s">
        <v>466</v>
      </c>
      <c r="I13" t="s">
        <v>467</v>
      </c>
      <c r="J13">
        <v>4</v>
      </c>
      <c r="K13" t="s">
        <v>461</v>
      </c>
      <c r="X13" t="s">
        <v>332</v>
      </c>
      <c r="AD13" t="s">
        <v>332</v>
      </c>
    </row>
    <row r="14" spans="1:45">
      <c r="A14" t="s">
        <v>7176</v>
      </c>
      <c r="B14" t="s">
        <v>468</v>
      </c>
      <c r="C14" t="s">
        <v>469</v>
      </c>
      <c r="D14" t="s">
        <v>470</v>
      </c>
      <c r="E14" t="s">
        <v>471</v>
      </c>
      <c r="F14">
        <v>2019</v>
      </c>
      <c r="G14" t="s">
        <v>476</v>
      </c>
      <c r="H14" t="s">
        <v>477</v>
      </c>
      <c r="J14">
        <v>5</v>
      </c>
      <c r="K14" t="s">
        <v>472</v>
      </c>
      <c r="U14" t="s">
        <v>332</v>
      </c>
      <c r="X14" t="s">
        <v>332</v>
      </c>
    </row>
    <row r="15" spans="1:45">
      <c r="A15" t="s">
        <v>7177</v>
      </c>
      <c r="B15" t="s">
        <v>410</v>
      </c>
      <c r="C15" t="s">
        <v>478</v>
      </c>
      <c r="D15" t="s">
        <v>479</v>
      </c>
      <c r="E15" t="s">
        <v>480</v>
      </c>
      <c r="F15">
        <v>2021</v>
      </c>
      <c r="G15" t="s">
        <v>486</v>
      </c>
      <c r="H15" t="s">
        <v>487</v>
      </c>
      <c r="I15" t="s">
        <v>488</v>
      </c>
      <c r="J15">
        <v>1</v>
      </c>
      <c r="K15" t="s">
        <v>481</v>
      </c>
      <c r="U15" t="s">
        <v>332</v>
      </c>
      <c r="X15" t="s">
        <v>332</v>
      </c>
      <c r="AB15" t="s">
        <v>332</v>
      </c>
      <c r="AC15" t="s">
        <v>332</v>
      </c>
    </row>
    <row r="16" spans="1:45">
      <c r="A16" t="s">
        <v>7175</v>
      </c>
      <c r="B16" t="s">
        <v>410</v>
      </c>
      <c r="C16" t="s">
        <v>489</v>
      </c>
      <c r="D16" t="s">
        <v>490</v>
      </c>
      <c r="E16" t="s">
        <v>491</v>
      </c>
      <c r="F16">
        <v>2023</v>
      </c>
      <c r="G16" t="s">
        <v>496</v>
      </c>
      <c r="H16" t="s">
        <v>497</v>
      </c>
      <c r="I16" t="s">
        <v>498</v>
      </c>
      <c r="J16">
        <v>0</v>
      </c>
      <c r="K16" t="s">
        <v>492</v>
      </c>
      <c r="U16" t="s">
        <v>332</v>
      </c>
    </row>
    <row r="17" spans="1:49">
      <c r="A17" t="s">
        <v>7177</v>
      </c>
      <c r="B17" t="s">
        <v>499</v>
      </c>
      <c r="C17" t="s">
        <v>500</v>
      </c>
      <c r="D17" t="s">
        <v>501</v>
      </c>
      <c r="E17" t="s">
        <v>502</v>
      </c>
      <c r="F17">
        <v>2019</v>
      </c>
      <c r="G17" t="s">
        <v>508</v>
      </c>
      <c r="H17" t="s">
        <v>509</v>
      </c>
      <c r="I17" t="s">
        <v>510</v>
      </c>
      <c r="J17">
        <v>1</v>
      </c>
      <c r="K17" t="s">
        <v>503</v>
      </c>
      <c r="O17" t="s">
        <v>332</v>
      </c>
      <c r="S17" t="s">
        <v>332</v>
      </c>
      <c r="X17" t="s">
        <v>332</v>
      </c>
      <c r="AK17" t="s">
        <v>332</v>
      </c>
    </row>
    <row r="18" spans="1:49">
      <c r="A18" t="s">
        <v>7177</v>
      </c>
      <c r="B18" t="s">
        <v>511</v>
      </c>
      <c r="C18" t="s">
        <v>512</v>
      </c>
      <c r="D18" t="s">
        <v>513</v>
      </c>
      <c r="E18" t="s">
        <v>514</v>
      </c>
      <c r="F18">
        <v>2021</v>
      </c>
      <c r="G18" t="s">
        <v>520</v>
      </c>
      <c r="H18" t="s">
        <v>521</v>
      </c>
      <c r="I18" t="s">
        <v>522</v>
      </c>
      <c r="J18">
        <v>0</v>
      </c>
      <c r="K18" t="s">
        <v>515</v>
      </c>
      <c r="U18" t="s">
        <v>332</v>
      </c>
      <c r="AD18" t="s">
        <v>332</v>
      </c>
    </row>
    <row r="19" spans="1:49">
      <c r="A19" t="s">
        <v>7174</v>
      </c>
      <c r="B19" t="s">
        <v>499</v>
      </c>
      <c r="C19" t="s">
        <v>523</v>
      </c>
      <c r="D19" t="s">
        <v>524</v>
      </c>
      <c r="E19" t="s">
        <v>525</v>
      </c>
      <c r="F19">
        <v>2019</v>
      </c>
      <c r="G19" t="s">
        <v>529</v>
      </c>
      <c r="H19" t="s">
        <v>530</v>
      </c>
      <c r="I19" t="s">
        <v>531</v>
      </c>
      <c r="J19">
        <v>78</v>
      </c>
      <c r="K19" t="s">
        <v>366</v>
      </c>
      <c r="AB19" t="s">
        <v>332</v>
      </c>
      <c r="AF19" t="s">
        <v>332</v>
      </c>
      <c r="AK19" t="s">
        <v>332</v>
      </c>
      <c r="AQ19" t="s">
        <v>332</v>
      </c>
    </row>
    <row r="20" spans="1:49">
      <c r="A20" t="s">
        <v>7174</v>
      </c>
      <c r="B20" t="s">
        <v>533</v>
      </c>
      <c r="C20" t="s">
        <v>534</v>
      </c>
      <c r="D20" t="s">
        <v>535</v>
      </c>
      <c r="E20" t="s">
        <v>536</v>
      </c>
      <c r="F20">
        <v>2023</v>
      </c>
      <c r="G20" t="s">
        <v>542</v>
      </c>
      <c r="I20" t="s">
        <v>543</v>
      </c>
      <c r="J20">
        <v>0</v>
      </c>
      <c r="K20" t="s">
        <v>537</v>
      </c>
      <c r="S20" t="s">
        <v>332</v>
      </c>
      <c r="AO20" t="s">
        <v>332</v>
      </c>
      <c r="AQ20" t="s">
        <v>332</v>
      </c>
      <c r="AR20" t="s">
        <v>332</v>
      </c>
    </row>
    <row r="21" spans="1:49">
      <c r="A21" t="s">
        <v>7174</v>
      </c>
      <c r="B21" t="s">
        <v>544</v>
      </c>
      <c r="C21" t="s">
        <v>545</v>
      </c>
      <c r="D21" t="s">
        <v>546</v>
      </c>
      <c r="E21" t="s">
        <v>547</v>
      </c>
      <c r="F21">
        <v>2023</v>
      </c>
      <c r="G21" t="s">
        <v>552</v>
      </c>
      <c r="H21" t="s">
        <v>553</v>
      </c>
      <c r="I21" t="s">
        <v>554</v>
      </c>
      <c r="J21">
        <v>5</v>
      </c>
      <c r="K21" t="s">
        <v>366</v>
      </c>
      <c r="AO21" t="s">
        <v>332</v>
      </c>
    </row>
    <row r="22" spans="1:49">
      <c r="A22" t="s">
        <v>7176</v>
      </c>
      <c r="B22" t="s">
        <v>556</v>
      </c>
      <c r="C22" t="s">
        <v>557</v>
      </c>
      <c r="D22" t="s">
        <v>558</v>
      </c>
      <c r="E22" t="s">
        <v>559</v>
      </c>
      <c r="F22">
        <v>2021</v>
      </c>
      <c r="G22" t="s">
        <v>565</v>
      </c>
      <c r="H22" t="s">
        <v>566</v>
      </c>
      <c r="I22" t="s">
        <v>567</v>
      </c>
      <c r="J22">
        <v>0</v>
      </c>
      <c r="K22" t="s">
        <v>560</v>
      </c>
      <c r="AK22" t="s">
        <v>332</v>
      </c>
      <c r="AO22" t="s">
        <v>332</v>
      </c>
    </row>
    <row r="23" spans="1:49">
      <c r="A23" t="s">
        <v>7174</v>
      </c>
      <c r="B23" t="s">
        <v>580</v>
      </c>
      <c r="C23" t="s">
        <v>581</v>
      </c>
      <c r="D23" t="s">
        <v>582</v>
      </c>
      <c r="E23" t="s">
        <v>583</v>
      </c>
      <c r="F23">
        <v>2019</v>
      </c>
      <c r="G23" t="s">
        <v>586</v>
      </c>
      <c r="H23" t="s">
        <v>587</v>
      </c>
      <c r="I23" t="s">
        <v>588</v>
      </c>
      <c r="J23">
        <v>52</v>
      </c>
      <c r="K23" t="s">
        <v>366</v>
      </c>
      <c r="U23" t="s">
        <v>332</v>
      </c>
      <c r="AC23" t="s">
        <v>332</v>
      </c>
      <c r="AL23" t="s">
        <v>332</v>
      </c>
    </row>
    <row r="24" spans="1:49">
      <c r="A24" t="s">
        <v>7176</v>
      </c>
      <c r="B24" t="s">
        <v>590</v>
      </c>
      <c r="C24" t="s">
        <v>591</v>
      </c>
      <c r="D24" t="s">
        <v>592</v>
      </c>
      <c r="E24" t="s">
        <v>593</v>
      </c>
      <c r="F24">
        <v>2019</v>
      </c>
      <c r="G24" t="s">
        <v>598</v>
      </c>
      <c r="H24" t="s">
        <v>599</v>
      </c>
      <c r="I24" t="s">
        <v>600</v>
      </c>
      <c r="J24">
        <v>12</v>
      </c>
      <c r="K24" t="s">
        <v>594</v>
      </c>
      <c r="AB24" t="s">
        <v>332</v>
      </c>
      <c r="AC24" t="s">
        <v>332</v>
      </c>
      <c r="AQ24" t="s">
        <v>332</v>
      </c>
      <c r="AR24" t="s">
        <v>332</v>
      </c>
    </row>
    <row r="25" spans="1:49">
      <c r="A25" t="s">
        <v>7712</v>
      </c>
      <c r="B25" t="s">
        <v>468</v>
      </c>
      <c r="C25" t="s">
        <v>601</v>
      </c>
      <c r="D25" t="s">
        <v>602</v>
      </c>
      <c r="E25" t="s">
        <v>603</v>
      </c>
      <c r="F25">
        <v>2019</v>
      </c>
      <c r="G25" t="s">
        <v>608</v>
      </c>
      <c r="H25" t="s">
        <v>609</v>
      </c>
      <c r="I25" t="s">
        <v>610</v>
      </c>
      <c r="J25">
        <v>18</v>
      </c>
      <c r="K25" t="s">
        <v>604</v>
      </c>
      <c r="AB25" t="s">
        <v>332</v>
      </c>
      <c r="AG25" t="s">
        <v>332</v>
      </c>
      <c r="AJ25" t="s">
        <v>332</v>
      </c>
    </row>
    <row r="26" spans="1:49">
      <c r="A26" t="s">
        <v>7177</v>
      </c>
      <c r="B26" t="s">
        <v>511</v>
      </c>
      <c r="C26" t="s">
        <v>611</v>
      </c>
      <c r="D26" t="s">
        <v>612</v>
      </c>
      <c r="E26" t="s">
        <v>613</v>
      </c>
      <c r="F26">
        <v>2019</v>
      </c>
      <c r="G26" t="s">
        <v>619</v>
      </c>
      <c r="H26" t="s">
        <v>620</v>
      </c>
      <c r="I26" t="s">
        <v>621</v>
      </c>
      <c r="J26">
        <v>12</v>
      </c>
      <c r="K26" t="s">
        <v>614</v>
      </c>
      <c r="U26" t="s">
        <v>332</v>
      </c>
      <c r="AB26" t="s">
        <v>332</v>
      </c>
    </row>
    <row r="27" spans="1:49">
      <c r="A27" t="s">
        <v>7177</v>
      </c>
      <c r="B27" t="s">
        <v>622</v>
      </c>
      <c r="C27" t="s">
        <v>623</v>
      </c>
      <c r="D27" t="s">
        <v>624</v>
      </c>
      <c r="E27" t="s">
        <v>625</v>
      </c>
      <c r="F27">
        <v>2019</v>
      </c>
      <c r="G27" t="s">
        <v>630</v>
      </c>
      <c r="H27" t="s">
        <v>631</v>
      </c>
      <c r="I27" t="s">
        <v>632</v>
      </c>
      <c r="J27">
        <v>7</v>
      </c>
      <c r="K27" t="s">
        <v>626</v>
      </c>
      <c r="U27" t="s">
        <v>332</v>
      </c>
      <c r="AB27" t="s">
        <v>332</v>
      </c>
    </row>
    <row r="28" spans="1:49">
      <c r="A28" t="s">
        <v>7174</v>
      </c>
      <c r="B28" t="s">
        <v>633</v>
      </c>
      <c r="C28" t="s">
        <v>634</v>
      </c>
      <c r="D28" t="s">
        <v>635</v>
      </c>
      <c r="E28" t="s">
        <v>636</v>
      </c>
      <c r="F28">
        <v>2019</v>
      </c>
      <c r="G28" t="s">
        <v>642</v>
      </c>
      <c r="H28" t="s">
        <v>643</v>
      </c>
      <c r="I28" t="s">
        <v>644</v>
      </c>
      <c r="J28">
        <v>4</v>
      </c>
      <c r="K28" t="s">
        <v>637</v>
      </c>
      <c r="U28" t="s">
        <v>332</v>
      </c>
      <c r="AB28" t="s">
        <v>332</v>
      </c>
      <c r="AC28" t="s">
        <v>332</v>
      </c>
      <c r="AF28" t="s">
        <v>332</v>
      </c>
    </row>
    <row r="29" spans="1:49">
      <c r="A29" t="s">
        <v>7177</v>
      </c>
      <c r="B29" t="s">
        <v>645</v>
      </c>
      <c r="C29" t="s">
        <v>646</v>
      </c>
      <c r="D29" t="s">
        <v>647</v>
      </c>
      <c r="E29" t="s">
        <v>648</v>
      </c>
      <c r="F29">
        <v>2020</v>
      </c>
      <c r="G29" t="s">
        <v>654</v>
      </c>
      <c r="H29" t="s">
        <v>655</v>
      </c>
      <c r="I29" t="s">
        <v>656</v>
      </c>
      <c r="J29">
        <v>6</v>
      </c>
      <c r="K29" t="s">
        <v>649</v>
      </c>
      <c r="U29" t="s">
        <v>332</v>
      </c>
      <c r="AB29" t="s">
        <v>332</v>
      </c>
    </row>
    <row r="30" spans="1:49">
      <c r="A30" t="s">
        <v>7175</v>
      </c>
      <c r="B30" t="s">
        <v>511</v>
      </c>
      <c r="C30" t="s">
        <v>657</v>
      </c>
      <c r="D30" t="s">
        <v>658</v>
      </c>
      <c r="E30" t="s">
        <v>659</v>
      </c>
      <c r="F30">
        <v>2019</v>
      </c>
      <c r="G30" t="s">
        <v>665</v>
      </c>
      <c r="H30" t="s">
        <v>666</v>
      </c>
      <c r="I30" t="s">
        <v>667</v>
      </c>
      <c r="J30">
        <v>6</v>
      </c>
      <c r="K30" t="s">
        <v>660</v>
      </c>
      <c r="U30" t="s">
        <v>332</v>
      </c>
    </row>
    <row r="31" spans="1:49">
      <c r="A31" t="s">
        <v>7177</v>
      </c>
      <c r="B31" t="s">
        <v>434</v>
      </c>
      <c r="C31" t="s">
        <v>668</v>
      </c>
      <c r="D31" t="s">
        <v>669</v>
      </c>
      <c r="E31" t="s">
        <v>670</v>
      </c>
      <c r="F31">
        <v>2022</v>
      </c>
      <c r="G31" t="s">
        <v>677</v>
      </c>
      <c r="H31" t="s">
        <v>678</v>
      </c>
      <c r="I31" t="s">
        <v>679</v>
      </c>
      <c r="J31">
        <v>4</v>
      </c>
      <c r="K31" t="s">
        <v>671</v>
      </c>
      <c r="AB31" t="s">
        <v>332</v>
      </c>
    </row>
    <row r="32" spans="1:49">
      <c r="A32" t="s">
        <v>7175</v>
      </c>
      <c r="B32" t="s">
        <v>680</v>
      </c>
      <c r="C32" t="s">
        <v>681</v>
      </c>
      <c r="D32" t="s">
        <v>682</v>
      </c>
      <c r="E32" t="s">
        <v>683</v>
      </c>
      <c r="F32">
        <v>2020</v>
      </c>
      <c r="G32" t="s">
        <v>690</v>
      </c>
      <c r="H32" t="s">
        <v>691</v>
      </c>
      <c r="I32" t="s">
        <v>692</v>
      </c>
      <c r="J32">
        <v>4</v>
      </c>
      <c r="K32" t="s">
        <v>684</v>
      </c>
      <c r="AB32" t="s">
        <v>332</v>
      </c>
      <c r="AG32" t="s">
        <v>332</v>
      </c>
      <c r="AV32" t="s">
        <v>332</v>
      </c>
      <c r="AW32" t="s">
        <v>7178</v>
      </c>
    </row>
    <row r="33" spans="1:42">
      <c r="A33" t="s">
        <v>7177</v>
      </c>
      <c r="B33" t="s">
        <v>511</v>
      </c>
      <c r="C33" t="s">
        <v>693</v>
      </c>
      <c r="D33" t="s">
        <v>694</v>
      </c>
      <c r="E33" t="s">
        <v>695</v>
      </c>
      <c r="F33">
        <v>2022</v>
      </c>
      <c r="G33" t="s">
        <v>698</v>
      </c>
      <c r="H33" t="s">
        <v>699</v>
      </c>
      <c r="I33" t="s">
        <v>700</v>
      </c>
      <c r="J33">
        <v>3</v>
      </c>
      <c r="K33" t="s">
        <v>412</v>
      </c>
      <c r="U33" t="s">
        <v>332</v>
      </c>
      <c r="AB33" t="s">
        <v>332</v>
      </c>
    </row>
    <row r="34" spans="1:42">
      <c r="A34" t="s">
        <v>7176</v>
      </c>
      <c r="B34" t="s">
        <v>622</v>
      </c>
      <c r="C34" t="s">
        <v>701</v>
      </c>
      <c r="D34" t="s">
        <v>702</v>
      </c>
      <c r="E34" t="s">
        <v>703</v>
      </c>
      <c r="F34">
        <v>2021</v>
      </c>
      <c r="G34" t="s">
        <v>709</v>
      </c>
      <c r="H34" t="s">
        <v>710</v>
      </c>
      <c r="I34" t="s">
        <v>711</v>
      </c>
      <c r="J34">
        <v>3</v>
      </c>
      <c r="K34" t="s">
        <v>704</v>
      </c>
      <c r="AC34" t="s">
        <v>332</v>
      </c>
    </row>
    <row r="35" spans="1:42">
      <c r="A35" t="s">
        <v>7177</v>
      </c>
      <c r="B35" t="s">
        <v>410</v>
      </c>
      <c r="C35" t="s">
        <v>712</v>
      </c>
      <c r="D35" t="s">
        <v>713</v>
      </c>
      <c r="E35" t="s">
        <v>714</v>
      </c>
      <c r="F35">
        <v>2021</v>
      </c>
      <c r="G35" t="s">
        <v>719</v>
      </c>
      <c r="H35" t="s">
        <v>720</v>
      </c>
      <c r="I35" t="s">
        <v>721</v>
      </c>
      <c r="J35">
        <v>8</v>
      </c>
      <c r="K35" t="s">
        <v>715</v>
      </c>
      <c r="AC35" t="s">
        <v>332</v>
      </c>
    </row>
    <row r="36" spans="1:42">
      <c r="A36" t="s">
        <v>7175</v>
      </c>
      <c r="B36" t="s">
        <v>468</v>
      </c>
      <c r="C36" t="s">
        <v>722</v>
      </c>
      <c r="D36" t="s">
        <v>723</v>
      </c>
      <c r="E36" t="s">
        <v>724</v>
      </c>
      <c r="F36">
        <v>2020</v>
      </c>
      <c r="G36" t="s">
        <v>730</v>
      </c>
      <c r="H36" t="s">
        <v>731</v>
      </c>
      <c r="I36" t="s">
        <v>732</v>
      </c>
      <c r="J36">
        <v>3</v>
      </c>
      <c r="K36" t="s">
        <v>725</v>
      </c>
      <c r="P36" t="s">
        <v>332</v>
      </c>
      <c r="V36" t="s">
        <v>7179</v>
      </c>
      <c r="AB36" t="s">
        <v>332</v>
      </c>
      <c r="AG36" t="s">
        <v>332</v>
      </c>
      <c r="AI36" t="s">
        <v>332</v>
      </c>
    </row>
    <row r="37" spans="1:42">
      <c r="A37" t="s">
        <v>7174</v>
      </c>
      <c r="B37" t="s">
        <v>511</v>
      </c>
      <c r="C37" t="s">
        <v>733</v>
      </c>
      <c r="D37" t="s">
        <v>734</v>
      </c>
      <c r="E37" t="s">
        <v>735</v>
      </c>
      <c r="F37">
        <v>2021</v>
      </c>
      <c r="G37" t="s">
        <v>742</v>
      </c>
      <c r="H37" t="s">
        <v>743</v>
      </c>
      <c r="I37" t="s">
        <v>744</v>
      </c>
      <c r="J37">
        <v>4</v>
      </c>
      <c r="K37" t="s">
        <v>736</v>
      </c>
      <c r="AB37" t="s">
        <v>332</v>
      </c>
      <c r="AG37" t="s">
        <v>332</v>
      </c>
    </row>
    <row r="38" spans="1:42">
      <c r="A38" t="s">
        <v>7177</v>
      </c>
      <c r="B38" t="s">
        <v>745</v>
      </c>
      <c r="C38" t="s">
        <v>746</v>
      </c>
      <c r="D38" t="s">
        <v>747</v>
      </c>
      <c r="E38" t="s">
        <v>748</v>
      </c>
      <c r="F38">
        <v>2022</v>
      </c>
      <c r="G38" t="s">
        <v>754</v>
      </c>
      <c r="H38" t="s">
        <v>755</v>
      </c>
      <c r="I38" t="s">
        <v>756</v>
      </c>
      <c r="J38">
        <v>2</v>
      </c>
      <c r="K38" t="s">
        <v>749</v>
      </c>
      <c r="AB38" t="s">
        <v>332</v>
      </c>
    </row>
    <row r="39" spans="1:42">
      <c r="A39" t="s">
        <v>7174</v>
      </c>
      <c r="B39" t="s">
        <v>434</v>
      </c>
      <c r="C39" t="s">
        <v>757</v>
      </c>
      <c r="D39" t="s">
        <v>758</v>
      </c>
      <c r="E39" t="s">
        <v>759</v>
      </c>
      <c r="F39">
        <v>2020</v>
      </c>
      <c r="G39" t="s">
        <v>764</v>
      </c>
      <c r="H39" t="s">
        <v>765</v>
      </c>
      <c r="I39" t="s">
        <v>766</v>
      </c>
      <c r="J39">
        <v>3</v>
      </c>
      <c r="K39" t="s">
        <v>760</v>
      </c>
      <c r="U39" t="s">
        <v>332</v>
      </c>
      <c r="AB39" t="s">
        <v>332</v>
      </c>
      <c r="AC39" t="s">
        <v>332</v>
      </c>
    </row>
    <row r="40" spans="1:42">
      <c r="A40" t="s">
        <v>7176</v>
      </c>
      <c r="B40" t="s">
        <v>680</v>
      </c>
      <c r="C40" t="s">
        <v>767</v>
      </c>
      <c r="D40" t="s">
        <v>768</v>
      </c>
      <c r="E40" t="s">
        <v>769</v>
      </c>
      <c r="F40">
        <v>2023</v>
      </c>
      <c r="G40" t="s">
        <v>775</v>
      </c>
      <c r="I40" t="s">
        <v>776</v>
      </c>
      <c r="J40">
        <v>0</v>
      </c>
      <c r="K40" t="s">
        <v>770</v>
      </c>
      <c r="R40" t="s">
        <v>332</v>
      </c>
      <c r="AB40" t="s">
        <v>332</v>
      </c>
      <c r="AK40" t="s">
        <v>332</v>
      </c>
    </row>
    <row r="41" spans="1:42">
      <c r="A41" t="s">
        <v>7177</v>
      </c>
      <c r="B41" t="s">
        <v>410</v>
      </c>
      <c r="C41" t="s">
        <v>777</v>
      </c>
      <c r="D41" t="s">
        <v>778</v>
      </c>
      <c r="E41" t="s">
        <v>779</v>
      </c>
      <c r="F41">
        <v>2021</v>
      </c>
      <c r="G41" t="s">
        <v>784</v>
      </c>
      <c r="H41" t="s">
        <v>785</v>
      </c>
      <c r="I41" t="s">
        <v>786</v>
      </c>
      <c r="J41">
        <v>2</v>
      </c>
      <c r="K41" t="s">
        <v>780</v>
      </c>
      <c r="U41" t="s">
        <v>332</v>
      </c>
      <c r="AB41" t="s">
        <v>332</v>
      </c>
    </row>
    <row r="42" spans="1:42">
      <c r="A42" t="s">
        <v>7174</v>
      </c>
      <c r="B42" t="s">
        <v>434</v>
      </c>
      <c r="C42" t="s">
        <v>787</v>
      </c>
      <c r="D42" t="s">
        <v>788</v>
      </c>
      <c r="E42" t="s">
        <v>789</v>
      </c>
      <c r="F42">
        <v>2023</v>
      </c>
      <c r="G42" t="s">
        <v>796</v>
      </c>
      <c r="H42" t="s">
        <v>797</v>
      </c>
      <c r="I42" t="s">
        <v>798</v>
      </c>
      <c r="J42">
        <v>0</v>
      </c>
      <c r="K42" t="s">
        <v>790</v>
      </c>
      <c r="U42" t="s">
        <v>332</v>
      </c>
      <c r="AF42" t="s">
        <v>332</v>
      </c>
    </row>
    <row r="43" spans="1:42">
      <c r="A43" t="s">
        <v>7180</v>
      </c>
      <c r="B43" t="s">
        <v>468</v>
      </c>
      <c r="C43" t="s">
        <v>800</v>
      </c>
      <c r="D43" t="s">
        <v>801</v>
      </c>
      <c r="E43" t="s">
        <v>802</v>
      </c>
      <c r="F43">
        <v>2023</v>
      </c>
      <c r="G43" t="s">
        <v>805</v>
      </c>
      <c r="H43" t="s">
        <v>806</v>
      </c>
      <c r="I43" t="s">
        <v>807</v>
      </c>
      <c r="J43">
        <v>0</v>
      </c>
      <c r="K43" t="s">
        <v>311</v>
      </c>
      <c r="S43" t="s">
        <v>332</v>
      </c>
      <c r="U43" t="s">
        <v>332</v>
      </c>
      <c r="X43" t="s">
        <v>332</v>
      </c>
      <c r="AB43" t="s">
        <v>332</v>
      </c>
      <c r="AC43" t="s">
        <v>332</v>
      </c>
    </row>
    <row r="44" spans="1:42">
      <c r="A44" t="s">
        <v>7180</v>
      </c>
      <c r="B44" t="s">
        <v>434</v>
      </c>
      <c r="C44" t="s">
        <v>808</v>
      </c>
      <c r="D44" t="s">
        <v>809</v>
      </c>
      <c r="E44" t="s">
        <v>810</v>
      </c>
      <c r="F44">
        <v>2023</v>
      </c>
      <c r="G44" t="s">
        <v>818</v>
      </c>
      <c r="H44" t="s">
        <v>819</v>
      </c>
      <c r="I44" t="s">
        <v>820</v>
      </c>
      <c r="J44">
        <v>0</v>
      </c>
      <c r="K44" t="s">
        <v>811</v>
      </c>
      <c r="U44" t="s">
        <v>332</v>
      </c>
    </row>
    <row r="45" spans="1:42" s="6" customFormat="1">
      <c r="A45" s="6" t="s">
        <v>7175</v>
      </c>
      <c r="B45" s="6" t="s">
        <v>511</v>
      </c>
      <c r="C45" s="6" t="s">
        <v>821</v>
      </c>
      <c r="D45" s="6" t="s">
        <v>822</v>
      </c>
      <c r="E45" s="6" t="s">
        <v>823</v>
      </c>
      <c r="F45" s="6">
        <v>2022</v>
      </c>
      <c r="G45" s="6" t="s">
        <v>828</v>
      </c>
      <c r="H45" s="6" t="s">
        <v>829</v>
      </c>
      <c r="I45" s="6" t="s">
        <v>830</v>
      </c>
      <c r="J45" s="6">
        <v>10</v>
      </c>
      <c r="K45" s="6" t="s">
        <v>824</v>
      </c>
      <c r="U45" s="6" t="s">
        <v>332</v>
      </c>
    </row>
    <row r="46" spans="1:42">
      <c r="A46" s="24" t="s">
        <v>7174</v>
      </c>
      <c r="B46" t="s">
        <v>861</v>
      </c>
      <c r="C46" t="s">
        <v>865</v>
      </c>
      <c r="D46" t="s">
        <v>862</v>
      </c>
      <c r="E46" t="s">
        <v>869</v>
      </c>
      <c r="F46">
        <v>2022</v>
      </c>
      <c r="G46" t="s">
        <v>868</v>
      </c>
      <c r="H46" t="s">
        <v>872</v>
      </c>
      <c r="I46" t="s">
        <v>873</v>
      </c>
      <c r="J46">
        <v>15</v>
      </c>
      <c r="K46" t="s">
        <v>866</v>
      </c>
      <c r="R46" t="s">
        <v>332</v>
      </c>
      <c r="AO46" t="s">
        <v>332</v>
      </c>
      <c r="AP46" t="s">
        <v>332</v>
      </c>
    </row>
    <row r="47" spans="1:42">
      <c r="A47" s="24" t="s">
        <v>7177</v>
      </c>
      <c r="B47" t="s">
        <v>902</v>
      </c>
      <c r="C47" t="s">
        <v>906</v>
      </c>
      <c r="D47" t="s">
        <v>903</v>
      </c>
      <c r="E47" t="s">
        <v>910</v>
      </c>
      <c r="F47">
        <v>2023</v>
      </c>
      <c r="G47" t="s">
        <v>909</v>
      </c>
      <c r="H47" t="s">
        <v>913</v>
      </c>
      <c r="I47" t="s">
        <v>914</v>
      </c>
      <c r="J47">
        <v>0</v>
      </c>
      <c r="K47" t="s">
        <v>907</v>
      </c>
      <c r="R47" t="s">
        <v>332</v>
      </c>
      <c r="S47" t="s">
        <v>332</v>
      </c>
      <c r="AB47" t="s">
        <v>332</v>
      </c>
      <c r="AO47" t="s">
        <v>332</v>
      </c>
    </row>
    <row r="48" spans="1:42">
      <c r="A48" s="24" t="s">
        <v>7176</v>
      </c>
      <c r="B48" t="s">
        <v>410</v>
      </c>
      <c r="C48" t="s">
        <v>938</v>
      </c>
      <c r="D48" t="s">
        <v>935</v>
      </c>
      <c r="E48" t="s">
        <v>942</v>
      </c>
      <c r="F48">
        <v>2024</v>
      </c>
      <c r="G48" t="s">
        <v>941</v>
      </c>
      <c r="H48" t="s">
        <v>945</v>
      </c>
      <c r="I48" t="s">
        <v>946</v>
      </c>
      <c r="J48">
        <v>0</v>
      </c>
      <c r="K48" t="s">
        <v>939</v>
      </c>
      <c r="U48" t="s">
        <v>332</v>
      </c>
      <c r="AB48" t="s">
        <v>332</v>
      </c>
    </row>
    <row r="49" spans="1:42">
      <c r="A49" s="24" t="s">
        <v>7174</v>
      </c>
      <c r="B49" t="s">
        <v>468</v>
      </c>
      <c r="C49" t="s">
        <v>955</v>
      </c>
      <c r="D49" t="s">
        <v>952</v>
      </c>
      <c r="E49" t="s">
        <v>959</v>
      </c>
      <c r="F49">
        <v>2023</v>
      </c>
      <c r="G49" t="s">
        <v>958</v>
      </c>
      <c r="H49" t="s">
        <v>962</v>
      </c>
      <c r="J49">
        <v>0</v>
      </c>
      <c r="K49" t="s">
        <v>956</v>
      </c>
      <c r="S49" t="s">
        <v>332</v>
      </c>
      <c r="AB49" t="s">
        <v>332</v>
      </c>
    </row>
    <row r="50" spans="1:42">
      <c r="A50" s="24" t="s">
        <v>7174</v>
      </c>
      <c r="B50" t="s">
        <v>410</v>
      </c>
      <c r="C50" t="s">
        <v>969</v>
      </c>
      <c r="D50" t="s">
        <v>966</v>
      </c>
      <c r="E50" t="s">
        <v>973</v>
      </c>
      <c r="F50">
        <v>2023</v>
      </c>
      <c r="G50" t="s">
        <v>972</v>
      </c>
      <c r="H50" t="s">
        <v>976</v>
      </c>
      <c r="I50" t="s">
        <v>977</v>
      </c>
      <c r="J50">
        <v>1</v>
      </c>
      <c r="K50" t="s">
        <v>970</v>
      </c>
      <c r="X50" t="s">
        <v>332</v>
      </c>
      <c r="AB50" t="s">
        <v>332</v>
      </c>
      <c r="AG50" t="s">
        <v>332</v>
      </c>
    </row>
    <row r="51" spans="1:42">
      <c r="A51" s="24" t="s">
        <v>7174</v>
      </c>
      <c r="B51" t="s">
        <v>981</v>
      </c>
      <c r="C51" t="s">
        <v>985</v>
      </c>
      <c r="D51" t="s">
        <v>982</v>
      </c>
      <c r="E51" t="s">
        <v>989</v>
      </c>
      <c r="F51">
        <v>2024</v>
      </c>
      <c r="G51" t="s">
        <v>988</v>
      </c>
      <c r="H51" t="s">
        <v>992</v>
      </c>
      <c r="I51" t="s">
        <v>993</v>
      </c>
      <c r="J51">
        <v>0</v>
      </c>
      <c r="K51" t="s">
        <v>986</v>
      </c>
    </row>
    <row r="52" spans="1:42">
      <c r="A52" s="24" t="s">
        <v>7176</v>
      </c>
      <c r="B52" t="s">
        <v>1014</v>
      </c>
      <c r="C52" t="s">
        <v>1018</v>
      </c>
      <c r="D52" t="s">
        <v>1015</v>
      </c>
      <c r="E52" t="s">
        <v>1022</v>
      </c>
      <c r="F52">
        <v>2021</v>
      </c>
      <c r="G52" t="s">
        <v>1021</v>
      </c>
      <c r="H52" t="s">
        <v>1025</v>
      </c>
      <c r="J52">
        <v>5</v>
      </c>
      <c r="K52" t="s">
        <v>1019</v>
      </c>
      <c r="AO52" t="s">
        <v>332</v>
      </c>
    </row>
    <row r="53" spans="1:42">
      <c r="A53" s="24" t="s">
        <v>7174</v>
      </c>
      <c r="B53" t="s">
        <v>434</v>
      </c>
      <c r="C53" t="s">
        <v>1047</v>
      </c>
      <c r="D53" t="s">
        <v>1044</v>
      </c>
      <c r="E53" t="s">
        <v>1050</v>
      </c>
      <c r="F53">
        <v>2022</v>
      </c>
      <c r="G53" t="s">
        <v>1049</v>
      </c>
      <c r="H53" t="s">
        <v>1053</v>
      </c>
      <c r="I53" t="s">
        <v>1054</v>
      </c>
      <c r="J53">
        <v>0</v>
      </c>
      <c r="K53" t="s">
        <v>1048</v>
      </c>
    </row>
    <row r="54" spans="1:42">
      <c r="A54" s="24" t="s">
        <v>7174</v>
      </c>
      <c r="B54" t="s">
        <v>1060</v>
      </c>
      <c r="C54" t="s">
        <v>1064</v>
      </c>
      <c r="D54" t="s">
        <v>1061</v>
      </c>
      <c r="E54" t="s">
        <v>1068</v>
      </c>
      <c r="F54">
        <v>2022</v>
      </c>
      <c r="G54" t="s">
        <v>1067</v>
      </c>
      <c r="H54" t="s">
        <v>1071</v>
      </c>
      <c r="I54" t="s">
        <v>1072</v>
      </c>
      <c r="J54">
        <v>12</v>
      </c>
      <c r="K54" t="s">
        <v>1065</v>
      </c>
      <c r="AO54" t="s">
        <v>332</v>
      </c>
      <c r="AP54" t="s">
        <v>332</v>
      </c>
    </row>
    <row r="55" spans="1:42">
      <c r="A55" s="24" t="s">
        <v>7177</v>
      </c>
      <c r="B55" t="s">
        <v>410</v>
      </c>
      <c r="C55" t="s">
        <v>1095</v>
      </c>
      <c r="D55" t="s">
        <v>1092</v>
      </c>
      <c r="E55" t="s">
        <v>1099</v>
      </c>
      <c r="F55">
        <v>2021</v>
      </c>
      <c r="G55" t="s">
        <v>1098</v>
      </c>
      <c r="H55" t="s">
        <v>1102</v>
      </c>
      <c r="I55" t="s">
        <v>1103</v>
      </c>
      <c r="J55">
        <v>47</v>
      </c>
      <c r="K55" t="s">
        <v>1096</v>
      </c>
      <c r="U55" t="s">
        <v>332</v>
      </c>
      <c r="AF55" t="s">
        <v>332</v>
      </c>
    </row>
    <row r="56" spans="1:42">
      <c r="A56" s="24" t="s">
        <v>7712</v>
      </c>
      <c r="B56" t="s">
        <v>499</v>
      </c>
      <c r="C56" t="s">
        <v>1138</v>
      </c>
      <c r="D56" t="s">
        <v>1135</v>
      </c>
      <c r="E56" t="s">
        <v>1142</v>
      </c>
      <c r="F56">
        <v>2023</v>
      </c>
      <c r="G56" t="s">
        <v>1141</v>
      </c>
      <c r="H56" t="s">
        <v>1145</v>
      </c>
      <c r="I56" t="s">
        <v>1146</v>
      </c>
      <c r="J56">
        <v>0</v>
      </c>
      <c r="K56" t="s">
        <v>1139</v>
      </c>
    </row>
    <row r="57" spans="1:42">
      <c r="A57" s="24" t="s">
        <v>7176</v>
      </c>
      <c r="B57" t="s">
        <v>1211</v>
      </c>
      <c r="C57" t="s">
        <v>1215</v>
      </c>
      <c r="D57" t="s">
        <v>1212</v>
      </c>
      <c r="E57" t="s">
        <v>1219</v>
      </c>
      <c r="F57">
        <v>2021</v>
      </c>
      <c r="G57" t="s">
        <v>1218</v>
      </c>
      <c r="H57" t="s">
        <v>1222</v>
      </c>
      <c r="I57" t="s">
        <v>1223</v>
      </c>
      <c r="J57">
        <v>0</v>
      </c>
      <c r="K57" t="s">
        <v>1216</v>
      </c>
      <c r="AL57" t="s">
        <v>332</v>
      </c>
      <c r="AO57" t="s">
        <v>332</v>
      </c>
      <c r="AP57" t="s">
        <v>332</v>
      </c>
    </row>
    <row r="58" spans="1:42">
      <c r="A58" s="24" t="s">
        <v>7174</v>
      </c>
      <c r="B58" t="s">
        <v>556</v>
      </c>
      <c r="C58" t="s">
        <v>1264</v>
      </c>
      <c r="D58" t="s">
        <v>1261</v>
      </c>
      <c r="E58" t="s">
        <v>1268</v>
      </c>
      <c r="F58">
        <v>2024</v>
      </c>
      <c r="G58" t="s">
        <v>1267</v>
      </c>
      <c r="H58" t="s">
        <v>1271</v>
      </c>
      <c r="I58" t="s">
        <v>1272</v>
      </c>
      <c r="J58">
        <v>0</v>
      </c>
      <c r="K58" t="s">
        <v>1265</v>
      </c>
    </row>
    <row r="59" spans="1:42">
      <c r="A59" s="24" t="s">
        <v>7176</v>
      </c>
      <c r="B59" t="s">
        <v>1277</v>
      </c>
      <c r="C59" t="s">
        <v>1281</v>
      </c>
      <c r="D59" t="s">
        <v>1278</v>
      </c>
      <c r="E59" t="s">
        <v>1285</v>
      </c>
      <c r="F59">
        <v>2022</v>
      </c>
      <c r="G59" t="s">
        <v>1284</v>
      </c>
      <c r="H59" t="s">
        <v>1288</v>
      </c>
      <c r="J59">
        <v>1</v>
      </c>
      <c r="K59" t="s">
        <v>1282</v>
      </c>
    </row>
    <row r="60" spans="1:42">
      <c r="A60" s="24" t="s">
        <v>7177</v>
      </c>
      <c r="B60" t="s">
        <v>1306</v>
      </c>
      <c r="C60" t="s">
        <v>1310</v>
      </c>
      <c r="D60" t="s">
        <v>1307</v>
      </c>
      <c r="E60" t="s">
        <v>1315</v>
      </c>
      <c r="F60">
        <v>2023</v>
      </c>
      <c r="G60" t="s">
        <v>1314</v>
      </c>
      <c r="H60" t="s">
        <v>1318</v>
      </c>
      <c r="I60" t="s">
        <v>1319</v>
      </c>
      <c r="J60">
        <v>0</v>
      </c>
      <c r="K60" t="s">
        <v>1311</v>
      </c>
      <c r="S60" t="s">
        <v>332</v>
      </c>
      <c r="U60" t="s">
        <v>332</v>
      </c>
      <c r="AO60" t="s">
        <v>332</v>
      </c>
      <c r="AP60" t="s">
        <v>332</v>
      </c>
    </row>
    <row r="61" spans="1:42">
      <c r="A61" s="24" t="s">
        <v>7174</v>
      </c>
      <c r="B61" t="s">
        <v>861</v>
      </c>
      <c r="C61" t="s">
        <v>1345</v>
      </c>
      <c r="D61" t="s">
        <v>1342</v>
      </c>
      <c r="E61" t="s">
        <v>1349</v>
      </c>
      <c r="F61">
        <v>2023</v>
      </c>
      <c r="G61" t="s">
        <v>1348</v>
      </c>
      <c r="I61" t="s">
        <v>1352</v>
      </c>
      <c r="J61">
        <v>10</v>
      </c>
      <c r="K61" t="s">
        <v>1346</v>
      </c>
      <c r="S61" t="s">
        <v>332</v>
      </c>
      <c r="AO61" t="s">
        <v>332</v>
      </c>
    </row>
    <row r="62" spans="1:42">
      <c r="A62" s="24" t="s">
        <v>7174</v>
      </c>
      <c r="B62" t="s">
        <v>1375</v>
      </c>
      <c r="C62" t="s">
        <v>1379</v>
      </c>
      <c r="D62" t="s">
        <v>1376</v>
      </c>
      <c r="E62" t="s">
        <v>1383</v>
      </c>
      <c r="F62">
        <v>2023</v>
      </c>
      <c r="G62" t="s">
        <v>1382</v>
      </c>
      <c r="H62" t="s">
        <v>1386</v>
      </c>
      <c r="I62" t="s">
        <v>1387</v>
      </c>
      <c r="J62">
        <v>14</v>
      </c>
      <c r="K62" t="s">
        <v>1380</v>
      </c>
      <c r="S62" t="s">
        <v>332</v>
      </c>
      <c r="AG62" t="s">
        <v>332</v>
      </c>
      <c r="AM62" t="s">
        <v>332</v>
      </c>
      <c r="AO62" t="s">
        <v>332</v>
      </c>
    </row>
    <row r="63" spans="1:42">
      <c r="A63" s="24" t="s">
        <v>7712</v>
      </c>
      <c r="B63" t="s">
        <v>533</v>
      </c>
      <c r="C63" t="s">
        <v>1437</v>
      </c>
      <c r="D63" t="s">
        <v>1434</v>
      </c>
      <c r="E63" t="s">
        <v>1441</v>
      </c>
      <c r="F63">
        <v>2022</v>
      </c>
      <c r="G63" t="s">
        <v>1440</v>
      </c>
      <c r="H63" t="s">
        <v>1444</v>
      </c>
      <c r="I63" t="s">
        <v>1445</v>
      </c>
      <c r="J63">
        <v>2</v>
      </c>
      <c r="K63" t="s">
        <v>1438</v>
      </c>
      <c r="R63" t="s">
        <v>332</v>
      </c>
      <c r="S63" t="s">
        <v>332</v>
      </c>
      <c r="AG63" t="s">
        <v>332</v>
      </c>
      <c r="AP63" t="s">
        <v>332</v>
      </c>
    </row>
    <row r="64" spans="1:42">
      <c r="A64" s="24" t="s">
        <v>7175</v>
      </c>
      <c r="B64" t="s">
        <v>1451</v>
      </c>
      <c r="C64" t="s">
        <v>1455</v>
      </c>
      <c r="D64" t="s">
        <v>1452</v>
      </c>
      <c r="E64" t="s">
        <v>1459</v>
      </c>
      <c r="F64">
        <v>2023</v>
      </c>
      <c r="G64" t="s">
        <v>1458</v>
      </c>
      <c r="H64" t="s">
        <v>1462</v>
      </c>
      <c r="I64" t="s">
        <v>1463</v>
      </c>
      <c r="J64">
        <v>0</v>
      </c>
      <c r="K64" t="s">
        <v>1456</v>
      </c>
      <c r="AG64" t="s">
        <v>332</v>
      </c>
      <c r="AO64" t="s">
        <v>332</v>
      </c>
    </row>
    <row r="65" spans="1:43">
      <c r="A65" s="24" t="s">
        <v>7177</v>
      </c>
      <c r="B65" t="s">
        <v>1467</v>
      </c>
      <c r="C65" t="s">
        <v>1471</v>
      </c>
      <c r="D65" t="s">
        <v>1468</v>
      </c>
      <c r="E65" t="s">
        <v>1475</v>
      </c>
      <c r="F65">
        <v>2022</v>
      </c>
      <c r="G65" t="s">
        <v>1474</v>
      </c>
      <c r="H65" t="s">
        <v>1478</v>
      </c>
      <c r="J65">
        <v>25</v>
      </c>
      <c r="K65" t="s">
        <v>1472</v>
      </c>
      <c r="S65" t="s">
        <v>332</v>
      </c>
      <c r="AO65" t="s">
        <v>332</v>
      </c>
    </row>
    <row r="66" spans="1:43">
      <c r="A66" s="24" t="s">
        <v>7175</v>
      </c>
      <c r="B66" t="s">
        <v>1481</v>
      </c>
      <c r="C66" t="s">
        <v>1485</v>
      </c>
      <c r="D66" t="s">
        <v>1482</v>
      </c>
      <c r="E66" t="s">
        <v>1489</v>
      </c>
      <c r="F66">
        <v>2022</v>
      </c>
      <c r="G66" t="s">
        <v>1488</v>
      </c>
      <c r="H66" t="s">
        <v>1492</v>
      </c>
      <c r="I66" t="s">
        <v>1493</v>
      </c>
      <c r="J66">
        <v>10</v>
      </c>
      <c r="K66" t="s">
        <v>885</v>
      </c>
      <c r="U66" t="s">
        <v>332</v>
      </c>
    </row>
    <row r="67" spans="1:43">
      <c r="A67" s="24" t="s">
        <v>7174</v>
      </c>
      <c r="B67" t="s">
        <v>1511</v>
      </c>
      <c r="C67" t="s">
        <v>1515</v>
      </c>
      <c r="D67" t="s">
        <v>1512</v>
      </c>
      <c r="E67" t="s">
        <v>1519</v>
      </c>
      <c r="F67">
        <v>2023</v>
      </c>
      <c r="G67" t="s">
        <v>1518</v>
      </c>
      <c r="J67">
        <v>0</v>
      </c>
      <c r="K67" t="s">
        <v>1516</v>
      </c>
      <c r="AO67" t="s">
        <v>332</v>
      </c>
      <c r="AP67" t="s">
        <v>332</v>
      </c>
    </row>
    <row r="68" spans="1:43">
      <c r="A68" s="24" t="s">
        <v>7176</v>
      </c>
      <c r="B68" t="s">
        <v>1467</v>
      </c>
      <c r="C68" t="s">
        <v>1531</v>
      </c>
      <c r="D68" t="s">
        <v>1528</v>
      </c>
      <c r="E68" t="s">
        <v>1534</v>
      </c>
      <c r="F68">
        <v>2022</v>
      </c>
      <c r="G68" t="s">
        <v>1533</v>
      </c>
      <c r="H68" t="s">
        <v>1537</v>
      </c>
      <c r="J68">
        <v>5</v>
      </c>
      <c r="K68" t="s">
        <v>1033</v>
      </c>
      <c r="S68" t="s">
        <v>332</v>
      </c>
      <c r="AO68" t="s">
        <v>332</v>
      </c>
    </row>
    <row r="69" spans="1:43">
      <c r="A69" s="24" t="s">
        <v>7177</v>
      </c>
      <c r="B69" t="s">
        <v>1540</v>
      </c>
      <c r="C69" t="s">
        <v>1544</v>
      </c>
      <c r="D69" t="s">
        <v>1541</v>
      </c>
      <c r="E69" t="s">
        <v>1548</v>
      </c>
      <c r="F69">
        <v>2023</v>
      </c>
      <c r="G69" t="s">
        <v>1547</v>
      </c>
      <c r="H69" t="s">
        <v>1551</v>
      </c>
      <c r="I69" t="s">
        <v>1552</v>
      </c>
      <c r="J69">
        <v>1</v>
      </c>
      <c r="K69" t="s">
        <v>1545</v>
      </c>
      <c r="S69" t="s">
        <v>332</v>
      </c>
      <c r="AP69" t="s">
        <v>332</v>
      </c>
    </row>
    <row r="70" spans="1:43">
      <c r="A70" s="24" t="s">
        <v>7174</v>
      </c>
      <c r="B70" t="s">
        <v>1581</v>
      </c>
      <c r="C70" t="s">
        <v>1585</v>
      </c>
      <c r="D70" t="s">
        <v>1582</v>
      </c>
      <c r="E70" t="s">
        <v>1589</v>
      </c>
      <c r="F70">
        <v>2024</v>
      </c>
      <c r="G70" t="s">
        <v>1588</v>
      </c>
      <c r="H70" t="s">
        <v>1592</v>
      </c>
      <c r="I70" t="s">
        <v>1593</v>
      </c>
      <c r="J70">
        <v>0</v>
      </c>
      <c r="K70" t="s">
        <v>1586</v>
      </c>
    </row>
    <row r="71" spans="1:43">
      <c r="A71" s="24" t="s">
        <v>7176</v>
      </c>
      <c r="B71" t="s">
        <v>1598</v>
      </c>
      <c r="C71" t="s">
        <v>1602</v>
      </c>
      <c r="D71" t="s">
        <v>1599</v>
      </c>
      <c r="E71" t="s">
        <v>1605</v>
      </c>
      <c r="F71">
        <v>2022</v>
      </c>
      <c r="G71" t="s">
        <v>1604</v>
      </c>
      <c r="H71" t="s">
        <v>1608</v>
      </c>
      <c r="J71">
        <v>16</v>
      </c>
      <c r="K71" t="s">
        <v>1472</v>
      </c>
      <c r="S71" t="s">
        <v>332</v>
      </c>
      <c r="AO71" t="s">
        <v>332</v>
      </c>
    </row>
    <row r="72" spans="1:43">
      <c r="A72" s="24" t="s">
        <v>7175</v>
      </c>
      <c r="B72" t="s">
        <v>1306</v>
      </c>
      <c r="C72" t="s">
        <v>1614</v>
      </c>
      <c r="D72" t="s">
        <v>1611</v>
      </c>
      <c r="E72" t="s">
        <v>1618</v>
      </c>
      <c r="F72">
        <v>2022</v>
      </c>
      <c r="G72" t="s">
        <v>1617</v>
      </c>
      <c r="H72" t="s">
        <v>1621</v>
      </c>
      <c r="I72" t="s">
        <v>1622</v>
      </c>
      <c r="J72">
        <v>19</v>
      </c>
      <c r="K72" t="s">
        <v>1615</v>
      </c>
      <c r="U72" t="s">
        <v>332</v>
      </c>
    </row>
    <row r="73" spans="1:43">
      <c r="A73" s="24" t="s">
        <v>7177</v>
      </c>
      <c r="B73" t="s">
        <v>511</v>
      </c>
      <c r="C73" t="s">
        <v>1629</v>
      </c>
      <c r="D73" t="s">
        <v>1627</v>
      </c>
      <c r="E73" t="s">
        <v>1005</v>
      </c>
      <c r="F73">
        <v>2022</v>
      </c>
      <c r="G73" t="s">
        <v>1632</v>
      </c>
      <c r="H73" t="s">
        <v>1635</v>
      </c>
      <c r="I73" t="s">
        <v>1636</v>
      </c>
      <c r="J73">
        <v>2</v>
      </c>
      <c r="K73" t="s">
        <v>885</v>
      </c>
    </row>
    <row r="74" spans="1:43">
      <c r="A74" s="24" t="s">
        <v>7174</v>
      </c>
      <c r="B74" t="s">
        <v>1641</v>
      </c>
      <c r="C74" t="s">
        <v>1645</v>
      </c>
      <c r="D74" t="s">
        <v>1642</v>
      </c>
      <c r="E74" t="s">
        <v>1649</v>
      </c>
      <c r="F74">
        <v>2023</v>
      </c>
      <c r="G74" t="s">
        <v>1648</v>
      </c>
      <c r="H74" t="s">
        <v>1652</v>
      </c>
      <c r="I74" t="s">
        <v>1653</v>
      </c>
      <c r="J74">
        <v>0</v>
      </c>
      <c r="K74" t="s">
        <v>1646</v>
      </c>
      <c r="U74" t="s">
        <v>332</v>
      </c>
    </row>
    <row r="75" spans="1:43">
      <c r="A75" s="24" t="s">
        <v>7176</v>
      </c>
      <c r="B75" t="s">
        <v>1658</v>
      </c>
      <c r="C75" t="s">
        <v>1662</v>
      </c>
      <c r="D75" t="s">
        <v>1659</v>
      </c>
      <c r="E75" t="s">
        <v>1666</v>
      </c>
      <c r="F75">
        <v>2022</v>
      </c>
      <c r="G75" t="s">
        <v>1665</v>
      </c>
      <c r="H75" t="s">
        <v>1669</v>
      </c>
      <c r="I75" t="s">
        <v>1670</v>
      </c>
      <c r="J75">
        <v>2</v>
      </c>
      <c r="K75" t="s">
        <v>1663</v>
      </c>
      <c r="U75" t="s">
        <v>332</v>
      </c>
      <c r="AB75" t="s">
        <v>332</v>
      </c>
      <c r="AQ75" t="s">
        <v>332</v>
      </c>
    </row>
    <row r="76" spans="1:43">
      <c r="A76" s="24" t="s">
        <v>7174</v>
      </c>
      <c r="B76" t="s">
        <v>1658</v>
      </c>
      <c r="C76" t="s">
        <v>1677</v>
      </c>
      <c r="D76" t="s">
        <v>1674</v>
      </c>
      <c r="E76" t="s">
        <v>1681</v>
      </c>
      <c r="F76">
        <v>2022</v>
      </c>
      <c r="G76" t="s">
        <v>1680</v>
      </c>
      <c r="H76" t="s">
        <v>1684</v>
      </c>
      <c r="J76">
        <v>1</v>
      </c>
      <c r="K76" t="s">
        <v>1678</v>
      </c>
      <c r="U76" t="s">
        <v>332</v>
      </c>
      <c r="X76" t="s">
        <v>332</v>
      </c>
    </row>
    <row r="77" spans="1:43">
      <c r="A77" s="24" t="s">
        <v>7177</v>
      </c>
      <c r="B77" t="s">
        <v>1540</v>
      </c>
      <c r="C77" t="s">
        <v>1693</v>
      </c>
      <c r="D77" t="s">
        <v>1690</v>
      </c>
      <c r="E77" t="s">
        <v>1697</v>
      </c>
      <c r="F77">
        <v>2022</v>
      </c>
      <c r="G77" t="s">
        <v>1696</v>
      </c>
      <c r="H77" t="s">
        <v>1700</v>
      </c>
      <c r="I77" t="s">
        <v>1701</v>
      </c>
      <c r="J77">
        <v>6</v>
      </c>
      <c r="K77" t="s">
        <v>1694</v>
      </c>
      <c r="S77" t="s">
        <v>332</v>
      </c>
      <c r="AP77" t="s">
        <v>332</v>
      </c>
    </row>
    <row r="78" spans="1:43">
      <c r="A78" s="24" t="s">
        <v>7175</v>
      </c>
      <c r="B78" t="s">
        <v>1705</v>
      </c>
      <c r="C78" t="s">
        <v>1709</v>
      </c>
      <c r="D78" t="s">
        <v>1706</v>
      </c>
      <c r="E78" t="s">
        <v>1713</v>
      </c>
      <c r="F78">
        <v>2023</v>
      </c>
      <c r="G78" t="s">
        <v>1712</v>
      </c>
      <c r="H78" t="s">
        <v>1716</v>
      </c>
      <c r="I78" t="s">
        <v>1717</v>
      </c>
      <c r="J78">
        <v>0</v>
      </c>
      <c r="K78" t="s">
        <v>885</v>
      </c>
      <c r="U78" t="s">
        <v>332</v>
      </c>
    </row>
    <row r="79" spans="1:43">
      <c r="A79" s="24" t="s">
        <v>7174</v>
      </c>
      <c r="B79" t="s">
        <v>511</v>
      </c>
      <c r="C79" t="s">
        <v>1738</v>
      </c>
      <c r="D79" t="s">
        <v>1735</v>
      </c>
      <c r="E79" t="s">
        <v>1742</v>
      </c>
      <c r="F79">
        <v>2022</v>
      </c>
      <c r="G79" t="s">
        <v>1741</v>
      </c>
      <c r="H79" t="s">
        <v>1745</v>
      </c>
      <c r="J79">
        <v>5</v>
      </c>
      <c r="K79" t="s">
        <v>1739</v>
      </c>
      <c r="T79" t="s">
        <v>332</v>
      </c>
      <c r="U79" t="s">
        <v>332</v>
      </c>
    </row>
    <row r="80" spans="1:43">
      <c r="A80" s="24" t="s">
        <v>7174</v>
      </c>
      <c r="B80" t="s">
        <v>1748</v>
      </c>
      <c r="C80" t="s">
        <v>1752</v>
      </c>
      <c r="D80" t="s">
        <v>1749</v>
      </c>
      <c r="E80" t="s">
        <v>1756</v>
      </c>
      <c r="F80">
        <v>2022</v>
      </c>
      <c r="G80" t="s">
        <v>1755</v>
      </c>
      <c r="H80" t="s">
        <v>1759</v>
      </c>
      <c r="I80" t="s">
        <v>1760</v>
      </c>
      <c r="J80">
        <v>40</v>
      </c>
      <c r="K80" t="s">
        <v>1753</v>
      </c>
      <c r="S80" t="s">
        <v>332</v>
      </c>
      <c r="AO80" t="s">
        <v>332</v>
      </c>
      <c r="AQ80" t="s">
        <v>332</v>
      </c>
    </row>
    <row r="81" spans="1:44">
      <c r="A81" s="24" t="s">
        <v>7174</v>
      </c>
      <c r="B81" t="s">
        <v>1794</v>
      </c>
      <c r="C81" t="s">
        <v>1798</v>
      </c>
      <c r="D81" t="s">
        <v>1795</v>
      </c>
      <c r="E81" t="s">
        <v>1801</v>
      </c>
      <c r="F81">
        <v>2023</v>
      </c>
      <c r="G81" t="s">
        <v>1800</v>
      </c>
      <c r="I81" t="s">
        <v>1804</v>
      </c>
      <c r="J81">
        <v>3</v>
      </c>
      <c r="K81" t="s">
        <v>1799</v>
      </c>
      <c r="AO81" t="s">
        <v>332</v>
      </c>
      <c r="AP81" t="s">
        <v>332</v>
      </c>
    </row>
    <row r="82" spans="1:44">
      <c r="A82" s="24" t="s">
        <v>7177</v>
      </c>
      <c r="B82" t="s">
        <v>1810</v>
      </c>
      <c r="C82" t="s">
        <v>1814</v>
      </c>
      <c r="D82" t="s">
        <v>1811</v>
      </c>
      <c r="E82" t="s">
        <v>1819</v>
      </c>
      <c r="F82">
        <v>2022</v>
      </c>
      <c r="G82" t="s">
        <v>1818</v>
      </c>
      <c r="I82" t="s">
        <v>1822</v>
      </c>
      <c r="J82">
        <v>0</v>
      </c>
      <c r="K82" t="s">
        <v>1815</v>
      </c>
      <c r="AB82" t="s">
        <v>332</v>
      </c>
      <c r="AF82" t="s">
        <v>332</v>
      </c>
    </row>
    <row r="83" spans="1:44">
      <c r="A83" s="24" t="s">
        <v>7176</v>
      </c>
      <c r="B83" t="s">
        <v>1837</v>
      </c>
      <c r="C83" t="s">
        <v>1841</v>
      </c>
      <c r="D83" t="s">
        <v>1838</v>
      </c>
      <c r="E83" t="s">
        <v>1845</v>
      </c>
      <c r="F83">
        <v>2023</v>
      </c>
      <c r="G83" t="s">
        <v>1844</v>
      </c>
      <c r="H83" t="s">
        <v>1848</v>
      </c>
      <c r="I83" t="s">
        <v>1849</v>
      </c>
      <c r="J83">
        <v>1</v>
      </c>
      <c r="K83" t="s">
        <v>885</v>
      </c>
      <c r="T83" t="s">
        <v>332</v>
      </c>
      <c r="U83" t="s">
        <v>332</v>
      </c>
    </row>
    <row r="84" spans="1:44">
      <c r="A84" s="24" t="s">
        <v>7174</v>
      </c>
      <c r="B84" t="s">
        <v>1894</v>
      </c>
      <c r="C84" t="s">
        <v>1898</v>
      </c>
      <c r="D84" t="s">
        <v>1895</v>
      </c>
      <c r="E84" t="s">
        <v>1902</v>
      </c>
      <c r="F84">
        <v>2024</v>
      </c>
      <c r="G84" t="s">
        <v>1901</v>
      </c>
      <c r="H84" t="s">
        <v>1905</v>
      </c>
      <c r="I84" t="s">
        <v>1906</v>
      </c>
      <c r="J84">
        <v>0</v>
      </c>
      <c r="K84" t="s">
        <v>1899</v>
      </c>
    </row>
    <row r="85" spans="1:44">
      <c r="A85" s="24" t="s">
        <v>7177</v>
      </c>
      <c r="B85" t="s">
        <v>511</v>
      </c>
      <c r="C85" t="s">
        <v>1929</v>
      </c>
      <c r="D85" t="s">
        <v>1926</v>
      </c>
      <c r="E85" t="s">
        <v>1933</v>
      </c>
      <c r="F85">
        <v>2021</v>
      </c>
      <c r="G85" t="s">
        <v>1932</v>
      </c>
      <c r="H85" t="s">
        <v>1936</v>
      </c>
      <c r="I85" t="s">
        <v>1937</v>
      </c>
      <c r="J85">
        <v>1</v>
      </c>
      <c r="K85" t="s">
        <v>1930</v>
      </c>
      <c r="U85" t="s">
        <v>332</v>
      </c>
    </row>
    <row r="86" spans="1:44">
      <c r="A86" s="24" t="s">
        <v>7177</v>
      </c>
      <c r="B86" t="s">
        <v>1970</v>
      </c>
      <c r="C86" t="s">
        <v>1974</v>
      </c>
      <c r="D86" t="s">
        <v>1971</v>
      </c>
      <c r="E86" t="s">
        <v>1978</v>
      </c>
      <c r="F86">
        <v>2022</v>
      </c>
      <c r="G86" t="s">
        <v>1977</v>
      </c>
      <c r="H86" t="s">
        <v>1981</v>
      </c>
      <c r="I86" t="s">
        <v>1982</v>
      </c>
      <c r="J86">
        <v>4</v>
      </c>
      <c r="K86" t="s">
        <v>1975</v>
      </c>
      <c r="R86" t="s">
        <v>332</v>
      </c>
      <c r="S86" t="s">
        <v>332</v>
      </c>
      <c r="AP86" t="s">
        <v>332</v>
      </c>
    </row>
    <row r="87" spans="1:44">
      <c r="A87" s="24" t="s">
        <v>7177</v>
      </c>
      <c r="B87" t="s">
        <v>2001</v>
      </c>
      <c r="C87" t="s">
        <v>2005</v>
      </c>
      <c r="D87" t="s">
        <v>2002</v>
      </c>
      <c r="E87" t="s">
        <v>2009</v>
      </c>
      <c r="F87">
        <v>2023</v>
      </c>
      <c r="G87" t="s">
        <v>2008</v>
      </c>
      <c r="H87" t="s">
        <v>2012</v>
      </c>
      <c r="I87" t="s">
        <v>2013</v>
      </c>
      <c r="J87">
        <v>1</v>
      </c>
      <c r="K87" t="s">
        <v>2006</v>
      </c>
      <c r="S87" t="s">
        <v>332</v>
      </c>
      <c r="AO87" t="s">
        <v>332</v>
      </c>
      <c r="AP87" t="s">
        <v>332</v>
      </c>
    </row>
    <row r="88" spans="1:44">
      <c r="A88" s="24" t="s">
        <v>7174</v>
      </c>
      <c r="B88" t="s">
        <v>2030</v>
      </c>
      <c r="C88" t="s">
        <v>2033</v>
      </c>
      <c r="D88" t="s">
        <v>2031</v>
      </c>
      <c r="E88" t="s">
        <v>2036</v>
      </c>
      <c r="F88">
        <v>2021</v>
      </c>
      <c r="G88" t="s">
        <v>2035</v>
      </c>
      <c r="H88" t="s">
        <v>2039</v>
      </c>
      <c r="I88" t="s">
        <v>2040</v>
      </c>
      <c r="J88">
        <v>15</v>
      </c>
      <c r="K88" t="s">
        <v>1380</v>
      </c>
      <c r="S88" t="s">
        <v>332</v>
      </c>
      <c r="AP88" t="s">
        <v>332</v>
      </c>
    </row>
    <row r="89" spans="1:44">
      <c r="A89" s="24" t="s">
        <v>7712</v>
      </c>
      <c r="B89" t="s">
        <v>2085</v>
      </c>
      <c r="C89" t="s">
        <v>2089</v>
      </c>
      <c r="D89" t="s">
        <v>2086</v>
      </c>
      <c r="E89" t="s">
        <v>2092</v>
      </c>
      <c r="F89">
        <v>2022</v>
      </c>
      <c r="G89" t="s">
        <v>2091</v>
      </c>
      <c r="H89" t="s">
        <v>2095</v>
      </c>
      <c r="J89">
        <v>0</v>
      </c>
      <c r="K89" t="s">
        <v>1739</v>
      </c>
      <c r="U89" t="s">
        <v>332</v>
      </c>
      <c r="AM89" t="s">
        <v>332</v>
      </c>
    </row>
    <row r="90" spans="1:44">
      <c r="A90" s="24" t="s">
        <v>7176</v>
      </c>
      <c r="B90" t="s">
        <v>1581</v>
      </c>
      <c r="C90" t="s">
        <v>2101</v>
      </c>
      <c r="D90" t="s">
        <v>2098</v>
      </c>
      <c r="E90" t="s">
        <v>2105</v>
      </c>
      <c r="F90">
        <v>2022</v>
      </c>
      <c r="G90" t="s">
        <v>2104</v>
      </c>
      <c r="I90" t="s">
        <v>2108</v>
      </c>
      <c r="J90">
        <v>10</v>
      </c>
      <c r="K90" t="s">
        <v>2102</v>
      </c>
      <c r="AG90" t="s">
        <v>332</v>
      </c>
      <c r="AH90" t="s">
        <v>332</v>
      </c>
      <c r="AO90" t="s">
        <v>332</v>
      </c>
    </row>
    <row r="91" spans="1:44">
      <c r="A91" s="24" t="s">
        <v>7176</v>
      </c>
      <c r="B91" t="s">
        <v>2113</v>
      </c>
      <c r="C91" t="s">
        <v>2117</v>
      </c>
      <c r="D91" t="s">
        <v>2114</v>
      </c>
      <c r="E91" t="s">
        <v>2121</v>
      </c>
      <c r="F91">
        <v>2023</v>
      </c>
      <c r="G91" t="s">
        <v>2120</v>
      </c>
      <c r="H91" t="s">
        <v>2124</v>
      </c>
      <c r="I91" t="s">
        <v>2125</v>
      </c>
      <c r="J91">
        <v>2</v>
      </c>
      <c r="K91" t="s">
        <v>2118</v>
      </c>
      <c r="S91" t="s">
        <v>332</v>
      </c>
      <c r="AP91" t="s">
        <v>332</v>
      </c>
    </row>
    <row r="92" spans="1:44">
      <c r="A92" s="24" t="s">
        <v>7174</v>
      </c>
      <c r="B92" t="s">
        <v>1467</v>
      </c>
      <c r="C92" t="s">
        <v>2158</v>
      </c>
      <c r="D92" t="s">
        <v>2155</v>
      </c>
      <c r="E92" t="s">
        <v>2161</v>
      </c>
      <c r="F92">
        <v>2022</v>
      </c>
      <c r="G92" t="s">
        <v>2160</v>
      </c>
      <c r="H92" t="s">
        <v>2164</v>
      </c>
      <c r="J92">
        <v>4</v>
      </c>
      <c r="K92" t="s">
        <v>1472</v>
      </c>
      <c r="S92" t="s">
        <v>332</v>
      </c>
      <c r="AO92" t="s">
        <v>332</v>
      </c>
    </row>
    <row r="93" spans="1:44">
      <c r="A93" s="24" t="s">
        <v>7177</v>
      </c>
      <c r="B93" t="s">
        <v>2113</v>
      </c>
      <c r="C93" t="s">
        <v>2181</v>
      </c>
      <c r="D93" t="s">
        <v>2178</v>
      </c>
      <c r="E93" t="s">
        <v>2185</v>
      </c>
      <c r="F93">
        <v>2022</v>
      </c>
      <c r="G93" t="s">
        <v>2184</v>
      </c>
      <c r="H93" t="s">
        <v>2188</v>
      </c>
      <c r="I93" t="s">
        <v>2189</v>
      </c>
      <c r="J93">
        <v>1</v>
      </c>
      <c r="K93" t="s">
        <v>2182</v>
      </c>
      <c r="S93" t="s">
        <v>332</v>
      </c>
      <c r="AR93" t="s">
        <v>332</v>
      </c>
    </row>
    <row r="94" spans="1:44">
      <c r="A94" s="24" t="s">
        <v>7177</v>
      </c>
      <c r="B94" t="s">
        <v>1306</v>
      </c>
      <c r="C94" t="s">
        <v>2223</v>
      </c>
      <c r="D94" t="s">
        <v>2220</v>
      </c>
      <c r="E94" t="s">
        <v>2227</v>
      </c>
      <c r="F94">
        <v>2023</v>
      </c>
      <c r="G94" t="s">
        <v>2226</v>
      </c>
      <c r="H94" t="s">
        <v>2230</v>
      </c>
      <c r="I94" t="s">
        <v>2231</v>
      </c>
      <c r="J94">
        <v>0</v>
      </c>
      <c r="K94" t="s">
        <v>885</v>
      </c>
      <c r="U94" t="s">
        <v>332</v>
      </c>
      <c r="V94" t="s">
        <v>332</v>
      </c>
    </row>
    <row r="95" spans="1:44">
      <c r="A95" s="24" t="s">
        <v>7177</v>
      </c>
      <c r="B95" t="s">
        <v>2236</v>
      </c>
      <c r="C95" t="s">
        <v>2240</v>
      </c>
      <c r="D95" t="s">
        <v>2237</v>
      </c>
      <c r="E95" t="s">
        <v>2244</v>
      </c>
      <c r="F95">
        <v>2023</v>
      </c>
      <c r="G95" t="s">
        <v>2243</v>
      </c>
      <c r="H95" t="s">
        <v>2247</v>
      </c>
      <c r="I95" t="s">
        <v>2248</v>
      </c>
      <c r="J95">
        <v>0</v>
      </c>
      <c r="K95" t="s">
        <v>2241</v>
      </c>
      <c r="S95" t="s">
        <v>332</v>
      </c>
      <c r="X95" t="s">
        <v>332</v>
      </c>
      <c r="AB95" t="s">
        <v>332</v>
      </c>
      <c r="AO95" t="s">
        <v>332</v>
      </c>
    </row>
    <row r="96" spans="1:44">
      <c r="A96" s="24" t="s">
        <v>7177</v>
      </c>
      <c r="B96" t="s">
        <v>1306</v>
      </c>
      <c r="C96" t="s">
        <v>2280</v>
      </c>
      <c r="D96" t="s">
        <v>2277</v>
      </c>
      <c r="E96" t="s">
        <v>2284</v>
      </c>
      <c r="F96">
        <v>2022</v>
      </c>
      <c r="G96" t="s">
        <v>2283</v>
      </c>
      <c r="H96" t="s">
        <v>2287</v>
      </c>
      <c r="I96" t="s">
        <v>2288</v>
      </c>
      <c r="J96">
        <v>1</v>
      </c>
      <c r="K96" t="s">
        <v>2281</v>
      </c>
      <c r="U96" t="s">
        <v>332</v>
      </c>
    </row>
    <row r="97" spans="1:44">
      <c r="A97" s="24" t="s">
        <v>7177</v>
      </c>
      <c r="B97" t="s">
        <v>2113</v>
      </c>
      <c r="C97" t="s">
        <v>2296</v>
      </c>
      <c r="D97" t="s">
        <v>2293</v>
      </c>
      <c r="E97" t="s">
        <v>2300</v>
      </c>
      <c r="F97">
        <v>2024</v>
      </c>
      <c r="G97" t="s">
        <v>2299</v>
      </c>
      <c r="H97" t="s">
        <v>2303</v>
      </c>
      <c r="I97" t="s">
        <v>2304</v>
      </c>
      <c r="J97">
        <v>0</v>
      </c>
      <c r="K97" t="s">
        <v>2297</v>
      </c>
    </row>
    <row r="98" spans="1:44">
      <c r="A98" s="24" t="s">
        <v>7177</v>
      </c>
      <c r="B98" t="s">
        <v>2113</v>
      </c>
      <c r="C98" t="s">
        <v>2338</v>
      </c>
      <c r="D98" t="s">
        <v>2335</v>
      </c>
      <c r="E98" t="s">
        <v>2341</v>
      </c>
      <c r="F98">
        <v>2022</v>
      </c>
      <c r="G98" t="s">
        <v>2340</v>
      </c>
      <c r="H98" t="s">
        <v>2344</v>
      </c>
      <c r="I98" t="s">
        <v>2345</v>
      </c>
      <c r="J98">
        <v>27</v>
      </c>
      <c r="K98" t="s">
        <v>1380</v>
      </c>
      <c r="S98" t="s">
        <v>332</v>
      </c>
      <c r="AP98" t="s">
        <v>332</v>
      </c>
    </row>
    <row r="99" spans="1:44">
      <c r="A99" s="24" t="s">
        <v>7175</v>
      </c>
      <c r="B99" t="s">
        <v>1277</v>
      </c>
      <c r="C99" t="s">
        <v>2351</v>
      </c>
      <c r="D99" t="s">
        <v>2348</v>
      </c>
      <c r="E99" t="s">
        <v>2355</v>
      </c>
      <c r="F99">
        <v>2023</v>
      </c>
      <c r="G99" t="s">
        <v>2354</v>
      </c>
      <c r="H99" t="s">
        <v>2358</v>
      </c>
      <c r="J99">
        <v>0</v>
      </c>
      <c r="K99" t="s">
        <v>2352</v>
      </c>
    </row>
    <row r="100" spans="1:44">
      <c r="A100" s="24" t="s">
        <v>7174</v>
      </c>
      <c r="B100" t="s">
        <v>2372</v>
      </c>
      <c r="C100" t="s">
        <v>2376</v>
      </c>
      <c r="D100" t="s">
        <v>2373</v>
      </c>
      <c r="E100" t="s">
        <v>2380</v>
      </c>
      <c r="F100">
        <v>2020</v>
      </c>
      <c r="G100" t="s">
        <v>2379</v>
      </c>
      <c r="H100" t="s">
        <v>2383</v>
      </c>
      <c r="I100" t="s">
        <v>2384</v>
      </c>
      <c r="J100">
        <v>21</v>
      </c>
      <c r="K100" t="s">
        <v>2377</v>
      </c>
      <c r="U100" t="s">
        <v>332</v>
      </c>
    </row>
    <row r="101" spans="1:44">
      <c r="A101" s="24" t="s">
        <v>7175</v>
      </c>
      <c r="B101" t="s">
        <v>2390</v>
      </c>
      <c r="C101" t="s">
        <v>2394</v>
      </c>
      <c r="D101" t="s">
        <v>2391</v>
      </c>
      <c r="E101" t="s">
        <v>2396</v>
      </c>
      <c r="F101">
        <v>2019</v>
      </c>
      <c r="G101" t="s">
        <v>2395</v>
      </c>
      <c r="I101" t="s">
        <v>2399</v>
      </c>
      <c r="J101">
        <v>3</v>
      </c>
      <c r="K101" t="s">
        <v>1048</v>
      </c>
      <c r="U101" t="s">
        <v>332</v>
      </c>
    </row>
    <row r="102" spans="1:44">
      <c r="A102" s="24" t="s">
        <v>7174</v>
      </c>
      <c r="B102" t="s">
        <v>2402</v>
      </c>
      <c r="C102" t="s">
        <v>2403</v>
      </c>
      <c r="D102" t="s">
        <v>1261</v>
      </c>
      <c r="E102" t="s">
        <v>2406</v>
      </c>
      <c r="F102">
        <v>2021</v>
      </c>
      <c r="G102" t="s">
        <v>2405</v>
      </c>
      <c r="I102" t="s">
        <v>2409</v>
      </c>
      <c r="J102">
        <v>1</v>
      </c>
      <c r="K102" t="s">
        <v>2404</v>
      </c>
      <c r="S102" t="s">
        <v>332</v>
      </c>
      <c r="AO102" t="s">
        <v>332</v>
      </c>
    </row>
    <row r="103" spans="1:44">
      <c r="A103" s="24" t="s">
        <v>7177</v>
      </c>
      <c r="B103" t="s">
        <v>1306</v>
      </c>
      <c r="C103" t="s">
        <v>2418</v>
      </c>
      <c r="D103" t="s">
        <v>2416</v>
      </c>
      <c r="E103" t="s">
        <v>2422</v>
      </c>
      <c r="F103">
        <v>2020</v>
      </c>
      <c r="G103" t="s">
        <v>2421</v>
      </c>
      <c r="H103" t="s">
        <v>2425</v>
      </c>
      <c r="J103">
        <v>7</v>
      </c>
      <c r="K103" t="s">
        <v>2419</v>
      </c>
      <c r="U103" t="s">
        <v>332</v>
      </c>
    </row>
    <row r="104" spans="1:44">
      <c r="A104" s="24" t="s">
        <v>7175</v>
      </c>
      <c r="B104" t="s">
        <v>1810</v>
      </c>
      <c r="C104" t="s">
        <v>2433</v>
      </c>
      <c r="D104" t="s">
        <v>2430</v>
      </c>
      <c r="E104" t="s">
        <v>2437</v>
      </c>
      <c r="F104">
        <v>2020</v>
      </c>
      <c r="G104" t="s">
        <v>2436</v>
      </c>
      <c r="H104" t="s">
        <v>2440</v>
      </c>
      <c r="I104" t="s">
        <v>2441</v>
      </c>
      <c r="J104">
        <v>39</v>
      </c>
      <c r="K104" t="s">
        <v>2434</v>
      </c>
      <c r="AB104" t="s">
        <v>332</v>
      </c>
      <c r="AC104" t="s">
        <v>332</v>
      </c>
      <c r="AG104" t="s">
        <v>332</v>
      </c>
    </row>
    <row r="105" spans="1:44">
      <c r="A105" s="24" t="s">
        <v>7174</v>
      </c>
      <c r="B105" t="s">
        <v>1306</v>
      </c>
      <c r="C105" t="s">
        <v>2449</v>
      </c>
      <c r="D105" t="s">
        <v>2446</v>
      </c>
      <c r="E105" t="s">
        <v>2453</v>
      </c>
      <c r="F105">
        <v>2019</v>
      </c>
      <c r="G105" t="s">
        <v>2452</v>
      </c>
      <c r="H105" t="s">
        <v>2456</v>
      </c>
      <c r="I105" t="s">
        <v>2457</v>
      </c>
      <c r="J105">
        <v>21</v>
      </c>
      <c r="K105" t="s">
        <v>2450</v>
      </c>
      <c r="U105" t="s">
        <v>332</v>
      </c>
      <c r="AF105" t="s">
        <v>332</v>
      </c>
    </row>
    <row r="106" spans="1:44">
      <c r="A106" s="24" t="s">
        <v>7180</v>
      </c>
      <c r="B106" t="s">
        <v>1014</v>
      </c>
      <c r="C106" t="s">
        <v>2477</v>
      </c>
      <c r="D106" t="s">
        <v>2474</v>
      </c>
      <c r="E106" t="s">
        <v>2481</v>
      </c>
      <c r="F106">
        <v>2019</v>
      </c>
      <c r="G106" t="s">
        <v>2480</v>
      </c>
      <c r="H106" t="s">
        <v>2484</v>
      </c>
      <c r="J106">
        <v>14</v>
      </c>
      <c r="K106" t="s">
        <v>2478</v>
      </c>
      <c r="AO106" t="s">
        <v>332</v>
      </c>
      <c r="AP106" t="s">
        <v>332</v>
      </c>
    </row>
    <row r="107" spans="1:44">
      <c r="A107" s="24" t="s">
        <v>7174</v>
      </c>
      <c r="B107" t="s">
        <v>2516</v>
      </c>
      <c r="C107" t="s">
        <v>2518</v>
      </c>
      <c r="D107" t="s">
        <v>1811</v>
      </c>
      <c r="E107" t="s">
        <v>2523</v>
      </c>
      <c r="F107">
        <v>2020</v>
      </c>
      <c r="G107" t="s">
        <v>2522</v>
      </c>
      <c r="H107" t="s">
        <v>2526</v>
      </c>
      <c r="I107" t="s">
        <v>2527</v>
      </c>
      <c r="J107">
        <v>15</v>
      </c>
      <c r="K107" t="s">
        <v>2519</v>
      </c>
      <c r="U107" t="s">
        <v>332</v>
      </c>
      <c r="AF107" t="s">
        <v>332</v>
      </c>
    </row>
    <row r="108" spans="1:44">
      <c r="A108" s="24" t="s">
        <v>7176</v>
      </c>
      <c r="B108" t="s">
        <v>1540</v>
      </c>
      <c r="C108" t="s">
        <v>2536</v>
      </c>
      <c r="D108" t="s">
        <v>2533</v>
      </c>
      <c r="E108" t="s">
        <v>2538</v>
      </c>
      <c r="F108">
        <v>2020</v>
      </c>
      <c r="G108" t="s">
        <v>2537</v>
      </c>
      <c r="H108" t="s">
        <v>2541</v>
      </c>
      <c r="I108" t="s">
        <v>2542</v>
      </c>
      <c r="J108">
        <v>1</v>
      </c>
      <c r="K108" t="s">
        <v>1048</v>
      </c>
      <c r="S108" t="s">
        <v>332</v>
      </c>
      <c r="AP108" t="s">
        <v>332</v>
      </c>
      <c r="AR108" t="s">
        <v>332</v>
      </c>
    </row>
    <row r="109" spans="1:44">
      <c r="A109" s="24" t="s">
        <v>7177</v>
      </c>
      <c r="B109" t="s">
        <v>511</v>
      </c>
      <c r="C109" t="s">
        <v>2545</v>
      </c>
      <c r="D109" t="s">
        <v>1674</v>
      </c>
      <c r="E109" t="s">
        <v>2549</v>
      </c>
      <c r="F109">
        <v>2019</v>
      </c>
      <c r="G109" s="3" t="s">
        <v>2548</v>
      </c>
      <c r="H109" t="s">
        <v>2552</v>
      </c>
      <c r="I109" t="s">
        <v>2553</v>
      </c>
      <c r="J109">
        <v>9</v>
      </c>
      <c r="K109" t="s">
        <v>2546</v>
      </c>
      <c r="U109" t="s">
        <v>332</v>
      </c>
    </row>
    <row r="110" spans="1:44">
      <c r="A110" s="24" t="s">
        <v>7177</v>
      </c>
      <c r="B110" t="s">
        <v>2588</v>
      </c>
      <c r="C110" t="s">
        <v>2592</v>
      </c>
      <c r="D110" t="s">
        <v>2589</v>
      </c>
      <c r="E110" t="s">
        <v>2596</v>
      </c>
      <c r="F110">
        <v>2019</v>
      </c>
      <c r="G110" t="s">
        <v>2595</v>
      </c>
      <c r="I110" t="s">
        <v>2599</v>
      </c>
      <c r="J110">
        <v>36</v>
      </c>
      <c r="K110" t="s">
        <v>2593</v>
      </c>
      <c r="AO110" t="s">
        <v>332</v>
      </c>
    </row>
    <row r="111" spans="1:44">
      <c r="A111" s="24" t="s">
        <v>7174</v>
      </c>
      <c r="B111" t="s">
        <v>511</v>
      </c>
      <c r="C111" t="s">
        <v>2604</v>
      </c>
      <c r="D111" t="s">
        <v>1674</v>
      </c>
      <c r="E111" t="s">
        <v>2608</v>
      </c>
      <c r="F111">
        <v>2019</v>
      </c>
      <c r="G111" t="s">
        <v>2607</v>
      </c>
      <c r="H111" t="s">
        <v>2611</v>
      </c>
      <c r="J111">
        <v>3</v>
      </c>
      <c r="K111" t="s">
        <v>2605</v>
      </c>
      <c r="U111" t="s">
        <v>332</v>
      </c>
    </row>
    <row r="112" spans="1:44">
      <c r="A112" s="24" t="s">
        <v>7174</v>
      </c>
      <c r="B112" t="s">
        <v>410</v>
      </c>
      <c r="C112" t="s">
        <v>2618</v>
      </c>
      <c r="D112" t="s">
        <v>2615</v>
      </c>
      <c r="E112" t="s">
        <v>2622</v>
      </c>
      <c r="F112">
        <v>2019</v>
      </c>
      <c r="G112" t="s">
        <v>2621</v>
      </c>
      <c r="H112" t="s">
        <v>2625</v>
      </c>
      <c r="I112" t="s">
        <v>2626</v>
      </c>
      <c r="J112">
        <v>14</v>
      </c>
      <c r="K112" t="s">
        <v>885</v>
      </c>
      <c r="U112" t="s">
        <v>332</v>
      </c>
    </row>
    <row r="113" spans="1:44">
      <c r="A113" s="24" t="s">
        <v>7174</v>
      </c>
      <c r="B113" t="s">
        <v>2645</v>
      </c>
      <c r="C113" t="s">
        <v>2649</v>
      </c>
      <c r="D113" t="s">
        <v>2646</v>
      </c>
      <c r="E113" t="s">
        <v>2652</v>
      </c>
      <c r="F113">
        <v>2019</v>
      </c>
      <c r="G113" t="s">
        <v>2651</v>
      </c>
      <c r="H113" t="s">
        <v>2655</v>
      </c>
      <c r="I113" t="s">
        <v>2656</v>
      </c>
      <c r="J113">
        <v>39</v>
      </c>
      <c r="K113" t="s">
        <v>1663</v>
      </c>
      <c r="AB113" t="s">
        <v>332</v>
      </c>
      <c r="AC113" t="s">
        <v>332</v>
      </c>
      <c r="AO113" t="s">
        <v>332</v>
      </c>
    </row>
    <row r="114" spans="1:44">
      <c r="A114" s="24" t="s">
        <v>7177</v>
      </c>
      <c r="B114" t="s">
        <v>533</v>
      </c>
      <c r="C114" t="s">
        <v>2662</v>
      </c>
      <c r="D114" t="s">
        <v>2659</v>
      </c>
      <c r="E114" t="s">
        <v>2666</v>
      </c>
      <c r="F114">
        <v>2020</v>
      </c>
      <c r="G114" t="s">
        <v>2665</v>
      </c>
      <c r="H114" t="s">
        <v>2669</v>
      </c>
      <c r="I114" t="s">
        <v>2670</v>
      </c>
      <c r="J114">
        <v>16</v>
      </c>
      <c r="K114" t="s">
        <v>2663</v>
      </c>
      <c r="S114" t="s">
        <v>332</v>
      </c>
      <c r="AG114" t="s">
        <v>332</v>
      </c>
      <c r="AM114" t="s">
        <v>332</v>
      </c>
      <c r="AP114" t="s">
        <v>332</v>
      </c>
    </row>
    <row r="115" spans="1:44">
      <c r="A115" s="24" t="s">
        <v>7174</v>
      </c>
      <c r="B115" t="s">
        <v>2113</v>
      </c>
      <c r="C115" t="s">
        <v>2677</v>
      </c>
      <c r="D115" t="s">
        <v>2674</v>
      </c>
      <c r="E115" t="s">
        <v>2681</v>
      </c>
      <c r="F115">
        <v>2021</v>
      </c>
      <c r="G115" t="s">
        <v>2680</v>
      </c>
      <c r="H115" t="s">
        <v>2684</v>
      </c>
      <c r="I115" t="s">
        <v>2685</v>
      </c>
      <c r="J115">
        <v>3</v>
      </c>
      <c r="K115" t="s">
        <v>2678</v>
      </c>
      <c r="S115" t="s">
        <v>332</v>
      </c>
      <c r="AP115" t="s">
        <v>332</v>
      </c>
      <c r="AR115" t="s">
        <v>332</v>
      </c>
    </row>
    <row r="116" spans="1:44">
      <c r="A116" s="24" t="s">
        <v>7175</v>
      </c>
      <c r="B116" t="s">
        <v>2113</v>
      </c>
      <c r="C116" t="s">
        <v>2545</v>
      </c>
      <c r="D116" t="s">
        <v>2689</v>
      </c>
      <c r="E116" t="s">
        <v>2696</v>
      </c>
      <c r="F116">
        <v>2019</v>
      </c>
      <c r="G116" t="s">
        <v>2695</v>
      </c>
      <c r="I116" t="s">
        <v>2698</v>
      </c>
      <c r="J116">
        <v>9</v>
      </c>
      <c r="K116" t="s">
        <v>2693</v>
      </c>
      <c r="AG116" t="s">
        <v>332</v>
      </c>
      <c r="AP116" t="s">
        <v>332</v>
      </c>
    </row>
    <row r="117" spans="1:44">
      <c r="A117" s="24" t="s">
        <v>7177</v>
      </c>
      <c r="B117" t="s">
        <v>2718</v>
      </c>
      <c r="C117" t="s">
        <v>2722</v>
      </c>
      <c r="D117" t="s">
        <v>2719</v>
      </c>
      <c r="E117" t="s">
        <v>2725</v>
      </c>
      <c r="F117">
        <v>2021</v>
      </c>
      <c r="G117" t="s">
        <v>2724</v>
      </c>
      <c r="H117" t="s">
        <v>2728</v>
      </c>
      <c r="I117" t="s">
        <v>2729</v>
      </c>
      <c r="J117">
        <v>4</v>
      </c>
      <c r="K117" t="s">
        <v>2678</v>
      </c>
      <c r="R117" t="s">
        <v>332</v>
      </c>
      <c r="S117" t="s">
        <v>332</v>
      </c>
      <c r="AO117" t="s">
        <v>332</v>
      </c>
      <c r="AR117" t="s">
        <v>332</v>
      </c>
    </row>
    <row r="118" spans="1:44">
      <c r="A118" s="24" t="s">
        <v>7174</v>
      </c>
      <c r="B118" t="s">
        <v>2749</v>
      </c>
      <c r="C118" t="s">
        <v>2753</v>
      </c>
      <c r="D118" t="s">
        <v>2750</v>
      </c>
      <c r="E118" t="s">
        <v>2757</v>
      </c>
      <c r="F118">
        <v>2020</v>
      </c>
      <c r="G118" t="s">
        <v>2756</v>
      </c>
      <c r="I118" t="s">
        <v>2760</v>
      </c>
      <c r="J118">
        <v>2</v>
      </c>
      <c r="K118" t="s">
        <v>2754</v>
      </c>
      <c r="AO118" t="s">
        <v>332</v>
      </c>
    </row>
    <row r="119" spans="1:44">
      <c r="A119" s="24" t="s">
        <v>7712</v>
      </c>
      <c r="B119" t="s">
        <v>1837</v>
      </c>
      <c r="C119" t="s">
        <v>2769</v>
      </c>
      <c r="D119" t="s">
        <v>2766</v>
      </c>
      <c r="E119" t="s">
        <v>2773</v>
      </c>
      <c r="F119">
        <v>2021</v>
      </c>
      <c r="G119" t="s">
        <v>2772</v>
      </c>
      <c r="H119" t="s">
        <v>2776</v>
      </c>
      <c r="J119">
        <v>3</v>
      </c>
      <c r="K119" t="s">
        <v>2770</v>
      </c>
      <c r="U119" t="s">
        <v>332</v>
      </c>
    </row>
    <row r="120" spans="1:44">
      <c r="A120" s="24" t="s">
        <v>7177</v>
      </c>
      <c r="B120" t="s">
        <v>511</v>
      </c>
      <c r="C120" t="s">
        <v>2783</v>
      </c>
      <c r="D120" t="s">
        <v>2780</v>
      </c>
      <c r="E120" t="s">
        <v>2787</v>
      </c>
      <c r="F120">
        <v>2021</v>
      </c>
      <c r="G120" t="s">
        <v>2786</v>
      </c>
      <c r="I120" t="s">
        <v>2790</v>
      </c>
      <c r="J120">
        <v>3</v>
      </c>
      <c r="K120" t="s">
        <v>2784</v>
      </c>
      <c r="U120" t="s">
        <v>332</v>
      </c>
      <c r="X120" t="s">
        <v>332</v>
      </c>
      <c r="AB120" t="s">
        <v>332</v>
      </c>
      <c r="AC120" t="s">
        <v>332</v>
      </c>
    </row>
    <row r="121" spans="1:44">
      <c r="A121" s="24" t="s">
        <v>7180</v>
      </c>
      <c r="B121" t="s">
        <v>2808</v>
      </c>
      <c r="C121" t="s">
        <v>2812</v>
      </c>
      <c r="D121" t="s">
        <v>2809</v>
      </c>
      <c r="E121" t="s">
        <v>2815</v>
      </c>
      <c r="F121">
        <v>2019</v>
      </c>
      <c r="G121" t="s">
        <v>2814</v>
      </c>
      <c r="H121" t="s">
        <v>2818</v>
      </c>
      <c r="J121">
        <v>5</v>
      </c>
      <c r="K121" t="s">
        <v>2813</v>
      </c>
    </row>
    <row r="122" spans="1:44">
      <c r="A122" s="24" t="s">
        <v>7175</v>
      </c>
      <c r="B122" t="s">
        <v>410</v>
      </c>
      <c r="C122" t="s">
        <v>2825</v>
      </c>
      <c r="D122" t="s">
        <v>2822</v>
      </c>
      <c r="E122" t="s">
        <v>2830</v>
      </c>
      <c r="F122">
        <v>2020</v>
      </c>
      <c r="G122" t="s">
        <v>2829</v>
      </c>
      <c r="H122" t="s">
        <v>2833</v>
      </c>
      <c r="I122" t="s">
        <v>2834</v>
      </c>
      <c r="J122">
        <v>6</v>
      </c>
      <c r="K122" t="s">
        <v>2826</v>
      </c>
    </row>
    <row r="123" spans="1:44">
      <c r="A123" s="24" t="s">
        <v>7175</v>
      </c>
      <c r="B123" t="s">
        <v>511</v>
      </c>
      <c r="C123" t="s">
        <v>2843</v>
      </c>
      <c r="D123" t="s">
        <v>2840</v>
      </c>
      <c r="E123" t="s">
        <v>2846</v>
      </c>
      <c r="F123">
        <v>2019</v>
      </c>
      <c r="G123" t="s">
        <v>2845</v>
      </c>
      <c r="H123" t="s">
        <v>2849</v>
      </c>
      <c r="I123" t="s">
        <v>2850</v>
      </c>
      <c r="J123">
        <v>34</v>
      </c>
      <c r="K123" t="s">
        <v>2241</v>
      </c>
      <c r="U123" t="s">
        <v>332</v>
      </c>
    </row>
    <row r="124" spans="1:44">
      <c r="A124" s="24" t="s">
        <v>7175</v>
      </c>
      <c r="B124" t="s">
        <v>499</v>
      </c>
      <c r="C124" t="s">
        <v>2870</v>
      </c>
      <c r="D124" t="s">
        <v>2867</v>
      </c>
      <c r="E124" t="s">
        <v>2874</v>
      </c>
      <c r="F124">
        <v>2020</v>
      </c>
      <c r="G124" t="s">
        <v>2873</v>
      </c>
      <c r="H124" t="s">
        <v>2877</v>
      </c>
      <c r="J124">
        <v>0</v>
      </c>
      <c r="K124" t="s">
        <v>2871</v>
      </c>
      <c r="U124" t="s">
        <v>332</v>
      </c>
    </row>
    <row r="125" spans="1:44">
      <c r="A125" s="24" t="s">
        <v>7174</v>
      </c>
      <c r="B125" t="s">
        <v>533</v>
      </c>
      <c r="C125" t="s">
        <v>2950</v>
      </c>
      <c r="D125" t="s">
        <v>2947</v>
      </c>
      <c r="E125" t="s">
        <v>2952</v>
      </c>
      <c r="F125">
        <v>2021</v>
      </c>
      <c r="G125" t="s">
        <v>2951</v>
      </c>
      <c r="H125" t="s">
        <v>2955</v>
      </c>
      <c r="I125" t="s">
        <v>2956</v>
      </c>
      <c r="J125">
        <v>0</v>
      </c>
      <c r="K125" t="s">
        <v>1456</v>
      </c>
      <c r="S125" t="s">
        <v>332</v>
      </c>
      <c r="AB125" t="s">
        <v>332</v>
      </c>
      <c r="AO125" t="s">
        <v>332</v>
      </c>
      <c r="AP125" t="s">
        <v>332</v>
      </c>
    </row>
    <row r="126" spans="1:44">
      <c r="A126" s="24" t="s">
        <v>7174</v>
      </c>
      <c r="B126" t="s">
        <v>468</v>
      </c>
      <c r="C126" t="s">
        <v>2976</v>
      </c>
      <c r="D126" t="s">
        <v>2973</v>
      </c>
      <c r="E126" t="s">
        <v>2979</v>
      </c>
      <c r="F126">
        <v>2020</v>
      </c>
      <c r="G126" t="s">
        <v>2978</v>
      </c>
      <c r="H126" t="s">
        <v>2982</v>
      </c>
      <c r="I126" t="s">
        <v>2983</v>
      </c>
      <c r="J126">
        <v>4</v>
      </c>
      <c r="K126" t="s">
        <v>2977</v>
      </c>
      <c r="AB126" t="s">
        <v>332</v>
      </c>
      <c r="AG126" t="s">
        <v>332</v>
      </c>
      <c r="AQ126" t="s">
        <v>332</v>
      </c>
      <c r="AR126" t="s">
        <v>332</v>
      </c>
    </row>
    <row r="127" spans="1:44">
      <c r="A127" s="24" t="s">
        <v>7177</v>
      </c>
      <c r="B127" t="s">
        <v>410</v>
      </c>
      <c r="C127" t="s">
        <v>2991</v>
      </c>
      <c r="D127" t="s">
        <v>2988</v>
      </c>
      <c r="E127" t="s">
        <v>2994</v>
      </c>
      <c r="F127">
        <v>2019</v>
      </c>
      <c r="G127" t="s">
        <v>2993</v>
      </c>
      <c r="H127" t="s">
        <v>2997</v>
      </c>
      <c r="I127" t="s">
        <v>2998</v>
      </c>
      <c r="J127">
        <v>8</v>
      </c>
      <c r="K127" t="s">
        <v>2561</v>
      </c>
    </row>
    <row r="128" spans="1:44">
      <c r="A128" s="24" t="s">
        <v>7177</v>
      </c>
      <c r="B128" t="s">
        <v>3003</v>
      </c>
      <c r="C128" t="s">
        <v>3005</v>
      </c>
      <c r="D128" t="s">
        <v>1971</v>
      </c>
      <c r="E128" t="s">
        <v>3009</v>
      </c>
      <c r="F128">
        <v>2019</v>
      </c>
      <c r="G128" t="s">
        <v>3008</v>
      </c>
      <c r="H128" t="s">
        <v>3012</v>
      </c>
      <c r="I128" t="s">
        <v>3013</v>
      </c>
      <c r="J128">
        <v>6</v>
      </c>
      <c r="K128" t="s">
        <v>3006</v>
      </c>
      <c r="S128" t="s">
        <v>332</v>
      </c>
      <c r="AB128" t="s">
        <v>332</v>
      </c>
      <c r="AC128" t="s">
        <v>332</v>
      </c>
      <c r="AO128" t="s">
        <v>332</v>
      </c>
      <c r="AP128" t="s">
        <v>332</v>
      </c>
    </row>
    <row r="129" spans="1:42">
      <c r="A129" s="24" t="s">
        <v>7175</v>
      </c>
      <c r="B129" t="s">
        <v>1306</v>
      </c>
      <c r="C129" t="s">
        <v>3021</v>
      </c>
      <c r="D129" t="s">
        <v>3018</v>
      </c>
      <c r="E129" t="s">
        <v>3025</v>
      </c>
      <c r="F129">
        <v>2020</v>
      </c>
      <c r="G129" t="s">
        <v>3024</v>
      </c>
      <c r="H129" t="s">
        <v>3028</v>
      </c>
      <c r="J129">
        <v>1</v>
      </c>
      <c r="K129" t="s">
        <v>3022</v>
      </c>
      <c r="U129" t="s">
        <v>332</v>
      </c>
    </row>
    <row r="130" spans="1:42">
      <c r="A130" s="24" t="s">
        <v>7177</v>
      </c>
      <c r="B130" t="s">
        <v>3033</v>
      </c>
      <c r="C130" t="s">
        <v>3034</v>
      </c>
      <c r="D130" t="s">
        <v>1795</v>
      </c>
      <c r="E130" t="s">
        <v>3036</v>
      </c>
      <c r="F130">
        <v>2021</v>
      </c>
      <c r="G130" t="s">
        <v>3035</v>
      </c>
      <c r="I130" t="s">
        <v>3039</v>
      </c>
      <c r="J130">
        <v>4</v>
      </c>
      <c r="K130" t="s">
        <v>1048</v>
      </c>
      <c r="P130" t="s">
        <v>332</v>
      </c>
      <c r="S130" t="s">
        <v>332</v>
      </c>
      <c r="AG130" t="s">
        <v>332</v>
      </c>
      <c r="AO130" t="s">
        <v>332</v>
      </c>
    </row>
    <row r="131" spans="1:42">
      <c r="A131" s="24" t="s">
        <v>7174</v>
      </c>
      <c r="B131" t="s">
        <v>1306</v>
      </c>
      <c r="C131" t="s">
        <v>3116</v>
      </c>
      <c r="D131" t="s">
        <v>3113</v>
      </c>
      <c r="E131" t="s">
        <v>3119</v>
      </c>
      <c r="F131">
        <v>2021</v>
      </c>
      <c r="G131" t="s">
        <v>3118</v>
      </c>
      <c r="H131" t="s">
        <v>3122</v>
      </c>
      <c r="I131" t="s">
        <v>3123</v>
      </c>
      <c r="J131">
        <v>3</v>
      </c>
      <c r="K131" t="s">
        <v>3117</v>
      </c>
      <c r="U131" t="s">
        <v>332</v>
      </c>
    </row>
    <row r="132" spans="1:42">
      <c r="A132" s="24" t="s">
        <v>7175</v>
      </c>
      <c r="B132" t="s">
        <v>645</v>
      </c>
      <c r="C132" t="s">
        <v>3131</v>
      </c>
      <c r="D132" t="s">
        <v>3128</v>
      </c>
      <c r="E132" t="s">
        <v>3135</v>
      </c>
      <c r="F132">
        <v>2019</v>
      </c>
      <c r="G132" t="s">
        <v>3134</v>
      </c>
      <c r="H132" t="s">
        <v>3138</v>
      </c>
      <c r="I132" t="s">
        <v>3139</v>
      </c>
      <c r="J132">
        <v>0</v>
      </c>
      <c r="K132" t="s">
        <v>1311</v>
      </c>
      <c r="U132" t="s">
        <v>332</v>
      </c>
      <c r="AG132" t="s">
        <v>332</v>
      </c>
      <c r="AI132" t="s">
        <v>332</v>
      </c>
    </row>
    <row r="133" spans="1:42">
      <c r="A133" s="24" t="s">
        <v>7177</v>
      </c>
      <c r="B133" t="s">
        <v>2113</v>
      </c>
      <c r="C133" t="s">
        <v>3158</v>
      </c>
      <c r="D133" t="s">
        <v>3155</v>
      </c>
      <c r="E133" t="s">
        <v>3161</v>
      </c>
      <c r="F133">
        <v>2020</v>
      </c>
      <c r="G133" t="s">
        <v>3160</v>
      </c>
      <c r="H133" t="s">
        <v>3164</v>
      </c>
      <c r="I133" t="s">
        <v>3165</v>
      </c>
      <c r="J133">
        <v>2</v>
      </c>
      <c r="K133" t="s">
        <v>3159</v>
      </c>
      <c r="U133" t="s">
        <v>332</v>
      </c>
    </row>
    <row r="134" spans="1:42">
      <c r="A134" s="24" t="s">
        <v>7177</v>
      </c>
      <c r="B134" t="s">
        <v>2113</v>
      </c>
      <c r="C134" t="s">
        <v>3184</v>
      </c>
      <c r="D134" t="s">
        <v>3181</v>
      </c>
      <c r="E134" t="s">
        <v>3188</v>
      </c>
      <c r="F134">
        <v>2020</v>
      </c>
      <c r="G134" t="s">
        <v>3187</v>
      </c>
      <c r="H134" t="s">
        <v>3191</v>
      </c>
      <c r="I134" t="s">
        <v>3192</v>
      </c>
      <c r="J134">
        <v>3</v>
      </c>
      <c r="K134" t="s">
        <v>2736</v>
      </c>
      <c r="AO134" t="s">
        <v>332</v>
      </c>
      <c r="AP134" t="s">
        <v>332</v>
      </c>
    </row>
    <row r="135" spans="1:42">
      <c r="A135" s="24" t="s">
        <v>7174</v>
      </c>
      <c r="B135" t="s">
        <v>2402</v>
      </c>
      <c r="C135" t="s">
        <v>3227</v>
      </c>
      <c r="D135" t="s">
        <v>3224</v>
      </c>
      <c r="E135" t="s">
        <v>3231</v>
      </c>
      <c r="F135">
        <v>2019</v>
      </c>
      <c r="G135" t="s">
        <v>3230</v>
      </c>
      <c r="J135">
        <v>10</v>
      </c>
      <c r="K135" t="s">
        <v>3228</v>
      </c>
      <c r="R135" t="s">
        <v>332</v>
      </c>
      <c r="S135" t="s">
        <v>332</v>
      </c>
      <c r="AG135" t="s">
        <v>332</v>
      </c>
      <c r="AO135" t="s">
        <v>332</v>
      </c>
      <c r="AP135" t="s">
        <v>332</v>
      </c>
    </row>
    <row r="136" spans="1:42">
      <c r="A136" s="24" t="s">
        <v>7177</v>
      </c>
      <c r="B136" t="s">
        <v>533</v>
      </c>
      <c r="C136" t="s">
        <v>3281</v>
      </c>
      <c r="D136" t="s">
        <v>3278</v>
      </c>
      <c r="E136" t="s">
        <v>3285</v>
      </c>
      <c r="F136">
        <v>2021</v>
      </c>
      <c r="G136" t="s">
        <v>3284</v>
      </c>
      <c r="H136" t="s">
        <v>3288</v>
      </c>
      <c r="J136">
        <v>11</v>
      </c>
      <c r="K136" t="s">
        <v>3282</v>
      </c>
      <c r="Z136" t="s">
        <v>332</v>
      </c>
      <c r="AG136" t="s">
        <v>332</v>
      </c>
      <c r="AP136" t="s">
        <v>332</v>
      </c>
    </row>
    <row r="137" spans="1:42">
      <c r="A137" s="24" t="s">
        <v>7175</v>
      </c>
      <c r="B137" t="s">
        <v>3305</v>
      </c>
      <c r="C137" t="s">
        <v>3309</v>
      </c>
      <c r="D137" t="s">
        <v>3306</v>
      </c>
      <c r="E137" t="s">
        <v>3313</v>
      </c>
      <c r="F137">
        <v>2021</v>
      </c>
      <c r="G137" t="s">
        <v>3312</v>
      </c>
      <c r="H137" t="s">
        <v>3316</v>
      </c>
      <c r="I137" t="s">
        <v>3317</v>
      </c>
      <c r="J137">
        <v>4</v>
      </c>
      <c r="K137" t="s">
        <v>3310</v>
      </c>
      <c r="U137" t="s">
        <v>332</v>
      </c>
    </row>
    <row r="138" spans="1:42">
      <c r="A138" s="24" t="s">
        <v>7177</v>
      </c>
      <c r="B138" t="s">
        <v>3321</v>
      </c>
      <c r="C138" t="s">
        <v>3325</v>
      </c>
      <c r="D138" t="s">
        <v>3322</v>
      </c>
      <c r="E138" t="s">
        <v>3329</v>
      </c>
      <c r="F138">
        <v>2019</v>
      </c>
      <c r="G138" t="s">
        <v>3328</v>
      </c>
      <c r="I138" t="s">
        <v>3332</v>
      </c>
      <c r="J138">
        <v>14</v>
      </c>
      <c r="K138" t="s">
        <v>3326</v>
      </c>
      <c r="S138" t="s">
        <v>332</v>
      </c>
      <c r="AO138" t="s">
        <v>332</v>
      </c>
    </row>
    <row r="139" spans="1:42">
      <c r="A139" s="24" t="s">
        <v>7174</v>
      </c>
      <c r="B139" t="s">
        <v>3351</v>
      </c>
      <c r="C139" t="s">
        <v>3355</v>
      </c>
      <c r="D139" t="s">
        <v>3352</v>
      </c>
      <c r="E139" t="s">
        <v>3357</v>
      </c>
      <c r="F139">
        <v>2020</v>
      </c>
      <c r="G139" t="s">
        <v>3356</v>
      </c>
      <c r="I139" t="s">
        <v>3360</v>
      </c>
      <c r="J139">
        <v>0</v>
      </c>
      <c r="K139" t="s">
        <v>1048</v>
      </c>
      <c r="S139" t="s">
        <v>332</v>
      </c>
      <c r="X139" t="s">
        <v>332</v>
      </c>
      <c r="AB139" t="s">
        <v>332</v>
      </c>
      <c r="AC139" t="s">
        <v>332</v>
      </c>
    </row>
    <row r="140" spans="1:42">
      <c r="A140" s="24" t="s">
        <v>7177</v>
      </c>
      <c r="B140" t="s">
        <v>3407</v>
      </c>
      <c r="C140" t="s">
        <v>3411</v>
      </c>
      <c r="D140" t="s">
        <v>3408</v>
      </c>
      <c r="E140" t="s">
        <v>3415</v>
      </c>
      <c r="F140">
        <v>2020</v>
      </c>
      <c r="G140" t="s">
        <v>3414</v>
      </c>
      <c r="H140" t="s">
        <v>3418</v>
      </c>
      <c r="J140">
        <v>34</v>
      </c>
      <c r="K140" t="s">
        <v>3412</v>
      </c>
      <c r="U140" t="s">
        <v>332</v>
      </c>
    </row>
    <row r="141" spans="1:42">
      <c r="A141" s="24" t="s">
        <v>7174</v>
      </c>
      <c r="B141" t="s">
        <v>3433</v>
      </c>
      <c r="C141" t="s">
        <v>3437</v>
      </c>
      <c r="D141" t="s">
        <v>3434</v>
      </c>
      <c r="E141" t="s">
        <v>3441</v>
      </c>
      <c r="F141">
        <v>2019</v>
      </c>
      <c r="G141" t="s">
        <v>3440</v>
      </c>
      <c r="H141" t="s">
        <v>3444</v>
      </c>
      <c r="I141" t="s">
        <v>3445</v>
      </c>
      <c r="J141">
        <v>116</v>
      </c>
      <c r="K141" t="s">
        <v>3438</v>
      </c>
      <c r="AG141" t="s">
        <v>332</v>
      </c>
      <c r="AO141" t="s">
        <v>332</v>
      </c>
    </row>
    <row r="142" spans="1:42">
      <c r="A142" s="24" t="s">
        <v>7177</v>
      </c>
      <c r="B142" t="s">
        <v>1810</v>
      </c>
      <c r="C142" t="s">
        <v>3450</v>
      </c>
      <c r="D142" t="s">
        <v>2766</v>
      </c>
      <c r="E142" t="s">
        <v>2773</v>
      </c>
      <c r="F142">
        <v>2021</v>
      </c>
      <c r="G142" t="s">
        <v>3451</v>
      </c>
      <c r="H142" t="s">
        <v>2776</v>
      </c>
      <c r="I142" t="s">
        <v>3453</v>
      </c>
      <c r="J142">
        <v>3</v>
      </c>
      <c r="K142" t="s">
        <v>3117</v>
      </c>
      <c r="U142" t="s">
        <v>332</v>
      </c>
    </row>
    <row r="143" spans="1:42">
      <c r="A143" s="24" t="s">
        <v>7175</v>
      </c>
      <c r="B143" t="s">
        <v>3568</v>
      </c>
      <c r="C143" t="s">
        <v>3572</v>
      </c>
      <c r="D143" t="s">
        <v>3569</v>
      </c>
      <c r="E143" t="s">
        <v>3576</v>
      </c>
      <c r="F143">
        <v>2021</v>
      </c>
      <c r="G143" t="s">
        <v>3575</v>
      </c>
      <c r="I143" t="s">
        <v>3579</v>
      </c>
      <c r="J143">
        <v>3</v>
      </c>
      <c r="K143" t="s">
        <v>885</v>
      </c>
      <c r="R143" t="s">
        <v>332</v>
      </c>
      <c r="Z143" t="s">
        <v>332</v>
      </c>
      <c r="AB143" t="s">
        <v>332</v>
      </c>
      <c r="AC143" t="s">
        <v>332</v>
      </c>
    </row>
    <row r="144" spans="1:42">
      <c r="A144" s="24" t="s">
        <v>7174</v>
      </c>
      <c r="B144" t="s">
        <v>410</v>
      </c>
      <c r="C144" t="s">
        <v>3587</v>
      </c>
      <c r="D144" t="s">
        <v>3584</v>
      </c>
      <c r="E144" t="s">
        <v>3591</v>
      </c>
      <c r="F144">
        <v>2020</v>
      </c>
      <c r="G144" t="s">
        <v>3590</v>
      </c>
      <c r="H144" t="s">
        <v>3594</v>
      </c>
      <c r="I144" t="s">
        <v>3595</v>
      </c>
      <c r="J144">
        <v>2</v>
      </c>
      <c r="K144" t="s">
        <v>885</v>
      </c>
      <c r="U144" t="s">
        <v>332</v>
      </c>
    </row>
    <row r="145" spans="1:42">
      <c r="A145" s="24" t="s">
        <v>7174</v>
      </c>
      <c r="B145" t="s">
        <v>1306</v>
      </c>
      <c r="C145" t="s">
        <v>3657</v>
      </c>
      <c r="D145" t="s">
        <v>3654</v>
      </c>
      <c r="E145" t="s">
        <v>3662</v>
      </c>
      <c r="F145">
        <v>2020</v>
      </c>
      <c r="G145" t="s">
        <v>3661</v>
      </c>
      <c r="H145" t="s">
        <v>3665</v>
      </c>
      <c r="I145" t="s">
        <v>3666</v>
      </c>
      <c r="J145">
        <v>1</v>
      </c>
      <c r="K145" t="s">
        <v>3658</v>
      </c>
      <c r="U145" t="s">
        <v>332</v>
      </c>
    </row>
    <row r="146" spans="1:42">
      <c r="A146" s="24" t="s">
        <v>7174</v>
      </c>
      <c r="B146" t="s">
        <v>2718</v>
      </c>
      <c r="C146" t="s">
        <v>3673</v>
      </c>
      <c r="D146" t="s">
        <v>3670</v>
      </c>
      <c r="E146" t="s">
        <v>3677</v>
      </c>
      <c r="F146">
        <v>2020</v>
      </c>
      <c r="G146" t="s">
        <v>3676</v>
      </c>
      <c r="H146" t="s">
        <v>3680</v>
      </c>
      <c r="I146" t="s">
        <v>3681</v>
      </c>
      <c r="J146">
        <v>2</v>
      </c>
      <c r="K146" t="s">
        <v>3674</v>
      </c>
    </row>
    <row r="147" spans="1:42">
      <c r="A147" s="24" t="s">
        <v>7174</v>
      </c>
      <c r="B147" t="s">
        <v>3702</v>
      </c>
      <c r="C147" t="s">
        <v>3706</v>
      </c>
      <c r="D147" t="s">
        <v>3703</v>
      </c>
      <c r="E147" t="s">
        <v>3709</v>
      </c>
      <c r="F147">
        <v>2019</v>
      </c>
      <c r="G147" t="s">
        <v>3708</v>
      </c>
      <c r="H147" t="s">
        <v>3712</v>
      </c>
      <c r="I147" t="s">
        <v>3713</v>
      </c>
      <c r="J147">
        <v>1</v>
      </c>
      <c r="K147" t="s">
        <v>3707</v>
      </c>
      <c r="AB147" t="s">
        <v>332</v>
      </c>
      <c r="AC147" t="s">
        <v>332</v>
      </c>
      <c r="AG147" t="s">
        <v>332</v>
      </c>
    </row>
    <row r="148" spans="1:42">
      <c r="A148" s="24" t="s">
        <v>7177</v>
      </c>
      <c r="B148" t="s">
        <v>3718</v>
      </c>
      <c r="C148" t="s">
        <v>3722</v>
      </c>
      <c r="D148" t="s">
        <v>3719</v>
      </c>
      <c r="E148" t="s">
        <v>3726</v>
      </c>
      <c r="F148">
        <v>2021</v>
      </c>
      <c r="G148" t="s">
        <v>3725</v>
      </c>
      <c r="H148" t="s">
        <v>3729</v>
      </c>
      <c r="J148">
        <v>7</v>
      </c>
      <c r="K148" t="s">
        <v>3723</v>
      </c>
      <c r="U148" t="s">
        <v>332</v>
      </c>
    </row>
    <row r="149" spans="1:42">
      <c r="A149" s="24" t="s">
        <v>7177</v>
      </c>
      <c r="B149" t="s">
        <v>3433</v>
      </c>
      <c r="C149" t="s">
        <v>3736</v>
      </c>
      <c r="D149" t="s">
        <v>3733</v>
      </c>
      <c r="E149" t="s">
        <v>3739</v>
      </c>
      <c r="F149">
        <v>2020</v>
      </c>
      <c r="G149" t="s">
        <v>3738</v>
      </c>
      <c r="H149" t="s">
        <v>3742</v>
      </c>
      <c r="I149" t="s">
        <v>3743</v>
      </c>
      <c r="J149">
        <v>39</v>
      </c>
      <c r="K149" t="s">
        <v>1065</v>
      </c>
      <c r="AO149" t="s">
        <v>332</v>
      </c>
    </row>
    <row r="150" spans="1:42">
      <c r="A150" s="24" t="s">
        <v>7180</v>
      </c>
      <c r="B150" t="s">
        <v>1306</v>
      </c>
      <c r="C150" t="s">
        <v>3759</v>
      </c>
      <c r="D150" t="s">
        <v>3113</v>
      </c>
      <c r="E150" t="s">
        <v>3119</v>
      </c>
      <c r="F150">
        <v>2021</v>
      </c>
      <c r="G150" t="s">
        <v>3761</v>
      </c>
      <c r="H150" t="s">
        <v>3122</v>
      </c>
      <c r="J150">
        <v>3</v>
      </c>
      <c r="K150" t="s">
        <v>2770</v>
      </c>
      <c r="U150" t="s">
        <v>332</v>
      </c>
    </row>
    <row r="151" spans="1:42" s="6" customFormat="1">
      <c r="A151" s="6" t="s">
        <v>7180</v>
      </c>
      <c r="B151" s="6" t="s">
        <v>468</v>
      </c>
      <c r="C151" s="6" t="s">
        <v>3767</v>
      </c>
      <c r="D151" s="6" t="s">
        <v>3764</v>
      </c>
      <c r="E151" s="33" t="s">
        <v>3770</v>
      </c>
      <c r="F151" s="6">
        <v>2019</v>
      </c>
      <c r="G151" s="6" t="s">
        <v>3769</v>
      </c>
      <c r="H151" s="6" t="s">
        <v>3773</v>
      </c>
      <c r="I151" s="6" t="s">
        <v>3774</v>
      </c>
      <c r="J151" s="6">
        <v>2</v>
      </c>
      <c r="K151" s="6" t="s">
        <v>2561</v>
      </c>
      <c r="U151" s="6" t="s">
        <v>332</v>
      </c>
      <c r="AG151" s="6" t="s">
        <v>332</v>
      </c>
    </row>
    <row r="152" spans="1:42">
      <c r="A152" s="24" t="s">
        <v>7180</v>
      </c>
      <c r="B152" t="s">
        <v>902</v>
      </c>
      <c r="C152" t="s">
        <v>1409</v>
      </c>
      <c r="D152" t="s">
        <v>3824</v>
      </c>
      <c r="E152" s="23" t="s">
        <v>7181</v>
      </c>
      <c r="F152">
        <v>2023</v>
      </c>
      <c r="G152" t="s">
        <v>3828</v>
      </c>
      <c r="H152" t="s">
        <v>3830</v>
      </c>
      <c r="I152" s="24"/>
      <c r="J152" s="23">
        <v>0</v>
      </c>
      <c r="K152" t="s">
        <v>3826</v>
      </c>
      <c r="S152" t="s">
        <v>332</v>
      </c>
      <c r="U152" s="24" t="s">
        <v>332</v>
      </c>
      <c r="AO152" t="s">
        <v>332</v>
      </c>
    </row>
    <row r="153" spans="1:42">
      <c r="A153" s="24" t="s">
        <v>7177</v>
      </c>
      <c r="B153" t="s">
        <v>533</v>
      </c>
      <c r="C153" t="s">
        <v>3833</v>
      </c>
      <c r="D153" t="s">
        <v>3832</v>
      </c>
      <c r="F153">
        <v>2020</v>
      </c>
      <c r="G153" s="3" t="s">
        <v>3837</v>
      </c>
      <c r="H153" t="s">
        <v>3840</v>
      </c>
      <c r="J153" s="23">
        <v>4</v>
      </c>
      <c r="K153" t="s">
        <v>3835</v>
      </c>
      <c r="S153" t="s">
        <v>332</v>
      </c>
      <c r="AG153" t="s">
        <v>332</v>
      </c>
    </row>
    <row r="154" spans="1:42">
      <c r="A154" s="24" t="s">
        <v>7176</v>
      </c>
      <c r="B154" t="s">
        <v>3842</v>
      </c>
      <c r="C154" t="s">
        <v>906</v>
      </c>
      <c r="D154" t="s">
        <v>3843</v>
      </c>
      <c r="F154">
        <v>2023</v>
      </c>
      <c r="G154" s="3" t="s">
        <v>3847</v>
      </c>
      <c r="H154" t="s">
        <v>3849</v>
      </c>
      <c r="J154" s="23">
        <v>0</v>
      </c>
      <c r="K154" t="s">
        <v>3845</v>
      </c>
      <c r="R154" t="s">
        <v>332</v>
      </c>
      <c r="S154" t="s">
        <v>332</v>
      </c>
      <c r="X154" t="s">
        <v>332</v>
      </c>
      <c r="AB154" t="s">
        <v>332</v>
      </c>
      <c r="AC154" t="s">
        <v>332</v>
      </c>
      <c r="AO154" t="s">
        <v>332</v>
      </c>
    </row>
    <row r="155" spans="1:42">
      <c r="A155" s="24" t="s">
        <v>7174</v>
      </c>
      <c r="B155" t="s">
        <v>633</v>
      </c>
      <c r="C155" t="s">
        <v>3901</v>
      </c>
      <c r="D155" t="s">
        <v>3900</v>
      </c>
      <c r="F155">
        <v>2019</v>
      </c>
      <c r="G155" t="s">
        <v>3904</v>
      </c>
      <c r="H155" t="s">
        <v>3906</v>
      </c>
      <c r="J155" s="23">
        <v>37</v>
      </c>
      <c r="K155" t="s">
        <v>3902</v>
      </c>
      <c r="U155" t="s">
        <v>332</v>
      </c>
    </row>
    <row r="156" spans="1:42">
      <c r="A156" s="24" t="s">
        <v>7174</v>
      </c>
      <c r="B156" t="s">
        <v>2113</v>
      </c>
      <c r="C156" t="s">
        <v>3909</v>
      </c>
      <c r="D156" t="s">
        <v>3908</v>
      </c>
      <c r="F156">
        <v>2022</v>
      </c>
      <c r="G156" t="s">
        <v>3912</v>
      </c>
      <c r="H156" t="s">
        <v>3915</v>
      </c>
      <c r="J156" s="23">
        <v>0</v>
      </c>
      <c r="K156" t="s">
        <v>3910</v>
      </c>
      <c r="T156" t="s">
        <v>332</v>
      </c>
      <c r="AG156" t="s">
        <v>332</v>
      </c>
      <c r="AP156" t="s">
        <v>332</v>
      </c>
    </row>
    <row r="157" spans="1:42">
      <c r="A157" s="24" t="s">
        <v>7174</v>
      </c>
      <c r="B157" t="s">
        <v>1658</v>
      </c>
      <c r="C157" t="s">
        <v>3918</v>
      </c>
      <c r="D157" t="s">
        <v>3917</v>
      </c>
      <c r="F157">
        <v>2023</v>
      </c>
      <c r="G157" t="s">
        <v>3922</v>
      </c>
      <c r="H157" t="s">
        <v>3925</v>
      </c>
      <c r="J157" s="23">
        <v>4</v>
      </c>
      <c r="K157" t="s">
        <v>3920</v>
      </c>
      <c r="S157" t="s">
        <v>332</v>
      </c>
      <c r="AP157" t="s">
        <v>332</v>
      </c>
    </row>
    <row r="158" spans="1:42">
      <c r="A158" s="24" t="s">
        <v>7174</v>
      </c>
      <c r="B158" t="s">
        <v>3944</v>
      </c>
      <c r="C158" t="s">
        <v>3946</v>
      </c>
      <c r="D158" t="s">
        <v>3945</v>
      </c>
      <c r="F158">
        <v>2020</v>
      </c>
      <c r="G158" t="s">
        <v>3950</v>
      </c>
      <c r="H158" t="s">
        <v>3952</v>
      </c>
      <c r="J158" s="23">
        <v>18</v>
      </c>
      <c r="K158" t="s">
        <v>3948</v>
      </c>
      <c r="U158" t="s">
        <v>332</v>
      </c>
      <c r="AG158" t="s">
        <v>332</v>
      </c>
    </row>
    <row r="159" spans="1:42">
      <c r="A159" s="24" t="s">
        <v>7177</v>
      </c>
      <c r="B159" t="s">
        <v>533</v>
      </c>
      <c r="C159" t="s">
        <v>3955</v>
      </c>
      <c r="D159" t="s">
        <v>3954</v>
      </c>
      <c r="F159">
        <v>2020</v>
      </c>
      <c r="G159" t="s">
        <v>3959</v>
      </c>
      <c r="H159" t="s">
        <v>3962</v>
      </c>
      <c r="J159" s="23">
        <v>0</v>
      </c>
      <c r="K159" t="s">
        <v>3957</v>
      </c>
      <c r="S159" t="s">
        <v>332</v>
      </c>
      <c r="AH159" t="s">
        <v>332</v>
      </c>
      <c r="AP159" t="s">
        <v>332</v>
      </c>
    </row>
    <row r="160" spans="1:42">
      <c r="A160" s="24" t="s">
        <v>7177</v>
      </c>
      <c r="B160" t="s">
        <v>410</v>
      </c>
      <c r="C160" t="s">
        <v>2937</v>
      </c>
      <c r="D160" t="s">
        <v>3993</v>
      </c>
      <c r="F160">
        <v>2020</v>
      </c>
      <c r="G160" t="s">
        <v>3997</v>
      </c>
      <c r="H160" t="s">
        <v>3999</v>
      </c>
      <c r="J160" s="23">
        <v>9</v>
      </c>
      <c r="K160" t="s">
        <v>3995</v>
      </c>
      <c r="U160" t="s">
        <v>332</v>
      </c>
    </row>
    <row r="161" spans="1:44">
      <c r="A161" s="24" t="s">
        <v>7177</v>
      </c>
      <c r="B161" t="s">
        <v>590</v>
      </c>
      <c r="C161" t="s">
        <v>4002</v>
      </c>
      <c r="D161" t="s">
        <v>4001</v>
      </c>
      <c r="F161">
        <v>2019</v>
      </c>
      <c r="G161" t="s">
        <v>4006</v>
      </c>
      <c r="H161" t="s">
        <v>4008</v>
      </c>
      <c r="J161" s="23">
        <v>23</v>
      </c>
      <c r="K161" t="s">
        <v>4004</v>
      </c>
      <c r="R161" t="s">
        <v>332</v>
      </c>
      <c r="S161" t="s">
        <v>332</v>
      </c>
      <c r="X161" t="s">
        <v>332</v>
      </c>
      <c r="AB161" t="s">
        <v>332</v>
      </c>
      <c r="AC161" t="s">
        <v>332</v>
      </c>
      <c r="AQ161" t="s">
        <v>332</v>
      </c>
      <c r="AR161" t="s">
        <v>332</v>
      </c>
    </row>
    <row r="162" spans="1:44">
      <c r="A162" s="24" t="s">
        <v>7177</v>
      </c>
      <c r="B162" t="s">
        <v>533</v>
      </c>
      <c r="C162" t="s">
        <v>4048</v>
      </c>
      <c r="D162" t="s">
        <v>4047</v>
      </c>
      <c r="F162">
        <v>2022</v>
      </c>
      <c r="G162" t="s">
        <v>4051</v>
      </c>
      <c r="H162" t="s">
        <v>4054</v>
      </c>
      <c r="J162" s="23">
        <v>3</v>
      </c>
      <c r="K162" t="s">
        <v>4050</v>
      </c>
    </row>
    <row r="163" spans="1:44">
      <c r="A163" s="24" t="s">
        <v>7177</v>
      </c>
      <c r="B163" t="s">
        <v>2113</v>
      </c>
      <c r="C163" t="s">
        <v>4122</v>
      </c>
      <c r="D163" t="s">
        <v>4121</v>
      </c>
      <c r="F163">
        <v>2019</v>
      </c>
      <c r="G163" t="s">
        <v>4126</v>
      </c>
      <c r="H163" t="s">
        <v>4129</v>
      </c>
      <c r="J163" s="23">
        <v>28</v>
      </c>
      <c r="K163" t="s">
        <v>4124</v>
      </c>
      <c r="S163" t="s">
        <v>332</v>
      </c>
      <c r="AP163" t="s">
        <v>332</v>
      </c>
      <c r="AQ163" t="s">
        <v>332</v>
      </c>
      <c r="AR163" t="s">
        <v>332</v>
      </c>
    </row>
    <row r="164" spans="1:44">
      <c r="A164" s="24" t="s">
        <v>7180</v>
      </c>
      <c r="B164" t="s">
        <v>1306</v>
      </c>
      <c r="C164" t="s">
        <v>4165</v>
      </c>
      <c r="D164" t="s">
        <v>4164</v>
      </c>
      <c r="F164">
        <v>2019</v>
      </c>
      <c r="G164" t="s">
        <v>4169</v>
      </c>
      <c r="H164" t="s">
        <v>4171</v>
      </c>
      <c r="J164" s="23">
        <v>3</v>
      </c>
      <c r="K164" t="s">
        <v>4167</v>
      </c>
      <c r="U164" t="s">
        <v>332</v>
      </c>
    </row>
    <row r="165" spans="1:44">
      <c r="A165" s="24" t="s">
        <v>7174</v>
      </c>
      <c r="B165" t="s">
        <v>2113</v>
      </c>
      <c r="C165" t="s">
        <v>4194</v>
      </c>
      <c r="D165" t="s">
        <v>4193</v>
      </c>
      <c r="F165">
        <v>2020</v>
      </c>
      <c r="G165" t="s">
        <v>4198</v>
      </c>
      <c r="H165" t="s">
        <v>4201</v>
      </c>
      <c r="J165" s="23">
        <v>0</v>
      </c>
      <c r="K165" t="s">
        <v>4196</v>
      </c>
      <c r="AP165" t="s">
        <v>332</v>
      </c>
    </row>
    <row r="166" spans="1:44">
      <c r="A166" s="24" t="s">
        <v>7174</v>
      </c>
      <c r="B166" t="s">
        <v>1481</v>
      </c>
      <c r="C166" t="s">
        <v>4259</v>
      </c>
      <c r="D166" t="s">
        <v>4258</v>
      </c>
      <c r="F166">
        <v>2021</v>
      </c>
      <c r="G166" t="s">
        <v>4262</v>
      </c>
      <c r="H166" t="s">
        <v>4265</v>
      </c>
      <c r="J166" s="23">
        <v>2</v>
      </c>
      <c r="K166" t="s">
        <v>4260</v>
      </c>
      <c r="S166" t="s">
        <v>332</v>
      </c>
      <c r="AB166" t="s">
        <v>332</v>
      </c>
      <c r="AC166" t="s">
        <v>332</v>
      </c>
    </row>
    <row r="167" spans="1:44">
      <c r="A167" s="24" t="s">
        <v>7177</v>
      </c>
      <c r="B167" t="s">
        <v>2718</v>
      </c>
      <c r="C167" t="s">
        <v>4319</v>
      </c>
      <c r="D167" t="s">
        <v>4318</v>
      </c>
      <c r="F167">
        <v>2022</v>
      </c>
      <c r="G167" t="s">
        <v>4323</v>
      </c>
      <c r="H167" t="s">
        <v>4326</v>
      </c>
      <c r="J167" s="23">
        <v>3</v>
      </c>
      <c r="K167" t="s">
        <v>4321</v>
      </c>
      <c r="S167" t="s">
        <v>332</v>
      </c>
    </row>
    <row r="168" spans="1:44">
      <c r="A168" s="24" t="s">
        <v>7177</v>
      </c>
      <c r="B168" t="s">
        <v>533</v>
      </c>
      <c r="C168" t="s">
        <v>4371</v>
      </c>
      <c r="D168" t="s">
        <v>4370</v>
      </c>
      <c r="F168">
        <v>2020</v>
      </c>
      <c r="G168" t="s">
        <v>4375</v>
      </c>
      <c r="H168" t="s">
        <v>4378</v>
      </c>
      <c r="J168" s="23">
        <v>4</v>
      </c>
      <c r="K168" t="s">
        <v>4373</v>
      </c>
      <c r="AP168" t="s">
        <v>332</v>
      </c>
    </row>
    <row r="169" spans="1:44">
      <c r="A169" s="24" t="s">
        <v>7177</v>
      </c>
      <c r="B169" t="s">
        <v>533</v>
      </c>
      <c r="C169" t="s">
        <v>4443</v>
      </c>
      <c r="D169" t="s">
        <v>4442</v>
      </c>
      <c r="F169">
        <v>2022</v>
      </c>
      <c r="G169" t="s">
        <v>4447</v>
      </c>
      <c r="H169" t="s">
        <v>4450</v>
      </c>
      <c r="J169" s="23">
        <v>0</v>
      </c>
      <c r="K169" t="s">
        <v>4445</v>
      </c>
      <c r="S169" t="s">
        <v>332</v>
      </c>
      <c r="AG169" t="s">
        <v>332</v>
      </c>
    </row>
    <row r="170" spans="1:44">
      <c r="A170" s="24" t="s">
        <v>7174</v>
      </c>
      <c r="B170" t="s">
        <v>533</v>
      </c>
      <c r="C170" t="s">
        <v>4506</v>
      </c>
      <c r="D170" t="s">
        <v>4505</v>
      </c>
      <c r="F170">
        <v>2023</v>
      </c>
      <c r="G170" t="s">
        <v>4509</v>
      </c>
      <c r="H170" t="s">
        <v>4512</v>
      </c>
      <c r="J170" s="23">
        <v>0</v>
      </c>
      <c r="K170" t="s">
        <v>4507</v>
      </c>
      <c r="R170" t="s">
        <v>332</v>
      </c>
      <c r="AF170" t="s">
        <v>332</v>
      </c>
      <c r="AH170" t="s">
        <v>332</v>
      </c>
      <c r="AP170" t="s">
        <v>332</v>
      </c>
    </row>
    <row r="171" spans="1:44">
      <c r="A171" s="24" t="s">
        <v>7177</v>
      </c>
      <c r="B171" t="s">
        <v>434</v>
      </c>
      <c r="C171" t="s">
        <v>4521</v>
      </c>
      <c r="D171" t="s">
        <v>4520</v>
      </c>
      <c r="F171">
        <v>2021</v>
      </c>
      <c r="G171" t="s">
        <v>4524</v>
      </c>
      <c r="H171" t="s">
        <v>4527</v>
      </c>
      <c r="J171" s="23">
        <v>9</v>
      </c>
      <c r="K171" t="s">
        <v>4523</v>
      </c>
      <c r="U171" t="s">
        <v>332</v>
      </c>
      <c r="AB171" t="s">
        <v>332</v>
      </c>
    </row>
    <row r="172" spans="1:44">
      <c r="A172" s="24" t="s">
        <v>7175</v>
      </c>
      <c r="B172" t="s">
        <v>1306</v>
      </c>
      <c r="C172" t="s">
        <v>4537</v>
      </c>
      <c r="D172" t="s">
        <v>4536</v>
      </c>
      <c r="F172">
        <v>2021</v>
      </c>
      <c r="G172" t="s">
        <v>4540</v>
      </c>
      <c r="H172" t="s">
        <v>4543</v>
      </c>
      <c r="J172" s="23">
        <v>0</v>
      </c>
      <c r="K172" t="s">
        <v>4538</v>
      </c>
      <c r="U172" t="s">
        <v>332</v>
      </c>
    </row>
    <row r="173" spans="1:44">
      <c r="A173" s="24" t="s">
        <v>7174</v>
      </c>
      <c r="B173" t="s">
        <v>3944</v>
      </c>
      <c r="C173" t="s">
        <v>4581</v>
      </c>
      <c r="D173" t="s">
        <v>4580</v>
      </c>
      <c r="F173">
        <v>2022</v>
      </c>
      <c r="G173" t="s">
        <v>4585</v>
      </c>
      <c r="J173" s="23">
        <v>0</v>
      </c>
      <c r="K173" t="s">
        <v>4583</v>
      </c>
      <c r="AB173" t="s">
        <v>332</v>
      </c>
      <c r="AK173" t="s">
        <v>332</v>
      </c>
    </row>
    <row r="174" spans="1:44">
      <c r="A174" s="24" t="s">
        <v>7176</v>
      </c>
      <c r="B174" t="s">
        <v>4599</v>
      </c>
      <c r="C174" t="s">
        <v>4601</v>
      </c>
      <c r="D174" t="s">
        <v>4600</v>
      </c>
      <c r="F174">
        <v>2021</v>
      </c>
      <c r="G174" t="s">
        <v>4604</v>
      </c>
      <c r="H174" t="s">
        <v>4607</v>
      </c>
      <c r="J174" s="23">
        <v>8</v>
      </c>
      <c r="K174" t="s">
        <v>4603</v>
      </c>
      <c r="AG174" t="s">
        <v>332</v>
      </c>
    </row>
    <row r="175" spans="1:44">
      <c r="A175" s="24" t="s">
        <v>7174</v>
      </c>
      <c r="B175" s="20" t="s">
        <v>533</v>
      </c>
      <c r="C175" s="20" t="s">
        <v>4636</v>
      </c>
      <c r="D175" s="20" t="s">
        <v>4635</v>
      </c>
      <c r="E175" s="20"/>
      <c r="F175" s="20">
        <v>2023</v>
      </c>
      <c r="G175" s="20" t="s">
        <v>4639</v>
      </c>
      <c r="H175" s="20" t="s">
        <v>4642</v>
      </c>
      <c r="I175" s="20"/>
      <c r="J175" s="23">
        <v>0</v>
      </c>
      <c r="K175" s="20" t="s">
        <v>4637</v>
      </c>
      <c r="S175" t="s">
        <v>332</v>
      </c>
      <c r="AG175" t="s">
        <v>332</v>
      </c>
      <c r="AP175" t="s">
        <v>332</v>
      </c>
    </row>
    <row r="176" spans="1:44">
      <c r="A176" s="24" t="s">
        <v>7174</v>
      </c>
      <c r="B176" t="s">
        <v>4661</v>
      </c>
      <c r="C176" t="s">
        <v>4663</v>
      </c>
      <c r="D176" t="s">
        <v>4662</v>
      </c>
      <c r="F176">
        <v>2022</v>
      </c>
      <c r="G176" t="s">
        <v>4665</v>
      </c>
      <c r="H176" t="s">
        <v>4668</v>
      </c>
      <c r="J176" s="23">
        <v>3</v>
      </c>
      <c r="K176" t="s">
        <v>4664</v>
      </c>
      <c r="U176" t="s">
        <v>332</v>
      </c>
    </row>
    <row r="177" spans="1:44">
      <c r="A177" s="24" t="s">
        <v>7174</v>
      </c>
      <c r="B177" t="s">
        <v>2113</v>
      </c>
      <c r="C177" t="s">
        <v>4738</v>
      </c>
      <c r="D177" t="s">
        <v>4737</v>
      </c>
      <c r="F177">
        <v>2019</v>
      </c>
      <c r="G177" t="s">
        <v>4742</v>
      </c>
      <c r="H177" t="s">
        <v>4745</v>
      </c>
      <c r="J177" s="23">
        <v>7</v>
      </c>
      <c r="K177" t="s">
        <v>4740</v>
      </c>
    </row>
    <row r="178" spans="1:44">
      <c r="A178" s="24" t="s">
        <v>7174</v>
      </c>
      <c r="B178" t="s">
        <v>1540</v>
      </c>
      <c r="C178" t="s">
        <v>4773</v>
      </c>
      <c r="D178" t="s">
        <v>4772</v>
      </c>
      <c r="F178">
        <v>2023</v>
      </c>
      <c r="G178" t="s">
        <v>4777</v>
      </c>
      <c r="H178" t="s">
        <v>4780</v>
      </c>
      <c r="J178" s="23">
        <v>0</v>
      </c>
      <c r="K178" t="s">
        <v>4775</v>
      </c>
      <c r="S178" t="s">
        <v>332</v>
      </c>
      <c r="AK178" t="s">
        <v>332</v>
      </c>
    </row>
    <row r="179" spans="1:44">
      <c r="A179" s="24" t="s">
        <v>7176</v>
      </c>
      <c r="B179" t="s">
        <v>2113</v>
      </c>
      <c r="C179" t="s">
        <v>4800</v>
      </c>
      <c r="D179" t="s">
        <v>4799</v>
      </c>
      <c r="F179">
        <v>2020</v>
      </c>
      <c r="G179" t="s">
        <v>4802</v>
      </c>
      <c r="H179" t="s">
        <v>4805</v>
      </c>
      <c r="J179" s="23">
        <v>0</v>
      </c>
      <c r="K179" t="s">
        <v>3995</v>
      </c>
      <c r="V179" t="s">
        <v>332</v>
      </c>
    </row>
    <row r="180" spans="1:44">
      <c r="A180" s="24" t="s">
        <v>7177</v>
      </c>
      <c r="B180" t="s">
        <v>4825</v>
      </c>
      <c r="C180" t="s">
        <v>4827</v>
      </c>
      <c r="D180" t="s">
        <v>4826</v>
      </c>
      <c r="F180">
        <v>2021</v>
      </c>
      <c r="G180" t="s">
        <v>4829</v>
      </c>
      <c r="H180" t="s">
        <v>4832</v>
      </c>
      <c r="J180" s="23">
        <v>21</v>
      </c>
      <c r="K180" t="s">
        <v>4828</v>
      </c>
      <c r="U180" t="s">
        <v>332</v>
      </c>
      <c r="AM180" t="s">
        <v>332</v>
      </c>
    </row>
    <row r="181" spans="1:44">
      <c r="A181" s="24" t="s">
        <v>7176</v>
      </c>
      <c r="B181" t="s">
        <v>2113</v>
      </c>
      <c r="C181" t="s">
        <v>4900</v>
      </c>
      <c r="D181" t="s">
        <v>4899</v>
      </c>
      <c r="F181">
        <v>2020</v>
      </c>
      <c r="G181" t="s">
        <v>4904</v>
      </c>
      <c r="H181" t="s">
        <v>4907</v>
      </c>
      <c r="J181" s="23">
        <v>18</v>
      </c>
      <c r="K181" t="s">
        <v>4902</v>
      </c>
    </row>
    <row r="182" spans="1:44">
      <c r="A182" s="24" t="s">
        <v>7177</v>
      </c>
      <c r="B182" t="s">
        <v>4941</v>
      </c>
      <c r="C182" t="s">
        <v>4943</v>
      </c>
      <c r="D182" t="s">
        <v>4942</v>
      </c>
      <c r="F182">
        <v>2019</v>
      </c>
      <c r="G182" t="s">
        <v>4945</v>
      </c>
      <c r="H182" t="s">
        <v>4948</v>
      </c>
      <c r="J182" s="23">
        <v>33</v>
      </c>
      <c r="K182" t="s">
        <v>4740</v>
      </c>
      <c r="U182" t="s">
        <v>332</v>
      </c>
      <c r="AG182" t="s">
        <v>332</v>
      </c>
    </row>
    <row r="183" spans="1:44">
      <c r="A183" s="24" t="s">
        <v>7176</v>
      </c>
      <c r="B183" t="s">
        <v>533</v>
      </c>
      <c r="C183" t="s">
        <v>4950</v>
      </c>
      <c r="D183" t="s">
        <v>4949</v>
      </c>
      <c r="F183">
        <v>2022</v>
      </c>
      <c r="G183" s="3" t="s">
        <v>4952</v>
      </c>
      <c r="H183" t="s">
        <v>4955</v>
      </c>
      <c r="J183" s="23">
        <v>3</v>
      </c>
      <c r="K183" t="s">
        <v>4050</v>
      </c>
      <c r="R183" t="s">
        <v>332</v>
      </c>
      <c r="S183" t="s">
        <v>332</v>
      </c>
    </row>
    <row r="184" spans="1:44">
      <c r="A184" s="24" t="s">
        <v>7174</v>
      </c>
      <c r="B184" t="s">
        <v>1540</v>
      </c>
      <c r="C184" t="s">
        <v>4974</v>
      </c>
      <c r="D184" t="s">
        <v>4973</v>
      </c>
      <c r="F184">
        <v>2020</v>
      </c>
      <c r="G184" t="s">
        <v>4977</v>
      </c>
      <c r="H184" t="s">
        <v>4980</v>
      </c>
      <c r="J184" s="23">
        <v>7</v>
      </c>
      <c r="K184" t="s">
        <v>4976</v>
      </c>
      <c r="S184" t="s">
        <v>332</v>
      </c>
    </row>
    <row r="185" spans="1:44">
      <c r="A185" s="24" t="s">
        <v>7174</v>
      </c>
      <c r="B185" t="s">
        <v>2113</v>
      </c>
      <c r="C185" t="s">
        <v>4983</v>
      </c>
      <c r="D185" t="s">
        <v>4982</v>
      </c>
      <c r="F185">
        <v>2023</v>
      </c>
      <c r="G185" t="s">
        <v>4987</v>
      </c>
      <c r="H185" t="s">
        <v>4990</v>
      </c>
      <c r="J185" s="23">
        <v>0</v>
      </c>
      <c r="K185" t="s">
        <v>4985</v>
      </c>
    </row>
    <row r="186" spans="1:44">
      <c r="A186" s="24" t="s">
        <v>7177</v>
      </c>
      <c r="B186" t="s">
        <v>5002</v>
      </c>
      <c r="C186" t="s">
        <v>5004</v>
      </c>
      <c r="D186" t="s">
        <v>5003</v>
      </c>
      <c r="F186">
        <v>2021</v>
      </c>
      <c r="G186" t="s">
        <v>5007</v>
      </c>
      <c r="H186" t="s">
        <v>5010</v>
      </c>
      <c r="J186" s="23">
        <v>17</v>
      </c>
      <c r="K186" t="s">
        <v>5006</v>
      </c>
      <c r="S186" t="s">
        <v>332</v>
      </c>
      <c r="U186" t="s">
        <v>332</v>
      </c>
      <c r="AB186" t="s">
        <v>332</v>
      </c>
      <c r="AC186" t="s">
        <v>332</v>
      </c>
      <c r="AQ186" t="s">
        <v>332</v>
      </c>
      <c r="AR186" t="s">
        <v>332</v>
      </c>
    </row>
    <row r="187" spans="1:44">
      <c r="A187" s="24" t="s">
        <v>7176</v>
      </c>
      <c r="B187" t="s">
        <v>533</v>
      </c>
      <c r="C187" t="s">
        <v>5079</v>
      </c>
      <c r="D187" t="s">
        <v>5078</v>
      </c>
      <c r="F187">
        <v>2022</v>
      </c>
      <c r="G187" t="s">
        <v>5083</v>
      </c>
      <c r="H187" t="s">
        <v>5086</v>
      </c>
      <c r="J187" s="23">
        <v>2</v>
      </c>
      <c r="K187" t="s">
        <v>5081</v>
      </c>
      <c r="S187" t="s">
        <v>332</v>
      </c>
      <c r="AG187" t="s">
        <v>332</v>
      </c>
    </row>
    <row r="188" spans="1:44">
      <c r="A188" s="24" t="s">
        <v>7177</v>
      </c>
      <c r="B188" t="s">
        <v>533</v>
      </c>
      <c r="C188" t="s">
        <v>5122</v>
      </c>
      <c r="D188" t="s">
        <v>5121</v>
      </c>
      <c r="F188">
        <v>2023</v>
      </c>
      <c r="G188" t="s">
        <v>5126</v>
      </c>
      <c r="H188" t="s">
        <v>5129</v>
      </c>
      <c r="J188" s="23">
        <v>2</v>
      </c>
      <c r="K188" t="s">
        <v>5124</v>
      </c>
    </row>
    <row r="189" spans="1:44">
      <c r="A189" s="24" t="s">
        <v>7174</v>
      </c>
      <c r="B189" t="s">
        <v>745</v>
      </c>
      <c r="C189" t="s">
        <v>5159</v>
      </c>
      <c r="D189" t="s">
        <v>5158</v>
      </c>
      <c r="F189">
        <v>2023</v>
      </c>
      <c r="G189" t="s">
        <v>5161</v>
      </c>
      <c r="H189" t="s">
        <v>5164</v>
      </c>
      <c r="J189" s="23">
        <v>0</v>
      </c>
      <c r="K189" t="s">
        <v>3845</v>
      </c>
      <c r="U189" t="s">
        <v>332</v>
      </c>
    </row>
    <row r="190" spans="1:44">
      <c r="A190" s="24" t="s">
        <v>7177</v>
      </c>
      <c r="B190" t="s">
        <v>533</v>
      </c>
      <c r="C190" t="s">
        <v>5183</v>
      </c>
      <c r="D190" t="s">
        <v>5182</v>
      </c>
      <c r="F190">
        <v>2021</v>
      </c>
      <c r="G190" t="s">
        <v>5187</v>
      </c>
      <c r="H190" t="s">
        <v>5190</v>
      </c>
      <c r="J190" s="23">
        <v>1</v>
      </c>
      <c r="K190" t="s">
        <v>5185</v>
      </c>
      <c r="S190" t="s">
        <v>332</v>
      </c>
      <c r="AG190" t="s">
        <v>332</v>
      </c>
      <c r="AI190" t="s">
        <v>332</v>
      </c>
    </row>
    <row r="191" spans="1:44">
      <c r="A191" s="24" t="s">
        <v>7177</v>
      </c>
      <c r="B191" t="s">
        <v>4599</v>
      </c>
      <c r="C191" t="s">
        <v>5193</v>
      </c>
      <c r="D191" t="s">
        <v>5192</v>
      </c>
      <c r="F191">
        <v>2019</v>
      </c>
      <c r="G191" t="s">
        <v>5195</v>
      </c>
      <c r="H191" t="s">
        <v>5198</v>
      </c>
      <c r="J191" s="23">
        <v>6</v>
      </c>
      <c r="K191" t="s">
        <v>3930</v>
      </c>
    </row>
    <row r="192" spans="1:44">
      <c r="A192" s="24" t="s">
        <v>7177</v>
      </c>
      <c r="B192" t="s">
        <v>533</v>
      </c>
      <c r="C192" t="s">
        <v>5277</v>
      </c>
      <c r="D192" t="s">
        <v>5276</v>
      </c>
      <c r="F192">
        <v>2019</v>
      </c>
      <c r="G192" s="3" t="s">
        <v>5279</v>
      </c>
      <c r="H192" t="s">
        <v>5282</v>
      </c>
      <c r="J192" s="23">
        <v>7</v>
      </c>
      <c r="K192" t="s">
        <v>5278</v>
      </c>
    </row>
    <row r="193" spans="1:44">
      <c r="A193" s="24" t="s">
        <v>7177</v>
      </c>
      <c r="B193" t="s">
        <v>5332</v>
      </c>
      <c r="C193" t="s">
        <v>5334</v>
      </c>
      <c r="D193" t="s">
        <v>5333</v>
      </c>
      <c r="F193">
        <v>2023</v>
      </c>
      <c r="G193" t="s">
        <v>5338</v>
      </c>
      <c r="H193" t="s">
        <v>5341</v>
      </c>
      <c r="J193" s="23">
        <v>1</v>
      </c>
      <c r="K193" t="s">
        <v>5336</v>
      </c>
    </row>
    <row r="194" spans="1:44">
      <c r="A194" s="24" t="s">
        <v>7174</v>
      </c>
      <c r="B194" t="s">
        <v>4599</v>
      </c>
      <c r="C194" t="s">
        <v>5403</v>
      </c>
      <c r="D194" t="s">
        <v>5402</v>
      </c>
      <c r="F194">
        <v>2023</v>
      </c>
      <c r="G194" t="s">
        <v>5404</v>
      </c>
      <c r="H194" t="s">
        <v>5407</v>
      </c>
      <c r="J194" s="23">
        <v>3</v>
      </c>
      <c r="K194" t="s">
        <v>4766</v>
      </c>
      <c r="AG194" t="s">
        <v>332</v>
      </c>
      <c r="AQ194" t="s">
        <v>332</v>
      </c>
      <c r="AR194" t="s">
        <v>332</v>
      </c>
    </row>
    <row r="195" spans="1:44">
      <c r="A195" s="24" t="s">
        <v>7177</v>
      </c>
      <c r="B195" t="s">
        <v>511</v>
      </c>
      <c r="C195" t="s">
        <v>5439</v>
      </c>
      <c r="D195" t="s">
        <v>5438</v>
      </c>
      <c r="F195">
        <v>2019</v>
      </c>
      <c r="G195" t="s">
        <v>5440</v>
      </c>
      <c r="H195" t="s">
        <v>5443</v>
      </c>
      <c r="J195" s="23">
        <v>4</v>
      </c>
      <c r="K195" t="s">
        <v>4205</v>
      </c>
    </row>
    <row r="196" spans="1:44">
      <c r="A196" s="24" t="s">
        <v>7175</v>
      </c>
      <c r="B196" t="s">
        <v>5744</v>
      </c>
      <c r="C196" t="s">
        <v>5746</v>
      </c>
      <c r="D196" t="s">
        <v>5745</v>
      </c>
      <c r="F196">
        <v>2023</v>
      </c>
      <c r="G196" t="s">
        <v>5749</v>
      </c>
      <c r="H196" t="s">
        <v>5752</v>
      </c>
      <c r="J196" s="23">
        <v>1</v>
      </c>
      <c r="K196" t="s">
        <v>5748</v>
      </c>
      <c r="U196" t="s">
        <v>332</v>
      </c>
    </row>
    <row r="197" spans="1:44">
      <c r="A197" s="24" t="s">
        <v>7176</v>
      </c>
      <c r="B197" t="s">
        <v>533</v>
      </c>
      <c r="C197" t="s">
        <v>5755</v>
      </c>
      <c r="D197" t="s">
        <v>5754</v>
      </c>
      <c r="F197">
        <v>2022</v>
      </c>
      <c r="G197" t="s">
        <v>5757</v>
      </c>
      <c r="H197" t="s">
        <v>5760</v>
      </c>
      <c r="J197" s="23">
        <v>9</v>
      </c>
      <c r="K197" t="s">
        <v>4050</v>
      </c>
      <c r="W197" t="s">
        <v>332</v>
      </c>
    </row>
    <row r="198" spans="1:44">
      <c r="A198" s="24" t="s">
        <v>7177</v>
      </c>
      <c r="B198" t="s">
        <v>533</v>
      </c>
      <c r="C198" t="s">
        <v>5893</v>
      </c>
      <c r="D198" t="s">
        <v>5892</v>
      </c>
      <c r="F198">
        <v>2022</v>
      </c>
      <c r="G198" t="s">
        <v>5895</v>
      </c>
      <c r="H198" t="s">
        <v>5898</v>
      </c>
      <c r="J198" s="23">
        <v>2</v>
      </c>
      <c r="K198" t="s">
        <v>4321</v>
      </c>
      <c r="S198" t="s">
        <v>332</v>
      </c>
      <c r="W198" t="s">
        <v>332</v>
      </c>
      <c r="X198" t="s">
        <v>332</v>
      </c>
    </row>
    <row r="199" spans="1:44">
      <c r="A199" s="24" t="s">
        <v>7177</v>
      </c>
      <c r="B199" t="s">
        <v>1540</v>
      </c>
      <c r="C199" t="s">
        <v>5998</v>
      </c>
      <c r="D199" t="s">
        <v>5997</v>
      </c>
      <c r="F199">
        <v>2023</v>
      </c>
      <c r="G199" t="s">
        <v>6002</v>
      </c>
      <c r="H199" t="s">
        <v>6005</v>
      </c>
      <c r="J199" s="23">
        <v>0</v>
      </c>
      <c r="K199" t="s">
        <v>6000</v>
      </c>
      <c r="V199" t="s">
        <v>332</v>
      </c>
      <c r="AM199" t="s">
        <v>332</v>
      </c>
      <c r="AN199" t="s">
        <v>332</v>
      </c>
    </row>
    <row r="200" spans="1:44">
      <c r="A200" s="24" t="s">
        <v>7175</v>
      </c>
      <c r="B200" t="s">
        <v>468</v>
      </c>
      <c r="C200" t="s">
        <v>6008</v>
      </c>
      <c r="D200" t="s">
        <v>6007</v>
      </c>
      <c r="F200">
        <v>2023</v>
      </c>
      <c r="G200" t="s">
        <v>6012</v>
      </c>
      <c r="H200" t="s">
        <v>6015</v>
      </c>
      <c r="J200" s="23">
        <v>1</v>
      </c>
      <c r="K200" t="s">
        <v>6010</v>
      </c>
      <c r="AG200" t="s">
        <v>332</v>
      </c>
    </row>
    <row r="201" spans="1:44">
      <c r="A201" s="24" t="s">
        <v>7174</v>
      </c>
      <c r="B201" t="s">
        <v>533</v>
      </c>
      <c r="C201" t="s">
        <v>6033</v>
      </c>
      <c r="D201" t="s">
        <v>6032</v>
      </c>
      <c r="F201">
        <v>2019</v>
      </c>
      <c r="G201" t="s">
        <v>6036</v>
      </c>
      <c r="H201" t="s">
        <v>6039</v>
      </c>
      <c r="J201" s="23">
        <v>3</v>
      </c>
      <c r="K201" t="s">
        <v>6035</v>
      </c>
      <c r="AO201" t="s">
        <v>332</v>
      </c>
    </row>
    <row r="202" spans="1:44">
      <c r="A202" s="24" t="s">
        <v>7176</v>
      </c>
      <c r="B202" t="s">
        <v>511</v>
      </c>
      <c r="C202" t="s">
        <v>2963</v>
      </c>
      <c r="D202" t="s">
        <v>6136</v>
      </c>
      <c r="F202">
        <v>2020</v>
      </c>
      <c r="G202" t="s">
        <v>6140</v>
      </c>
      <c r="H202" t="s">
        <v>6142</v>
      </c>
      <c r="J202" s="23">
        <v>6</v>
      </c>
      <c r="K202" t="s">
        <v>6138</v>
      </c>
      <c r="U202" t="s">
        <v>332</v>
      </c>
    </row>
    <row r="203" spans="1:44">
      <c r="A203" s="24" t="s">
        <v>7174</v>
      </c>
      <c r="B203" t="s">
        <v>533</v>
      </c>
      <c r="C203" t="s">
        <v>6272</v>
      </c>
      <c r="D203" t="s">
        <v>6271</v>
      </c>
      <c r="F203">
        <v>2020</v>
      </c>
      <c r="G203" t="s">
        <v>6276</v>
      </c>
      <c r="H203" t="s">
        <v>6279</v>
      </c>
      <c r="J203" s="23">
        <v>7</v>
      </c>
      <c r="K203" t="s">
        <v>6274</v>
      </c>
      <c r="S203" t="s">
        <v>332</v>
      </c>
      <c r="Y203" t="s">
        <v>332</v>
      </c>
      <c r="AQ203" t="s">
        <v>332</v>
      </c>
      <c r="AR203" t="s">
        <v>332</v>
      </c>
    </row>
    <row r="204" spans="1:44">
      <c r="A204" s="24" t="s">
        <v>7177</v>
      </c>
      <c r="B204" t="s">
        <v>1540</v>
      </c>
      <c r="C204" t="s">
        <v>6420</v>
      </c>
      <c r="D204" t="s">
        <v>6419</v>
      </c>
      <c r="F204">
        <v>2019</v>
      </c>
      <c r="G204" t="s">
        <v>6422</v>
      </c>
      <c r="H204" t="s">
        <v>6425</v>
      </c>
      <c r="J204" s="23">
        <v>23</v>
      </c>
      <c r="K204" t="s">
        <v>6421</v>
      </c>
      <c r="AG204" t="s">
        <v>332</v>
      </c>
      <c r="AL204" t="s">
        <v>332</v>
      </c>
    </row>
    <row r="205" spans="1:44">
      <c r="A205" s="24" t="s">
        <v>7180</v>
      </c>
      <c r="B205" s="20" t="s">
        <v>4599</v>
      </c>
      <c r="C205" s="20" t="s">
        <v>6470</v>
      </c>
      <c r="D205" s="20" t="s">
        <v>6469</v>
      </c>
      <c r="E205" s="20"/>
      <c r="F205" s="20">
        <v>2020</v>
      </c>
      <c r="G205" s="20" t="s">
        <v>6472</v>
      </c>
      <c r="H205" s="20" t="s">
        <v>6475</v>
      </c>
      <c r="I205" s="20"/>
      <c r="J205" s="23">
        <v>5</v>
      </c>
      <c r="K205" s="20" t="s">
        <v>4435</v>
      </c>
      <c r="S205" t="s">
        <v>332</v>
      </c>
      <c r="AG205" t="s">
        <v>332</v>
      </c>
    </row>
    <row r="206" spans="1:44">
      <c r="A206" s="24" t="s">
        <v>7176</v>
      </c>
      <c r="B206" t="s">
        <v>1810</v>
      </c>
      <c r="C206" t="s">
        <v>6520</v>
      </c>
      <c r="D206" t="s">
        <v>6519</v>
      </c>
      <c r="F206">
        <v>2022</v>
      </c>
      <c r="G206" t="s">
        <v>6524</v>
      </c>
      <c r="H206" t="s">
        <v>6527</v>
      </c>
      <c r="J206" s="23">
        <v>1</v>
      </c>
      <c r="K206" t="s">
        <v>6522</v>
      </c>
      <c r="U206" t="s">
        <v>332</v>
      </c>
      <c r="AG206" t="s">
        <v>332</v>
      </c>
    </row>
    <row r="207" spans="1:44">
      <c r="A207" s="24" t="s">
        <v>7712</v>
      </c>
      <c r="B207" t="s">
        <v>468</v>
      </c>
      <c r="C207" t="s">
        <v>6563</v>
      </c>
      <c r="D207" t="s">
        <v>6562</v>
      </c>
      <c r="F207">
        <v>2022</v>
      </c>
      <c r="G207" t="s">
        <v>6567</v>
      </c>
      <c r="H207" t="s">
        <v>6570</v>
      </c>
      <c r="J207" s="23">
        <v>0</v>
      </c>
      <c r="K207" t="s">
        <v>6565</v>
      </c>
      <c r="U207" t="s">
        <v>332</v>
      </c>
      <c r="AG207" t="s">
        <v>332</v>
      </c>
    </row>
    <row r="208" spans="1:44">
      <c r="A208" s="24" t="s">
        <v>7174</v>
      </c>
      <c r="B208" t="s">
        <v>533</v>
      </c>
      <c r="C208" t="s">
        <v>6628</v>
      </c>
      <c r="D208" t="s">
        <v>6627</v>
      </c>
      <c r="F208">
        <v>2019</v>
      </c>
      <c r="G208" t="s">
        <v>6632</v>
      </c>
      <c r="H208" t="s">
        <v>6635</v>
      </c>
      <c r="J208" s="23">
        <v>12</v>
      </c>
      <c r="K208" t="s">
        <v>6630</v>
      </c>
      <c r="AO208" t="s">
        <v>332</v>
      </c>
    </row>
    <row r="209" spans="1:45">
      <c r="A209" s="24" t="s">
        <v>7177</v>
      </c>
      <c r="B209" t="s">
        <v>533</v>
      </c>
      <c r="C209" t="s">
        <v>6714</v>
      </c>
      <c r="D209" t="s">
        <v>6713</v>
      </c>
      <c r="F209">
        <v>2021</v>
      </c>
      <c r="G209" t="s">
        <v>6716</v>
      </c>
      <c r="H209" t="s">
        <v>6719</v>
      </c>
      <c r="J209" s="23">
        <v>4</v>
      </c>
      <c r="K209" t="s">
        <v>6715</v>
      </c>
      <c r="S209" t="s">
        <v>332</v>
      </c>
      <c r="AG209" t="s">
        <v>332</v>
      </c>
      <c r="AP209" t="s">
        <v>332</v>
      </c>
    </row>
    <row r="210" spans="1:45">
      <c r="A210" s="24" t="s">
        <v>7175</v>
      </c>
      <c r="B210" t="s">
        <v>533</v>
      </c>
      <c r="C210" t="s">
        <v>6987</v>
      </c>
      <c r="D210" t="s">
        <v>6986</v>
      </c>
      <c r="F210">
        <v>2022</v>
      </c>
      <c r="G210" t="s">
        <v>6990</v>
      </c>
      <c r="H210" t="s">
        <v>6993</v>
      </c>
      <c r="J210" s="23">
        <v>0</v>
      </c>
      <c r="K210" t="s">
        <v>6989</v>
      </c>
      <c r="S210" t="s">
        <v>332</v>
      </c>
      <c r="U210" t="s">
        <v>332</v>
      </c>
      <c r="AG210" t="s">
        <v>332</v>
      </c>
    </row>
    <row r="211" spans="1:45">
      <c r="A211" s="24"/>
    </row>
    <row r="212" spans="1:45">
      <c r="A212" s="24"/>
      <c r="N212" s="19" t="s">
        <v>7110</v>
      </c>
      <c r="O212" s="22" t="s">
        <v>7111</v>
      </c>
      <c r="P212" s="22" t="s">
        <v>7112</v>
      </c>
      <c r="Q212" s="23" t="s">
        <v>7113</v>
      </c>
      <c r="R212" s="23" t="s">
        <v>7114</v>
      </c>
      <c r="S212" s="21" t="s">
        <v>7115</v>
      </c>
      <c r="T212" s="24" t="s">
        <v>7116</v>
      </c>
      <c r="U212" s="24" t="s">
        <v>7117</v>
      </c>
      <c r="V212" s="2" t="s">
        <v>7118</v>
      </c>
      <c r="W212" s="24" t="s">
        <v>7119</v>
      </c>
      <c r="X212" s="24" t="s">
        <v>7120</v>
      </c>
      <c r="Y212" s="24" t="s">
        <v>7121</v>
      </c>
      <c r="Z212" s="24" t="s">
        <v>7122</v>
      </c>
      <c r="AA212" s="24" t="s">
        <v>7123</v>
      </c>
      <c r="AB212" s="24" t="s">
        <v>7124</v>
      </c>
      <c r="AC212" s="25" t="s">
        <v>7125</v>
      </c>
      <c r="AD212" s="24" t="s">
        <v>7126</v>
      </c>
      <c r="AE212" s="24" t="s">
        <v>7127</v>
      </c>
      <c r="AF212" s="24" t="s">
        <v>7128</v>
      </c>
      <c r="AG212" s="24" t="s">
        <v>7129</v>
      </c>
      <c r="AH212" s="24" t="s">
        <v>7130</v>
      </c>
      <c r="AI212" s="24" t="s">
        <v>7131</v>
      </c>
      <c r="AJ212" s="24" t="s">
        <v>7132</v>
      </c>
      <c r="AK212" s="24" t="s">
        <v>7133</v>
      </c>
      <c r="AL212" s="25" t="s">
        <v>7134</v>
      </c>
      <c r="AM212" s="24" t="s">
        <v>7135</v>
      </c>
      <c r="AN212" s="25" t="s">
        <v>7136</v>
      </c>
      <c r="AO212" s="24" t="s">
        <v>7137</v>
      </c>
      <c r="AP212" s="24" t="s">
        <v>7138</v>
      </c>
      <c r="AQ212" s="24" t="s">
        <v>7139</v>
      </c>
      <c r="AR212" s="24" t="s">
        <v>7140</v>
      </c>
      <c r="AS212" s="24" t="s">
        <v>7141</v>
      </c>
    </row>
    <row r="213" spans="1:45">
      <c r="A213" s="24"/>
      <c r="I213" t="s">
        <v>7182</v>
      </c>
      <c r="N213">
        <f t="shared" ref="N213:AS213" si="0">COUNTIF(N4:N210,"x")</f>
        <v>0</v>
      </c>
      <c r="O213">
        <f t="shared" si="0"/>
        <v>2</v>
      </c>
      <c r="P213">
        <f t="shared" si="0"/>
        <v>3</v>
      </c>
      <c r="Q213">
        <f t="shared" si="0"/>
        <v>0</v>
      </c>
      <c r="R213">
        <f t="shared" si="0"/>
        <v>12</v>
      </c>
      <c r="S213">
        <f t="shared" si="0"/>
        <v>56</v>
      </c>
      <c r="T213">
        <f t="shared" si="0"/>
        <v>3</v>
      </c>
      <c r="U213">
        <f t="shared" si="0"/>
        <v>74</v>
      </c>
      <c r="V213">
        <f t="shared" si="0"/>
        <v>4</v>
      </c>
      <c r="W213">
        <f t="shared" si="0"/>
        <v>3</v>
      </c>
      <c r="X213">
        <f t="shared" si="0"/>
        <v>15</v>
      </c>
      <c r="Y213">
        <f t="shared" si="0"/>
        <v>1</v>
      </c>
      <c r="Z213">
        <f t="shared" si="0"/>
        <v>3</v>
      </c>
      <c r="AA213">
        <f t="shared" si="0"/>
        <v>0</v>
      </c>
      <c r="AB213">
        <f t="shared" si="0"/>
        <v>41</v>
      </c>
      <c r="AC213">
        <f t="shared" si="0"/>
        <v>19</v>
      </c>
      <c r="AD213">
        <f t="shared" si="0"/>
        <v>2</v>
      </c>
      <c r="AE213">
        <f t="shared" si="0"/>
        <v>0</v>
      </c>
      <c r="AF213">
        <f t="shared" si="0"/>
        <v>8</v>
      </c>
      <c r="AG213">
        <f t="shared" si="0"/>
        <v>37</v>
      </c>
      <c r="AH213">
        <f t="shared" si="0"/>
        <v>4</v>
      </c>
      <c r="AI213">
        <f t="shared" si="0"/>
        <v>4</v>
      </c>
      <c r="AJ213">
        <f t="shared" si="0"/>
        <v>2</v>
      </c>
      <c r="AK213">
        <f t="shared" si="0"/>
        <v>6</v>
      </c>
      <c r="AL213">
        <f t="shared" si="0"/>
        <v>3</v>
      </c>
      <c r="AM213">
        <f t="shared" si="0"/>
        <v>6</v>
      </c>
      <c r="AN213">
        <f t="shared" si="0"/>
        <v>1</v>
      </c>
      <c r="AO213">
        <f t="shared" si="0"/>
        <v>45</v>
      </c>
      <c r="AP213">
        <f t="shared" si="0"/>
        <v>34</v>
      </c>
      <c r="AQ213">
        <f t="shared" si="0"/>
        <v>12</v>
      </c>
      <c r="AR213">
        <f t="shared" si="0"/>
        <v>12</v>
      </c>
      <c r="AS213">
        <f t="shared" si="0"/>
        <v>0</v>
      </c>
    </row>
    <row r="214" spans="1:45">
      <c r="A214" s="24"/>
      <c r="N214" t="s">
        <v>332</v>
      </c>
      <c r="O214" t="s">
        <v>332</v>
      </c>
      <c r="P214" t="s">
        <v>332</v>
      </c>
      <c r="Q214" t="s">
        <v>332</v>
      </c>
      <c r="R214" t="s">
        <v>332</v>
      </c>
      <c r="S214" s="24" t="s">
        <v>332</v>
      </c>
      <c r="T214" s="24" t="s">
        <v>332</v>
      </c>
      <c r="U214" t="s">
        <v>332</v>
      </c>
      <c r="V214" t="s">
        <v>332</v>
      </c>
      <c r="W214" t="s">
        <v>332</v>
      </c>
      <c r="X214" t="s">
        <v>332</v>
      </c>
      <c r="Y214" t="s">
        <v>332</v>
      </c>
      <c r="Z214" t="s">
        <v>332</v>
      </c>
      <c r="AA214" t="s">
        <v>332</v>
      </c>
      <c r="AB214" t="s">
        <v>332</v>
      </c>
      <c r="AC214" t="s">
        <v>332</v>
      </c>
      <c r="AD214" t="s">
        <v>332</v>
      </c>
      <c r="AE214" t="s">
        <v>332</v>
      </c>
      <c r="AF214" t="s">
        <v>332</v>
      </c>
      <c r="AG214" t="s">
        <v>332</v>
      </c>
      <c r="AH214" t="s">
        <v>332</v>
      </c>
      <c r="AI214" t="s">
        <v>332</v>
      </c>
      <c r="AJ214" t="s">
        <v>332</v>
      </c>
      <c r="AK214" t="s">
        <v>332</v>
      </c>
      <c r="AL214" t="s">
        <v>332</v>
      </c>
      <c r="AM214" t="s">
        <v>332</v>
      </c>
      <c r="AN214" t="s">
        <v>332</v>
      </c>
      <c r="AO214" t="s">
        <v>332</v>
      </c>
      <c r="AP214" t="s">
        <v>332</v>
      </c>
      <c r="AQ214" t="s">
        <v>332</v>
      </c>
      <c r="AR214" t="s">
        <v>332</v>
      </c>
      <c r="AS214" t="s">
        <v>332</v>
      </c>
    </row>
    <row r="215" spans="1:45" ht="30">
      <c r="A215" s="24"/>
      <c r="I215" t="s">
        <v>7183</v>
      </c>
      <c r="M215" s="24" t="s">
        <v>7184</v>
      </c>
      <c r="N215" s="21" t="s">
        <v>7115</v>
      </c>
      <c r="O215" s="24" t="s">
        <v>7137</v>
      </c>
      <c r="P215" s="24" t="s">
        <v>7124</v>
      </c>
      <c r="Q215" s="24" t="s">
        <v>7129</v>
      </c>
      <c r="R215" s="24" t="s">
        <v>7138</v>
      </c>
      <c r="S215" s="25" t="s">
        <v>7125</v>
      </c>
      <c r="T215" s="24" t="s">
        <v>7120</v>
      </c>
      <c r="U215" s="24" t="s">
        <v>7139</v>
      </c>
      <c r="V215" s="24" t="s">
        <v>7140</v>
      </c>
      <c r="W215" s="23" t="s">
        <v>7114</v>
      </c>
      <c r="X215" s="24" t="s">
        <v>7128</v>
      </c>
      <c r="Y215" s="24" t="s">
        <v>7135</v>
      </c>
      <c r="Z215" s="24" t="s">
        <v>7133</v>
      </c>
      <c r="AA215" s="24" t="s">
        <v>7130</v>
      </c>
      <c r="AB215" s="24" t="s">
        <v>7131</v>
      </c>
      <c r="AC215" s="2" t="s">
        <v>7118</v>
      </c>
      <c r="AD215" s="22" t="s">
        <v>7112</v>
      </c>
      <c r="AE215" s="24" t="s">
        <v>7116</v>
      </c>
      <c r="AF215" s="24" t="s">
        <v>7119</v>
      </c>
      <c r="AG215" s="24" t="s">
        <v>7122</v>
      </c>
      <c r="AH215" s="25" t="s">
        <v>7134</v>
      </c>
      <c r="AI215" s="22" t="s">
        <v>7111</v>
      </c>
      <c r="AJ215" s="24" t="s">
        <v>7126</v>
      </c>
      <c r="AK215" s="24" t="s">
        <v>7132</v>
      </c>
      <c r="AL215" s="25" t="s">
        <v>7136</v>
      </c>
      <c r="AM215" s="24" t="s">
        <v>7121</v>
      </c>
      <c r="AN215" s="19" t="s">
        <v>7110</v>
      </c>
      <c r="AO215" s="23" t="s">
        <v>7113</v>
      </c>
      <c r="AP215" s="24" t="s">
        <v>7123</v>
      </c>
      <c r="AQ215" s="24" t="s">
        <v>7127</v>
      </c>
      <c r="AR215" s="24" t="s">
        <v>7141</v>
      </c>
    </row>
    <row r="216" spans="1:45">
      <c r="A216" s="24"/>
      <c r="M216">
        <v>74</v>
      </c>
      <c r="N216">
        <v>56</v>
      </c>
      <c r="O216">
        <v>45</v>
      </c>
      <c r="P216">
        <v>41</v>
      </c>
      <c r="Q216">
        <v>37</v>
      </c>
      <c r="R216">
        <v>34</v>
      </c>
      <c r="S216">
        <v>19</v>
      </c>
      <c r="T216">
        <v>15</v>
      </c>
      <c r="U216">
        <v>12</v>
      </c>
      <c r="V216">
        <v>12</v>
      </c>
      <c r="W216">
        <v>12</v>
      </c>
      <c r="X216">
        <v>8</v>
      </c>
      <c r="Y216">
        <v>6</v>
      </c>
      <c r="Z216">
        <v>6</v>
      </c>
      <c r="AA216">
        <v>4</v>
      </c>
      <c r="AB216">
        <v>4</v>
      </c>
      <c r="AC216">
        <v>4</v>
      </c>
      <c r="AD216">
        <v>3</v>
      </c>
      <c r="AE216">
        <v>3</v>
      </c>
      <c r="AF216">
        <v>3</v>
      </c>
      <c r="AG216">
        <v>3</v>
      </c>
      <c r="AH216">
        <f>COUNTIF(AH7:AH213,"x")</f>
        <v>3</v>
      </c>
      <c r="AI216">
        <v>2</v>
      </c>
      <c r="AJ216">
        <v>2</v>
      </c>
      <c r="AK216">
        <v>2</v>
      </c>
      <c r="AL216">
        <v>1</v>
      </c>
      <c r="AM216">
        <v>1</v>
      </c>
      <c r="AN216">
        <v>0</v>
      </c>
      <c r="AO216">
        <v>0</v>
      </c>
      <c r="AP216">
        <v>0</v>
      </c>
      <c r="AQ216">
        <v>0</v>
      </c>
      <c r="AR216">
        <v>0</v>
      </c>
    </row>
    <row r="217" spans="1:45">
      <c r="A217" s="24"/>
    </row>
    <row r="218" spans="1:45">
      <c r="A218" s="24"/>
    </row>
  </sheetData>
  <autoFilter ref="A3:V218"/>
  <hyperlinks>
    <hyperlink ref="G4" r:id="rId1"/>
    <hyperlink ref="G5" r:id="rId2"/>
    <hyperlink ref="G10" r:id="rId3"/>
    <hyperlink ref="G109" r:id="rId4"/>
    <hyperlink ref="G153" r:id="rId5"/>
    <hyperlink ref="G154" r:id="rId6"/>
    <hyperlink ref="G183" r:id="rId7"/>
    <hyperlink ref="G192" r:id="rId8"/>
  </hyperlinks>
  <pageMargins left="0.70069444444444395" right="0.70069444444444395" top="0.75208333333333299" bottom="0.75208333333333299" header="0.511811023622047" footer="0.511811023622047"/>
  <pageSetup paperSize="9" orientation="portrait" horizontalDpi="300" verticalDpi="300"/>
  <drawing r:id="rId9"/>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329"/>
  <sheetViews>
    <sheetView zoomScale="90" zoomScaleNormal="90" workbookViewId="0">
      <selection activeCell="S116" sqref="S116"/>
    </sheetView>
  </sheetViews>
  <sheetFormatPr baseColWidth="10" defaultColWidth="10.7109375" defaultRowHeight="15"/>
  <sheetData>
    <row r="2" spans="1:17">
      <c r="A2" s="11" t="s">
        <v>7185</v>
      </c>
    </row>
    <row r="3" spans="1:17">
      <c r="P3" t="s">
        <v>838</v>
      </c>
      <c r="Q3" t="s">
        <v>7186</v>
      </c>
    </row>
    <row r="4" spans="1:17">
      <c r="A4" s="11" t="s">
        <v>838</v>
      </c>
      <c r="B4" s="11" t="s">
        <v>877</v>
      </c>
      <c r="C4" s="11" t="s">
        <v>7187</v>
      </c>
      <c r="D4" s="11" t="s">
        <v>1259</v>
      </c>
      <c r="P4">
        <v>2019</v>
      </c>
      <c r="Q4">
        <v>7</v>
      </c>
    </row>
    <row r="5" spans="1:17">
      <c r="A5">
        <v>2019</v>
      </c>
      <c r="B5">
        <v>18</v>
      </c>
      <c r="C5">
        <v>23</v>
      </c>
      <c r="D5">
        <v>1</v>
      </c>
      <c r="P5">
        <v>2019</v>
      </c>
      <c r="Q5">
        <v>1</v>
      </c>
    </row>
    <row r="6" spans="1:17">
      <c r="A6">
        <v>2020</v>
      </c>
      <c r="B6">
        <v>12</v>
      </c>
      <c r="C6">
        <v>28</v>
      </c>
      <c r="D6">
        <v>3</v>
      </c>
      <c r="P6">
        <v>2019</v>
      </c>
      <c r="Q6">
        <v>5</v>
      </c>
    </row>
    <row r="7" spans="1:17">
      <c r="A7">
        <v>2021</v>
      </c>
      <c r="B7">
        <v>9</v>
      </c>
      <c r="C7">
        <v>22</v>
      </c>
      <c r="D7">
        <v>1</v>
      </c>
      <c r="P7">
        <v>2019</v>
      </c>
      <c r="Q7">
        <v>5</v>
      </c>
    </row>
    <row r="8" spans="1:17">
      <c r="A8">
        <v>2022</v>
      </c>
      <c r="B8">
        <v>21</v>
      </c>
      <c r="C8">
        <v>20</v>
      </c>
      <c r="D8">
        <v>6</v>
      </c>
      <c r="P8">
        <v>2019</v>
      </c>
      <c r="Q8">
        <v>1</v>
      </c>
    </row>
    <row r="9" spans="1:17">
      <c r="A9">
        <v>2023</v>
      </c>
      <c r="B9">
        <v>15</v>
      </c>
      <c r="C9">
        <v>24</v>
      </c>
      <c r="D9">
        <v>4</v>
      </c>
      <c r="P9">
        <v>2019</v>
      </c>
      <c r="Q9">
        <v>78</v>
      </c>
    </row>
    <row r="10" spans="1:17">
      <c r="P10">
        <v>2019</v>
      </c>
      <c r="Q10">
        <v>52</v>
      </c>
    </row>
    <row r="11" spans="1:17">
      <c r="B11">
        <f>SUM(B5:B9)</f>
        <v>75</v>
      </c>
      <c r="C11">
        <f>SUM(C5:C9)</f>
        <v>117</v>
      </c>
      <c r="D11">
        <f>SUM(D5:D9)</f>
        <v>15</v>
      </c>
      <c r="P11">
        <v>2019</v>
      </c>
      <c r="Q11">
        <v>12</v>
      </c>
    </row>
    <row r="12" spans="1:17">
      <c r="P12">
        <v>2019</v>
      </c>
      <c r="Q12">
        <v>18</v>
      </c>
    </row>
    <row r="13" spans="1:17">
      <c r="C13" s="11" t="s">
        <v>7188</v>
      </c>
      <c r="P13">
        <v>2019</v>
      </c>
      <c r="Q13">
        <v>12</v>
      </c>
    </row>
    <row r="14" spans="1:17">
      <c r="C14">
        <f>SUM(B5:B9,C5:C9,D5:D9)</f>
        <v>207</v>
      </c>
      <c r="P14">
        <v>2019</v>
      </c>
      <c r="Q14">
        <v>7</v>
      </c>
    </row>
    <row r="15" spans="1:17">
      <c r="P15">
        <v>2019</v>
      </c>
      <c r="Q15">
        <v>4</v>
      </c>
    </row>
    <row r="16" spans="1:17">
      <c r="B16" t="s">
        <v>7189</v>
      </c>
      <c r="P16">
        <v>2019</v>
      </c>
      <c r="Q16">
        <v>6</v>
      </c>
    </row>
    <row r="17" spans="1:17">
      <c r="B17" s="34">
        <f>B11/C14</f>
        <v>0.36231884057971014</v>
      </c>
      <c r="C17" s="34">
        <f>C11/C14</f>
        <v>0.56521739130434778</v>
      </c>
      <c r="D17" s="34">
        <f>D11/C14</f>
        <v>7.2463768115942032E-2</v>
      </c>
      <c r="P17">
        <v>2019</v>
      </c>
      <c r="Q17">
        <v>3</v>
      </c>
    </row>
    <row r="18" spans="1:17">
      <c r="P18">
        <v>2019</v>
      </c>
      <c r="Q18">
        <v>21</v>
      </c>
    </row>
    <row r="19" spans="1:17">
      <c r="P19">
        <v>2019</v>
      </c>
      <c r="Q19">
        <v>14</v>
      </c>
    </row>
    <row r="20" spans="1:17">
      <c r="P20">
        <v>2019</v>
      </c>
      <c r="Q20">
        <v>9</v>
      </c>
    </row>
    <row r="21" spans="1:17">
      <c r="P21">
        <v>2019</v>
      </c>
      <c r="Q21">
        <v>36</v>
      </c>
    </row>
    <row r="22" spans="1:17">
      <c r="P22">
        <v>2019</v>
      </c>
      <c r="Q22">
        <v>3</v>
      </c>
    </row>
    <row r="23" spans="1:17">
      <c r="P23">
        <v>2019</v>
      </c>
      <c r="Q23">
        <v>14</v>
      </c>
    </row>
    <row r="24" spans="1:17">
      <c r="P24">
        <v>2019</v>
      </c>
      <c r="Q24">
        <v>39</v>
      </c>
    </row>
    <row r="25" spans="1:17">
      <c r="B25" s="11" t="s">
        <v>7190</v>
      </c>
      <c r="P25">
        <v>2019</v>
      </c>
      <c r="Q25">
        <v>9</v>
      </c>
    </row>
    <row r="26" spans="1:17">
      <c r="P26">
        <v>2019</v>
      </c>
      <c r="Q26">
        <v>5</v>
      </c>
    </row>
    <row r="27" spans="1:17">
      <c r="P27">
        <v>2019</v>
      </c>
      <c r="Q27">
        <v>34</v>
      </c>
    </row>
    <row r="28" spans="1:17">
      <c r="A28" s="11" t="s">
        <v>838</v>
      </c>
      <c r="B28" s="11" t="s">
        <v>7190</v>
      </c>
      <c r="P28">
        <v>2019</v>
      </c>
      <c r="Q28">
        <v>8</v>
      </c>
    </row>
    <row r="29" spans="1:17">
      <c r="A29">
        <v>2019</v>
      </c>
      <c r="B29">
        <f>SUM(B5:D5)</f>
        <v>42</v>
      </c>
      <c r="P29">
        <v>2019</v>
      </c>
      <c r="Q29">
        <v>6</v>
      </c>
    </row>
    <row r="30" spans="1:17">
      <c r="A30">
        <v>2020</v>
      </c>
      <c r="B30">
        <f>SUM(B6:D6)</f>
        <v>43</v>
      </c>
      <c r="P30">
        <v>2019</v>
      </c>
      <c r="Q30">
        <v>0</v>
      </c>
    </row>
    <row r="31" spans="1:17">
      <c r="A31">
        <v>2021</v>
      </c>
      <c r="B31">
        <f>SUM(B7:D7)</f>
        <v>32</v>
      </c>
      <c r="P31">
        <v>2019</v>
      </c>
      <c r="Q31">
        <v>10</v>
      </c>
    </row>
    <row r="32" spans="1:17">
      <c r="A32">
        <v>2022</v>
      </c>
      <c r="B32">
        <f>SUM(B8:D8)</f>
        <v>47</v>
      </c>
      <c r="P32">
        <v>2019</v>
      </c>
      <c r="Q32">
        <v>14</v>
      </c>
    </row>
    <row r="33" spans="1:17">
      <c r="A33">
        <v>2023</v>
      </c>
      <c r="B33">
        <f>SUM(B9:D9)</f>
        <v>43</v>
      </c>
      <c r="P33">
        <v>2019</v>
      </c>
      <c r="Q33">
        <v>116</v>
      </c>
    </row>
    <row r="34" spans="1:17">
      <c r="P34">
        <v>2019</v>
      </c>
      <c r="Q34">
        <v>1</v>
      </c>
    </row>
    <row r="35" spans="1:17">
      <c r="P35">
        <v>2019</v>
      </c>
      <c r="Q35" s="6">
        <v>2</v>
      </c>
    </row>
    <row r="36" spans="1:17">
      <c r="P36">
        <v>2019</v>
      </c>
      <c r="Q36" s="23">
        <v>37</v>
      </c>
    </row>
    <row r="37" spans="1:17">
      <c r="P37">
        <v>2019</v>
      </c>
      <c r="Q37" s="23">
        <v>23</v>
      </c>
    </row>
    <row r="38" spans="1:17">
      <c r="P38">
        <v>2019</v>
      </c>
      <c r="Q38" s="23">
        <v>28</v>
      </c>
    </row>
    <row r="39" spans="1:17">
      <c r="P39">
        <v>2019</v>
      </c>
      <c r="Q39" s="23">
        <v>3</v>
      </c>
    </row>
    <row r="40" spans="1:17">
      <c r="P40">
        <v>2019</v>
      </c>
      <c r="Q40" s="23">
        <v>7</v>
      </c>
    </row>
    <row r="41" spans="1:17">
      <c r="P41">
        <v>2019</v>
      </c>
      <c r="Q41" s="23">
        <v>33</v>
      </c>
    </row>
    <row r="42" spans="1:17">
      <c r="P42">
        <v>2019</v>
      </c>
      <c r="Q42" s="23">
        <v>6</v>
      </c>
    </row>
    <row r="43" spans="1:17">
      <c r="P43">
        <v>2019</v>
      </c>
      <c r="Q43" s="23">
        <v>7</v>
      </c>
    </row>
    <row r="44" spans="1:17">
      <c r="P44">
        <v>2019</v>
      </c>
      <c r="Q44" s="23">
        <v>4</v>
      </c>
    </row>
    <row r="45" spans="1:17">
      <c r="P45">
        <v>2019</v>
      </c>
      <c r="Q45" s="23">
        <v>3</v>
      </c>
    </row>
    <row r="46" spans="1:17">
      <c r="P46">
        <v>2019</v>
      </c>
      <c r="Q46" s="23">
        <v>23</v>
      </c>
    </row>
    <row r="47" spans="1:17">
      <c r="P47">
        <v>2019</v>
      </c>
      <c r="Q47" s="23">
        <v>12</v>
      </c>
    </row>
    <row r="48" spans="1:17">
      <c r="P48">
        <v>2020</v>
      </c>
      <c r="Q48">
        <v>2</v>
      </c>
    </row>
    <row r="49" spans="16:17">
      <c r="P49">
        <v>2020</v>
      </c>
      <c r="Q49">
        <v>4</v>
      </c>
    </row>
    <row r="50" spans="16:17">
      <c r="P50">
        <v>2020</v>
      </c>
      <c r="Q50">
        <v>6</v>
      </c>
    </row>
    <row r="51" spans="16:17">
      <c r="P51">
        <v>2020</v>
      </c>
      <c r="Q51">
        <v>4</v>
      </c>
    </row>
    <row r="52" spans="16:17">
      <c r="P52">
        <v>2020</v>
      </c>
      <c r="Q52">
        <v>3</v>
      </c>
    </row>
    <row r="53" spans="16:17">
      <c r="P53">
        <v>2020</v>
      </c>
      <c r="Q53">
        <v>3</v>
      </c>
    </row>
    <row r="54" spans="16:17">
      <c r="P54">
        <v>2020</v>
      </c>
      <c r="Q54">
        <v>21</v>
      </c>
    </row>
    <row r="55" spans="16:17">
      <c r="P55">
        <v>2020</v>
      </c>
      <c r="Q55">
        <v>7</v>
      </c>
    </row>
    <row r="56" spans="16:17">
      <c r="P56">
        <v>2020</v>
      </c>
      <c r="Q56">
        <v>39</v>
      </c>
    </row>
    <row r="57" spans="16:17">
      <c r="P57">
        <v>2020</v>
      </c>
      <c r="Q57">
        <v>15</v>
      </c>
    </row>
    <row r="58" spans="16:17">
      <c r="P58">
        <v>2020</v>
      </c>
      <c r="Q58">
        <v>1</v>
      </c>
    </row>
    <row r="59" spans="16:17">
      <c r="P59">
        <v>2020</v>
      </c>
      <c r="Q59">
        <v>16</v>
      </c>
    </row>
    <row r="60" spans="16:17">
      <c r="P60">
        <v>2020</v>
      </c>
      <c r="Q60">
        <v>2</v>
      </c>
    </row>
    <row r="61" spans="16:17">
      <c r="P61">
        <v>2020</v>
      </c>
      <c r="Q61">
        <v>6</v>
      </c>
    </row>
    <row r="62" spans="16:17">
      <c r="P62">
        <v>2020</v>
      </c>
      <c r="Q62">
        <v>0</v>
      </c>
    </row>
    <row r="63" spans="16:17">
      <c r="P63">
        <v>2020</v>
      </c>
      <c r="Q63">
        <v>4</v>
      </c>
    </row>
    <row r="64" spans="16:17">
      <c r="P64">
        <v>2020</v>
      </c>
      <c r="Q64">
        <v>1</v>
      </c>
    </row>
    <row r="65" spans="16:17">
      <c r="P65">
        <v>2020</v>
      </c>
      <c r="Q65">
        <v>2</v>
      </c>
    </row>
    <row r="66" spans="16:17">
      <c r="P66">
        <v>2020</v>
      </c>
      <c r="Q66">
        <v>3</v>
      </c>
    </row>
    <row r="67" spans="16:17">
      <c r="P67">
        <v>2020</v>
      </c>
      <c r="Q67">
        <v>0</v>
      </c>
    </row>
    <row r="68" spans="16:17">
      <c r="P68">
        <v>2020</v>
      </c>
      <c r="Q68">
        <v>34</v>
      </c>
    </row>
    <row r="69" spans="16:17">
      <c r="P69">
        <v>2020</v>
      </c>
      <c r="Q69">
        <v>2</v>
      </c>
    </row>
    <row r="70" spans="16:17">
      <c r="P70">
        <v>2020</v>
      </c>
      <c r="Q70">
        <v>1</v>
      </c>
    </row>
    <row r="71" spans="16:17">
      <c r="P71">
        <v>2020</v>
      </c>
      <c r="Q71">
        <v>2</v>
      </c>
    </row>
    <row r="72" spans="16:17">
      <c r="P72">
        <v>2020</v>
      </c>
      <c r="Q72">
        <v>39</v>
      </c>
    </row>
    <row r="73" spans="16:17">
      <c r="P73">
        <v>2020</v>
      </c>
      <c r="Q73" s="23">
        <v>4</v>
      </c>
    </row>
    <row r="74" spans="16:17">
      <c r="P74">
        <v>2020</v>
      </c>
      <c r="Q74" s="23">
        <v>18</v>
      </c>
    </row>
    <row r="75" spans="16:17">
      <c r="P75">
        <v>2020</v>
      </c>
      <c r="Q75" s="23">
        <v>0</v>
      </c>
    </row>
    <row r="76" spans="16:17">
      <c r="P76">
        <v>2020</v>
      </c>
      <c r="Q76" s="23">
        <v>9</v>
      </c>
    </row>
    <row r="77" spans="16:17">
      <c r="P77">
        <v>2020</v>
      </c>
      <c r="Q77" s="23">
        <v>0</v>
      </c>
    </row>
    <row r="78" spans="16:17">
      <c r="P78">
        <v>2020</v>
      </c>
      <c r="Q78" s="23">
        <v>4</v>
      </c>
    </row>
    <row r="79" spans="16:17">
      <c r="P79">
        <v>2020</v>
      </c>
      <c r="Q79" s="23">
        <v>0</v>
      </c>
    </row>
    <row r="80" spans="16:17">
      <c r="P80">
        <v>2020</v>
      </c>
      <c r="Q80" s="23">
        <v>18</v>
      </c>
    </row>
    <row r="81" spans="16:17">
      <c r="P81">
        <v>2020</v>
      </c>
      <c r="Q81" s="23">
        <v>7</v>
      </c>
    </row>
    <row r="82" spans="16:17">
      <c r="P82">
        <v>2020</v>
      </c>
      <c r="Q82" s="23">
        <v>6</v>
      </c>
    </row>
    <row r="83" spans="16:17">
      <c r="P83">
        <v>2020</v>
      </c>
      <c r="Q83" s="23">
        <v>7</v>
      </c>
    </row>
    <row r="84" spans="16:17">
      <c r="P84">
        <v>2020</v>
      </c>
      <c r="Q84" s="23">
        <v>5</v>
      </c>
    </row>
    <row r="85" spans="16:17">
      <c r="P85">
        <v>2021</v>
      </c>
      <c r="Q85">
        <v>1</v>
      </c>
    </row>
    <row r="86" spans="16:17">
      <c r="P86">
        <v>2021</v>
      </c>
      <c r="Q86">
        <v>0</v>
      </c>
    </row>
    <row r="87" spans="16:17">
      <c r="P87">
        <v>2021</v>
      </c>
      <c r="Q87">
        <v>0</v>
      </c>
    </row>
    <row r="88" spans="16:17">
      <c r="P88">
        <v>2021</v>
      </c>
      <c r="Q88">
        <v>3</v>
      </c>
    </row>
    <row r="89" spans="16:17">
      <c r="P89">
        <v>2021</v>
      </c>
      <c r="Q89">
        <v>8</v>
      </c>
    </row>
    <row r="90" spans="16:17">
      <c r="P90">
        <v>2021</v>
      </c>
      <c r="Q90">
        <v>4</v>
      </c>
    </row>
    <row r="91" spans="16:17">
      <c r="P91">
        <v>2021</v>
      </c>
      <c r="Q91">
        <v>2</v>
      </c>
    </row>
    <row r="92" spans="16:17">
      <c r="P92">
        <v>2021</v>
      </c>
      <c r="Q92">
        <v>5</v>
      </c>
    </row>
    <row r="93" spans="16:17">
      <c r="P93">
        <v>2021</v>
      </c>
      <c r="Q93">
        <v>47</v>
      </c>
    </row>
    <row r="94" spans="16:17">
      <c r="P94">
        <v>2021</v>
      </c>
      <c r="Q94">
        <v>0</v>
      </c>
    </row>
    <row r="95" spans="16:17">
      <c r="P95">
        <v>2021</v>
      </c>
      <c r="Q95">
        <v>1</v>
      </c>
    </row>
    <row r="96" spans="16:17">
      <c r="P96">
        <v>2021</v>
      </c>
      <c r="Q96">
        <v>15</v>
      </c>
    </row>
    <row r="97" spans="16:17">
      <c r="P97">
        <v>2021</v>
      </c>
      <c r="Q97">
        <v>1</v>
      </c>
    </row>
    <row r="98" spans="16:17">
      <c r="P98">
        <v>2021</v>
      </c>
      <c r="Q98">
        <v>3</v>
      </c>
    </row>
    <row r="99" spans="16:17">
      <c r="P99">
        <v>2021</v>
      </c>
      <c r="Q99">
        <v>4</v>
      </c>
    </row>
    <row r="100" spans="16:17">
      <c r="P100">
        <v>2021</v>
      </c>
      <c r="Q100">
        <v>3</v>
      </c>
    </row>
    <row r="101" spans="16:17">
      <c r="P101">
        <v>2021</v>
      </c>
      <c r="Q101">
        <v>3</v>
      </c>
    </row>
    <row r="102" spans="16:17">
      <c r="P102">
        <v>2021</v>
      </c>
      <c r="Q102">
        <v>0</v>
      </c>
    </row>
    <row r="103" spans="16:17">
      <c r="P103">
        <v>2021</v>
      </c>
      <c r="Q103">
        <v>4</v>
      </c>
    </row>
    <row r="104" spans="16:17">
      <c r="P104">
        <v>2021</v>
      </c>
      <c r="Q104">
        <v>3</v>
      </c>
    </row>
    <row r="105" spans="16:17">
      <c r="P105">
        <v>2021</v>
      </c>
      <c r="Q105">
        <v>11</v>
      </c>
    </row>
    <row r="106" spans="16:17">
      <c r="P106">
        <v>2021</v>
      </c>
      <c r="Q106">
        <v>4</v>
      </c>
    </row>
    <row r="107" spans="16:17">
      <c r="P107">
        <v>2021</v>
      </c>
      <c r="Q107">
        <v>3</v>
      </c>
    </row>
    <row r="108" spans="16:17">
      <c r="P108">
        <v>2021</v>
      </c>
      <c r="Q108">
        <v>3</v>
      </c>
    </row>
    <row r="109" spans="16:17">
      <c r="P109">
        <v>2021</v>
      </c>
      <c r="Q109">
        <v>7</v>
      </c>
    </row>
    <row r="110" spans="16:17">
      <c r="P110">
        <v>2021</v>
      </c>
      <c r="Q110">
        <v>3</v>
      </c>
    </row>
    <row r="111" spans="16:17">
      <c r="P111">
        <v>2021</v>
      </c>
      <c r="Q111" s="23">
        <v>2</v>
      </c>
    </row>
    <row r="112" spans="16:17">
      <c r="P112">
        <v>2021</v>
      </c>
      <c r="Q112" s="23">
        <v>9</v>
      </c>
    </row>
    <row r="113" spans="1:17">
      <c r="P113">
        <v>2021</v>
      </c>
      <c r="Q113" s="23">
        <v>0</v>
      </c>
    </row>
    <row r="114" spans="1:17">
      <c r="P114">
        <v>2021</v>
      </c>
      <c r="Q114" s="23">
        <v>8</v>
      </c>
    </row>
    <row r="115" spans="1:17">
      <c r="P115">
        <v>2021</v>
      </c>
      <c r="Q115" s="23">
        <v>21</v>
      </c>
    </row>
    <row r="116" spans="1:17">
      <c r="P116">
        <v>2021</v>
      </c>
      <c r="Q116" s="23">
        <v>17</v>
      </c>
    </row>
    <row r="117" spans="1:17">
      <c r="P117">
        <v>2021</v>
      </c>
      <c r="Q117" s="23">
        <v>1</v>
      </c>
    </row>
    <row r="118" spans="1:17">
      <c r="P118">
        <v>2021</v>
      </c>
      <c r="Q118" s="23">
        <v>4</v>
      </c>
    </row>
    <row r="122" spans="1:17">
      <c r="A122" s="12" t="s">
        <v>3811</v>
      </c>
      <c r="B122" s="12" t="s">
        <v>298</v>
      </c>
      <c r="C122" s="12"/>
      <c r="D122" s="12"/>
      <c r="E122" s="12"/>
      <c r="F122" s="12"/>
      <c r="G122" s="12"/>
      <c r="H122" s="12"/>
      <c r="I122" s="12"/>
      <c r="J122" s="12"/>
      <c r="K122" s="12"/>
      <c r="L122" s="12"/>
      <c r="M122" s="12"/>
      <c r="N122" s="12"/>
    </row>
    <row r="123" spans="1:17">
      <c r="A123">
        <v>2022</v>
      </c>
      <c r="B123">
        <v>3</v>
      </c>
    </row>
    <row r="124" spans="1:17">
      <c r="A124">
        <v>2023</v>
      </c>
      <c r="B124">
        <v>0</v>
      </c>
    </row>
    <row r="125" spans="1:17">
      <c r="A125">
        <v>2019</v>
      </c>
      <c r="B125">
        <v>7</v>
      </c>
    </row>
    <row r="126" spans="1:17">
      <c r="A126">
        <v>2023</v>
      </c>
      <c r="B126">
        <v>0</v>
      </c>
    </row>
    <row r="127" spans="1:17">
      <c r="A127">
        <v>2020</v>
      </c>
      <c r="B127">
        <v>2</v>
      </c>
    </row>
    <row r="128" spans="1:17">
      <c r="A128">
        <v>2022</v>
      </c>
      <c r="B128">
        <v>5</v>
      </c>
    </row>
    <row r="129" spans="1:2">
      <c r="A129">
        <v>2019</v>
      </c>
      <c r="B129">
        <v>1</v>
      </c>
    </row>
    <row r="130" spans="1:2">
      <c r="A130">
        <v>2022</v>
      </c>
      <c r="B130">
        <v>0</v>
      </c>
    </row>
    <row r="131" spans="1:2">
      <c r="A131">
        <v>2019</v>
      </c>
      <c r="B131">
        <v>5</v>
      </c>
    </row>
    <row r="132" spans="1:2">
      <c r="A132">
        <v>2020</v>
      </c>
      <c r="B132">
        <v>4</v>
      </c>
    </row>
    <row r="133" spans="1:2">
      <c r="A133">
        <v>2019</v>
      </c>
      <c r="B133">
        <v>5</v>
      </c>
    </row>
    <row r="134" spans="1:2">
      <c r="A134">
        <v>2021</v>
      </c>
      <c r="B134">
        <v>1</v>
      </c>
    </row>
    <row r="135" spans="1:2">
      <c r="A135">
        <v>2023</v>
      </c>
      <c r="B135">
        <v>0</v>
      </c>
    </row>
    <row r="136" spans="1:2">
      <c r="A136">
        <v>2019</v>
      </c>
      <c r="B136">
        <v>1</v>
      </c>
    </row>
    <row r="137" spans="1:2">
      <c r="A137">
        <v>2021</v>
      </c>
      <c r="B137">
        <v>0</v>
      </c>
    </row>
    <row r="138" spans="1:2">
      <c r="A138">
        <v>2019</v>
      </c>
      <c r="B138">
        <v>78</v>
      </c>
    </row>
    <row r="139" spans="1:2">
      <c r="A139">
        <v>2023</v>
      </c>
      <c r="B139">
        <v>0</v>
      </c>
    </row>
    <row r="140" spans="1:2">
      <c r="A140">
        <v>2023</v>
      </c>
      <c r="B140">
        <v>5</v>
      </c>
    </row>
    <row r="141" spans="1:2">
      <c r="A141">
        <v>2021</v>
      </c>
      <c r="B141">
        <v>0</v>
      </c>
    </row>
    <row r="142" spans="1:2">
      <c r="A142">
        <v>2019</v>
      </c>
      <c r="B142">
        <v>52</v>
      </c>
    </row>
    <row r="143" spans="1:2">
      <c r="A143">
        <v>2019</v>
      </c>
      <c r="B143">
        <v>12</v>
      </c>
    </row>
    <row r="144" spans="1:2">
      <c r="A144">
        <v>2019</v>
      </c>
      <c r="B144">
        <v>18</v>
      </c>
    </row>
    <row r="145" spans="1:2">
      <c r="A145">
        <v>2019</v>
      </c>
      <c r="B145">
        <v>12</v>
      </c>
    </row>
    <row r="146" spans="1:2">
      <c r="A146">
        <v>2019</v>
      </c>
      <c r="B146">
        <v>7</v>
      </c>
    </row>
    <row r="147" spans="1:2">
      <c r="A147">
        <v>2019</v>
      </c>
      <c r="B147">
        <v>4</v>
      </c>
    </row>
    <row r="148" spans="1:2">
      <c r="A148">
        <v>2020</v>
      </c>
      <c r="B148">
        <v>6</v>
      </c>
    </row>
    <row r="149" spans="1:2">
      <c r="A149">
        <v>2019</v>
      </c>
      <c r="B149">
        <v>6</v>
      </c>
    </row>
    <row r="150" spans="1:2">
      <c r="A150">
        <v>2022</v>
      </c>
      <c r="B150">
        <v>4</v>
      </c>
    </row>
    <row r="151" spans="1:2">
      <c r="A151">
        <v>2020</v>
      </c>
      <c r="B151">
        <v>4</v>
      </c>
    </row>
    <row r="152" spans="1:2">
      <c r="A152">
        <v>2022</v>
      </c>
      <c r="B152">
        <v>3</v>
      </c>
    </row>
    <row r="153" spans="1:2">
      <c r="A153">
        <v>2021</v>
      </c>
      <c r="B153">
        <v>3</v>
      </c>
    </row>
    <row r="154" spans="1:2">
      <c r="A154">
        <v>2021</v>
      </c>
      <c r="B154">
        <v>8</v>
      </c>
    </row>
    <row r="155" spans="1:2">
      <c r="A155">
        <v>2020</v>
      </c>
      <c r="B155">
        <v>3</v>
      </c>
    </row>
    <row r="156" spans="1:2">
      <c r="A156">
        <v>2021</v>
      </c>
      <c r="B156">
        <v>4</v>
      </c>
    </row>
    <row r="157" spans="1:2">
      <c r="A157">
        <v>2022</v>
      </c>
      <c r="B157">
        <v>2</v>
      </c>
    </row>
    <row r="158" spans="1:2">
      <c r="A158">
        <v>2020</v>
      </c>
      <c r="B158">
        <v>3</v>
      </c>
    </row>
    <row r="159" spans="1:2">
      <c r="A159">
        <v>2023</v>
      </c>
      <c r="B159">
        <v>0</v>
      </c>
    </row>
    <row r="160" spans="1:2">
      <c r="A160">
        <v>2021</v>
      </c>
      <c r="B160">
        <v>2</v>
      </c>
    </row>
    <row r="161" spans="1:14">
      <c r="A161">
        <v>2023</v>
      </c>
      <c r="B161">
        <v>0</v>
      </c>
    </row>
    <row r="162" spans="1:14">
      <c r="A162">
        <v>2023</v>
      </c>
      <c r="B162">
        <v>0</v>
      </c>
    </row>
    <row r="163" spans="1:14">
      <c r="A163">
        <v>2023</v>
      </c>
      <c r="B163">
        <v>0</v>
      </c>
    </row>
    <row r="164" spans="1:14">
      <c r="A164" s="6">
        <v>2022</v>
      </c>
      <c r="B164" s="6">
        <v>10</v>
      </c>
      <c r="C164" s="6"/>
      <c r="D164" s="6"/>
      <c r="K164" s="6"/>
      <c r="L164" s="6"/>
      <c r="M164" s="6"/>
      <c r="N164" s="6"/>
    </row>
    <row r="165" spans="1:14">
      <c r="A165">
        <v>2022</v>
      </c>
      <c r="B165">
        <v>15</v>
      </c>
    </row>
    <row r="166" spans="1:14">
      <c r="A166">
        <v>2023</v>
      </c>
      <c r="B166">
        <v>0</v>
      </c>
    </row>
    <row r="168" spans="1:14">
      <c r="A168">
        <v>2023</v>
      </c>
      <c r="B168">
        <v>0</v>
      </c>
    </row>
    <row r="169" spans="1:14">
      <c r="A169">
        <v>2023</v>
      </c>
      <c r="B169">
        <v>1</v>
      </c>
    </row>
    <row r="171" spans="1:14">
      <c r="A171">
        <v>2021</v>
      </c>
      <c r="B171">
        <v>5</v>
      </c>
    </row>
    <row r="172" spans="1:14">
      <c r="A172">
        <v>2022</v>
      </c>
      <c r="B172">
        <v>0</v>
      </c>
    </row>
    <row r="173" spans="1:14">
      <c r="A173">
        <v>2022</v>
      </c>
      <c r="B173">
        <v>12</v>
      </c>
    </row>
    <row r="174" spans="1:14">
      <c r="A174">
        <v>2021</v>
      </c>
      <c r="B174">
        <v>47</v>
      </c>
    </row>
    <row r="175" spans="1:14">
      <c r="A175">
        <v>2023</v>
      </c>
      <c r="B175">
        <v>0</v>
      </c>
    </row>
    <row r="176" spans="1:14">
      <c r="A176">
        <v>2021</v>
      </c>
      <c r="B176">
        <v>0</v>
      </c>
    </row>
    <row r="178" spans="1:2">
      <c r="A178">
        <v>2022</v>
      </c>
      <c r="B178">
        <v>1</v>
      </c>
    </row>
    <row r="179" spans="1:2">
      <c r="A179">
        <v>2023</v>
      </c>
      <c r="B179">
        <v>0</v>
      </c>
    </row>
    <row r="180" spans="1:2">
      <c r="A180">
        <v>2023</v>
      </c>
      <c r="B180">
        <v>10</v>
      </c>
    </row>
    <row r="181" spans="1:2">
      <c r="A181">
        <v>2023</v>
      </c>
      <c r="B181">
        <v>14</v>
      </c>
    </row>
    <row r="182" spans="1:2">
      <c r="A182">
        <v>2022</v>
      </c>
      <c r="B182">
        <v>2</v>
      </c>
    </row>
    <row r="183" spans="1:2">
      <c r="A183">
        <v>2023</v>
      </c>
      <c r="B183">
        <v>0</v>
      </c>
    </row>
    <row r="184" spans="1:2">
      <c r="A184">
        <v>2022</v>
      </c>
      <c r="B184">
        <v>25</v>
      </c>
    </row>
    <row r="185" spans="1:2">
      <c r="A185">
        <v>2022</v>
      </c>
      <c r="B185">
        <v>10</v>
      </c>
    </row>
    <row r="186" spans="1:2">
      <c r="A186">
        <v>2023</v>
      </c>
      <c r="B186">
        <v>0</v>
      </c>
    </row>
    <row r="187" spans="1:2">
      <c r="A187">
        <v>2022</v>
      </c>
      <c r="B187">
        <v>5</v>
      </c>
    </row>
    <row r="188" spans="1:2">
      <c r="A188">
        <v>2023</v>
      </c>
      <c r="B188">
        <v>1</v>
      </c>
    </row>
    <row r="190" spans="1:2">
      <c r="A190">
        <v>2022</v>
      </c>
      <c r="B190">
        <v>16</v>
      </c>
    </row>
    <row r="191" spans="1:2">
      <c r="A191">
        <v>2022</v>
      </c>
      <c r="B191">
        <v>19</v>
      </c>
    </row>
    <row r="192" spans="1:2">
      <c r="A192">
        <v>2022</v>
      </c>
      <c r="B192">
        <v>2</v>
      </c>
    </row>
    <row r="193" spans="1:2">
      <c r="A193">
        <v>2023</v>
      </c>
      <c r="B193">
        <v>0</v>
      </c>
    </row>
    <row r="194" spans="1:2">
      <c r="A194">
        <v>2022</v>
      </c>
      <c r="B194">
        <v>2</v>
      </c>
    </row>
    <row r="195" spans="1:2">
      <c r="A195">
        <v>2022</v>
      </c>
      <c r="B195">
        <v>1</v>
      </c>
    </row>
    <row r="196" spans="1:2">
      <c r="A196">
        <v>2022</v>
      </c>
      <c r="B196">
        <v>6</v>
      </c>
    </row>
    <row r="197" spans="1:2">
      <c r="A197">
        <v>2023</v>
      </c>
      <c r="B197">
        <v>0</v>
      </c>
    </row>
    <row r="198" spans="1:2">
      <c r="A198">
        <v>2022</v>
      </c>
      <c r="B198">
        <v>5</v>
      </c>
    </row>
    <row r="199" spans="1:2">
      <c r="A199">
        <v>2022</v>
      </c>
      <c r="B199">
        <v>40</v>
      </c>
    </row>
    <row r="200" spans="1:2">
      <c r="A200">
        <v>2023</v>
      </c>
      <c r="B200">
        <v>3</v>
      </c>
    </row>
    <row r="201" spans="1:2">
      <c r="A201">
        <v>2022</v>
      </c>
      <c r="B201">
        <v>0</v>
      </c>
    </row>
    <row r="202" spans="1:2">
      <c r="A202">
        <v>2023</v>
      </c>
      <c r="B202">
        <v>1</v>
      </c>
    </row>
    <row r="204" spans="1:2">
      <c r="A204">
        <v>2021</v>
      </c>
      <c r="B204">
        <v>1</v>
      </c>
    </row>
    <row r="205" spans="1:2">
      <c r="A205">
        <v>2022</v>
      </c>
      <c r="B205">
        <v>4</v>
      </c>
    </row>
    <row r="206" spans="1:2">
      <c r="A206">
        <v>2023</v>
      </c>
      <c r="B206">
        <v>1</v>
      </c>
    </row>
    <row r="207" spans="1:2">
      <c r="A207">
        <v>2021</v>
      </c>
      <c r="B207">
        <v>15</v>
      </c>
    </row>
    <row r="208" spans="1:2">
      <c r="A208">
        <v>2022</v>
      </c>
      <c r="B208">
        <v>0</v>
      </c>
    </row>
    <row r="209" spans="1:2">
      <c r="A209">
        <v>2022</v>
      </c>
      <c r="B209">
        <v>10</v>
      </c>
    </row>
    <row r="210" spans="1:2">
      <c r="A210">
        <v>2023</v>
      </c>
      <c r="B210">
        <v>2</v>
      </c>
    </row>
    <row r="211" spans="1:2">
      <c r="A211">
        <v>2022</v>
      </c>
      <c r="B211">
        <v>4</v>
      </c>
    </row>
    <row r="212" spans="1:2">
      <c r="A212">
        <v>2022</v>
      </c>
      <c r="B212">
        <v>1</v>
      </c>
    </row>
    <row r="213" spans="1:2">
      <c r="A213">
        <v>2023</v>
      </c>
      <c r="B213">
        <v>0</v>
      </c>
    </row>
    <row r="214" spans="1:2">
      <c r="A214">
        <v>2023</v>
      </c>
      <c r="B214">
        <v>0</v>
      </c>
    </row>
    <row r="215" spans="1:2">
      <c r="A215">
        <v>2022</v>
      </c>
      <c r="B215">
        <v>1</v>
      </c>
    </row>
    <row r="217" spans="1:2">
      <c r="A217">
        <v>2022</v>
      </c>
      <c r="B217">
        <v>27</v>
      </c>
    </row>
    <row r="218" spans="1:2">
      <c r="A218">
        <v>2023</v>
      </c>
      <c r="B218">
        <v>0</v>
      </c>
    </row>
    <row r="219" spans="1:2">
      <c r="A219">
        <v>2020</v>
      </c>
      <c r="B219">
        <v>21</v>
      </c>
    </row>
    <row r="220" spans="1:2">
      <c r="A220">
        <v>2019</v>
      </c>
      <c r="B220">
        <v>3</v>
      </c>
    </row>
    <row r="221" spans="1:2">
      <c r="A221">
        <v>2021</v>
      </c>
      <c r="B221">
        <v>1</v>
      </c>
    </row>
    <row r="222" spans="1:2">
      <c r="A222">
        <v>2020</v>
      </c>
      <c r="B222">
        <v>7</v>
      </c>
    </row>
    <row r="223" spans="1:2">
      <c r="A223">
        <v>2020</v>
      </c>
      <c r="B223">
        <v>39</v>
      </c>
    </row>
    <row r="224" spans="1:2">
      <c r="A224">
        <v>2019</v>
      </c>
      <c r="B224">
        <v>21</v>
      </c>
    </row>
    <row r="225" spans="1:2">
      <c r="A225">
        <v>2019</v>
      </c>
      <c r="B225">
        <v>14</v>
      </c>
    </row>
    <row r="226" spans="1:2">
      <c r="A226">
        <v>2020</v>
      </c>
      <c r="B226">
        <v>15</v>
      </c>
    </row>
    <row r="227" spans="1:2">
      <c r="A227">
        <v>2020</v>
      </c>
      <c r="B227">
        <v>1</v>
      </c>
    </row>
    <row r="228" spans="1:2">
      <c r="A228">
        <v>2019</v>
      </c>
      <c r="B228">
        <v>9</v>
      </c>
    </row>
    <row r="229" spans="1:2">
      <c r="A229">
        <v>2019</v>
      </c>
      <c r="B229">
        <v>36</v>
      </c>
    </row>
    <row r="230" spans="1:2">
      <c r="A230">
        <v>2019</v>
      </c>
      <c r="B230">
        <v>3</v>
      </c>
    </row>
    <row r="231" spans="1:2">
      <c r="A231">
        <v>2019</v>
      </c>
      <c r="B231">
        <v>14</v>
      </c>
    </row>
    <row r="232" spans="1:2">
      <c r="A232">
        <v>2019</v>
      </c>
      <c r="B232">
        <v>39</v>
      </c>
    </row>
    <row r="233" spans="1:2">
      <c r="A233">
        <v>2020</v>
      </c>
      <c r="B233">
        <v>16</v>
      </c>
    </row>
    <row r="234" spans="1:2">
      <c r="A234">
        <v>2021</v>
      </c>
      <c r="B234">
        <v>3</v>
      </c>
    </row>
    <row r="235" spans="1:2">
      <c r="A235">
        <v>2019</v>
      </c>
      <c r="B235">
        <v>9</v>
      </c>
    </row>
    <row r="236" spans="1:2">
      <c r="A236">
        <v>2021</v>
      </c>
      <c r="B236">
        <v>4</v>
      </c>
    </row>
    <row r="237" spans="1:2">
      <c r="A237">
        <v>2020</v>
      </c>
      <c r="B237">
        <v>2</v>
      </c>
    </row>
    <row r="238" spans="1:2">
      <c r="A238">
        <v>2021</v>
      </c>
      <c r="B238">
        <v>3</v>
      </c>
    </row>
    <row r="239" spans="1:2">
      <c r="A239">
        <v>2021</v>
      </c>
      <c r="B239">
        <v>3</v>
      </c>
    </row>
    <row r="240" spans="1:2">
      <c r="A240">
        <v>2019</v>
      </c>
      <c r="B240">
        <v>5</v>
      </c>
    </row>
    <row r="241" spans="1:2">
      <c r="A241">
        <v>2020</v>
      </c>
      <c r="B241">
        <v>6</v>
      </c>
    </row>
    <row r="242" spans="1:2">
      <c r="A242">
        <v>2019</v>
      </c>
      <c r="B242">
        <v>34</v>
      </c>
    </row>
    <row r="243" spans="1:2">
      <c r="A243">
        <v>2020</v>
      </c>
      <c r="B243">
        <v>0</v>
      </c>
    </row>
    <row r="244" spans="1:2">
      <c r="A244">
        <v>2021</v>
      </c>
      <c r="B244">
        <v>0</v>
      </c>
    </row>
    <row r="245" spans="1:2">
      <c r="A245">
        <v>2020</v>
      </c>
      <c r="B245">
        <v>4</v>
      </c>
    </row>
    <row r="246" spans="1:2">
      <c r="A246">
        <v>2019</v>
      </c>
      <c r="B246">
        <v>8</v>
      </c>
    </row>
    <row r="247" spans="1:2">
      <c r="A247">
        <v>2019</v>
      </c>
      <c r="B247">
        <v>6</v>
      </c>
    </row>
    <row r="248" spans="1:2">
      <c r="A248">
        <v>2020</v>
      </c>
      <c r="B248">
        <v>1</v>
      </c>
    </row>
    <row r="249" spans="1:2">
      <c r="A249">
        <v>2021</v>
      </c>
      <c r="B249">
        <v>4</v>
      </c>
    </row>
    <row r="250" spans="1:2">
      <c r="A250">
        <v>2021</v>
      </c>
      <c r="B250">
        <v>3</v>
      </c>
    </row>
    <row r="251" spans="1:2">
      <c r="A251">
        <v>2019</v>
      </c>
      <c r="B251">
        <v>0</v>
      </c>
    </row>
    <row r="252" spans="1:2">
      <c r="A252">
        <v>2020</v>
      </c>
      <c r="B252">
        <v>2</v>
      </c>
    </row>
    <row r="253" spans="1:2">
      <c r="A253">
        <v>2020</v>
      </c>
      <c r="B253">
        <v>3</v>
      </c>
    </row>
    <row r="254" spans="1:2">
      <c r="A254">
        <v>2019</v>
      </c>
      <c r="B254">
        <v>10</v>
      </c>
    </row>
    <row r="255" spans="1:2">
      <c r="A255">
        <v>2021</v>
      </c>
      <c r="B255">
        <v>11</v>
      </c>
    </row>
    <row r="256" spans="1:2">
      <c r="A256">
        <v>2021</v>
      </c>
      <c r="B256">
        <v>4</v>
      </c>
    </row>
    <row r="257" spans="1:14">
      <c r="A257">
        <v>2019</v>
      </c>
      <c r="B257">
        <v>14</v>
      </c>
    </row>
    <row r="258" spans="1:14">
      <c r="A258">
        <v>2020</v>
      </c>
      <c r="B258">
        <v>0</v>
      </c>
    </row>
    <row r="259" spans="1:14">
      <c r="A259">
        <v>2020</v>
      </c>
      <c r="B259">
        <v>34</v>
      </c>
    </row>
    <row r="260" spans="1:14">
      <c r="A260">
        <v>2019</v>
      </c>
      <c r="B260">
        <v>116</v>
      </c>
    </row>
    <row r="261" spans="1:14">
      <c r="A261">
        <v>2021</v>
      </c>
      <c r="B261">
        <v>3</v>
      </c>
    </row>
    <row r="262" spans="1:14">
      <c r="A262">
        <v>2021</v>
      </c>
      <c r="B262">
        <v>3</v>
      </c>
    </row>
    <row r="263" spans="1:14">
      <c r="A263">
        <v>2020</v>
      </c>
      <c r="B263">
        <v>2</v>
      </c>
    </row>
    <row r="264" spans="1:14">
      <c r="A264">
        <v>2020</v>
      </c>
      <c r="B264">
        <v>1</v>
      </c>
    </row>
    <row r="265" spans="1:14">
      <c r="A265">
        <v>2020</v>
      </c>
      <c r="B265">
        <v>2</v>
      </c>
    </row>
    <row r="266" spans="1:14">
      <c r="A266">
        <v>2019</v>
      </c>
      <c r="B266">
        <v>1</v>
      </c>
    </row>
    <row r="267" spans="1:14">
      <c r="A267">
        <v>2021</v>
      </c>
      <c r="B267">
        <v>7</v>
      </c>
    </row>
    <row r="268" spans="1:14">
      <c r="A268">
        <v>2020</v>
      </c>
      <c r="B268">
        <v>39</v>
      </c>
    </row>
    <row r="269" spans="1:14">
      <c r="A269">
        <v>2021</v>
      </c>
      <c r="B269">
        <v>3</v>
      </c>
    </row>
    <row r="270" spans="1:14">
      <c r="A270" s="6">
        <v>2019</v>
      </c>
      <c r="B270" s="6">
        <v>2</v>
      </c>
      <c r="C270" s="6"/>
      <c r="D270" s="6"/>
      <c r="K270" s="6"/>
      <c r="L270" s="6"/>
      <c r="M270" s="6"/>
      <c r="N270" s="6"/>
    </row>
    <row r="271" spans="1:14">
      <c r="A271">
        <v>2023</v>
      </c>
      <c r="B271" s="23">
        <v>0</v>
      </c>
      <c r="D271" s="24"/>
    </row>
    <row r="272" spans="1:14">
      <c r="A272">
        <v>2020</v>
      </c>
      <c r="B272" s="23">
        <v>4</v>
      </c>
    </row>
    <row r="273" spans="1:2">
      <c r="A273">
        <v>2023</v>
      </c>
      <c r="B273" s="23">
        <v>0</v>
      </c>
    </row>
    <row r="274" spans="1:2">
      <c r="A274">
        <v>2019</v>
      </c>
      <c r="B274" s="23">
        <v>37</v>
      </c>
    </row>
    <row r="275" spans="1:2">
      <c r="A275">
        <v>2022</v>
      </c>
      <c r="B275" s="23">
        <v>0</v>
      </c>
    </row>
    <row r="276" spans="1:2">
      <c r="A276">
        <v>2023</v>
      </c>
      <c r="B276" s="23">
        <v>4</v>
      </c>
    </row>
    <row r="277" spans="1:2">
      <c r="A277">
        <v>2020</v>
      </c>
      <c r="B277" s="23">
        <v>18</v>
      </c>
    </row>
    <row r="278" spans="1:2">
      <c r="A278">
        <v>2020</v>
      </c>
      <c r="B278" s="23">
        <v>0</v>
      </c>
    </row>
    <row r="279" spans="1:2">
      <c r="A279">
        <v>2020</v>
      </c>
      <c r="B279" s="23">
        <v>9</v>
      </c>
    </row>
    <row r="280" spans="1:2">
      <c r="A280">
        <v>2019</v>
      </c>
      <c r="B280" s="23">
        <v>23</v>
      </c>
    </row>
    <row r="281" spans="1:2">
      <c r="A281">
        <v>2022</v>
      </c>
      <c r="B281" s="23">
        <v>3</v>
      </c>
    </row>
    <row r="282" spans="1:2">
      <c r="A282">
        <v>2019</v>
      </c>
      <c r="B282" s="23">
        <v>28</v>
      </c>
    </row>
    <row r="283" spans="1:2">
      <c r="A283">
        <v>2019</v>
      </c>
      <c r="B283" s="23">
        <v>3</v>
      </c>
    </row>
    <row r="284" spans="1:2">
      <c r="A284">
        <v>2020</v>
      </c>
      <c r="B284" s="23">
        <v>0</v>
      </c>
    </row>
    <row r="285" spans="1:2">
      <c r="A285">
        <v>2021</v>
      </c>
      <c r="B285" s="23">
        <v>2</v>
      </c>
    </row>
    <row r="286" spans="1:2">
      <c r="A286">
        <v>2022</v>
      </c>
      <c r="B286" s="23">
        <v>3</v>
      </c>
    </row>
    <row r="287" spans="1:2">
      <c r="A287">
        <v>2020</v>
      </c>
      <c r="B287" s="23">
        <v>4</v>
      </c>
    </row>
    <row r="288" spans="1:2">
      <c r="A288">
        <v>2022</v>
      </c>
      <c r="B288" s="23">
        <v>0</v>
      </c>
    </row>
    <row r="289" spans="1:11">
      <c r="A289">
        <v>2023</v>
      </c>
      <c r="B289" s="23">
        <v>0</v>
      </c>
    </row>
    <row r="290" spans="1:11">
      <c r="A290">
        <v>2021</v>
      </c>
      <c r="B290" s="23">
        <v>9</v>
      </c>
    </row>
    <row r="291" spans="1:11">
      <c r="A291">
        <v>2021</v>
      </c>
      <c r="B291" s="23">
        <v>0</v>
      </c>
    </row>
    <row r="292" spans="1:11">
      <c r="A292">
        <v>2022</v>
      </c>
      <c r="B292" s="23">
        <v>0</v>
      </c>
    </row>
    <row r="293" spans="1:11">
      <c r="A293">
        <v>2021</v>
      </c>
      <c r="B293" s="23">
        <v>8</v>
      </c>
    </row>
    <row r="294" spans="1:11">
      <c r="A294" s="20">
        <v>2023</v>
      </c>
      <c r="B294" s="23">
        <v>0</v>
      </c>
      <c r="C294" s="20"/>
      <c r="D294" s="20"/>
      <c r="K294" s="20"/>
    </row>
    <row r="295" spans="1:11">
      <c r="A295">
        <v>2022</v>
      </c>
      <c r="B295" s="23">
        <v>3</v>
      </c>
    </row>
    <row r="296" spans="1:11">
      <c r="A296">
        <v>2019</v>
      </c>
      <c r="B296" s="23">
        <v>7</v>
      </c>
    </row>
    <row r="297" spans="1:11">
      <c r="A297">
        <v>2023</v>
      </c>
      <c r="B297" s="23">
        <v>0</v>
      </c>
    </row>
    <row r="298" spans="1:11">
      <c r="A298">
        <v>2020</v>
      </c>
      <c r="B298" s="23">
        <v>0</v>
      </c>
    </row>
    <row r="299" spans="1:11">
      <c r="A299">
        <v>2021</v>
      </c>
      <c r="B299" s="23">
        <v>21</v>
      </c>
    </row>
    <row r="300" spans="1:11">
      <c r="A300">
        <v>2020</v>
      </c>
      <c r="B300" s="23">
        <v>18</v>
      </c>
    </row>
    <row r="301" spans="1:11">
      <c r="A301">
        <v>2019</v>
      </c>
      <c r="B301" s="23">
        <v>33</v>
      </c>
    </row>
    <row r="302" spans="1:11">
      <c r="A302">
        <v>2022</v>
      </c>
      <c r="B302" s="23">
        <v>3</v>
      </c>
    </row>
    <row r="303" spans="1:11">
      <c r="A303">
        <v>2020</v>
      </c>
      <c r="B303" s="23">
        <v>7</v>
      </c>
    </row>
    <row r="304" spans="1:11">
      <c r="A304">
        <v>2023</v>
      </c>
      <c r="B304" s="23">
        <v>0</v>
      </c>
    </row>
    <row r="305" spans="1:2">
      <c r="A305">
        <v>2021</v>
      </c>
      <c r="B305" s="23">
        <v>17</v>
      </c>
    </row>
    <row r="306" spans="1:2">
      <c r="A306">
        <v>2022</v>
      </c>
      <c r="B306" s="23">
        <v>2</v>
      </c>
    </row>
    <row r="307" spans="1:2">
      <c r="A307">
        <v>2023</v>
      </c>
      <c r="B307" s="23">
        <v>2</v>
      </c>
    </row>
    <row r="308" spans="1:2">
      <c r="A308">
        <v>2023</v>
      </c>
      <c r="B308" s="23">
        <v>0</v>
      </c>
    </row>
    <row r="309" spans="1:2">
      <c r="A309">
        <v>2021</v>
      </c>
      <c r="B309" s="23">
        <v>1</v>
      </c>
    </row>
    <row r="310" spans="1:2">
      <c r="A310">
        <v>2019</v>
      </c>
      <c r="B310" s="23">
        <v>6</v>
      </c>
    </row>
    <row r="311" spans="1:2">
      <c r="A311">
        <v>2019</v>
      </c>
      <c r="B311" s="23">
        <v>7</v>
      </c>
    </row>
    <row r="312" spans="1:2">
      <c r="A312">
        <v>2023</v>
      </c>
      <c r="B312" s="23">
        <v>1</v>
      </c>
    </row>
    <row r="313" spans="1:2">
      <c r="A313">
        <v>2023</v>
      </c>
      <c r="B313" s="23">
        <v>3</v>
      </c>
    </row>
    <row r="314" spans="1:2">
      <c r="A314">
        <v>2019</v>
      </c>
      <c r="B314" s="23">
        <v>4</v>
      </c>
    </row>
    <row r="315" spans="1:2">
      <c r="A315">
        <v>2023</v>
      </c>
      <c r="B315" s="23">
        <v>1</v>
      </c>
    </row>
    <row r="316" spans="1:2">
      <c r="A316">
        <v>2022</v>
      </c>
      <c r="B316" s="23">
        <v>9</v>
      </c>
    </row>
    <row r="317" spans="1:2">
      <c r="A317">
        <v>2022</v>
      </c>
      <c r="B317" s="23">
        <v>2</v>
      </c>
    </row>
    <row r="318" spans="1:2">
      <c r="A318">
        <v>2023</v>
      </c>
      <c r="B318" s="23">
        <v>0</v>
      </c>
    </row>
    <row r="319" spans="1:2">
      <c r="A319">
        <v>2023</v>
      </c>
      <c r="B319" s="23">
        <v>1</v>
      </c>
    </row>
    <row r="320" spans="1:2">
      <c r="A320">
        <v>2019</v>
      </c>
      <c r="B320" s="23">
        <v>3</v>
      </c>
    </row>
    <row r="321" spans="1:11">
      <c r="A321">
        <v>2020</v>
      </c>
      <c r="B321" s="23">
        <v>6</v>
      </c>
    </row>
    <row r="322" spans="1:11">
      <c r="A322">
        <v>2020</v>
      </c>
      <c r="B322" s="23">
        <v>7</v>
      </c>
    </row>
    <row r="323" spans="1:11">
      <c r="A323">
        <v>2019</v>
      </c>
      <c r="B323" s="23">
        <v>23</v>
      </c>
    </row>
    <row r="324" spans="1:11">
      <c r="A324" s="20">
        <v>2020</v>
      </c>
      <c r="B324" s="23">
        <v>5</v>
      </c>
      <c r="C324" s="20"/>
      <c r="D324" s="20"/>
      <c r="K324" s="20"/>
    </row>
    <row r="325" spans="1:11">
      <c r="A325">
        <v>2022</v>
      </c>
      <c r="B325" s="23">
        <v>1</v>
      </c>
    </row>
    <row r="326" spans="1:11">
      <c r="A326">
        <v>2022</v>
      </c>
      <c r="B326" s="23">
        <v>0</v>
      </c>
    </row>
    <row r="327" spans="1:11">
      <c r="A327">
        <v>2019</v>
      </c>
      <c r="B327" s="23">
        <v>12</v>
      </c>
    </row>
    <row r="328" spans="1:11">
      <c r="A328">
        <v>2021</v>
      </c>
      <c r="B328" s="23">
        <v>4</v>
      </c>
    </row>
    <row r="329" spans="1:11">
      <c r="A329">
        <v>2022</v>
      </c>
      <c r="B329" s="23">
        <v>0</v>
      </c>
    </row>
  </sheetData>
  <autoFilter ref="A122:N329"/>
  <pageMargins left="0.7" right="0.7" top="0.78749999999999998" bottom="0.78749999999999998" header="0.511811023622047" footer="0.511811023622047"/>
  <pageSetup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94"/>
  <sheetViews>
    <sheetView topLeftCell="A127" zoomScale="70" zoomScaleNormal="70" workbookViewId="0">
      <selection activeCell="X113" sqref="X113"/>
    </sheetView>
  </sheetViews>
  <sheetFormatPr baseColWidth="10" defaultColWidth="10.7109375" defaultRowHeight="15"/>
  <cols>
    <col min="1" max="1" width="11.42578125" customWidth="1"/>
    <col min="6" max="6" width="20.5703125" customWidth="1"/>
    <col min="20" max="25" width="11.42578125" customWidth="1"/>
  </cols>
  <sheetData>
    <row r="1" spans="1:15">
      <c r="A1" s="12" t="s">
        <v>7191</v>
      </c>
      <c r="B1" s="11" t="s">
        <v>7192</v>
      </c>
      <c r="C1" s="11" t="s">
        <v>7193</v>
      </c>
      <c r="F1" t="s">
        <v>7191</v>
      </c>
      <c r="G1" t="s">
        <v>7194</v>
      </c>
      <c r="H1" t="s">
        <v>7195</v>
      </c>
    </row>
    <row r="2" spans="1:15">
      <c r="A2" t="s">
        <v>7196</v>
      </c>
      <c r="B2" s="11" t="s">
        <v>7197</v>
      </c>
      <c r="C2">
        <v>9</v>
      </c>
      <c r="F2" t="s">
        <v>7198</v>
      </c>
      <c r="G2">
        <v>9</v>
      </c>
      <c r="H2" s="34">
        <f t="shared" ref="H2:H7" si="0">G2/$G$9</f>
        <v>1.5151515151515152E-2</v>
      </c>
      <c r="N2" t="s">
        <v>7199</v>
      </c>
      <c r="O2" s="34">
        <v>0.45290000000000002</v>
      </c>
    </row>
    <row r="3" spans="1:15">
      <c r="A3" t="s">
        <v>7199</v>
      </c>
      <c r="B3" s="11" t="s">
        <v>7200</v>
      </c>
      <c r="C3">
        <v>36</v>
      </c>
      <c r="D3">
        <v>56</v>
      </c>
      <c r="F3" t="s">
        <v>7196</v>
      </c>
      <c r="G3">
        <v>232</v>
      </c>
      <c r="H3" s="34">
        <f t="shared" si="0"/>
        <v>0.39057239057239057</v>
      </c>
      <c r="N3" t="s">
        <v>7196</v>
      </c>
      <c r="O3" s="34">
        <v>0.3906</v>
      </c>
    </row>
    <row r="4" spans="1:15">
      <c r="A4" t="s">
        <v>7201</v>
      </c>
      <c r="B4" s="11" t="s">
        <v>7202</v>
      </c>
      <c r="C4">
        <v>30</v>
      </c>
      <c r="D4">
        <v>50</v>
      </c>
      <c r="F4" t="s">
        <v>7203</v>
      </c>
      <c r="G4">
        <v>17</v>
      </c>
      <c r="H4" s="34">
        <f t="shared" si="0"/>
        <v>2.8619528619528621E-2</v>
      </c>
      <c r="N4" t="s">
        <v>7201</v>
      </c>
      <c r="O4" s="34">
        <v>9.4299999999999995E-2</v>
      </c>
    </row>
    <row r="5" spans="1:15">
      <c r="A5" t="s">
        <v>7199</v>
      </c>
      <c r="B5" s="11" t="s">
        <v>7204</v>
      </c>
      <c r="C5">
        <v>18</v>
      </c>
      <c r="F5" t="s">
        <v>7199</v>
      </c>
      <c r="G5">
        <v>269</v>
      </c>
      <c r="H5" s="34">
        <f t="shared" si="0"/>
        <v>0.45286195286195285</v>
      </c>
      <c r="N5" t="s">
        <v>7203</v>
      </c>
      <c r="O5" s="34">
        <v>2.86E-2</v>
      </c>
    </row>
    <row r="6" spans="1:15">
      <c r="A6" t="s">
        <v>7196</v>
      </c>
      <c r="B6" s="11" t="s">
        <v>7205</v>
      </c>
      <c r="C6">
        <v>10</v>
      </c>
      <c r="D6">
        <v>17</v>
      </c>
      <c r="F6" t="s">
        <v>7201</v>
      </c>
      <c r="G6">
        <v>56</v>
      </c>
      <c r="H6" s="34">
        <f t="shared" si="0"/>
        <v>9.4276094276094277E-2</v>
      </c>
      <c r="N6" t="s">
        <v>7206</v>
      </c>
      <c r="O6" s="34">
        <v>1.8499999999999999E-2</v>
      </c>
    </row>
    <row r="7" spans="1:15">
      <c r="A7" t="s">
        <v>7199</v>
      </c>
      <c r="B7" s="11" t="s">
        <v>7207</v>
      </c>
      <c r="C7">
        <v>15</v>
      </c>
      <c r="F7" t="s">
        <v>7206</v>
      </c>
      <c r="G7">
        <v>11</v>
      </c>
      <c r="H7" s="34">
        <f t="shared" si="0"/>
        <v>1.8518518518518517E-2</v>
      </c>
      <c r="N7" t="s">
        <v>7198</v>
      </c>
      <c r="O7" s="34">
        <v>1.52E-2</v>
      </c>
    </row>
    <row r="8" spans="1:15">
      <c r="A8" t="s">
        <v>7199</v>
      </c>
      <c r="B8" s="11" t="s">
        <v>7208</v>
      </c>
      <c r="C8">
        <v>28</v>
      </c>
      <c r="D8">
        <v>35</v>
      </c>
    </row>
    <row r="9" spans="1:15">
      <c r="A9" t="s">
        <v>7196</v>
      </c>
      <c r="B9" s="11" t="s">
        <v>7209</v>
      </c>
      <c r="C9">
        <v>50</v>
      </c>
      <c r="D9">
        <v>100</v>
      </c>
      <c r="F9" t="s">
        <v>7210</v>
      </c>
      <c r="G9">
        <f>SUM(G2:G7)</f>
        <v>594</v>
      </c>
    </row>
    <row r="10" spans="1:15">
      <c r="A10" t="s">
        <v>7199</v>
      </c>
      <c r="B10" s="11" t="s">
        <v>7211</v>
      </c>
      <c r="C10">
        <v>15</v>
      </c>
      <c r="D10">
        <v>23</v>
      </c>
    </row>
    <row r="11" spans="1:15">
      <c r="A11" t="s">
        <v>7206</v>
      </c>
      <c r="B11" s="11" t="s">
        <v>7212</v>
      </c>
      <c r="C11">
        <v>9</v>
      </c>
    </row>
    <row r="12" spans="1:15">
      <c r="A12" t="s">
        <v>7201</v>
      </c>
      <c r="B12" s="11" t="s">
        <v>7213</v>
      </c>
      <c r="C12">
        <v>6</v>
      </c>
      <c r="J12" s="35" t="s">
        <v>7214</v>
      </c>
    </row>
    <row r="13" spans="1:15">
      <c r="A13" t="s">
        <v>7199</v>
      </c>
      <c r="B13" s="11" t="s">
        <v>7215</v>
      </c>
      <c r="C13">
        <v>14</v>
      </c>
      <c r="D13">
        <v>17</v>
      </c>
      <c r="E13">
        <f>SUM(C2:C40)</f>
        <v>459</v>
      </c>
      <c r="J13" s="35" t="s">
        <v>7216</v>
      </c>
    </row>
    <row r="14" spans="1:15">
      <c r="A14" t="s">
        <v>7196</v>
      </c>
      <c r="B14" s="11" t="s">
        <v>7217</v>
      </c>
      <c r="C14">
        <v>10</v>
      </c>
    </row>
    <row r="15" spans="1:15">
      <c r="A15" t="s">
        <v>7196</v>
      </c>
      <c r="B15" s="11" t="s">
        <v>7218</v>
      </c>
      <c r="C15">
        <v>27</v>
      </c>
      <c r="D15">
        <v>37</v>
      </c>
    </row>
    <row r="16" spans="1:15">
      <c r="A16" t="s">
        <v>7199</v>
      </c>
      <c r="B16" s="11" t="s">
        <v>7219</v>
      </c>
      <c r="C16">
        <v>14</v>
      </c>
    </row>
    <row r="17" spans="1:5">
      <c r="A17" t="s">
        <v>7199</v>
      </c>
      <c r="B17" s="11" t="s">
        <v>7220</v>
      </c>
      <c r="C17">
        <v>13</v>
      </c>
      <c r="D17">
        <v>18</v>
      </c>
    </row>
    <row r="18" spans="1:5">
      <c r="A18" t="s">
        <v>7199</v>
      </c>
      <c r="B18" s="11" t="s">
        <v>7221</v>
      </c>
      <c r="C18">
        <v>9</v>
      </c>
    </row>
    <row r="19" spans="1:5">
      <c r="A19" t="s">
        <v>7198</v>
      </c>
      <c r="B19" s="11" t="s">
        <v>7222</v>
      </c>
      <c r="C19">
        <v>4</v>
      </c>
    </row>
    <row r="20" spans="1:5">
      <c r="A20" t="s">
        <v>7199</v>
      </c>
      <c r="B20" s="11" t="s">
        <v>7223</v>
      </c>
      <c r="C20">
        <v>17</v>
      </c>
      <c r="D20">
        <v>22</v>
      </c>
    </row>
    <row r="21" spans="1:5">
      <c r="A21" t="s">
        <v>7196</v>
      </c>
      <c r="B21" s="11" t="s">
        <v>7224</v>
      </c>
      <c r="C21">
        <v>5</v>
      </c>
    </row>
    <row r="22" spans="1:5">
      <c r="A22" t="s">
        <v>7199</v>
      </c>
      <c r="B22" s="11" t="s">
        <v>7225</v>
      </c>
      <c r="C22">
        <v>4</v>
      </c>
    </row>
    <row r="23" spans="1:5">
      <c r="A23" t="s">
        <v>7196</v>
      </c>
      <c r="B23" s="11" t="s">
        <v>7226</v>
      </c>
      <c r="C23">
        <v>7</v>
      </c>
    </row>
    <row r="24" spans="1:5">
      <c r="A24" t="s">
        <v>7196</v>
      </c>
      <c r="B24" s="11" t="s">
        <v>7227</v>
      </c>
      <c r="C24">
        <v>6</v>
      </c>
    </row>
    <row r="25" spans="1:5">
      <c r="A25" t="s">
        <v>7196</v>
      </c>
      <c r="B25" s="11" t="s">
        <v>7228</v>
      </c>
      <c r="C25">
        <v>10</v>
      </c>
    </row>
    <row r="26" spans="1:5">
      <c r="A26" t="s">
        <v>7199</v>
      </c>
      <c r="B26" s="11" t="s">
        <v>7229</v>
      </c>
      <c r="C26">
        <v>2</v>
      </c>
    </row>
    <row r="27" spans="1:5">
      <c r="A27" t="s">
        <v>7199</v>
      </c>
      <c r="B27" s="11" t="s">
        <v>7230</v>
      </c>
      <c r="C27">
        <v>4</v>
      </c>
    </row>
    <row r="28" spans="1:5">
      <c r="A28" t="s">
        <v>7199</v>
      </c>
      <c r="B28" s="11" t="s">
        <v>7231</v>
      </c>
      <c r="C28">
        <v>9</v>
      </c>
    </row>
    <row r="29" spans="1:5">
      <c r="A29" t="s">
        <v>7199</v>
      </c>
      <c r="B29" s="11" t="s">
        <v>7232</v>
      </c>
      <c r="C29">
        <v>4</v>
      </c>
    </row>
    <row r="30" spans="1:5">
      <c r="A30" t="s">
        <v>7203</v>
      </c>
      <c r="B30" s="11" t="s">
        <v>7233</v>
      </c>
      <c r="C30">
        <v>17</v>
      </c>
    </row>
    <row r="31" spans="1:5">
      <c r="A31" t="s">
        <v>7199</v>
      </c>
      <c r="B31" s="11" t="s">
        <v>7234</v>
      </c>
      <c r="C31">
        <v>9</v>
      </c>
      <c r="E31" s="11"/>
    </row>
    <row r="32" spans="1:5">
      <c r="A32" t="s">
        <v>7206</v>
      </c>
      <c r="B32" s="11" t="s">
        <v>7235</v>
      </c>
      <c r="C32">
        <v>2</v>
      </c>
    </row>
    <row r="33" spans="1:27">
      <c r="A33" t="s">
        <v>7198</v>
      </c>
      <c r="B33" s="11" t="s">
        <v>7236</v>
      </c>
      <c r="C33">
        <v>2</v>
      </c>
    </row>
    <row r="34" spans="1:27">
      <c r="A34" t="s">
        <v>7199</v>
      </c>
      <c r="B34" s="11" t="s">
        <v>7237</v>
      </c>
      <c r="C34">
        <v>10</v>
      </c>
    </row>
    <row r="35" spans="1:27">
      <c r="A35" t="s">
        <v>7196</v>
      </c>
      <c r="B35" s="11" t="s">
        <v>7238</v>
      </c>
      <c r="C35">
        <v>11</v>
      </c>
    </row>
    <row r="36" spans="1:27">
      <c r="A36" t="s">
        <v>7198</v>
      </c>
      <c r="B36" s="11" t="s">
        <v>7239</v>
      </c>
      <c r="C36">
        <v>3</v>
      </c>
    </row>
    <row r="37" spans="1:27">
      <c r="A37" t="s">
        <v>7196</v>
      </c>
      <c r="B37" s="11" t="s">
        <v>7240</v>
      </c>
      <c r="C37">
        <v>6</v>
      </c>
    </row>
    <row r="38" spans="1:27">
      <c r="A38" t="s">
        <v>7196</v>
      </c>
      <c r="B38" s="11" t="s">
        <v>7241</v>
      </c>
      <c r="C38">
        <v>3</v>
      </c>
      <c r="G38" t="s">
        <v>7242</v>
      </c>
      <c r="H38" t="s">
        <v>7193</v>
      </c>
      <c r="J38" t="s">
        <v>7242</v>
      </c>
      <c r="K38" t="s">
        <v>7193</v>
      </c>
      <c r="R38" t="s">
        <v>7243</v>
      </c>
      <c r="S38" t="s">
        <v>1681</v>
      </c>
      <c r="T38" t="s">
        <v>7244</v>
      </c>
      <c r="U38" t="s">
        <v>7245</v>
      </c>
      <c r="V38" t="s">
        <v>7246</v>
      </c>
      <c r="W38" s="11" t="s">
        <v>7247</v>
      </c>
      <c r="X38" t="s">
        <v>7248</v>
      </c>
      <c r="Y38" t="s">
        <v>7249</v>
      </c>
      <c r="Z38" t="s">
        <v>7242</v>
      </c>
      <c r="AA38" t="s">
        <v>7250</v>
      </c>
    </row>
    <row r="39" spans="1:27">
      <c r="A39" t="s">
        <v>7196</v>
      </c>
      <c r="B39" s="11" t="s">
        <v>7251</v>
      </c>
      <c r="C39">
        <v>4</v>
      </c>
      <c r="G39">
        <v>4</v>
      </c>
      <c r="H39">
        <v>3</v>
      </c>
      <c r="J39">
        <v>1</v>
      </c>
      <c r="K39">
        <v>408</v>
      </c>
      <c r="R39" t="s">
        <v>7252</v>
      </c>
      <c r="S39">
        <v>5</v>
      </c>
      <c r="T39">
        <v>0</v>
      </c>
      <c r="U39">
        <v>0</v>
      </c>
      <c r="V39">
        <v>0</v>
      </c>
      <c r="W39">
        <v>0</v>
      </c>
      <c r="X39">
        <v>0</v>
      </c>
      <c r="Y39">
        <v>0</v>
      </c>
      <c r="Z39">
        <v>5</v>
      </c>
      <c r="AA39" t="s">
        <v>1681</v>
      </c>
    </row>
    <row r="40" spans="1:27">
      <c r="A40" t="s">
        <v>7196</v>
      </c>
      <c r="B40" s="11" t="s">
        <v>7253</v>
      </c>
      <c r="C40">
        <v>7</v>
      </c>
      <c r="G40">
        <v>3</v>
      </c>
      <c r="H40">
        <v>8</v>
      </c>
      <c r="J40">
        <v>2</v>
      </c>
      <c r="K40">
        <v>40</v>
      </c>
      <c r="R40" t="s">
        <v>7254</v>
      </c>
      <c r="S40">
        <v>5</v>
      </c>
      <c r="T40">
        <v>0</v>
      </c>
      <c r="U40">
        <v>0</v>
      </c>
      <c r="V40">
        <v>0</v>
      </c>
      <c r="W40">
        <v>0</v>
      </c>
      <c r="X40">
        <v>0</v>
      </c>
      <c r="Y40">
        <v>0</v>
      </c>
      <c r="Z40">
        <v>5</v>
      </c>
      <c r="AA40" t="s">
        <v>1681</v>
      </c>
    </row>
    <row r="41" spans="1:27">
      <c r="G41">
        <v>2</v>
      </c>
      <c r="H41">
        <v>40</v>
      </c>
      <c r="J41">
        <v>3</v>
      </c>
      <c r="K41">
        <v>8</v>
      </c>
      <c r="R41" t="s">
        <v>7255</v>
      </c>
      <c r="S41">
        <v>0</v>
      </c>
      <c r="T41">
        <v>4</v>
      </c>
      <c r="U41">
        <v>0</v>
      </c>
      <c r="V41">
        <v>0</v>
      </c>
      <c r="W41">
        <v>0</v>
      </c>
      <c r="X41">
        <v>0</v>
      </c>
      <c r="Y41">
        <v>0</v>
      </c>
      <c r="Z41">
        <v>4</v>
      </c>
      <c r="AA41" t="s">
        <v>7244</v>
      </c>
    </row>
    <row r="42" spans="1:27">
      <c r="G42">
        <v>1</v>
      </c>
      <c r="H42">
        <v>408</v>
      </c>
      <c r="J42">
        <v>4</v>
      </c>
      <c r="K42">
        <v>3</v>
      </c>
      <c r="R42" t="s">
        <v>7256</v>
      </c>
      <c r="S42">
        <v>0</v>
      </c>
      <c r="T42">
        <v>4</v>
      </c>
      <c r="U42">
        <v>0</v>
      </c>
      <c r="V42">
        <v>0</v>
      </c>
      <c r="W42">
        <v>0</v>
      </c>
      <c r="X42">
        <v>0</v>
      </c>
      <c r="Y42">
        <v>0</v>
      </c>
      <c r="Z42">
        <v>4</v>
      </c>
      <c r="AA42" t="s">
        <v>7244</v>
      </c>
    </row>
    <row r="43" spans="1:27">
      <c r="R43" t="s">
        <v>7257</v>
      </c>
      <c r="S43">
        <v>0</v>
      </c>
      <c r="T43">
        <v>4</v>
      </c>
      <c r="U43">
        <v>0</v>
      </c>
      <c r="V43">
        <v>0</v>
      </c>
      <c r="W43">
        <v>0</v>
      </c>
      <c r="X43">
        <v>0</v>
      </c>
      <c r="Y43">
        <v>0</v>
      </c>
      <c r="Z43">
        <v>4</v>
      </c>
      <c r="AA43" t="s">
        <v>7244</v>
      </c>
    </row>
    <row r="44" spans="1:27">
      <c r="B44" t="s">
        <v>7243</v>
      </c>
      <c r="C44" t="s">
        <v>7242</v>
      </c>
      <c r="R44" t="s">
        <v>7258</v>
      </c>
      <c r="S44">
        <v>0</v>
      </c>
      <c r="T44">
        <v>0</v>
      </c>
      <c r="U44">
        <v>3</v>
      </c>
      <c r="V44">
        <v>0</v>
      </c>
      <c r="W44">
        <v>0</v>
      </c>
      <c r="X44">
        <v>0</v>
      </c>
      <c r="Y44">
        <v>0</v>
      </c>
      <c r="Z44">
        <v>3</v>
      </c>
      <c r="AA44" t="s">
        <v>7245</v>
      </c>
    </row>
    <row r="45" spans="1:27">
      <c r="B45" t="s">
        <v>7259</v>
      </c>
      <c r="C45">
        <v>3</v>
      </c>
      <c r="R45" t="s">
        <v>7259</v>
      </c>
      <c r="S45">
        <v>0</v>
      </c>
      <c r="T45">
        <v>0</v>
      </c>
      <c r="U45">
        <v>0</v>
      </c>
      <c r="V45">
        <v>3</v>
      </c>
      <c r="W45">
        <v>0</v>
      </c>
      <c r="X45">
        <v>0</v>
      </c>
      <c r="Y45">
        <v>0</v>
      </c>
      <c r="Z45">
        <v>3</v>
      </c>
      <c r="AA45" t="s">
        <v>7246</v>
      </c>
    </row>
    <row r="46" spans="1:27">
      <c r="B46" t="s">
        <v>7260</v>
      </c>
      <c r="C46">
        <v>3</v>
      </c>
      <c r="R46" t="s">
        <v>7260</v>
      </c>
      <c r="S46">
        <v>0</v>
      </c>
      <c r="T46">
        <v>0</v>
      </c>
      <c r="U46">
        <v>0</v>
      </c>
      <c r="V46">
        <v>3</v>
      </c>
      <c r="W46">
        <v>0</v>
      </c>
      <c r="X46">
        <v>0</v>
      </c>
      <c r="Y46">
        <v>0</v>
      </c>
      <c r="Z46">
        <v>3</v>
      </c>
      <c r="AA46" t="s">
        <v>7246</v>
      </c>
    </row>
    <row r="47" spans="1:27">
      <c r="B47" t="s">
        <v>7261</v>
      </c>
      <c r="C47">
        <v>1</v>
      </c>
      <c r="R47" t="s">
        <v>7262</v>
      </c>
      <c r="S47">
        <v>0</v>
      </c>
      <c r="T47">
        <v>0</v>
      </c>
      <c r="U47">
        <v>0</v>
      </c>
      <c r="V47">
        <v>0</v>
      </c>
      <c r="W47">
        <v>3</v>
      </c>
      <c r="X47">
        <v>0</v>
      </c>
      <c r="Y47">
        <v>0</v>
      </c>
      <c r="Z47">
        <v>3</v>
      </c>
      <c r="AA47" t="s">
        <v>7263</v>
      </c>
    </row>
    <row r="48" spans="1:27">
      <c r="B48" t="s">
        <v>7264</v>
      </c>
      <c r="C48">
        <v>1</v>
      </c>
      <c r="R48" t="s">
        <v>7265</v>
      </c>
      <c r="S48">
        <v>0</v>
      </c>
      <c r="T48">
        <v>0</v>
      </c>
      <c r="U48">
        <v>0</v>
      </c>
      <c r="V48">
        <v>0</v>
      </c>
      <c r="W48">
        <v>0</v>
      </c>
      <c r="X48">
        <v>3</v>
      </c>
      <c r="Y48">
        <v>0</v>
      </c>
      <c r="Z48">
        <v>3</v>
      </c>
      <c r="AA48" t="s">
        <v>7248</v>
      </c>
    </row>
    <row r="49" spans="2:29">
      <c r="B49" t="s">
        <v>7266</v>
      </c>
      <c r="C49">
        <v>1</v>
      </c>
      <c r="R49" t="s">
        <v>7267</v>
      </c>
      <c r="S49">
        <v>0</v>
      </c>
      <c r="T49">
        <v>0</v>
      </c>
      <c r="U49">
        <v>0</v>
      </c>
      <c r="V49">
        <v>0</v>
      </c>
      <c r="W49">
        <v>0</v>
      </c>
      <c r="X49">
        <v>0</v>
      </c>
      <c r="Y49">
        <v>3</v>
      </c>
      <c r="Z49">
        <v>3</v>
      </c>
      <c r="AA49" t="s">
        <v>7249</v>
      </c>
    </row>
    <row r="50" spans="2:29">
      <c r="B50" t="s">
        <v>7268</v>
      </c>
      <c r="C50">
        <v>2</v>
      </c>
    </row>
    <row r="51" spans="2:29">
      <c r="B51" t="s">
        <v>7269</v>
      </c>
      <c r="C51">
        <v>1</v>
      </c>
      <c r="AC51" s="11"/>
    </row>
    <row r="52" spans="2:29">
      <c r="B52" t="s">
        <v>7270</v>
      </c>
      <c r="C52">
        <v>1</v>
      </c>
    </row>
    <row r="53" spans="2:29">
      <c r="B53" t="s">
        <v>7271</v>
      </c>
      <c r="C53">
        <v>1</v>
      </c>
    </row>
    <row r="54" spans="2:29">
      <c r="B54" t="s">
        <v>7272</v>
      </c>
      <c r="C54">
        <v>1</v>
      </c>
    </row>
    <row r="55" spans="2:29">
      <c r="B55" t="s">
        <v>7273</v>
      </c>
      <c r="C55">
        <v>1</v>
      </c>
    </row>
    <row r="56" spans="2:29">
      <c r="B56" t="s">
        <v>7274</v>
      </c>
      <c r="C56">
        <v>2</v>
      </c>
    </row>
    <row r="57" spans="2:29">
      <c r="B57" t="s">
        <v>7275</v>
      </c>
      <c r="C57">
        <v>1</v>
      </c>
    </row>
    <row r="58" spans="2:29">
      <c r="B58" t="s">
        <v>7276</v>
      </c>
      <c r="C58">
        <v>2</v>
      </c>
    </row>
    <row r="59" spans="2:29">
      <c r="B59" t="s">
        <v>7277</v>
      </c>
      <c r="C59">
        <v>1</v>
      </c>
    </row>
    <row r="60" spans="2:29">
      <c r="B60" t="s">
        <v>7278</v>
      </c>
      <c r="C60">
        <v>2</v>
      </c>
    </row>
    <row r="61" spans="2:29">
      <c r="B61" t="s">
        <v>7279</v>
      </c>
      <c r="C61">
        <v>2</v>
      </c>
    </row>
    <row r="62" spans="2:29">
      <c r="B62" t="s">
        <v>7280</v>
      </c>
      <c r="C62">
        <v>2</v>
      </c>
    </row>
    <row r="63" spans="2:29">
      <c r="B63" t="s">
        <v>7281</v>
      </c>
      <c r="C63">
        <v>1</v>
      </c>
    </row>
    <row r="64" spans="2:29">
      <c r="B64" t="s">
        <v>7282</v>
      </c>
      <c r="C64">
        <v>1</v>
      </c>
    </row>
    <row r="65" spans="2:3">
      <c r="B65" t="s">
        <v>7283</v>
      </c>
      <c r="C65">
        <v>1</v>
      </c>
    </row>
    <row r="66" spans="2:3">
      <c r="B66" t="s">
        <v>7284</v>
      </c>
      <c r="C66">
        <v>1</v>
      </c>
    </row>
    <row r="67" spans="2:3">
      <c r="B67" t="s">
        <v>7285</v>
      </c>
      <c r="C67">
        <v>1</v>
      </c>
    </row>
    <row r="68" spans="2:3">
      <c r="B68" t="s">
        <v>7286</v>
      </c>
      <c r="C68">
        <v>1</v>
      </c>
    </row>
    <row r="69" spans="2:3">
      <c r="B69" t="s">
        <v>7287</v>
      </c>
      <c r="C69">
        <v>1</v>
      </c>
    </row>
    <row r="70" spans="2:3">
      <c r="B70" t="s">
        <v>7288</v>
      </c>
      <c r="C70">
        <v>1</v>
      </c>
    </row>
    <row r="71" spans="2:3">
      <c r="B71" t="s">
        <v>7289</v>
      </c>
      <c r="C71">
        <v>2</v>
      </c>
    </row>
    <row r="72" spans="2:3">
      <c r="B72" t="s">
        <v>7262</v>
      </c>
      <c r="C72">
        <v>2</v>
      </c>
    </row>
    <row r="73" spans="2:3">
      <c r="B73" t="s">
        <v>7290</v>
      </c>
      <c r="C73">
        <v>1</v>
      </c>
    </row>
    <row r="74" spans="2:3">
      <c r="B74" t="s">
        <v>7291</v>
      </c>
      <c r="C74">
        <v>1</v>
      </c>
    </row>
    <row r="75" spans="2:3">
      <c r="B75" t="s">
        <v>7292</v>
      </c>
      <c r="C75">
        <v>1</v>
      </c>
    </row>
    <row r="76" spans="2:3">
      <c r="B76" t="s">
        <v>7293</v>
      </c>
      <c r="C76">
        <v>1</v>
      </c>
    </row>
    <row r="77" spans="2:3">
      <c r="B77" t="s">
        <v>7294</v>
      </c>
      <c r="C77">
        <v>1</v>
      </c>
    </row>
    <row r="78" spans="2:3">
      <c r="B78" t="s">
        <v>7295</v>
      </c>
      <c r="C78">
        <v>1</v>
      </c>
    </row>
    <row r="79" spans="2:3">
      <c r="B79" t="s">
        <v>7296</v>
      </c>
      <c r="C79">
        <v>1</v>
      </c>
    </row>
    <row r="80" spans="2:3">
      <c r="B80" t="s">
        <v>7297</v>
      </c>
      <c r="C80">
        <v>2</v>
      </c>
    </row>
    <row r="81" spans="2:11">
      <c r="B81" t="s">
        <v>7298</v>
      </c>
      <c r="C81">
        <v>1</v>
      </c>
    </row>
    <row r="82" spans="2:11">
      <c r="B82" t="s">
        <v>7299</v>
      </c>
      <c r="C82">
        <v>1</v>
      </c>
    </row>
    <row r="83" spans="2:11">
      <c r="B83" t="s">
        <v>7300</v>
      </c>
      <c r="C83">
        <v>1</v>
      </c>
    </row>
    <row r="84" spans="2:11">
      <c r="B84" t="s">
        <v>7301</v>
      </c>
      <c r="C84">
        <v>1</v>
      </c>
    </row>
    <row r="85" spans="2:11">
      <c r="B85" t="s">
        <v>7302</v>
      </c>
      <c r="C85">
        <v>1</v>
      </c>
    </row>
    <row r="86" spans="2:11">
      <c r="B86" t="s">
        <v>7303</v>
      </c>
      <c r="C86">
        <v>1</v>
      </c>
    </row>
    <row r="87" spans="2:11">
      <c r="B87" t="s">
        <v>7304</v>
      </c>
      <c r="C87">
        <v>1</v>
      </c>
      <c r="I87" t="s">
        <v>7243</v>
      </c>
      <c r="J87" t="s">
        <v>7242</v>
      </c>
      <c r="K87" t="s">
        <v>7250</v>
      </c>
    </row>
    <row r="88" spans="2:11">
      <c r="B88" t="s">
        <v>7305</v>
      </c>
      <c r="C88">
        <v>2</v>
      </c>
      <c r="I88" t="s">
        <v>7252</v>
      </c>
      <c r="J88">
        <v>5</v>
      </c>
      <c r="K88" t="s">
        <v>1681</v>
      </c>
    </row>
    <row r="89" spans="2:11">
      <c r="B89" t="s">
        <v>7258</v>
      </c>
      <c r="C89">
        <v>3</v>
      </c>
      <c r="I89" t="s">
        <v>7254</v>
      </c>
      <c r="J89">
        <v>5</v>
      </c>
      <c r="K89" t="s">
        <v>1681</v>
      </c>
    </row>
    <row r="90" spans="2:11">
      <c r="B90" t="s">
        <v>7306</v>
      </c>
      <c r="C90">
        <v>1</v>
      </c>
      <c r="I90" t="s">
        <v>7255</v>
      </c>
      <c r="J90">
        <v>4</v>
      </c>
      <c r="K90" t="s">
        <v>7244</v>
      </c>
    </row>
    <row r="91" spans="2:11">
      <c r="B91" t="s">
        <v>7307</v>
      </c>
      <c r="C91">
        <v>1</v>
      </c>
      <c r="I91" t="s">
        <v>7256</v>
      </c>
      <c r="J91">
        <v>4</v>
      </c>
      <c r="K91" t="s">
        <v>7244</v>
      </c>
    </row>
    <row r="92" spans="2:11">
      <c r="B92" t="s">
        <v>7308</v>
      </c>
      <c r="C92">
        <v>1</v>
      </c>
      <c r="I92" t="s">
        <v>7257</v>
      </c>
      <c r="J92">
        <v>4</v>
      </c>
      <c r="K92" t="s">
        <v>7244</v>
      </c>
    </row>
    <row r="93" spans="2:11">
      <c r="B93" t="s">
        <v>7309</v>
      </c>
      <c r="C93">
        <v>1</v>
      </c>
      <c r="I93" t="s">
        <v>7258</v>
      </c>
      <c r="J93">
        <v>3</v>
      </c>
      <c r="K93" t="s">
        <v>7245</v>
      </c>
    </row>
    <row r="94" spans="2:11">
      <c r="B94" t="s">
        <v>7310</v>
      </c>
      <c r="C94">
        <v>1</v>
      </c>
      <c r="I94" t="s">
        <v>7259</v>
      </c>
      <c r="J94">
        <v>3</v>
      </c>
      <c r="K94" t="s">
        <v>7246</v>
      </c>
    </row>
    <row r="95" spans="2:11">
      <c r="B95" t="s">
        <v>7311</v>
      </c>
      <c r="C95">
        <v>1</v>
      </c>
      <c r="I95" t="s">
        <v>7260</v>
      </c>
      <c r="J95">
        <v>3</v>
      </c>
      <c r="K95" t="s">
        <v>7246</v>
      </c>
    </row>
    <row r="96" spans="2:11">
      <c r="B96" t="s">
        <v>7312</v>
      </c>
      <c r="C96">
        <v>1</v>
      </c>
      <c r="I96" t="s">
        <v>7262</v>
      </c>
      <c r="J96">
        <v>3</v>
      </c>
      <c r="K96" t="s">
        <v>7263</v>
      </c>
    </row>
    <row r="97" spans="2:11">
      <c r="B97" t="s">
        <v>7313</v>
      </c>
      <c r="C97">
        <v>1</v>
      </c>
      <c r="I97" t="s">
        <v>7265</v>
      </c>
      <c r="J97">
        <v>3</v>
      </c>
      <c r="K97" t="s">
        <v>7248</v>
      </c>
    </row>
    <row r="98" spans="2:11">
      <c r="B98" t="s">
        <v>7314</v>
      </c>
      <c r="C98">
        <v>1</v>
      </c>
      <c r="I98" t="s">
        <v>7267</v>
      </c>
      <c r="J98">
        <v>3</v>
      </c>
      <c r="K98" t="s">
        <v>7249</v>
      </c>
    </row>
    <row r="99" spans="2:11">
      <c r="B99" t="s">
        <v>7315</v>
      </c>
      <c r="C99">
        <v>1</v>
      </c>
    </row>
    <row r="100" spans="2:11">
      <c r="B100" t="s">
        <v>7316</v>
      </c>
      <c r="C100">
        <v>1</v>
      </c>
    </row>
    <row r="101" spans="2:11">
      <c r="B101" t="s">
        <v>7317</v>
      </c>
      <c r="C101">
        <v>1</v>
      </c>
    </row>
    <row r="102" spans="2:11">
      <c r="B102" t="s">
        <v>7318</v>
      </c>
      <c r="C102">
        <v>1</v>
      </c>
    </row>
    <row r="103" spans="2:11">
      <c r="B103" t="s">
        <v>7319</v>
      </c>
      <c r="C103">
        <v>1</v>
      </c>
    </row>
    <row r="104" spans="2:11">
      <c r="B104" t="s">
        <v>7320</v>
      </c>
      <c r="C104">
        <v>1</v>
      </c>
    </row>
    <row r="105" spans="2:11">
      <c r="B105" t="s">
        <v>7305</v>
      </c>
      <c r="C105">
        <v>2</v>
      </c>
    </row>
    <row r="106" spans="2:11">
      <c r="B106" t="s">
        <v>7321</v>
      </c>
      <c r="C106">
        <v>1</v>
      </c>
    </row>
    <row r="107" spans="2:11">
      <c r="B107" t="s">
        <v>7322</v>
      </c>
      <c r="C107">
        <v>1</v>
      </c>
    </row>
    <row r="108" spans="2:11">
      <c r="B108" t="s">
        <v>7323</v>
      </c>
      <c r="C108">
        <v>1</v>
      </c>
      <c r="G108" s="11" t="s">
        <v>7192</v>
      </c>
      <c r="H108" s="11" t="s">
        <v>7193</v>
      </c>
    </row>
    <row r="109" spans="2:11">
      <c r="B109" t="s">
        <v>7324</v>
      </c>
      <c r="C109">
        <v>1</v>
      </c>
      <c r="G109" s="11" t="s">
        <v>7209</v>
      </c>
      <c r="H109">
        <v>50</v>
      </c>
    </row>
    <row r="110" spans="2:11">
      <c r="B110" t="s">
        <v>7325</v>
      </c>
      <c r="C110">
        <v>1</v>
      </c>
      <c r="G110" s="11" t="s">
        <v>7200</v>
      </c>
      <c r="H110">
        <v>36</v>
      </c>
    </row>
    <row r="111" spans="2:11">
      <c r="B111" t="s">
        <v>7326</v>
      </c>
      <c r="C111">
        <v>1</v>
      </c>
      <c r="G111" s="11" t="s">
        <v>7202</v>
      </c>
      <c r="H111">
        <v>30</v>
      </c>
    </row>
    <row r="112" spans="2:11">
      <c r="B112" t="s">
        <v>7327</v>
      </c>
      <c r="C112">
        <v>1</v>
      </c>
      <c r="G112" s="11" t="s">
        <v>7208</v>
      </c>
      <c r="H112">
        <v>28</v>
      </c>
    </row>
    <row r="113" spans="2:11">
      <c r="B113" t="s">
        <v>7328</v>
      </c>
      <c r="C113">
        <v>1</v>
      </c>
      <c r="G113" s="11" t="s">
        <v>7218</v>
      </c>
      <c r="H113">
        <v>27</v>
      </c>
    </row>
    <row r="114" spans="2:11">
      <c r="B114" t="s">
        <v>7329</v>
      </c>
      <c r="C114">
        <v>1</v>
      </c>
      <c r="G114" s="11" t="s">
        <v>7204</v>
      </c>
      <c r="H114">
        <v>18</v>
      </c>
    </row>
    <row r="115" spans="2:11">
      <c r="B115" t="s">
        <v>7330</v>
      </c>
      <c r="C115">
        <v>1</v>
      </c>
      <c r="G115" s="11" t="s">
        <v>7223</v>
      </c>
      <c r="H115">
        <v>17</v>
      </c>
    </row>
    <row r="116" spans="2:11">
      <c r="B116" t="s">
        <v>7331</v>
      </c>
      <c r="C116">
        <v>1</v>
      </c>
      <c r="G116" s="11" t="s">
        <v>7233</v>
      </c>
      <c r="H116">
        <v>17</v>
      </c>
    </row>
    <row r="117" spans="2:11">
      <c r="B117" t="s">
        <v>7332</v>
      </c>
      <c r="C117">
        <v>1</v>
      </c>
      <c r="G117" s="11" t="s">
        <v>7211</v>
      </c>
      <c r="H117">
        <v>15</v>
      </c>
    </row>
    <row r="118" spans="2:11">
      <c r="B118" t="s">
        <v>7333</v>
      </c>
      <c r="C118">
        <v>1</v>
      </c>
      <c r="G118" s="11" t="s">
        <v>7207</v>
      </c>
      <c r="H118">
        <v>15</v>
      </c>
    </row>
    <row r="119" spans="2:11">
      <c r="B119" t="s">
        <v>7334</v>
      </c>
      <c r="C119">
        <v>1</v>
      </c>
      <c r="G119" s="11" t="s">
        <v>7215</v>
      </c>
      <c r="H119">
        <v>14</v>
      </c>
    </row>
    <row r="120" spans="2:11">
      <c r="B120" t="s">
        <v>7335</v>
      </c>
      <c r="C120">
        <v>1</v>
      </c>
      <c r="G120" s="11" t="s">
        <v>7219</v>
      </c>
      <c r="H120">
        <v>14</v>
      </c>
    </row>
    <row r="121" spans="2:11">
      <c r="B121" t="s">
        <v>7336</v>
      </c>
      <c r="C121">
        <v>1</v>
      </c>
      <c r="G121" s="11" t="s">
        <v>7220</v>
      </c>
      <c r="H121">
        <v>13</v>
      </c>
    </row>
    <row r="122" spans="2:11">
      <c r="B122" t="s">
        <v>7337</v>
      </c>
      <c r="C122">
        <v>1</v>
      </c>
      <c r="G122" s="11" t="s">
        <v>7238</v>
      </c>
      <c r="H122">
        <v>11</v>
      </c>
      <c r="J122" s="11"/>
      <c r="K122" s="11"/>
    </row>
    <row r="123" spans="2:11">
      <c r="B123" t="s">
        <v>7338</v>
      </c>
      <c r="C123">
        <v>1</v>
      </c>
      <c r="G123" s="11" t="s">
        <v>7205</v>
      </c>
      <c r="H123">
        <v>10</v>
      </c>
    </row>
    <row r="124" spans="2:11">
      <c r="B124" t="s">
        <v>7339</v>
      </c>
      <c r="C124">
        <v>1</v>
      </c>
      <c r="G124" s="11" t="s">
        <v>7228</v>
      </c>
      <c r="H124">
        <v>10</v>
      </c>
    </row>
    <row r="125" spans="2:11">
      <c r="B125" t="s">
        <v>7340</v>
      </c>
      <c r="C125">
        <v>1</v>
      </c>
      <c r="G125" s="11" t="s">
        <v>7237</v>
      </c>
      <c r="H125">
        <v>10</v>
      </c>
    </row>
    <row r="126" spans="2:11">
      <c r="B126" t="s">
        <v>7341</v>
      </c>
      <c r="C126">
        <v>1</v>
      </c>
      <c r="G126" s="11" t="s">
        <v>7217</v>
      </c>
      <c r="H126">
        <v>10</v>
      </c>
    </row>
    <row r="127" spans="2:11">
      <c r="B127" t="s">
        <v>7342</v>
      </c>
      <c r="C127">
        <v>1</v>
      </c>
      <c r="G127" s="11" t="s">
        <v>7212</v>
      </c>
      <c r="H127">
        <v>9</v>
      </c>
    </row>
    <row r="128" spans="2:11">
      <c r="B128" t="s">
        <v>7343</v>
      </c>
      <c r="C128">
        <v>1</v>
      </c>
      <c r="G128" s="11" t="s">
        <v>7197</v>
      </c>
      <c r="H128">
        <v>9</v>
      </c>
    </row>
    <row r="129" spans="2:8">
      <c r="B129" t="s">
        <v>7344</v>
      </c>
      <c r="C129">
        <v>1</v>
      </c>
      <c r="G129" s="11" t="s">
        <v>7221</v>
      </c>
      <c r="H129">
        <v>9</v>
      </c>
    </row>
    <row r="130" spans="2:8">
      <c r="B130" t="s">
        <v>7345</v>
      </c>
      <c r="C130">
        <v>1</v>
      </c>
      <c r="G130" s="11" t="s">
        <v>7231</v>
      </c>
      <c r="H130">
        <v>9</v>
      </c>
    </row>
    <row r="131" spans="2:8">
      <c r="B131" t="s">
        <v>7346</v>
      </c>
      <c r="C131">
        <v>1</v>
      </c>
      <c r="G131" s="11" t="s">
        <v>7234</v>
      </c>
      <c r="H131">
        <v>9</v>
      </c>
    </row>
    <row r="132" spans="2:8">
      <c r="B132" t="s">
        <v>7347</v>
      </c>
      <c r="C132">
        <v>1</v>
      </c>
      <c r="G132" s="11" t="s">
        <v>7253</v>
      </c>
      <c r="H132">
        <v>7</v>
      </c>
    </row>
    <row r="133" spans="2:8">
      <c r="B133" t="s">
        <v>7348</v>
      </c>
      <c r="C133">
        <v>1</v>
      </c>
      <c r="G133" s="11" t="s">
        <v>7226</v>
      </c>
      <c r="H133">
        <v>7</v>
      </c>
    </row>
    <row r="134" spans="2:8">
      <c r="B134" t="s">
        <v>7349</v>
      </c>
      <c r="C134">
        <v>1</v>
      </c>
      <c r="G134" s="11" t="s">
        <v>7227</v>
      </c>
      <c r="H134">
        <v>6</v>
      </c>
    </row>
    <row r="135" spans="2:8">
      <c r="B135" t="s">
        <v>7350</v>
      </c>
      <c r="C135">
        <v>1</v>
      </c>
      <c r="G135" s="11" t="s">
        <v>7213</v>
      </c>
      <c r="H135">
        <v>6</v>
      </c>
    </row>
    <row r="136" spans="2:8">
      <c r="B136" t="s">
        <v>7351</v>
      </c>
      <c r="C136">
        <v>1</v>
      </c>
      <c r="G136" s="11" t="s">
        <v>7240</v>
      </c>
      <c r="H136">
        <v>6</v>
      </c>
    </row>
    <row r="137" spans="2:8">
      <c r="B137" t="s">
        <v>7352</v>
      </c>
      <c r="C137">
        <v>1</v>
      </c>
      <c r="G137" s="11" t="s">
        <v>7224</v>
      </c>
      <c r="H137">
        <v>5</v>
      </c>
    </row>
    <row r="138" spans="2:8">
      <c r="B138" t="s">
        <v>7353</v>
      </c>
      <c r="C138">
        <v>1</v>
      </c>
      <c r="G138" s="11" t="s">
        <v>7222</v>
      </c>
      <c r="H138">
        <v>4</v>
      </c>
    </row>
    <row r="139" spans="2:8">
      <c r="B139" t="s">
        <v>7354</v>
      </c>
      <c r="C139">
        <v>1</v>
      </c>
      <c r="G139" s="11" t="s">
        <v>7251</v>
      </c>
      <c r="H139">
        <v>4</v>
      </c>
    </row>
    <row r="140" spans="2:8">
      <c r="B140" t="s">
        <v>7252</v>
      </c>
      <c r="C140">
        <v>3</v>
      </c>
      <c r="G140" s="11" t="s">
        <v>7230</v>
      </c>
      <c r="H140">
        <v>4</v>
      </c>
    </row>
    <row r="141" spans="2:8">
      <c r="B141" t="s">
        <v>7355</v>
      </c>
      <c r="C141">
        <v>1</v>
      </c>
      <c r="G141" s="11" t="s">
        <v>7225</v>
      </c>
      <c r="H141">
        <v>4</v>
      </c>
    </row>
    <row r="142" spans="2:8">
      <c r="B142" t="s">
        <v>7254</v>
      </c>
      <c r="C142">
        <v>3</v>
      </c>
      <c r="G142" s="11" t="s">
        <v>7232</v>
      </c>
      <c r="H142">
        <v>4</v>
      </c>
    </row>
    <row r="143" spans="2:8">
      <c r="B143" t="s">
        <v>7356</v>
      </c>
      <c r="C143">
        <v>1</v>
      </c>
      <c r="G143" s="11" t="s">
        <v>7239</v>
      </c>
      <c r="H143">
        <v>3</v>
      </c>
    </row>
    <row r="144" spans="2:8">
      <c r="B144" t="s">
        <v>7357</v>
      </c>
      <c r="C144">
        <v>1</v>
      </c>
      <c r="G144" s="11" t="s">
        <v>7241</v>
      </c>
      <c r="H144">
        <v>3</v>
      </c>
    </row>
    <row r="145" spans="2:8">
      <c r="B145" t="s">
        <v>7358</v>
      </c>
      <c r="C145">
        <v>1</v>
      </c>
      <c r="G145" s="11" t="s">
        <v>7229</v>
      </c>
      <c r="H145">
        <v>2</v>
      </c>
    </row>
    <row r="146" spans="2:8">
      <c r="B146" t="s">
        <v>7359</v>
      </c>
      <c r="C146">
        <v>1</v>
      </c>
      <c r="G146" s="11" t="s">
        <v>7235</v>
      </c>
      <c r="H146">
        <v>2</v>
      </c>
    </row>
    <row r="147" spans="2:8">
      <c r="B147" t="s">
        <v>723</v>
      </c>
      <c r="C147">
        <v>1</v>
      </c>
      <c r="G147" s="11" t="s">
        <v>7236</v>
      </c>
      <c r="H147">
        <v>2</v>
      </c>
    </row>
    <row r="148" spans="2:8">
      <c r="B148" t="s">
        <v>7360</v>
      </c>
      <c r="C148">
        <v>1</v>
      </c>
    </row>
    <row r="149" spans="2:8">
      <c r="B149" t="s">
        <v>7361</v>
      </c>
      <c r="C149">
        <v>1</v>
      </c>
    </row>
    <row r="150" spans="2:8">
      <c r="B150" t="s">
        <v>7362</v>
      </c>
      <c r="C150">
        <v>1</v>
      </c>
    </row>
    <row r="151" spans="2:8">
      <c r="B151" t="s">
        <v>7363</v>
      </c>
      <c r="C151">
        <v>1</v>
      </c>
    </row>
    <row r="152" spans="2:8">
      <c r="B152" t="s">
        <v>7364</v>
      </c>
      <c r="C152">
        <v>1</v>
      </c>
    </row>
    <row r="153" spans="2:8">
      <c r="B153" t="s">
        <v>7365</v>
      </c>
      <c r="C153">
        <v>1</v>
      </c>
    </row>
    <row r="154" spans="2:8">
      <c r="B154" t="s">
        <v>7366</v>
      </c>
      <c r="C154">
        <v>1</v>
      </c>
    </row>
    <row r="155" spans="2:8">
      <c r="B155" t="s">
        <v>7265</v>
      </c>
      <c r="C155">
        <v>1</v>
      </c>
    </row>
    <row r="156" spans="2:8">
      <c r="B156" t="s">
        <v>7367</v>
      </c>
      <c r="C156">
        <v>1</v>
      </c>
    </row>
    <row r="157" spans="2:8">
      <c r="B157" t="s">
        <v>7368</v>
      </c>
      <c r="C157">
        <v>1</v>
      </c>
    </row>
    <row r="158" spans="2:8">
      <c r="B158" t="s">
        <v>7369</v>
      </c>
      <c r="C158">
        <v>1</v>
      </c>
    </row>
    <row r="159" spans="2:8">
      <c r="B159" t="s">
        <v>7370</v>
      </c>
      <c r="C159">
        <v>1</v>
      </c>
    </row>
    <row r="160" spans="2:8">
      <c r="B160" t="s">
        <v>7371</v>
      </c>
      <c r="C160">
        <v>1</v>
      </c>
    </row>
    <row r="161" spans="2:3">
      <c r="B161" t="s">
        <v>7372</v>
      </c>
      <c r="C161">
        <v>1</v>
      </c>
    </row>
    <row r="162" spans="2:3">
      <c r="B162" t="s">
        <v>7373</v>
      </c>
      <c r="C162">
        <v>1</v>
      </c>
    </row>
    <row r="163" spans="2:3">
      <c r="B163" t="s">
        <v>7374</v>
      </c>
      <c r="C163">
        <v>1</v>
      </c>
    </row>
    <row r="164" spans="2:3">
      <c r="B164" t="s">
        <v>7375</v>
      </c>
      <c r="C164">
        <v>1</v>
      </c>
    </row>
    <row r="165" spans="2:3">
      <c r="B165" t="s">
        <v>7376</v>
      </c>
      <c r="C165">
        <v>1</v>
      </c>
    </row>
    <row r="166" spans="2:3">
      <c r="B166" t="s">
        <v>7377</v>
      </c>
      <c r="C166">
        <v>1</v>
      </c>
    </row>
    <row r="167" spans="2:3">
      <c r="B167" t="s">
        <v>7378</v>
      </c>
      <c r="C167">
        <v>1</v>
      </c>
    </row>
    <row r="168" spans="2:3">
      <c r="B168" t="s">
        <v>7379</v>
      </c>
      <c r="C168">
        <v>1</v>
      </c>
    </row>
    <row r="169" spans="2:3">
      <c r="B169" t="s">
        <v>7380</v>
      </c>
      <c r="C169">
        <v>1</v>
      </c>
    </row>
    <row r="170" spans="2:3">
      <c r="B170" t="s">
        <v>7381</v>
      </c>
      <c r="C170">
        <v>1</v>
      </c>
    </row>
    <row r="171" spans="2:3">
      <c r="B171" t="s">
        <v>7382</v>
      </c>
      <c r="C171">
        <v>1</v>
      </c>
    </row>
    <row r="172" spans="2:3">
      <c r="B172" t="s">
        <v>7262</v>
      </c>
      <c r="C172">
        <v>1</v>
      </c>
    </row>
    <row r="173" spans="2:3">
      <c r="B173" t="s">
        <v>7383</v>
      </c>
      <c r="C173">
        <v>1</v>
      </c>
    </row>
    <row r="174" spans="2:3">
      <c r="B174" t="s">
        <v>7384</v>
      </c>
      <c r="C174">
        <v>1</v>
      </c>
    </row>
    <row r="175" spans="2:3">
      <c r="B175" t="s">
        <v>7385</v>
      </c>
      <c r="C175">
        <v>1</v>
      </c>
    </row>
    <row r="176" spans="2:3">
      <c r="B176" t="s">
        <v>7386</v>
      </c>
      <c r="C176">
        <v>1</v>
      </c>
    </row>
    <row r="177" spans="2:3">
      <c r="B177" t="s">
        <v>7387</v>
      </c>
      <c r="C177">
        <v>1</v>
      </c>
    </row>
    <row r="178" spans="2:3">
      <c r="B178" t="s">
        <v>7388</v>
      </c>
      <c r="C178">
        <v>1</v>
      </c>
    </row>
    <row r="179" spans="2:3">
      <c r="B179" t="s">
        <v>7389</v>
      </c>
      <c r="C179">
        <v>1</v>
      </c>
    </row>
    <row r="180" spans="2:3">
      <c r="B180" t="s">
        <v>7390</v>
      </c>
      <c r="C180">
        <v>1</v>
      </c>
    </row>
    <row r="181" spans="2:3">
      <c r="B181" t="s">
        <v>7391</v>
      </c>
      <c r="C181">
        <v>1</v>
      </c>
    </row>
    <row r="182" spans="2:3">
      <c r="B182" t="s">
        <v>7392</v>
      </c>
      <c r="C182">
        <v>1</v>
      </c>
    </row>
    <row r="183" spans="2:3">
      <c r="B183" t="s">
        <v>7393</v>
      </c>
      <c r="C183">
        <v>1</v>
      </c>
    </row>
    <row r="184" spans="2:3">
      <c r="B184" t="s">
        <v>7394</v>
      </c>
      <c r="C184">
        <v>2</v>
      </c>
    </row>
    <row r="185" spans="2:3">
      <c r="B185" t="s">
        <v>7395</v>
      </c>
      <c r="C185">
        <v>2</v>
      </c>
    </row>
    <row r="186" spans="2:3">
      <c r="B186" t="s">
        <v>7396</v>
      </c>
      <c r="C186">
        <v>1</v>
      </c>
    </row>
    <row r="187" spans="2:3">
      <c r="B187" t="s">
        <v>7397</v>
      </c>
      <c r="C187">
        <v>1</v>
      </c>
    </row>
    <row r="188" spans="2:3">
      <c r="B188" t="s">
        <v>7398</v>
      </c>
      <c r="C188">
        <v>1</v>
      </c>
    </row>
    <row r="189" spans="2:3">
      <c r="B189" t="s">
        <v>7399</v>
      </c>
      <c r="C189">
        <v>1</v>
      </c>
    </row>
    <row r="190" spans="2:3">
      <c r="B190" t="s">
        <v>7400</v>
      </c>
      <c r="C190">
        <v>1</v>
      </c>
    </row>
    <row r="191" spans="2:3">
      <c r="B191" t="s">
        <v>7401</v>
      </c>
      <c r="C191">
        <v>1</v>
      </c>
    </row>
    <row r="192" spans="2:3">
      <c r="B192" t="s">
        <v>7402</v>
      </c>
      <c r="C192">
        <v>1</v>
      </c>
    </row>
    <row r="193" spans="2:3">
      <c r="B193" t="s">
        <v>7403</v>
      </c>
      <c r="C193">
        <v>1</v>
      </c>
    </row>
    <row r="194" spans="2:3">
      <c r="B194" t="s">
        <v>7404</v>
      </c>
      <c r="C194">
        <v>1</v>
      </c>
    </row>
    <row r="195" spans="2:3">
      <c r="B195" t="s">
        <v>7405</v>
      </c>
      <c r="C195">
        <v>1</v>
      </c>
    </row>
    <row r="196" spans="2:3">
      <c r="B196" t="s">
        <v>7406</v>
      </c>
      <c r="C196">
        <v>1</v>
      </c>
    </row>
    <row r="197" spans="2:3">
      <c r="B197" t="s">
        <v>7407</v>
      </c>
      <c r="C197">
        <v>1</v>
      </c>
    </row>
    <row r="198" spans="2:3">
      <c r="B198" t="s">
        <v>7408</v>
      </c>
      <c r="C198">
        <v>2</v>
      </c>
    </row>
    <row r="199" spans="2:3">
      <c r="B199" t="s">
        <v>7409</v>
      </c>
      <c r="C199">
        <v>1</v>
      </c>
    </row>
    <row r="200" spans="2:3">
      <c r="B200" t="s">
        <v>7410</v>
      </c>
      <c r="C200">
        <v>1</v>
      </c>
    </row>
    <row r="201" spans="2:3">
      <c r="B201" t="s">
        <v>7411</v>
      </c>
      <c r="C201">
        <v>1</v>
      </c>
    </row>
    <row r="202" spans="2:3">
      <c r="B202" t="s">
        <v>7412</v>
      </c>
      <c r="C202">
        <v>1</v>
      </c>
    </row>
    <row r="203" spans="2:3">
      <c r="B203" t="s">
        <v>7413</v>
      </c>
      <c r="C203">
        <v>1</v>
      </c>
    </row>
    <row r="204" spans="2:3">
      <c r="B204" t="s">
        <v>7414</v>
      </c>
      <c r="C204">
        <v>1</v>
      </c>
    </row>
    <row r="205" spans="2:3">
      <c r="B205" t="s">
        <v>7415</v>
      </c>
      <c r="C205">
        <v>1</v>
      </c>
    </row>
    <row r="206" spans="2:3">
      <c r="B206" t="s">
        <v>7416</v>
      </c>
      <c r="C206">
        <v>1</v>
      </c>
    </row>
    <row r="207" spans="2:3">
      <c r="B207" t="s">
        <v>7417</v>
      </c>
      <c r="C207">
        <v>1</v>
      </c>
    </row>
    <row r="208" spans="2:3">
      <c r="B208" t="s">
        <v>7418</v>
      </c>
      <c r="C208">
        <v>1</v>
      </c>
    </row>
    <row r="209" spans="2:3">
      <c r="B209" t="s">
        <v>7419</v>
      </c>
      <c r="C209">
        <v>1</v>
      </c>
    </row>
    <row r="210" spans="2:3">
      <c r="B210" t="s">
        <v>7420</v>
      </c>
      <c r="C210">
        <v>1</v>
      </c>
    </row>
    <row r="211" spans="2:3">
      <c r="B211" t="s">
        <v>7421</v>
      </c>
      <c r="C211">
        <v>1</v>
      </c>
    </row>
    <row r="212" spans="2:3">
      <c r="B212" t="s">
        <v>7422</v>
      </c>
      <c r="C212">
        <v>2</v>
      </c>
    </row>
    <row r="213" spans="2:3">
      <c r="B213" t="s">
        <v>7423</v>
      </c>
      <c r="C213">
        <v>1</v>
      </c>
    </row>
    <row r="214" spans="2:3">
      <c r="B214" t="s">
        <v>7424</v>
      </c>
      <c r="C214">
        <v>1</v>
      </c>
    </row>
    <row r="215" spans="2:3">
      <c r="B215" t="s">
        <v>7425</v>
      </c>
      <c r="C215">
        <v>1</v>
      </c>
    </row>
    <row r="216" spans="2:3">
      <c r="B216" t="s">
        <v>7426</v>
      </c>
      <c r="C216">
        <v>1</v>
      </c>
    </row>
    <row r="217" spans="2:3">
      <c r="B217" t="s">
        <v>7427</v>
      </c>
      <c r="C217">
        <v>1</v>
      </c>
    </row>
    <row r="218" spans="2:3">
      <c r="B218" t="s">
        <v>7428</v>
      </c>
      <c r="C218">
        <v>1</v>
      </c>
    </row>
    <row r="219" spans="2:3">
      <c r="B219" t="s">
        <v>7429</v>
      </c>
      <c r="C219">
        <v>1</v>
      </c>
    </row>
    <row r="220" spans="2:3">
      <c r="B220" t="s">
        <v>7430</v>
      </c>
      <c r="C220">
        <v>1</v>
      </c>
    </row>
    <row r="221" spans="2:3">
      <c r="B221" t="s">
        <v>7431</v>
      </c>
      <c r="C221">
        <v>1</v>
      </c>
    </row>
    <row r="222" spans="2:3">
      <c r="B222" t="s">
        <v>7262</v>
      </c>
      <c r="C222">
        <v>3</v>
      </c>
    </row>
    <row r="223" spans="2:3">
      <c r="B223" t="s">
        <v>7432</v>
      </c>
      <c r="C223">
        <v>2</v>
      </c>
    </row>
    <row r="224" spans="2:3">
      <c r="B224" t="s">
        <v>7433</v>
      </c>
      <c r="C224">
        <v>2</v>
      </c>
    </row>
    <row r="225" spans="2:3">
      <c r="B225" t="s">
        <v>7434</v>
      </c>
      <c r="C225">
        <v>1</v>
      </c>
    </row>
    <row r="226" spans="2:3">
      <c r="B226" t="s">
        <v>7435</v>
      </c>
      <c r="C226">
        <v>1</v>
      </c>
    </row>
    <row r="227" spans="2:3">
      <c r="B227" t="s">
        <v>7436</v>
      </c>
      <c r="C227">
        <v>1</v>
      </c>
    </row>
    <row r="228" spans="2:3">
      <c r="B228" t="s">
        <v>7437</v>
      </c>
      <c r="C228">
        <v>1</v>
      </c>
    </row>
    <row r="229" spans="2:3">
      <c r="B229" t="s">
        <v>7438</v>
      </c>
      <c r="C229">
        <v>1</v>
      </c>
    </row>
    <row r="230" spans="2:3">
      <c r="B230" t="s">
        <v>7439</v>
      </c>
      <c r="C230">
        <v>1</v>
      </c>
    </row>
    <row r="231" spans="2:3">
      <c r="B231" t="s">
        <v>7440</v>
      </c>
      <c r="C231">
        <v>1</v>
      </c>
    </row>
    <row r="232" spans="2:3">
      <c r="B232" t="s">
        <v>7441</v>
      </c>
      <c r="C232">
        <v>1</v>
      </c>
    </row>
    <row r="233" spans="2:3">
      <c r="B233" t="s">
        <v>7442</v>
      </c>
      <c r="C233">
        <v>1</v>
      </c>
    </row>
    <row r="234" spans="2:3">
      <c r="B234" t="s">
        <v>7443</v>
      </c>
      <c r="C234">
        <v>1</v>
      </c>
    </row>
    <row r="235" spans="2:3">
      <c r="B235" t="s">
        <v>7444</v>
      </c>
      <c r="C235">
        <v>1</v>
      </c>
    </row>
    <row r="236" spans="2:3">
      <c r="B236" t="s">
        <v>7445</v>
      </c>
      <c r="C236">
        <v>1</v>
      </c>
    </row>
    <row r="237" spans="2:3">
      <c r="B237" t="s">
        <v>7446</v>
      </c>
      <c r="C237">
        <v>1</v>
      </c>
    </row>
    <row r="238" spans="2:3">
      <c r="B238" t="s">
        <v>7447</v>
      </c>
      <c r="C238">
        <v>1</v>
      </c>
    </row>
    <row r="239" spans="2:3">
      <c r="B239" t="s">
        <v>7448</v>
      </c>
      <c r="C239">
        <v>1</v>
      </c>
    </row>
    <row r="240" spans="2:3">
      <c r="B240" t="s">
        <v>7449</v>
      </c>
      <c r="C240">
        <v>1</v>
      </c>
    </row>
    <row r="241" spans="2:3">
      <c r="B241" t="s">
        <v>7450</v>
      </c>
      <c r="C241">
        <v>1</v>
      </c>
    </row>
    <row r="242" spans="2:3">
      <c r="B242" t="s">
        <v>7451</v>
      </c>
      <c r="C242">
        <v>1</v>
      </c>
    </row>
    <row r="243" spans="2:3">
      <c r="B243" t="s">
        <v>7265</v>
      </c>
      <c r="C243">
        <v>3</v>
      </c>
    </row>
    <row r="244" spans="2:3">
      <c r="B244" t="s">
        <v>7452</v>
      </c>
      <c r="C244">
        <v>1</v>
      </c>
    </row>
    <row r="245" spans="2:3">
      <c r="B245" t="s">
        <v>7453</v>
      </c>
      <c r="C245">
        <v>1</v>
      </c>
    </row>
    <row r="246" spans="2:3">
      <c r="B246" t="s">
        <v>7454</v>
      </c>
      <c r="C246">
        <v>1</v>
      </c>
    </row>
    <row r="247" spans="2:3">
      <c r="B247" t="s">
        <v>7455</v>
      </c>
      <c r="C247">
        <v>1</v>
      </c>
    </row>
    <row r="248" spans="2:3">
      <c r="B248" t="s">
        <v>7456</v>
      </c>
      <c r="C248">
        <v>1</v>
      </c>
    </row>
    <row r="249" spans="2:3">
      <c r="B249" t="s">
        <v>7457</v>
      </c>
      <c r="C249">
        <v>1</v>
      </c>
    </row>
    <row r="250" spans="2:3">
      <c r="B250" t="s">
        <v>7458</v>
      </c>
      <c r="C250">
        <v>2</v>
      </c>
    </row>
    <row r="251" spans="2:3">
      <c r="B251" t="s">
        <v>7459</v>
      </c>
      <c r="C251">
        <v>1</v>
      </c>
    </row>
    <row r="252" spans="2:3">
      <c r="B252" t="s">
        <v>7460</v>
      </c>
      <c r="C252">
        <v>1</v>
      </c>
    </row>
    <row r="253" spans="2:3">
      <c r="B253" t="s">
        <v>7461</v>
      </c>
      <c r="C253">
        <v>1</v>
      </c>
    </row>
    <row r="254" spans="2:3">
      <c r="B254" t="s">
        <v>7462</v>
      </c>
      <c r="C254">
        <v>1</v>
      </c>
    </row>
    <row r="255" spans="2:3">
      <c r="B255" t="s">
        <v>7463</v>
      </c>
      <c r="C255">
        <v>1</v>
      </c>
    </row>
    <row r="256" spans="2:3">
      <c r="B256" t="s">
        <v>7464</v>
      </c>
      <c r="C256">
        <v>1</v>
      </c>
    </row>
    <row r="257" spans="2:3">
      <c r="B257" t="s">
        <v>7465</v>
      </c>
      <c r="C257">
        <v>1</v>
      </c>
    </row>
    <row r="258" spans="2:3">
      <c r="B258" t="s">
        <v>7466</v>
      </c>
      <c r="C258">
        <v>1</v>
      </c>
    </row>
    <row r="259" spans="2:3">
      <c r="B259" t="s">
        <v>7467</v>
      </c>
      <c r="C259">
        <v>1</v>
      </c>
    </row>
    <row r="260" spans="2:3">
      <c r="B260" t="s">
        <v>7468</v>
      </c>
      <c r="C260">
        <v>2</v>
      </c>
    </row>
    <row r="261" spans="2:3">
      <c r="B261" t="s">
        <v>7469</v>
      </c>
      <c r="C261">
        <v>1</v>
      </c>
    </row>
    <row r="262" spans="2:3">
      <c r="B262" t="s">
        <v>7470</v>
      </c>
      <c r="C262">
        <v>1</v>
      </c>
    </row>
    <row r="263" spans="2:3">
      <c r="B263" t="s">
        <v>7471</v>
      </c>
      <c r="C263">
        <v>1</v>
      </c>
    </row>
    <row r="264" spans="2:3">
      <c r="B264" t="s">
        <v>7472</v>
      </c>
      <c r="C264">
        <v>2</v>
      </c>
    </row>
    <row r="265" spans="2:3">
      <c r="B265" t="s">
        <v>7473</v>
      </c>
      <c r="C265">
        <v>2</v>
      </c>
    </row>
    <row r="266" spans="2:3">
      <c r="B266" t="s">
        <v>7474</v>
      </c>
      <c r="C266">
        <v>1</v>
      </c>
    </row>
    <row r="267" spans="2:3">
      <c r="B267" t="s">
        <v>7475</v>
      </c>
      <c r="C267">
        <v>1</v>
      </c>
    </row>
    <row r="268" spans="2:3">
      <c r="B268" t="s">
        <v>7476</v>
      </c>
      <c r="C268">
        <v>1</v>
      </c>
    </row>
    <row r="269" spans="2:3">
      <c r="B269" t="s">
        <v>7477</v>
      </c>
      <c r="C269">
        <v>1</v>
      </c>
    </row>
    <row r="270" spans="2:3">
      <c r="B270" t="s">
        <v>7478</v>
      </c>
      <c r="C270">
        <v>1</v>
      </c>
    </row>
    <row r="271" spans="2:3">
      <c r="B271" t="s">
        <v>7479</v>
      </c>
      <c r="C271">
        <v>1</v>
      </c>
    </row>
    <row r="272" spans="2:3">
      <c r="B272" t="s">
        <v>7480</v>
      </c>
      <c r="C272">
        <v>1</v>
      </c>
    </row>
    <row r="273" spans="2:3">
      <c r="B273" t="s">
        <v>7481</v>
      </c>
      <c r="C273">
        <v>1</v>
      </c>
    </row>
    <row r="274" spans="2:3">
      <c r="B274" t="s">
        <v>7482</v>
      </c>
      <c r="C274">
        <v>1</v>
      </c>
    </row>
    <row r="275" spans="2:3">
      <c r="B275" t="s">
        <v>7483</v>
      </c>
      <c r="C275">
        <v>2</v>
      </c>
    </row>
    <row r="276" spans="2:3">
      <c r="B276" t="s">
        <v>7484</v>
      </c>
      <c r="C276">
        <v>1</v>
      </c>
    </row>
    <row r="277" spans="2:3">
      <c r="B277" t="s">
        <v>7485</v>
      </c>
      <c r="C277">
        <v>1</v>
      </c>
    </row>
    <row r="278" spans="2:3">
      <c r="B278" t="s">
        <v>7486</v>
      </c>
      <c r="C278">
        <v>1</v>
      </c>
    </row>
    <row r="279" spans="2:3">
      <c r="B279" t="s">
        <v>7487</v>
      </c>
      <c r="C279">
        <v>1</v>
      </c>
    </row>
    <row r="280" spans="2:3">
      <c r="B280" t="s">
        <v>7488</v>
      </c>
      <c r="C280">
        <v>1</v>
      </c>
    </row>
    <row r="281" spans="2:3">
      <c r="B281" t="s">
        <v>7489</v>
      </c>
      <c r="C281">
        <v>1</v>
      </c>
    </row>
    <row r="282" spans="2:3">
      <c r="B282" t="s">
        <v>7490</v>
      </c>
      <c r="C282">
        <v>2</v>
      </c>
    </row>
    <row r="283" spans="2:3">
      <c r="B283" t="s">
        <v>7491</v>
      </c>
      <c r="C283">
        <v>1</v>
      </c>
    </row>
    <row r="284" spans="2:3">
      <c r="B284" t="s">
        <v>7492</v>
      </c>
      <c r="C284">
        <v>1</v>
      </c>
    </row>
    <row r="285" spans="2:3">
      <c r="B285" t="s">
        <v>7493</v>
      </c>
      <c r="C285">
        <v>2</v>
      </c>
    </row>
    <row r="286" spans="2:3">
      <c r="B286" t="s">
        <v>7494</v>
      </c>
      <c r="C286">
        <v>2</v>
      </c>
    </row>
    <row r="287" spans="2:3">
      <c r="B287" t="s">
        <v>7495</v>
      </c>
      <c r="C287">
        <v>1</v>
      </c>
    </row>
    <row r="288" spans="2:3">
      <c r="B288" t="s">
        <v>7496</v>
      </c>
      <c r="C288">
        <v>2</v>
      </c>
    </row>
    <row r="289" spans="2:3">
      <c r="B289" t="s">
        <v>7497</v>
      </c>
      <c r="C289">
        <v>1</v>
      </c>
    </row>
    <row r="290" spans="2:3">
      <c r="B290" t="s">
        <v>7267</v>
      </c>
      <c r="C290">
        <v>3</v>
      </c>
    </row>
    <row r="291" spans="2:3">
      <c r="B291" t="s">
        <v>7498</v>
      </c>
      <c r="C291">
        <v>1</v>
      </c>
    </row>
    <row r="292" spans="2:3">
      <c r="B292" t="s">
        <v>7499</v>
      </c>
      <c r="C292">
        <v>1</v>
      </c>
    </row>
    <row r="293" spans="2:3">
      <c r="B293" t="s">
        <v>7500</v>
      </c>
      <c r="C293">
        <v>1</v>
      </c>
    </row>
    <row r="294" spans="2:3">
      <c r="B294" t="s">
        <v>7501</v>
      </c>
      <c r="C294">
        <v>1</v>
      </c>
    </row>
    <row r="295" spans="2:3">
      <c r="B295" t="s">
        <v>7502</v>
      </c>
      <c r="C295">
        <v>1</v>
      </c>
    </row>
    <row r="296" spans="2:3">
      <c r="B296" t="s">
        <v>7503</v>
      </c>
      <c r="C296">
        <v>1</v>
      </c>
    </row>
    <row r="297" spans="2:3">
      <c r="B297" t="s">
        <v>7504</v>
      </c>
      <c r="C297">
        <v>1</v>
      </c>
    </row>
    <row r="298" spans="2:3">
      <c r="B298" t="s">
        <v>7505</v>
      </c>
      <c r="C298">
        <v>1</v>
      </c>
    </row>
    <row r="299" spans="2:3">
      <c r="B299" t="s">
        <v>7506</v>
      </c>
      <c r="C299">
        <v>1</v>
      </c>
    </row>
    <row r="300" spans="2:3">
      <c r="B300" t="s">
        <v>7507</v>
      </c>
      <c r="C300">
        <v>1</v>
      </c>
    </row>
    <row r="301" spans="2:3">
      <c r="B301" t="s">
        <v>7508</v>
      </c>
      <c r="C301">
        <v>1</v>
      </c>
    </row>
    <row r="302" spans="2:3">
      <c r="B302" t="s">
        <v>7509</v>
      </c>
      <c r="C302">
        <v>1</v>
      </c>
    </row>
    <row r="303" spans="2:3">
      <c r="B303" t="s">
        <v>7510</v>
      </c>
      <c r="C303">
        <v>1</v>
      </c>
    </row>
    <row r="304" spans="2:3">
      <c r="B304" t="s">
        <v>7511</v>
      </c>
      <c r="C304">
        <v>1</v>
      </c>
    </row>
    <row r="305" spans="2:3">
      <c r="B305" t="s">
        <v>7512</v>
      </c>
      <c r="C305">
        <v>1</v>
      </c>
    </row>
    <row r="306" spans="2:3">
      <c r="B306" t="s">
        <v>7513</v>
      </c>
      <c r="C306">
        <v>1</v>
      </c>
    </row>
    <row r="307" spans="2:3">
      <c r="B307" t="s">
        <v>7514</v>
      </c>
      <c r="C307">
        <v>1</v>
      </c>
    </row>
    <row r="308" spans="2:3">
      <c r="B308" t="s">
        <v>7515</v>
      </c>
      <c r="C308">
        <v>1</v>
      </c>
    </row>
    <row r="309" spans="2:3">
      <c r="B309" t="s">
        <v>7516</v>
      </c>
      <c r="C309">
        <v>1</v>
      </c>
    </row>
    <row r="310" spans="2:3">
      <c r="B310" t="s">
        <v>7517</v>
      </c>
      <c r="C310">
        <v>1</v>
      </c>
    </row>
    <row r="311" spans="2:3">
      <c r="B311" t="s">
        <v>7518</v>
      </c>
      <c r="C311">
        <v>1</v>
      </c>
    </row>
    <row r="312" spans="2:3">
      <c r="B312" t="s">
        <v>7519</v>
      </c>
      <c r="C312">
        <v>1</v>
      </c>
    </row>
    <row r="313" spans="2:3">
      <c r="B313" t="s">
        <v>7520</v>
      </c>
      <c r="C313">
        <v>1</v>
      </c>
    </row>
    <row r="314" spans="2:3">
      <c r="B314" t="s">
        <v>7521</v>
      </c>
      <c r="C314">
        <v>1</v>
      </c>
    </row>
    <row r="315" spans="2:3">
      <c r="B315" t="s">
        <v>7522</v>
      </c>
      <c r="C315">
        <v>1</v>
      </c>
    </row>
    <row r="316" spans="2:3">
      <c r="B316" t="s">
        <v>7523</v>
      </c>
      <c r="C316">
        <v>1</v>
      </c>
    </row>
    <row r="317" spans="2:3">
      <c r="B317" t="s">
        <v>7524</v>
      </c>
      <c r="C317">
        <v>1</v>
      </c>
    </row>
    <row r="318" spans="2:3">
      <c r="B318" t="s">
        <v>7525</v>
      </c>
      <c r="C318">
        <v>1</v>
      </c>
    </row>
    <row r="319" spans="2:3">
      <c r="B319" t="s">
        <v>7526</v>
      </c>
      <c r="C319">
        <v>1</v>
      </c>
    </row>
    <row r="320" spans="2:3">
      <c r="B320" t="s">
        <v>7527</v>
      </c>
      <c r="C320">
        <v>1</v>
      </c>
    </row>
    <row r="321" spans="2:3">
      <c r="B321" t="s">
        <v>7528</v>
      </c>
      <c r="C321">
        <v>1</v>
      </c>
    </row>
    <row r="322" spans="2:3">
      <c r="B322" t="s">
        <v>7529</v>
      </c>
      <c r="C322">
        <v>1</v>
      </c>
    </row>
    <row r="323" spans="2:3">
      <c r="B323" t="s">
        <v>7530</v>
      </c>
      <c r="C323">
        <v>1</v>
      </c>
    </row>
    <row r="324" spans="2:3">
      <c r="B324" t="s">
        <v>7531</v>
      </c>
      <c r="C324">
        <v>1</v>
      </c>
    </row>
    <row r="325" spans="2:3">
      <c r="B325" t="s">
        <v>7532</v>
      </c>
      <c r="C325">
        <v>1</v>
      </c>
    </row>
    <row r="326" spans="2:3">
      <c r="B326" t="s">
        <v>7533</v>
      </c>
      <c r="C326">
        <v>1</v>
      </c>
    </row>
    <row r="327" spans="2:3">
      <c r="B327" t="s">
        <v>7534</v>
      </c>
      <c r="C327">
        <v>1</v>
      </c>
    </row>
    <row r="328" spans="2:3">
      <c r="B328" t="s">
        <v>7535</v>
      </c>
      <c r="C328">
        <v>1</v>
      </c>
    </row>
    <row r="329" spans="2:3">
      <c r="B329" t="s">
        <v>7536</v>
      </c>
      <c r="C329">
        <v>1</v>
      </c>
    </row>
    <row r="330" spans="2:3">
      <c r="B330" t="s">
        <v>7537</v>
      </c>
      <c r="C330">
        <v>2</v>
      </c>
    </row>
    <row r="331" spans="2:3">
      <c r="B331" t="s">
        <v>7538</v>
      </c>
      <c r="C331">
        <v>1</v>
      </c>
    </row>
    <row r="332" spans="2:3">
      <c r="B332" t="s">
        <v>7539</v>
      </c>
      <c r="C332">
        <v>1</v>
      </c>
    </row>
    <row r="333" spans="2:3">
      <c r="B333" t="s">
        <v>7540</v>
      </c>
      <c r="C333">
        <v>1</v>
      </c>
    </row>
    <row r="334" spans="2:3">
      <c r="B334" t="s">
        <v>7541</v>
      </c>
      <c r="C334">
        <v>1</v>
      </c>
    </row>
    <row r="335" spans="2:3">
      <c r="B335" t="s">
        <v>7542</v>
      </c>
      <c r="C335">
        <v>1</v>
      </c>
    </row>
    <row r="336" spans="2:3">
      <c r="B336" t="s">
        <v>7543</v>
      </c>
      <c r="C336">
        <v>2</v>
      </c>
    </row>
    <row r="337" spans="2:3">
      <c r="B337" t="s">
        <v>7544</v>
      </c>
      <c r="C337">
        <v>2</v>
      </c>
    </row>
    <row r="338" spans="2:3">
      <c r="B338" t="s">
        <v>7545</v>
      </c>
      <c r="C338">
        <v>1</v>
      </c>
    </row>
    <row r="339" spans="2:3">
      <c r="B339" t="s">
        <v>7546</v>
      </c>
      <c r="C339">
        <v>1</v>
      </c>
    </row>
    <row r="340" spans="2:3">
      <c r="B340" t="s">
        <v>7547</v>
      </c>
      <c r="C340">
        <v>1</v>
      </c>
    </row>
    <row r="341" spans="2:3">
      <c r="B341" t="s">
        <v>7548</v>
      </c>
      <c r="C341">
        <v>1</v>
      </c>
    </row>
    <row r="342" spans="2:3">
      <c r="B342" t="s">
        <v>7549</v>
      </c>
      <c r="C342">
        <v>1</v>
      </c>
    </row>
    <row r="343" spans="2:3">
      <c r="B343" t="s">
        <v>7550</v>
      </c>
      <c r="C343">
        <v>1</v>
      </c>
    </row>
    <row r="344" spans="2:3">
      <c r="B344" t="s">
        <v>7551</v>
      </c>
      <c r="C344">
        <v>1</v>
      </c>
    </row>
    <row r="345" spans="2:3">
      <c r="B345" t="s">
        <v>7552</v>
      </c>
      <c r="C345">
        <v>1</v>
      </c>
    </row>
    <row r="346" spans="2:3">
      <c r="B346" t="s">
        <v>7553</v>
      </c>
      <c r="C346">
        <v>1</v>
      </c>
    </row>
    <row r="347" spans="2:3">
      <c r="B347" t="s">
        <v>7554</v>
      </c>
      <c r="C347">
        <v>1</v>
      </c>
    </row>
    <row r="348" spans="2:3">
      <c r="B348" t="s">
        <v>7555</v>
      </c>
      <c r="C348">
        <v>1</v>
      </c>
    </row>
    <row r="349" spans="2:3">
      <c r="B349" t="s">
        <v>7556</v>
      </c>
      <c r="C349">
        <v>1</v>
      </c>
    </row>
    <row r="350" spans="2:3">
      <c r="B350" t="s">
        <v>7557</v>
      </c>
      <c r="C350">
        <v>1</v>
      </c>
    </row>
    <row r="351" spans="2:3">
      <c r="B351" t="s">
        <v>7558</v>
      </c>
      <c r="C351">
        <v>1</v>
      </c>
    </row>
    <row r="352" spans="2:3">
      <c r="B352" t="s">
        <v>7559</v>
      </c>
      <c r="C352">
        <v>1</v>
      </c>
    </row>
    <row r="353" spans="2:7">
      <c r="B353" t="s">
        <v>7560</v>
      </c>
      <c r="C353">
        <v>1</v>
      </c>
    </row>
    <row r="354" spans="2:7">
      <c r="B354" t="s">
        <v>7561</v>
      </c>
      <c r="C354">
        <v>1</v>
      </c>
    </row>
    <row r="355" spans="2:7">
      <c r="B355" t="s">
        <v>7562</v>
      </c>
      <c r="C355">
        <v>1</v>
      </c>
    </row>
    <row r="356" spans="2:7">
      <c r="B356" t="s">
        <v>7563</v>
      </c>
      <c r="C356">
        <v>1</v>
      </c>
    </row>
    <row r="357" spans="2:7">
      <c r="B357" t="s">
        <v>7564</v>
      </c>
      <c r="C357">
        <v>1</v>
      </c>
    </row>
    <row r="358" spans="2:7">
      <c r="B358" t="s">
        <v>7565</v>
      </c>
      <c r="C358">
        <v>1</v>
      </c>
      <c r="F358">
        <v>3</v>
      </c>
      <c r="G358">
        <v>4</v>
      </c>
    </row>
    <row r="359" spans="2:7">
      <c r="B359" t="s">
        <v>7566</v>
      </c>
      <c r="C359">
        <v>1</v>
      </c>
    </row>
    <row r="360" spans="2:7">
      <c r="B360" t="s">
        <v>7567</v>
      </c>
      <c r="C360">
        <v>1</v>
      </c>
    </row>
    <row r="361" spans="2:7">
      <c r="B361" t="s">
        <v>7568</v>
      </c>
      <c r="C361">
        <v>1</v>
      </c>
    </row>
    <row r="362" spans="2:7">
      <c r="B362" t="s">
        <v>7569</v>
      </c>
      <c r="C362">
        <v>2</v>
      </c>
    </row>
    <row r="363" spans="2:7">
      <c r="B363" t="s">
        <v>7570</v>
      </c>
      <c r="C363">
        <v>2</v>
      </c>
    </row>
    <row r="364" spans="2:7">
      <c r="B364" t="s">
        <v>7256</v>
      </c>
      <c r="C364">
        <v>4</v>
      </c>
    </row>
    <row r="365" spans="2:7">
      <c r="B365" t="s">
        <v>7257</v>
      </c>
      <c r="C365">
        <v>4</v>
      </c>
    </row>
    <row r="366" spans="2:7">
      <c r="B366" t="s">
        <v>7571</v>
      </c>
      <c r="C366">
        <v>2</v>
      </c>
    </row>
    <row r="367" spans="2:7">
      <c r="B367" t="s">
        <v>7572</v>
      </c>
      <c r="C367">
        <v>2</v>
      </c>
    </row>
    <row r="368" spans="2:7">
      <c r="B368" t="s">
        <v>7255</v>
      </c>
      <c r="C368">
        <v>4</v>
      </c>
    </row>
    <row r="369" spans="2:3">
      <c r="B369" t="s">
        <v>7573</v>
      </c>
      <c r="C369">
        <v>2</v>
      </c>
    </row>
    <row r="370" spans="2:3">
      <c r="B370" t="s">
        <v>7574</v>
      </c>
      <c r="C370">
        <v>1</v>
      </c>
    </row>
    <row r="371" spans="2:3">
      <c r="B371" t="s">
        <v>7575</v>
      </c>
      <c r="C371">
        <v>1</v>
      </c>
    </row>
    <row r="372" spans="2:3">
      <c r="B372" t="s">
        <v>7576</v>
      </c>
      <c r="C372">
        <v>1</v>
      </c>
    </row>
    <row r="373" spans="2:3">
      <c r="B373" t="s">
        <v>7577</v>
      </c>
      <c r="C373">
        <v>1</v>
      </c>
    </row>
    <row r="374" spans="2:3">
      <c r="B374" t="s">
        <v>7578</v>
      </c>
      <c r="C374">
        <v>1</v>
      </c>
    </row>
    <row r="375" spans="2:3">
      <c r="B375" t="s">
        <v>7579</v>
      </c>
      <c r="C375">
        <v>1</v>
      </c>
    </row>
    <row r="376" spans="2:3">
      <c r="B376" t="s">
        <v>7580</v>
      </c>
      <c r="C376">
        <v>1</v>
      </c>
    </row>
    <row r="377" spans="2:3">
      <c r="B377" t="s">
        <v>7581</v>
      </c>
      <c r="C377">
        <v>1</v>
      </c>
    </row>
    <row r="378" spans="2:3">
      <c r="B378" t="s">
        <v>7582</v>
      </c>
      <c r="C378">
        <v>1</v>
      </c>
    </row>
    <row r="379" spans="2:3">
      <c r="B379" t="s">
        <v>7583</v>
      </c>
      <c r="C379">
        <v>1</v>
      </c>
    </row>
    <row r="380" spans="2:3">
      <c r="B380" t="s">
        <v>7584</v>
      </c>
      <c r="C380">
        <v>1</v>
      </c>
    </row>
    <row r="381" spans="2:3">
      <c r="B381" t="s">
        <v>7585</v>
      </c>
      <c r="C381">
        <v>1</v>
      </c>
    </row>
    <row r="382" spans="2:3">
      <c r="B382" t="s">
        <v>7586</v>
      </c>
      <c r="C382">
        <v>1</v>
      </c>
    </row>
    <row r="383" spans="2:3">
      <c r="B383" t="s">
        <v>7587</v>
      </c>
      <c r="C383">
        <v>1</v>
      </c>
    </row>
    <row r="384" spans="2:3">
      <c r="B384" t="s">
        <v>7588</v>
      </c>
      <c r="C384">
        <v>1</v>
      </c>
    </row>
    <row r="385" spans="2:3">
      <c r="B385" t="s">
        <v>7589</v>
      </c>
      <c r="C385">
        <v>1</v>
      </c>
    </row>
    <row r="386" spans="2:3">
      <c r="B386" t="s">
        <v>7590</v>
      </c>
      <c r="C386">
        <v>2</v>
      </c>
    </row>
    <row r="387" spans="2:3">
      <c r="B387" t="s">
        <v>7591</v>
      </c>
      <c r="C387">
        <v>1</v>
      </c>
    </row>
    <row r="388" spans="2:3">
      <c r="B388" t="s">
        <v>7592</v>
      </c>
      <c r="C388">
        <v>2</v>
      </c>
    </row>
    <row r="389" spans="2:3">
      <c r="B389" t="s">
        <v>7593</v>
      </c>
      <c r="C389">
        <v>1</v>
      </c>
    </row>
    <row r="390" spans="2:3">
      <c r="B390" t="s">
        <v>7594</v>
      </c>
      <c r="C390">
        <v>1</v>
      </c>
    </row>
    <row r="391" spans="2:3">
      <c r="B391" t="s">
        <v>7595</v>
      </c>
      <c r="C391">
        <v>1</v>
      </c>
    </row>
    <row r="392" spans="2:3">
      <c r="B392" t="s">
        <v>7596</v>
      </c>
      <c r="C392">
        <v>1</v>
      </c>
    </row>
    <row r="393" spans="2:3">
      <c r="B393" t="s">
        <v>7597</v>
      </c>
      <c r="C393">
        <v>1</v>
      </c>
    </row>
    <row r="394" spans="2:3">
      <c r="B394" t="s">
        <v>7598</v>
      </c>
      <c r="C394">
        <v>1</v>
      </c>
    </row>
    <row r="395" spans="2:3">
      <c r="B395" t="s">
        <v>7599</v>
      </c>
      <c r="C395">
        <v>1</v>
      </c>
    </row>
    <row r="396" spans="2:3">
      <c r="B396" t="s">
        <v>7600</v>
      </c>
      <c r="C396">
        <v>1</v>
      </c>
    </row>
    <row r="397" spans="2:3">
      <c r="B397" t="s">
        <v>7601</v>
      </c>
      <c r="C397">
        <v>1</v>
      </c>
    </row>
    <row r="398" spans="2:3">
      <c r="B398" t="s">
        <v>7483</v>
      </c>
      <c r="C398">
        <v>2</v>
      </c>
    </row>
    <row r="399" spans="2:3">
      <c r="B399" t="s">
        <v>7602</v>
      </c>
      <c r="C399">
        <v>1</v>
      </c>
    </row>
    <row r="400" spans="2:3">
      <c r="B400" t="s">
        <v>7533</v>
      </c>
      <c r="C400">
        <v>1</v>
      </c>
    </row>
    <row r="401" spans="2:3">
      <c r="B401" t="s">
        <v>7534</v>
      </c>
      <c r="C401">
        <v>1</v>
      </c>
    </row>
    <row r="402" spans="2:3">
      <c r="B402" t="s">
        <v>7603</v>
      </c>
      <c r="C402">
        <v>1</v>
      </c>
    </row>
    <row r="403" spans="2:3">
      <c r="B403" t="s">
        <v>7604</v>
      </c>
      <c r="C403">
        <v>1</v>
      </c>
    </row>
    <row r="404" spans="2:3">
      <c r="B404" t="s">
        <v>7605</v>
      </c>
      <c r="C404">
        <v>1</v>
      </c>
    </row>
    <row r="405" spans="2:3">
      <c r="B405" t="s">
        <v>7606</v>
      </c>
      <c r="C405">
        <v>1</v>
      </c>
    </row>
    <row r="406" spans="2:3">
      <c r="B406" t="s">
        <v>7607</v>
      </c>
      <c r="C406">
        <v>1</v>
      </c>
    </row>
    <row r="407" spans="2:3">
      <c r="B407" t="s">
        <v>7608</v>
      </c>
      <c r="C407">
        <v>1</v>
      </c>
    </row>
    <row r="408" spans="2:3">
      <c r="B408" t="s">
        <v>7609</v>
      </c>
      <c r="C408">
        <v>2</v>
      </c>
    </row>
    <row r="409" spans="2:3">
      <c r="B409" t="s">
        <v>7610</v>
      </c>
      <c r="C409">
        <v>1</v>
      </c>
    </row>
    <row r="410" spans="2:3">
      <c r="B410" t="s">
        <v>7611</v>
      </c>
      <c r="C410">
        <v>1</v>
      </c>
    </row>
    <row r="411" spans="2:3">
      <c r="B411" t="s">
        <v>7612</v>
      </c>
      <c r="C411">
        <v>2</v>
      </c>
    </row>
    <row r="412" spans="2:3">
      <c r="B412" t="s">
        <v>7613</v>
      </c>
      <c r="C412">
        <v>1</v>
      </c>
    </row>
    <row r="413" spans="2:3">
      <c r="B413" t="s">
        <v>7614</v>
      </c>
      <c r="C413">
        <v>1</v>
      </c>
    </row>
    <row r="414" spans="2:3">
      <c r="B414" t="s">
        <v>7433</v>
      </c>
      <c r="C414">
        <v>2</v>
      </c>
    </row>
    <row r="415" spans="2:3">
      <c r="B415" t="s">
        <v>7615</v>
      </c>
      <c r="C415">
        <v>1</v>
      </c>
    </row>
    <row r="416" spans="2:3">
      <c r="B416" t="s">
        <v>7616</v>
      </c>
      <c r="C416">
        <v>1</v>
      </c>
    </row>
    <row r="417" spans="2:3">
      <c r="B417" t="s">
        <v>7617</v>
      </c>
      <c r="C417">
        <v>1</v>
      </c>
    </row>
    <row r="418" spans="2:3">
      <c r="B418" t="s">
        <v>7618</v>
      </c>
      <c r="C418">
        <v>1</v>
      </c>
    </row>
    <row r="419" spans="2:3">
      <c r="B419" t="s">
        <v>7619</v>
      </c>
      <c r="C419">
        <v>1</v>
      </c>
    </row>
    <row r="420" spans="2:3">
      <c r="B420" t="s">
        <v>7620</v>
      </c>
      <c r="C420">
        <v>1</v>
      </c>
    </row>
    <row r="421" spans="2:3">
      <c r="B421" t="s">
        <v>7621</v>
      </c>
      <c r="C421">
        <v>1</v>
      </c>
    </row>
    <row r="422" spans="2:3">
      <c r="B422" t="s">
        <v>7622</v>
      </c>
      <c r="C422">
        <v>1</v>
      </c>
    </row>
    <row r="423" spans="2:3">
      <c r="B423" t="s">
        <v>7623</v>
      </c>
      <c r="C423">
        <v>1</v>
      </c>
    </row>
    <row r="424" spans="2:3">
      <c r="B424" t="s">
        <v>7624</v>
      </c>
      <c r="C424">
        <v>1</v>
      </c>
    </row>
    <row r="425" spans="2:3">
      <c r="B425" t="s">
        <v>7625</v>
      </c>
      <c r="C425">
        <v>1</v>
      </c>
    </row>
    <row r="426" spans="2:3">
      <c r="B426" t="s">
        <v>7626</v>
      </c>
      <c r="C426">
        <v>1</v>
      </c>
    </row>
    <row r="427" spans="2:3">
      <c r="B427" t="s">
        <v>7627</v>
      </c>
      <c r="C427">
        <v>1</v>
      </c>
    </row>
    <row r="428" spans="2:3">
      <c r="B428" t="s">
        <v>7628</v>
      </c>
      <c r="C428">
        <v>1</v>
      </c>
    </row>
    <row r="429" spans="2:3">
      <c r="B429" t="s">
        <v>7629</v>
      </c>
      <c r="C429">
        <v>1</v>
      </c>
    </row>
    <row r="430" spans="2:3">
      <c r="B430" t="s">
        <v>7630</v>
      </c>
      <c r="C430">
        <v>1</v>
      </c>
    </row>
    <row r="431" spans="2:3">
      <c r="B431" t="s">
        <v>7631</v>
      </c>
      <c r="C431">
        <v>1</v>
      </c>
    </row>
    <row r="432" spans="2:3">
      <c r="B432" t="s">
        <v>7632</v>
      </c>
      <c r="C432">
        <v>1</v>
      </c>
    </row>
    <row r="433" spans="2:3">
      <c r="B433" t="s">
        <v>7633</v>
      </c>
      <c r="C433">
        <v>1</v>
      </c>
    </row>
    <row r="434" spans="2:3">
      <c r="B434" t="s">
        <v>7634</v>
      </c>
      <c r="C434">
        <v>1</v>
      </c>
    </row>
    <row r="435" spans="2:3">
      <c r="B435" t="s">
        <v>7635</v>
      </c>
      <c r="C435">
        <v>1</v>
      </c>
    </row>
    <row r="436" spans="2:3">
      <c r="B436" t="s">
        <v>7636</v>
      </c>
      <c r="C436">
        <v>1</v>
      </c>
    </row>
    <row r="437" spans="2:3">
      <c r="B437" t="s">
        <v>7637</v>
      </c>
      <c r="C437">
        <v>1</v>
      </c>
    </row>
    <row r="438" spans="2:3">
      <c r="B438" t="s">
        <v>3908</v>
      </c>
      <c r="C438">
        <v>1</v>
      </c>
    </row>
    <row r="439" spans="2:3">
      <c r="B439" t="s">
        <v>3917</v>
      </c>
      <c r="C439">
        <v>1</v>
      </c>
    </row>
    <row r="440" spans="2:3">
      <c r="B440" t="s">
        <v>3945</v>
      </c>
      <c r="C440">
        <v>1</v>
      </c>
    </row>
    <row r="441" spans="2:3">
      <c r="B441" t="s">
        <v>3954</v>
      </c>
      <c r="C441">
        <v>1</v>
      </c>
    </row>
    <row r="442" spans="2:3">
      <c r="B442" t="s">
        <v>3993</v>
      </c>
      <c r="C442">
        <v>1</v>
      </c>
    </row>
    <row r="443" spans="2:3">
      <c r="B443" t="s">
        <v>4001</v>
      </c>
      <c r="C443">
        <v>1</v>
      </c>
    </row>
    <row r="444" spans="2:3">
      <c r="B444" t="s">
        <v>4047</v>
      </c>
      <c r="C444">
        <v>1</v>
      </c>
    </row>
    <row r="445" spans="2:3">
      <c r="B445" t="s">
        <v>4121</v>
      </c>
      <c r="C445">
        <v>1</v>
      </c>
    </row>
    <row r="446" spans="2:3">
      <c r="B446" t="s">
        <v>4164</v>
      </c>
      <c r="C446">
        <v>1</v>
      </c>
    </row>
    <row r="447" spans="2:3">
      <c r="B447" t="s">
        <v>4193</v>
      </c>
      <c r="C447">
        <v>1</v>
      </c>
    </row>
    <row r="448" spans="2:3">
      <c r="B448" t="s">
        <v>4258</v>
      </c>
      <c r="C448">
        <v>1</v>
      </c>
    </row>
    <row r="449" spans="2:3">
      <c r="B449" t="s">
        <v>4318</v>
      </c>
      <c r="C449">
        <v>1</v>
      </c>
    </row>
    <row r="450" spans="2:3">
      <c r="B450" t="s">
        <v>4370</v>
      </c>
      <c r="C450">
        <v>1</v>
      </c>
    </row>
    <row r="451" spans="2:3">
      <c r="B451" t="s">
        <v>4442</v>
      </c>
      <c r="C451">
        <v>1</v>
      </c>
    </row>
    <row r="452" spans="2:3">
      <c r="B452" t="s">
        <v>4505</v>
      </c>
      <c r="C452">
        <v>1</v>
      </c>
    </row>
    <row r="453" spans="2:3">
      <c r="B453" t="s">
        <v>4520</v>
      </c>
      <c r="C453">
        <v>1</v>
      </c>
    </row>
    <row r="454" spans="2:3">
      <c r="B454" t="s">
        <v>4536</v>
      </c>
      <c r="C454">
        <v>1</v>
      </c>
    </row>
    <row r="455" spans="2:3">
      <c r="B455" t="s">
        <v>4580</v>
      </c>
      <c r="C455">
        <v>1</v>
      </c>
    </row>
    <row r="456" spans="2:3">
      <c r="B456" t="s">
        <v>4600</v>
      </c>
      <c r="C456">
        <v>1</v>
      </c>
    </row>
    <row r="457" spans="2:3">
      <c r="B457" t="s">
        <v>4635</v>
      </c>
      <c r="C457">
        <v>1</v>
      </c>
    </row>
    <row r="458" spans="2:3">
      <c r="B458" t="s">
        <v>4662</v>
      </c>
      <c r="C458">
        <v>1</v>
      </c>
    </row>
    <row r="459" spans="2:3">
      <c r="B459" t="s">
        <v>4737</v>
      </c>
      <c r="C459">
        <v>1</v>
      </c>
    </row>
    <row r="460" spans="2:3">
      <c r="B460" t="s">
        <v>4772</v>
      </c>
      <c r="C460">
        <v>1</v>
      </c>
    </row>
    <row r="461" spans="2:3">
      <c r="B461" t="s">
        <v>4799</v>
      </c>
      <c r="C461">
        <v>1</v>
      </c>
    </row>
    <row r="462" spans="2:3">
      <c r="B462" t="s">
        <v>4826</v>
      </c>
      <c r="C462">
        <v>1</v>
      </c>
    </row>
    <row r="463" spans="2:3">
      <c r="B463" t="s">
        <v>4899</v>
      </c>
      <c r="C463">
        <v>1</v>
      </c>
    </row>
    <row r="464" spans="2:3">
      <c r="B464" t="s">
        <v>4942</v>
      </c>
      <c r="C464">
        <v>1</v>
      </c>
    </row>
    <row r="465" spans="2:3">
      <c r="B465" t="s">
        <v>4949</v>
      </c>
      <c r="C465">
        <v>1</v>
      </c>
    </row>
    <row r="466" spans="2:3">
      <c r="B466" t="s">
        <v>4973</v>
      </c>
      <c r="C466">
        <v>1</v>
      </c>
    </row>
    <row r="467" spans="2:3">
      <c r="B467" t="s">
        <v>4982</v>
      </c>
      <c r="C467">
        <v>1</v>
      </c>
    </row>
    <row r="468" spans="2:3">
      <c r="B468" t="s">
        <v>5003</v>
      </c>
      <c r="C468">
        <v>1</v>
      </c>
    </row>
    <row r="469" spans="2:3">
      <c r="B469" t="s">
        <v>5078</v>
      </c>
      <c r="C469">
        <v>1</v>
      </c>
    </row>
    <row r="470" spans="2:3">
      <c r="B470" t="s">
        <v>5121</v>
      </c>
      <c r="C470">
        <v>1</v>
      </c>
    </row>
    <row r="471" spans="2:3">
      <c r="B471" t="s">
        <v>5158</v>
      </c>
      <c r="C471">
        <v>1</v>
      </c>
    </row>
    <row r="472" spans="2:3">
      <c r="B472" t="s">
        <v>5182</v>
      </c>
      <c r="C472">
        <v>1</v>
      </c>
    </row>
    <row r="473" spans="2:3">
      <c r="B473" t="s">
        <v>5192</v>
      </c>
      <c r="C473">
        <v>1</v>
      </c>
    </row>
    <row r="474" spans="2:3">
      <c r="B474" t="s">
        <v>5276</v>
      </c>
      <c r="C474">
        <v>1</v>
      </c>
    </row>
    <row r="475" spans="2:3">
      <c r="B475" t="s">
        <v>5333</v>
      </c>
      <c r="C475">
        <v>1</v>
      </c>
    </row>
    <row r="476" spans="2:3">
      <c r="B476" t="s">
        <v>5402</v>
      </c>
      <c r="C476">
        <v>1</v>
      </c>
    </row>
    <row r="477" spans="2:3">
      <c r="B477" t="s">
        <v>5438</v>
      </c>
      <c r="C477">
        <v>1</v>
      </c>
    </row>
    <row r="478" spans="2:3">
      <c r="B478" t="s">
        <v>5745</v>
      </c>
      <c r="C478">
        <v>1</v>
      </c>
    </row>
    <row r="479" spans="2:3">
      <c r="B479" t="s">
        <v>5754</v>
      </c>
      <c r="C479">
        <v>1</v>
      </c>
    </row>
    <row r="480" spans="2:3">
      <c r="B480" t="s">
        <v>5892</v>
      </c>
      <c r="C480">
        <v>1</v>
      </c>
    </row>
    <row r="481" spans="2:3">
      <c r="B481" t="s">
        <v>5997</v>
      </c>
      <c r="C481">
        <v>1</v>
      </c>
    </row>
    <row r="482" spans="2:3">
      <c r="B482" t="s">
        <v>6007</v>
      </c>
      <c r="C482">
        <v>1</v>
      </c>
    </row>
    <row r="483" spans="2:3">
      <c r="B483" t="s">
        <v>6032</v>
      </c>
      <c r="C483">
        <v>1</v>
      </c>
    </row>
    <row r="484" spans="2:3">
      <c r="B484" t="s">
        <v>6136</v>
      </c>
      <c r="C484">
        <v>1</v>
      </c>
    </row>
    <row r="485" spans="2:3">
      <c r="B485" t="s">
        <v>6271</v>
      </c>
      <c r="C485">
        <v>1</v>
      </c>
    </row>
    <row r="486" spans="2:3">
      <c r="B486" t="s">
        <v>6419</v>
      </c>
      <c r="C486">
        <v>1</v>
      </c>
    </row>
    <row r="487" spans="2:3">
      <c r="B487" t="s">
        <v>6469</v>
      </c>
      <c r="C487">
        <v>1</v>
      </c>
    </row>
    <row r="488" spans="2:3">
      <c r="B488" t="s">
        <v>6519</v>
      </c>
      <c r="C488">
        <v>1</v>
      </c>
    </row>
    <row r="489" spans="2:3">
      <c r="B489" t="s">
        <v>6562</v>
      </c>
      <c r="C489">
        <v>1</v>
      </c>
    </row>
    <row r="490" spans="2:3">
      <c r="B490" t="s">
        <v>6627</v>
      </c>
      <c r="C490">
        <v>1</v>
      </c>
    </row>
    <row r="491" spans="2:3">
      <c r="B491" t="s">
        <v>6713</v>
      </c>
      <c r="C491">
        <v>1</v>
      </c>
    </row>
    <row r="492" spans="2:3">
      <c r="B492" t="s">
        <v>6986</v>
      </c>
      <c r="C492">
        <v>1</v>
      </c>
    </row>
    <row r="494" spans="2:3">
      <c r="B494" t="s">
        <v>7638</v>
      </c>
      <c r="C494">
        <f>SUM(C45:C492)</f>
        <v>513</v>
      </c>
    </row>
  </sheetData>
  <autoFilter ref="A1:C40"/>
  <pageMargins left="0.7" right="0.7" top="0.78749999999999998" bottom="0.78749999999999998" header="0.511811023622047" footer="0.511811023622047"/>
  <pageSetup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12</vt:i4>
      </vt:variant>
    </vt:vector>
  </HeadingPairs>
  <TitlesOfParts>
    <vt:vector size="12" baseType="lpstr">
      <vt:lpstr>SurveyOntos</vt:lpstr>
      <vt:lpstr>GaugeChart</vt:lpstr>
      <vt:lpstr>Search Strings</vt:lpstr>
      <vt:lpstr>ALL IEEE results</vt:lpstr>
      <vt:lpstr>ALL Scopus results</vt:lpstr>
      <vt:lpstr>ALL ACM results</vt:lpstr>
      <vt:lpstr>screened results normalized</vt:lpstr>
      <vt:lpstr>Publication_graphics</vt:lpstr>
      <vt:lpstr>Affiliation_authors</vt:lpstr>
      <vt:lpstr>venues</vt:lpstr>
      <vt:lpstr>Type_Facets</vt:lpstr>
      <vt:lpstr>Domains_Intersection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sigu</dc:creator>
  <dc:description/>
  <cp:lastModifiedBy>Siegfried Hollerer</cp:lastModifiedBy>
  <cp:revision>32</cp:revision>
  <dcterms:created xsi:type="dcterms:W3CDTF">2023-01-26T16:34:50Z</dcterms:created>
  <dcterms:modified xsi:type="dcterms:W3CDTF">2024-07-29T06:56:52Z</dcterms:modified>
  <dc:language>de-AT</dc:language>
</cp:coreProperties>
</file>