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ysocky\Downloads\"/>
    </mc:Choice>
  </mc:AlternateContent>
  <bookViews>
    <workbookView xWindow="0" yWindow="0" windowWidth="38400" windowHeight="17580"/>
  </bookViews>
  <sheets>
    <sheet name="analiza gestosciv08m3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2" i="1"/>
  <c r="I135" i="1" l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35" i="1" l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J11" i="1" l="1"/>
  <c r="J67" i="1"/>
  <c r="J4" i="1"/>
  <c r="J12" i="1"/>
  <c r="J20" i="1"/>
  <c r="J28" i="1"/>
  <c r="J36" i="1"/>
  <c r="J44" i="1"/>
  <c r="J52" i="1"/>
  <c r="J60" i="1"/>
  <c r="J68" i="1"/>
  <c r="J76" i="1"/>
  <c r="J84" i="1"/>
  <c r="J92" i="1"/>
  <c r="J100" i="1"/>
  <c r="J108" i="1"/>
  <c r="J115" i="1"/>
  <c r="J123" i="1"/>
  <c r="J131" i="1"/>
  <c r="J33" i="1"/>
  <c r="J73" i="1"/>
  <c r="J105" i="1"/>
  <c r="J10" i="1"/>
  <c r="J42" i="1"/>
  <c r="J74" i="1"/>
  <c r="J98" i="1"/>
  <c r="J129" i="1"/>
  <c r="J3" i="1"/>
  <c r="J43" i="1"/>
  <c r="J114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6" i="1"/>
  <c r="J124" i="1"/>
  <c r="J132" i="1"/>
  <c r="J25" i="1"/>
  <c r="J57" i="1"/>
  <c r="J89" i="1"/>
  <c r="J128" i="1"/>
  <c r="J18" i="1"/>
  <c r="J50" i="1"/>
  <c r="J90" i="1"/>
  <c r="J121" i="1"/>
  <c r="J19" i="1"/>
  <c r="J35" i="1"/>
  <c r="J75" i="1"/>
  <c r="J99" i="1"/>
  <c r="J122" i="1"/>
  <c r="J6" i="1"/>
  <c r="J14" i="1"/>
  <c r="J22" i="1"/>
  <c r="J30" i="1"/>
  <c r="J38" i="1"/>
  <c r="J46" i="1"/>
  <c r="J54" i="1"/>
  <c r="J62" i="1"/>
  <c r="J70" i="1"/>
  <c r="J78" i="1"/>
  <c r="J86" i="1"/>
  <c r="J94" i="1"/>
  <c r="J102" i="1"/>
  <c r="J110" i="1"/>
  <c r="J117" i="1"/>
  <c r="J125" i="1"/>
  <c r="J133" i="1"/>
  <c r="J17" i="1"/>
  <c r="J65" i="1"/>
  <c r="J112" i="1"/>
  <c r="J34" i="1"/>
  <c r="J66" i="1"/>
  <c r="J106" i="1"/>
  <c r="J51" i="1"/>
  <c r="J107" i="1"/>
  <c r="J7" i="1"/>
  <c r="J15" i="1"/>
  <c r="J23" i="1"/>
  <c r="J31" i="1"/>
  <c r="J39" i="1"/>
  <c r="J47" i="1"/>
  <c r="J55" i="1"/>
  <c r="J63" i="1"/>
  <c r="J71" i="1"/>
  <c r="J79" i="1"/>
  <c r="J87" i="1"/>
  <c r="J95" i="1"/>
  <c r="J103" i="1"/>
  <c r="J111" i="1"/>
  <c r="J118" i="1"/>
  <c r="J126" i="1"/>
  <c r="J134" i="1"/>
  <c r="J9" i="1"/>
  <c r="J41" i="1"/>
  <c r="J49" i="1"/>
  <c r="J81" i="1"/>
  <c r="J97" i="1"/>
  <c r="J120" i="1"/>
  <c r="J2" i="1"/>
  <c r="J26" i="1"/>
  <c r="J58" i="1"/>
  <c r="J82" i="1"/>
  <c r="J113" i="1"/>
  <c r="J27" i="1"/>
  <c r="J59" i="1"/>
  <c r="J83" i="1"/>
  <c r="J91" i="1"/>
  <c r="J130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9" i="1"/>
  <c r="J127" i="1"/>
  <c r="J135" i="1"/>
</calcChain>
</file>

<file path=xl/sharedStrings.xml><?xml version="1.0" encoding="utf-8"?>
<sst xmlns="http://schemas.openxmlformats.org/spreadsheetml/2006/main" count="14" uniqueCount="12">
  <si>
    <t>vehicle_ID</t>
  </si>
  <si>
    <t>date</t>
  </si>
  <si>
    <t>vehicle_mass_kg</t>
  </si>
  <si>
    <t>mass_end</t>
  </si>
  <si>
    <t>mass_0</t>
  </si>
  <si>
    <t>mass_of_garbage_kg</t>
  </si>
  <si>
    <t>capacity_used_proc</t>
  </si>
  <si>
    <t>V_body_m3</t>
  </si>
  <si>
    <t>V_garbage_m3</t>
  </si>
  <si>
    <t>dencity_kg_m3</t>
  </si>
  <si>
    <t>V_garbage_m3+1.6m3_V_garbage_in_tailgate</t>
  </si>
  <si>
    <t>V_garbage_m3+3m3_V_garbage_in_tailgate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</si>
</sst>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workbookViewId="0">
      <selection activeCell="Q13" sqref="Q13"/>
    </sheetView>
  </sheetViews>
  <sheetFormatPr defaultRowHeight="15" x14ac:dyDescent="0.25"/>
  <cols>
    <col min="1" max="1" width="9.28515625" customWidth="1"/>
    <col min="2" max="2" width="17" customWidth="1"/>
    <col min="3" max="3" width="14.5703125" customWidth="1"/>
    <col min="4" max="4" width="9.28515625" customWidth="1"/>
    <col min="5" max="5" width="7.28515625" customWidth="1"/>
    <col min="6" max="6" width="18.42578125" customWidth="1"/>
    <col min="7" max="7" width="17.28515625" customWidth="1"/>
    <col min="8" max="8" width="11" customWidth="1"/>
    <col min="9" max="9" width="13.28515625" customWidth="1"/>
    <col min="10" max="10" width="17.140625" customWidth="1"/>
  </cols>
  <sheetData>
    <row r="1" spans="1:14" s="4" customFormat="1" ht="9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9</v>
      </c>
      <c r="M1" s="4" t="s">
        <v>11</v>
      </c>
      <c r="N1" s="4" t="s">
        <v>9</v>
      </c>
    </row>
    <row r="2" spans="1:14" x14ac:dyDescent="0.25">
      <c r="A2">
        <v>21482</v>
      </c>
      <c r="B2" s="1">
        <v>45565</v>
      </c>
      <c r="C2">
        <v>15766</v>
      </c>
      <c r="D2">
        <v>7388</v>
      </c>
      <c r="E2">
        <v>1030</v>
      </c>
      <c r="F2">
        <f>D2-E2</f>
        <v>6358</v>
      </c>
      <c r="G2" s="2">
        <v>0.82</v>
      </c>
      <c r="H2">
        <v>22.1</v>
      </c>
      <c r="I2" s="3">
        <f t="shared" ref="I2:I33" si="0">G2*H2</f>
        <v>18.122</v>
      </c>
      <c r="J2" s="3">
        <f t="shared" ref="J2:J33" si="1">F2/I2</f>
        <v>350.84427767354595</v>
      </c>
      <c r="K2" s="3">
        <f>I2+1.6</f>
        <v>19.722000000000001</v>
      </c>
      <c r="L2" s="3">
        <f>F2/K2</f>
        <v>322.38109725179999</v>
      </c>
      <c r="M2" s="3">
        <f>I2+3</f>
        <v>21.122</v>
      </c>
      <c r="N2" s="3">
        <f>F2/M2</f>
        <v>301.0131616324212</v>
      </c>
    </row>
    <row r="3" spans="1:14" x14ac:dyDescent="0.25">
      <c r="A3">
        <v>21482</v>
      </c>
      <c r="B3" s="1">
        <v>45562</v>
      </c>
      <c r="C3">
        <v>15766</v>
      </c>
      <c r="D3">
        <v>6696</v>
      </c>
      <c r="E3">
        <v>1027</v>
      </c>
      <c r="F3">
        <f t="shared" ref="F3:F66" si="2">D3-E3</f>
        <v>5669</v>
      </c>
      <c r="G3" s="2">
        <v>0.60599999999999998</v>
      </c>
      <c r="H3">
        <v>22.1</v>
      </c>
      <c r="I3" s="3">
        <f t="shared" si="0"/>
        <v>13.3926</v>
      </c>
      <c r="J3" s="3">
        <f t="shared" si="1"/>
        <v>423.29346056777626</v>
      </c>
      <c r="K3" s="3">
        <f t="shared" ref="K3:K66" si="3">I3+1.6</f>
        <v>14.992599999999999</v>
      </c>
      <c r="L3" s="3">
        <f t="shared" ref="L3:L66" si="4">F3/K3</f>
        <v>378.11987247041873</v>
      </c>
      <c r="M3" s="3">
        <f t="shared" ref="M3:M66" si="5">I3+3</f>
        <v>16.392600000000002</v>
      </c>
      <c r="N3" s="3">
        <f t="shared" ref="N3:N66" si="6">F3/M3</f>
        <v>345.8267754962605</v>
      </c>
    </row>
    <row r="4" spans="1:14" x14ac:dyDescent="0.25">
      <c r="A4">
        <v>21482</v>
      </c>
      <c r="B4" s="1">
        <v>45561</v>
      </c>
      <c r="C4">
        <v>15766</v>
      </c>
      <c r="D4">
        <v>7559</v>
      </c>
      <c r="E4">
        <v>1147</v>
      </c>
      <c r="F4">
        <f t="shared" si="2"/>
        <v>6412</v>
      </c>
      <c r="G4" s="2">
        <v>0.67</v>
      </c>
      <c r="H4">
        <v>22.1</v>
      </c>
      <c r="I4" s="3">
        <f t="shared" si="0"/>
        <v>14.807000000000002</v>
      </c>
      <c r="J4" s="3">
        <f t="shared" si="1"/>
        <v>433.03842777064898</v>
      </c>
      <c r="K4" s="3">
        <f t="shared" si="3"/>
        <v>16.407000000000004</v>
      </c>
      <c r="L4" s="3">
        <f t="shared" si="4"/>
        <v>390.80880112147247</v>
      </c>
      <c r="M4" s="3">
        <f t="shared" si="5"/>
        <v>17.807000000000002</v>
      </c>
      <c r="N4" s="3">
        <f t="shared" si="6"/>
        <v>360.08311338237769</v>
      </c>
    </row>
    <row r="5" spans="1:14" x14ac:dyDescent="0.25">
      <c r="A5">
        <v>21482</v>
      </c>
      <c r="B5" s="1">
        <v>45560</v>
      </c>
      <c r="C5">
        <v>15766</v>
      </c>
      <c r="D5">
        <v>7427</v>
      </c>
      <c r="E5">
        <v>1146</v>
      </c>
      <c r="F5">
        <f t="shared" si="2"/>
        <v>6281</v>
      </c>
      <c r="G5" s="2">
        <v>0.69699999999999995</v>
      </c>
      <c r="H5">
        <v>22.1</v>
      </c>
      <c r="I5" s="3">
        <f t="shared" si="0"/>
        <v>15.403700000000001</v>
      </c>
      <c r="J5" s="3">
        <f t="shared" si="1"/>
        <v>407.7591747437304</v>
      </c>
      <c r="K5" s="3">
        <f t="shared" si="3"/>
        <v>17.003700000000002</v>
      </c>
      <c r="L5" s="3">
        <f t="shared" si="4"/>
        <v>369.39019154654568</v>
      </c>
      <c r="M5" s="3">
        <f t="shared" si="5"/>
        <v>18.403700000000001</v>
      </c>
      <c r="N5" s="3">
        <f t="shared" si="6"/>
        <v>341.29006667137583</v>
      </c>
    </row>
    <row r="6" spans="1:14" x14ac:dyDescent="0.25">
      <c r="A6">
        <v>21482</v>
      </c>
      <c r="B6" s="1">
        <v>45559</v>
      </c>
      <c r="C6">
        <v>15766</v>
      </c>
      <c r="D6">
        <v>6155</v>
      </c>
      <c r="E6">
        <v>952</v>
      </c>
      <c r="F6">
        <f t="shared" si="2"/>
        <v>5203</v>
      </c>
      <c r="G6" s="2">
        <v>0.60499999999999998</v>
      </c>
      <c r="H6">
        <v>22.1</v>
      </c>
      <c r="I6" s="3">
        <f t="shared" si="0"/>
        <v>13.3705</v>
      </c>
      <c r="J6" s="3">
        <f t="shared" si="1"/>
        <v>389.14027149321265</v>
      </c>
      <c r="K6" s="3">
        <f t="shared" si="3"/>
        <v>14.970499999999999</v>
      </c>
      <c r="L6" s="3">
        <f t="shared" si="4"/>
        <v>347.55018202464851</v>
      </c>
      <c r="M6" s="3">
        <f t="shared" si="5"/>
        <v>16.3705</v>
      </c>
      <c r="N6" s="3">
        <f t="shared" si="6"/>
        <v>317.82780000610853</v>
      </c>
    </row>
    <row r="7" spans="1:14" x14ac:dyDescent="0.25">
      <c r="A7">
        <v>21482</v>
      </c>
      <c r="B7" s="1">
        <v>45558</v>
      </c>
      <c r="C7">
        <v>15766</v>
      </c>
      <c r="D7">
        <v>7024</v>
      </c>
      <c r="E7">
        <v>995</v>
      </c>
      <c r="F7">
        <f t="shared" si="2"/>
        <v>6029</v>
      </c>
      <c r="G7" s="2">
        <v>0.7</v>
      </c>
      <c r="H7">
        <v>22.1</v>
      </c>
      <c r="I7" s="3">
        <f t="shared" si="0"/>
        <v>15.47</v>
      </c>
      <c r="J7" s="3">
        <f t="shared" si="1"/>
        <v>389.7220426632191</v>
      </c>
      <c r="K7" s="3">
        <f t="shared" si="3"/>
        <v>17.07</v>
      </c>
      <c r="L7" s="3">
        <f t="shared" si="4"/>
        <v>353.19273579379029</v>
      </c>
      <c r="M7" s="3">
        <f t="shared" si="5"/>
        <v>18.47</v>
      </c>
      <c r="N7" s="3">
        <f t="shared" si="6"/>
        <v>326.42122360584733</v>
      </c>
    </row>
    <row r="8" spans="1:14" x14ac:dyDescent="0.25">
      <c r="A8">
        <v>21482</v>
      </c>
      <c r="B8" s="1">
        <v>45555</v>
      </c>
      <c r="C8">
        <v>15766</v>
      </c>
      <c r="D8">
        <v>7052</v>
      </c>
      <c r="E8">
        <v>809</v>
      </c>
      <c r="F8">
        <f t="shared" si="2"/>
        <v>6243</v>
      </c>
      <c r="G8" s="2">
        <v>0.63100000000000001</v>
      </c>
      <c r="H8">
        <v>22.1</v>
      </c>
      <c r="I8" s="3">
        <f t="shared" si="0"/>
        <v>13.945100000000002</v>
      </c>
      <c r="J8" s="3">
        <f t="shared" si="1"/>
        <v>447.68413277782156</v>
      </c>
      <c r="K8" s="3">
        <f t="shared" si="3"/>
        <v>15.545100000000001</v>
      </c>
      <c r="L8" s="3">
        <f t="shared" si="4"/>
        <v>401.60565065519035</v>
      </c>
      <c r="M8" s="3">
        <f t="shared" si="5"/>
        <v>16.945100000000004</v>
      </c>
      <c r="N8" s="3">
        <f t="shared" si="6"/>
        <v>368.42509043912389</v>
      </c>
    </row>
    <row r="9" spans="1:14" x14ac:dyDescent="0.25">
      <c r="A9">
        <v>21482</v>
      </c>
      <c r="B9" s="1">
        <v>45554</v>
      </c>
      <c r="C9">
        <v>15766</v>
      </c>
      <c r="D9">
        <v>7422</v>
      </c>
      <c r="E9">
        <v>676</v>
      </c>
      <c r="F9">
        <f t="shared" si="2"/>
        <v>6746</v>
      </c>
      <c r="G9" s="2">
        <v>0.61199999999999999</v>
      </c>
      <c r="H9">
        <v>22.1</v>
      </c>
      <c r="I9" s="3">
        <f t="shared" si="0"/>
        <v>13.5252</v>
      </c>
      <c r="J9" s="3">
        <f t="shared" si="1"/>
        <v>498.7726614024192</v>
      </c>
      <c r="K9" s="3">
        <f t="shared" si="3"/>
        <v>15.1252</v>
      </c>
      <c r="L9" s="3">
        <f t="shared" si="4"/>
        <v>446.01063126437998</v>
      </c>
      <c r="M9" s="3">
        <f t="shared" si="5"/>
        <v>16.525199999999998</v>
      </c>
      <c r="N9" s="3">
        <f t="shared" si="6"/>
        <v>408.22501391813722</v>
      </c>
    </row>
    <row r="10" spans="1:14" x14ac:dyDescent="0.25">
      <c r="A10">
        <v>21482</v>
      </c>
      <c r="B10" s="1">
        <v>45553</v>
      </c>
      <c r="C10">
        <v>15766</v>
      </c>
      <c r="D10">
        <v>8677</v>
      </c>
      <c r="E10">
        <v>929</v>
      </c>
      <c r="F10">
        <f t="shared" si="2"/>
        <v>7748</v>
      </c>
      <c r="G10" s="2">
        <v>0.91100000000000003</v>
      </c>
      <c r="H10">
        <v>22.1</v>
      </c>
      <c r="I10" s="3">
        <f t="shared" si="0"/>
        <v>20.133100000000002</v>
      </c>
      <c r="J10" s="3">
        <f t="shared" si="1"/>
        <v>384.83889713953636</v>
      </c>
      <c r="K10" s="3">
        <f t="shared" si="3"/>
        <v>21.733100000000004</v>
      </c>
      <c r="L10" s="3">
        <f t="shared" si="4"/>
        <v>356.50689501267647</v>
      </c>
      <c r="M10" s="3">
        <f t="shared" si="5"/>
        <v>23.133100000000002</v>
      </c>
      <c r="N10" s="3">
        <f t="shared" si="6"/>
        <v>334.93133216041082</v>
      </c>
    </row>
    <row r="11" spans="1:14" x14ac:dyDescent="0.25">
      <c r="A11">
        <v>21482</v>
      </c>
      <c r="B11" s="1">
        <v>45552</v>
      </c>
      <c r="C11">
        <v>15766</v>
      </c>
      <c r="D11">
        <v>6561</v>
      </c>
      <c r="E11">
        <v>1051</v>
      </c>
      <c r="F11">
        <f t="shared" si="2"/>
        <v>5510</v>
      </c>
      <c r="G11" s="2">
        <v>0.55900000000000005</v>
      </c>
      <c r="H11">
        <v>22.1</v>
      </c>
      <c r="I11" s="3">
        <f t="shared" si="0"/>
        <v>12.353900000000001</v>
      </c>
      <c r="J11" s="3">
        <f t="shared" si="1"/>
        <v>446.01299994333766</v>
      </c>
      <c r="K11" s="3">
        <f t="shared" si="3"/>
        <v>13.953900000000001</v>
      </c>
      <c r="L11" s="3">
        <f t="shared" si="4"/>
        <v>394.87168461863706</v>
      </c>
      <c r="M11" s="3">
        <f t="shared" si="5"/>
        <v>15.353900000000001</v>
      </c>
      <c r="N11" s="3">
        <f t="shared" si="6"/>
        <v>358.8664769211731</v>
      </c>
    </row>
    <row r="12" spans="1:14" x14ac:dyDescent="0.25">
      <c r="A12">
        <v>21482</v>
      </c>
      <c r="B12" s="1">
        <v>45551</v>
      </c>
      <c r="C12">
        <v>15766</v>
      </c>
      <c r="D12">
        <v>8014</v>
      </c>
      <c r="E12">
        <v>1056</v>
      </c>
      <c r="F12">
        <f t="shared" si="2"/>
        <v>6958</v>
      </c>
      <c r="G12" s="2">
        <v>0.80600000000000005</v>
      </c>
      <c r="H12">
        <v>22.1</v>
      </c>
      <c r="I12" s="3">
        <f t="shared" si="0"/>
        <v>17.812600000000003</v>
      </c>
      <c r="J12" s="3">
        <f t="shared" si="1"/>
        <v>390.62236843582627</v>
      </c>
      <c r="K12" s="3">
        <f t="shared" si="3"/>
        <v>19.412600000000005</v>
      </c>
      <c r="L12" s="3">
        <f t="shared" si="4"/>
        <v>358.42700101995604</v>
      </c>
      <c r="M12" s="3">
        <f t="shared" si="5"/>
        <v>20.812600000000003</v>
      </c>
      <c r="N12" s="3">
        <f t="shared" si="6"/>
        <v>334.31671199177418</v>
      </c>
    </row>
    <row r="13" spans="1:14" x14ac:dyDescent="0.25">
      <c r="A13">
        <v>21482</v>
      </c>
      <c r="B13" s="1">
        <v>45548</v>
      </c>
      <c r="C13">
        <v>15766</v>
      </c>
      <c r="D13">
        <v>7144</v>
      </c>
      <c r="E13">
        <v>900</v>
      </c>
      <c r="F13">
        <f t="shared" si="2"/>
        <v>6244</v>
      </c>
      <c r="G13" s="2">
        <v>0.8</v>
      </c>
      <c r="H13">
        <v>22.1</v>
      </c>
      <c r="I13" s="3">
        <f t="shared" si="0"/>
        <v>17.680000000000003</v>
      </c>
      <c r="J13" s="3">
        <f t="shared" si="1"/>
        <v>353.16742081447956</v>
      </c>
      <c r="K13" s="3">
        <f t="shared" si="3"/>
        <v>19.280000000000005</v>
      </c>
      <c r="L13" s="3">
        <f t="shared" si="4"/>
        <v>323.85892116182566</v>
      </c>
      <c r="M13" s="3">
        <f t="shared" si="5"/>
        <v>20.680000000000003</v>
      </c>
      <c r="N13" s="3">
        <f t="shared" si="6"/>
        <v>301.93423597678913</v>
      </c>
    </row>
    <row r="14" spans="1:14" x14ac:dyDescent="0.25">
      <c r="A14">
        <v>21482</v>
      </c>
      <c r="B14" s="1">
        <v>45547</v>
      </c>
      <c r="C14">
        <v>15766</v>
      </c>
      <c r="D14">
        <v>8344</v>
      </c>
      <c r="E14">
        <v>1045</v>
      </c>
      <c r="F14">
        <f t="shared" si="2"/>
        <v>7299</v>
      </c>
      <c r="G14" s="2">
        <v>0.82099999999999995</v>
      </c>
      <c r="H14">
        <v>22.1</v>
      </c>
      <c r="I14" s="3">
        <f t="shared" si="0"/>
        <v>18.144100000000002</v>
      </c>
      <c r="J14" s="3">
        <f t="shared" si="1"/>
        <v>402.27952888266708</v>
      </c>
      <c r="K14" s="3">
        <f t="shared" si="3"/>
        <v>19.744100000000003</v>
      </c>
      <c r="L14" s="3">
        <f t="shared" si="4"/>
        <v>369.68005632062233</v>
      </c>
      <c r="M14" s="3">
        <f t="shared" si="5"/>
        <v>21.144100000000002</v>
      </c>
      <c r="N14" s="3">
        <f t="shared" si="6"/>
        <v>345.20268065323182</v>
      </c>
    </row>
    <row r="15" spans="1:14" x14ac:dyDescent="0.25">
      <c r="A15">
        <v>21482</v>
      </c>
      <c r="B15" s="1">
        <v>45546</v>
      </c>
      <c r="C15">
        <v>15766</v>
      </c>
      <c r="D15">
        <v>8160</v>
      </c>
      <c r="E15">
        <v>996</v>
      </c>
      <c r="F15">
        <f t="shared" si="2"/>
        <v>7164</v>
      </c>
      <c r="G15" s="2">
        <v>0.81699999999999995</v>
      </c>
      <c r="H15">
        <v>22.1</v>
      </c>
      <c r="I15" s="3">
        <f t="shared" si="0"/>
        <v>18.055700000000002</v>
      </c>
      <c r="J15" s="3">
        <f t="shared" si="1"/>
        <v>396.77221043770106</v>
      </c>
      <c r="K15" s="3">
        <f t="shared" si="3"/>
        <v>19.655700000000003</v>
      </c>
      <c r="L15" s="3">
        <f t="shared" si="4"/>
        <v>364.47442726537332</v>
      </c>
      <c r="M15" s="3">
        <f t="shared" si="5"/>
        <v>21.055700000000002</v>
      </c>
      <c r="N15" s="3">
        <f t="shared" si="6"/>
        <v>340.24040996024826</v>
      </c>
    </row>
    <row r="16" spans="1:14" x14ac:dyDescent="0.25">
      <c r="A16">
        <v>21482</v>
      </c>
      <c r="B16" s="1">
        <v>45545</v>
      </c>
      <c r="C16">
        <v>15766</v>
      </c>
      <c r="D16">
        <v>6666</v>
      </c>
      <c r="E16">
        <v>998</v>
      </c>
      <c r="F16">
        <f t="shared" si="2"/>
        <v>5668</v>
      </c>
      <c r="G16" s="2">
        <v>0.56699999999999995</v>
      </c>
      <c r="H16">
        <v>22.1</v>
      </c>
      <c r="I16" s="3">
        <f t="shared" si="0"/>
        <v>12.5307</v>
      </c>
      <c r="J16" s="3">
        <f t="shared" si="1"/>
        <v>452.32907978006017</v>
      </c>
      <c r="K16" s="3">
        <f t="shared" si="3"/>
        <v>14.130699999999999</v>
      </c>
      <c r="L16" s="3">
        <f t="shared" si="4"/>
        <v>401.11247142745941</v>
      </c>
      <c r="M16" s="3">
        <f t="shared" si="5"/>
        <v>15.5307</v>
      </c>
      <c r="N16" s="3">
        <f t="shared" si="6"/>
        <v>364.9545738440637</v>
      </c>
    </row>
    <row r="17" spans="1:14" x14ac:dyDescent="0.25">
      <c r="A17">
        <v>21482</v>
      </c>
      <c r="B17" s="1">
        <v>45544</v>
      </c>
      <c r="C17">
        <v>15766</v>
      </c>
      <c r="D17">
        <v>7884</v>
      </c>
      <c r="E17">
        <v>1028</v>
      </c>
      <c r="F17">
        <f t="shared" si="2"/>
        <v>6856</v>
      </c>
      <c r="G17" s="2">
        <v>0.74099999999999999</v>
      </c>
      <c r="H17">
        <v>22.1</v>
      </c>
      <c r="I17" s="3">
        <f t="shared" si="0"/>
        <v>16.376100000000001</v>
      </c>
      <c r="J17" s="3">
        <f t="shared" si="1"/>
        <v>418.65889924951603</v>
      </c>
      <c r="K17" s="3">
        <f t="shared" si="3"/>
        <v>17.976100000000002</v>
      </c>
      <c r="L17" s="3">
        <f t="shared" si="4"/>
        <v>381.39529708891246</v>
      </c>
      <c r="M17" s="3">
        <f t="shared" si="5"/>
        <v>19.376100000000001</v>
      </c>
      <c r="N17" s="3">
        <f t="shared" si="6"/>
        <v>353.83797565041465</v>
      </c>
    </row>
    <row r="18" spans="1:14" x14ac:dyDescent="0.25">
      <c r="A18">
        <v>21482</v>
      </c>
      <c r="B18" s="1">
        <v>45541</v>
      </c>
      <c r="C18">
        <v>15766</v>
      </c>
      <c r="D18">
        <v>7774</v>
      </c>
      <c r="E18">
        <v>939</v>
      </c>
      <c r="F18">
        <f t="shared" si="2"/>
        <v>6835</v>
      </c>
      <c r="G18" s="2">
        <v>0.73399999999999999</v>
      </c>
      <c r="H18">
        <v>22.1</v>
      </c>
      <c r="I18" s="3">
        <f t="shared" si="0"/>
        <v>16.221399999999999</v>
      </c>
      <c r="J18" s="3">
        <f t="shared" si="1"/>
        <v>421.35697288766693</v>
      </c>
      <c r="K18" s="3">
        <f t="shared" si="3"/>
        <v>17.821400000000001</v>
      </c>
      <c r="L18" s="3">
        <f t="shared" si="4"/>
        <v>383.52766898223484</v>
      </c>
      <c r="M18" s="3">
        <f t="shared" si="5"/>
        <v>19.221399999999999</v>
      </c>
      <c r="N18" s="3">
        <f t="shared" si="6"/>
        <v>355.59324502897812</v>
      </c>
    </row>
    <row r="19" spans="1:14" x14ac:dyDescent="0.25">
      <c r="A19">
        <v>21482</v>
      </c>
      <c r="B19" s="1">
        <v>45540</v>
      </c>
      <c r="C19">
        <v>15766</v>
      </c>
      <c r="D19">
        <v>7092</v>
      </c>
      <c r="E19">
        <v>947</v>
      </c>
      <c r="F19">
        <f t="shared" si="2"/>
        <v>6145</v>
      </c>
      <c r="G19" s="2">
        <v>0.70499999999999996</v>
      </c>
      <c r="H19">
        <v>22.1</v>
      </c>
      <c r="I19" s="3">
        <f t="shared" si="0"/>
        <v>15.580500000000001</v>
      </c>
      <c r="J19" s="3">
        <f t="shared" si="1"/>
        <v>394.40326048586371</v>
      </c>
      <c r="K19" s="3">
        <f t="shared" si="3"/>
        <v>17.180500000000002</v>
      </c>
      <c r="L19" s="3">
        <f t="shared" si="4"/>
        <v>357.67294316230607</v>
      </c>
      <c r="M19" s="3">
        <f t="shared" si="5"/>
        <v>18.580500000000001</v>
      </c>
      <c r="N19" s="3">
        <f t="shared" si="6"/>
        <v>330.72306988509456</v>
      </c>
    </row>
    <row r="20" spans="1:14" x14ac:dyDescent="0.25">
      <c r="A20">
        <v>21482</v>
      </c>
      <c r="B20" s="1">
        <v>45539</v>
      </c>
      <c r="C20">
        <v>15766</v>
      </c>
      <c r="D20">
        <v>8475</v>
      </c>
      <c r="E20">
        <v>847</v>
      </c>
      <c r="F20">
        <f t="shared" si="2"/>
        <v>7628</v>
      </c>
      <c r="G20" s="2">
        <v>0.94199999999999995</v>
      </c>
      <c r="H20">
        <v>22.1</v>
      </c>
      <c r="I20" s="3">
        <f t="shared" si="0"/>
        <v>20.818200000000001</v>
      </c>
      <c r="J20" s="3">
        <f t="shared" si="1"/>
        <v>366.41016034047129</v>
      </c>
      <c r="K20" s="3">
        <f t="shared" si="3"/>
        <v>22.418200000000002</v>
      </c>
      <c r="L20" s="3">
        <f t="shared" si="4"/>
        <v>340.25925364213003</v>
      </c>
      <c r="M20" s="3">
        <f t="shared" si="5"/>
        <v>23.818200000000001</v>
      </c>
      <c r="N20" s="3">
        <f t="shared" si="6"/>
        <v>320.25929751198663</v>
      </c>
    </row>
    <row r="21" spans="1:14" x14ac:dyDescent="0.25">
      <c r="A21">
        <v>21482</v>
      </c>
      <c r="B21" s="1">
        <v>45538</v>
      </c>
      <c r="C21">
        <v>15766</v>
      </c>
      <c r="D21">
        <v>4879</v>
      </c>
      <c r="E21">
        <v>1125</v>
      </c>
      <c r="F21">
        <f t="shared" si="2"/>
        <v>3754</v>
      </c>
      <c r="G21" s="2">
        <v>0.42</v>
      </c>
      <c r="H21">
        <v>22.1</v>
      </c>
      <c r="I21" s="3">
        <f t="shared" si="0"/>
        <v>9.282</v>
      </c>
      <c r="J21" s="3">
        <f t="shared" si="1"/>
        <v>404.43869855634563</v>
      </c>
      <c r="K21" s="3">
        <f t="shared" si="3"/>
        <v>10.882</v>
      </c>
      <c r="L21" s="3">
        <f t="shared" si="4"/>
        <v>344.97335048704281</v>
      </c>
      <c r="M21" s="3">
        <f t="shared" si="5"/>
        <v>12.282</v>
      </c>
      <c r="N21" s="3">
        <f t="shared" si="6"/>
        <v>305.65054551375999</v>
      </c>
    </row>
    <row r="22" spans="1:14" x14ac:dyDescent="0.25">
      <c r="A22">
        <v>21482</v>
      </c>
      <c r="B22" s="1">
        <v>45537</v>
      </c>
      <c r="C22">
        <v>15766</v>
      </c>
      <c r="D22">
        <v>8324</v>
      </c>
      <c r="E22">
        <v>1029</v>
      </c>
      <c r="F22">
        <f t="shared" si="2"/>
        <v>7295</v>
      </c>
      <c r="G22" s="2">
        <v>0.85</v>
      </c>
      <c r="H22">
        <v>22.1</v>
      </c>
      <c r="I22" s="3">
        <f t="shared" si="0"/>
        <v>18.785</v>
      </c>
      <c r="J22" s="3">
        <f t="shared" si="1"/>
        <v>388.34176204418418</v>
      </c>
      <c r="K22" s="3">
        <f t="shared" si="3"/>
        <v>20.385000000000002</v>
      </c>
      <c r="L22" s="3">
        <f t="shared" si="4"/>
        <v>357.86117243070885</v>
      </c>
      <c r="M22" s="3">
        <f t="shared" si="5"/>
        <v>21.785</v>
      </c>
      <c r="N22" s="3">
        <f t="shared" si="6"/>
        <v>334.86343814551299</v>
      </c>
    </row>
    <row r="23" spans="1:14" x14ac:dyDescent="0.25">
      <c r="A23">
        <v>21563</v>
      </c>
      <c r="B23" s="1">
        <v>45565</v>
      </c>
      <c r="C23">
        <v>15766</v>
      </c>
      <c r="D23">
        <v>7822</v>
      </c>
      <c r="E23">
        <v>594</v>
      </c>
      <c r="F23">
        <f t="shared" si="2"/>
        <v>7228</v>
      </c>
      <c r="G23" s="2">
        <v>0.88300000000000001</v>
      </c>
      <c r="H23">
        <v>22.1</v>
      </c>
      <c r="I23" s="3">
        <f t="shared" si="0"/>
        <v>19.514300000000002</v>
      </c>
      <c r="J23" s="3">
        <f t="shared" si="1"/>
        <v>370.39504363466784</v>
      </c>
      <c r="K23" s="3">
        <f t="shared" si="3"/>
        <v>21.114300000000004</v>
      </c>
      <c r="L23" s="3">
        <f t="shared" si="4"/>
        <v>342.32723793826926</v>
      </c>
      <c r="M23" s="3">
        <f t="shared" si="5"/>
        <v>22.514300000000002</v>
      </c>
      <c r="N23" s="3">
        <f t="shared" si="6"/>
        <v>321.04040543121482</v>
      </c>
    </row>
    <row r="24" spans="1:14" x14ac:dyDescent="0.25">
      <c r="A24">
        <v>21563</v>
      </c>
      <c r="B24" s="1">
        <v>45562</v>
      </c>
      <c r="C24">
        <v>15766</v>
      </c>
      <c r="D24">
        <v>9600</v>
      </c>
      <c r="E24">
        <v>594</v>
      </c>
      <c r="F24">
        <f t="shared" si="2"/>
        <v>9006</v>
      </c>
      <c r="G24" s="2">
        <v>0.94199999999999995</v>
      </c>
      <c r="H24">
        <v>22.1</v>
      </c>
      <c r="I24" s="3">
        <f t="shared" si="0"/>
        <v>20.818200000000001</v>
      </c>
      <c r="J24" s="3">
        <f t="shared" si="1"/>
        <v>432.60224226878404</v>
      </c>
      <c r="K24" s="3">
        <f t="shared" si="3"/>
        <v>22.418200000000002</v>
      </c>
      <c r="L24" s="3">
        <f t="shared" si="4"/>
        <v>401.72716810448651</v>
      </c>
      <c r="M24" s="3">
        <f t="shared" si="5"/>
        <v>23.818200000000001</v>
      </c>
      <c r="N24" s="3">
        <f t="shared" si="6"/>
        <v>378.11421517998838</v>
      </c>
    </row>
    <row r="25" spans="1:14" x14ac:dyDescent="0.25">
      <c r="A25">
        <v>21563</v>
      </c>
      <c r="B25" s="1">
        <v>45561</v>
      </c>
      <c r="C25">
        <v>15766</v>
      </c>
      <c r="D25">
        <v>6961</v>
      </c>
      <c r="E25">
        <v>576</v>
      </c>
      <c r="F25">
        <f t="shared" si="2"/>
        <v>6385</v>
      </c>
      <c r="G25" s="2">
        <v>0.70899999999999996</v>
      </c>
      <c r="H25">
        <v>22.1</v>
      </c>
      <c r="I25" s="3">
        <f t="shared" si="0"/>
        <v>15.668900000000001</v>
      </c>
      <c r="J25" s="3">
        <f t="shared" si="1"/>
        <v>407.49510176208923</v>
      </c>
      <c r="K25" s="3">
        <f t="shared" si="3"/>
        <v>17.268900000000002</v>
      </c>
      <c r="L25" s="3">
        <f t="shared" si="4"/>
        <v>369.73982129724527</v>
      </c>
      <c r="M25" s="3">
        <f t="shared" si="5"/>
        <v>18.668900000000001</v>
      </c>
      <c r="N25" s="3">
        <f t="shared" si="6"/>
        <v>342.01265205770022</v>
      </c>
    </row>
    <row r="26" spans="1:14" x14ac:dyDescent="0.25">
      <c r="A26">
        <v>21563</v>
      </c>
      <c r="B26" s="1">
        <v>45560</v>
      </c>
      <c r="C26">
        <v>15766</v>
      </c>
      <c r="D26">
        <v>7542</v>
      </c>
      <c r="E26">
        <v>444</v>
      </c>
      <c r="F26">
        <f t="shared" si="2"/>
        <v>7098</v>
      </c>
      <c r="G26" s="2">
        <v>0.84299999999999997</v>
      </c>
      <c r="H26">
        <v>22.1</v>
      </c>
      <c r="I26" s="3">
        <f t="shared" si="0"/>
        <v>18.630300000000002</v>
      </c>
      <c r="J26" s="3">
        <f t="shared" si="1"/>
        <v>380.99225455306674</v>
      </c>
      <c r="K26" s="3">
        <f t="shared" si="3"/>
        <v>20.230300000000003</v>
      </c>
      <c r="L26" s="3">
        <f t="shared" si="4"/>
        <v>350.85984884060042</v>
      </c>
      <c r="M26" s="3">
        <f t="shared" si="5"/>
        <v>21.630300000000002</v>
      </c>
      <c r="N26" s="3">
        <f t="shared" si="6"/>
        <v>328.15078847727489</v>
      </c>
    </row>
    <row r="27" spans="1:14" x14ac:dyDescent="0.25">
      <c r="A27">
        <v>21563</v>
      </c>
      <c r="B27" s="1">
        <v>45559</v>
      </c>
      <c r="C27">
        <v>15766</v>
      </c>
      <c r="D27">
        <v>5108</v>
      </c>
      <c r="E27">
        <v>424</v>
      </c>
      <c r="F27">
        <f t="shared" si="2"/>
        <v>4684</v>
      </c>
      <c r="G27" s="2">
        <v>0.54700000000000004</v>
      </c>
      <c r="H27">
        <v>22.1</v>
      </c>
      <c r="I27" s="3">
        <f t="shared" si="0"/>
        <v>12.088700000000001</v>
      </c>
      <c r="J27" s="3">
        <f t="shared" si="1"/>
        <v>387.46928950176607</v>
      </c>
      <c r="K27" s="3">
        <f t="shared" si="3"/>
        <v>13.688700000000001</v>
      </c>
      <c r="L27" s="3">
        <f t="shared" si="4"/>
        <v>342.18004631557415</v>
      </c>
      <c r="M27" s="3">
        <f t="shared" si="5"/>
        <v>15.088700000000001</v>
      </c>
      <c r="N27" s="3">
        <f t="shared" si="6"/>
        <v>310.43098477668718</v>
      </c>
    </row>
    <row r="28" spans="1:14" x14ac:dyDescent="0.25">
      <c r="A28">
        <v>21563</v>
      </c>
      <c r="B28" s="1">
        <v>45558</v>
      </c>
      <c r="C28">
        <v>15766</v>
      </c>
      <c r="D28">
        <v>7372</v>
      </c>
      <c r="E28">
        <v>133</v>
      </c>
      <c r="F28">
        <f t="shared" si="2"/>
        <v>7239</v>
      </c>
      <c r="G28" s="2">
        <v>0.85499999999999998</v>
      </c>
      <c r="H28">
        <v>22.1</v>
      </c>
      <c r="I28" s="3">
        <f t="shared" si="0"/>
        <v>18.895500000000002</v>
      </c>
      <c r="J28" s="3">
        <f t="shared" si="1"/>
        <v>383.10708898944188</v>
      </c>
      <c r="K28" s="3">
        <f t="shared" si="3"/>
        <v>20.495500000000003</v>
      </c>
      <c r="L28" s="3">
        <f t="shared" si="4"/>
        <v>353.19948281330045</v>
      </c>
      <c r="M28" s="3">
        <f t="shared" si="5"/>
        <v>21.895500000000002</v>
      </c>
      <c r="N28" s="3">
        <f t="shared" si="6"/>
        <v>330.61587997533735</v>
      </c>
    </row>
    <row r="29" spans="1:14" x14ac:dyDescent="0.25">
      <c r="A29">
        <v>21563</v>
      </c>
      <c r="B29" s="1">
        <v>45555</v>
      </c>
      <c r="C29">
        <v>15766</v>
      </c>
      <c r="D29">
        <v>6579</v>
      </c>
      <c r="E29">
        <v>295</v>
      </c>
      <c r="F29">
        <f t="shared" si="2"/>
        <v>6284</v>
      </c>
      <c r="G29" s="2">
        <v>0.65700000000000003</v>
      </c>
      <c r="H29">
        <v>22.1</v>
      </c>
      <c r="I29" s="3">
        <f t="shared" si="0"/>
        <v>14.519700000000002</v>
      </c>
      <c r="J29" s="3">
        <f t="shared" si="1"/>
        <v>432.79131111524339</v>
      </c>
      <c r="K29" s="3">
        <f t="shared" si="3"/>
        <v>16.119700000000002</v>
      </c>
      <c r="L29" s="3">
        <f t="shared" si="4"/>
        <v>389.83355769648313</v>
      </c>
      <c r="M29" s="3">
        <f t="shared" si="5"/>
        <v>17.5197</v>
      </c>
      <c r="N29" s="3">
        <f t="shared" si="6"/>
        <v>358.68194090081448</v>
      </c>
    </row>
    <row r="30" spans="1:14" x14ac:dyDescent="0.25">
      <c r="A30">
        <v>21563</v>
      </c>
      <c r="B30" s="1">
        <v>45554</v>
      </c>
      <c r="C30">
        <v>15766</v>
      </c>
      <c r="D30">
        <v>6398</v>
      </c>
      <c r="E30">
        <v>231</v>
      </c>
      <c r="F30">
        <f t="shared" si="2"/>
        <v>6167</v>
      </c>
      <c r="G30" s="2">
        <v>0.66100000000000003</v>
      </c>
      <c r="H30">
        <v>22.1</v>
      </c>
      <c r="I30" s="3">
        <f t="shared" si="0"/>
        <v>14.608100000000002</v>
      </c>
      <c r="J30" s="3">
        <f t="shared" si="1"/>
        <v>422.16304652898043</v>
      </c>
      <c r="K30" s="3">
        <f t="shared" si="3"/>
        <v>16.208100000000002</v>
      </c>
      <c r="L30" s="3">
        <f t="shared" si="4"/>
        <v>380.4887679616981</v>
      </c>
      <c r="M30" s="3">
        <f t="shared" si="5"/>
        <v>17.6081</v>
      </c>
      <c r="N30" s="3">
        <f t="shared" si="6"/>
        <v>350.23653886563568</v>
      </c>
    </row>
    <row r="31" spans="1:14" x14ac:dyDescent="0.25">
      <c r="A31">
        <v>21563</v>
      </c>
      <c r="B31" s="1">
        <v>45553</v>
      </c>
      <c r="C31">
        <v>15766</v>
      </c>
      <c r="D31">
        <v>7731</v>
      </c>
      <c r="E31">
        <v>288</v>
      </c>
      <c r="F31">
        <f t="shared" si="2"/>
        <v>7443</v>
      </c>
      <c r="G31" s="2">
        <v>0.87</v>
      </c>
      <c r="H31">
        <v>22.1</v>
      </c>
      <c r="I31" s="3">
        <f t="shared" si="0"/>
        <v>19.227</v>
      </c>
      <c r="J31" s="3">
        <f t="shared" si="1"/>
        <v>387.11187392728976</v>
      </c>
      <c r="K31" s="3">
        <f t="shared" si="3"/>
        <v>20.827000000000002</v>
      </c>
      <c r="L31" s="3">
        <f t="shared" si="4"/>
        <v>357.37264128294998</v>
      </c>
      <c r="M31" s="3">
        <f t="shared" si="5"/>
        <v>22.227</v>
      </c>
      <c r="N31" s="3">
        <f t="shared" si="6"/>
        <v>334.86300445404237</v>
      </c>
    </row>
    <row r="32" spans="1:14" x14ac:dyDescent="0.25">
      <c r="A32">
        <v>21563</v>
      </c>
      <c r="B32" s="1">
        <v>45552</v>
      </c>
      <c r="C32">
        <v>15766</v>
      </c>
      <c r="D32">
        <v>7193</v>
      </c>
      <c r="E32">
        <v>407</v>
      </c>
      <c r="F32">
        <f t="shared" si="2"/>
        <v>6786</v>
      </c>
      <c r="G32" s="2">
        <v>0.75900000000000001</v>
      </c>
      <c r="H32">
        <v>22.1</v>
      </c>
      <c r="I32" s="3">
        <f t="shared" si="0"/>
        <v>16.773900000000001</v>
      </c>
      <c r="J32" s="3">
        <f t="shared" si="1"/>
        <v>404.5570797488956</v>
      </c>
      <c r="K32" s="3">
        <f t="shared" si="3"/>
        <v>18.373900000000003</v>
      </c>
      <c r="L32" s="3">
        <f t="shared" si="4"/>
        <v>369.32823189415416</v>
      </c>
      <c r="M32" s="3">
        <f t="shared" si="5"/>
        <v>19.773900000000001</v>
      </c>
      <c r="N32" s="3">
        <f t="shared" si="6"/>
        <v>343.17964589686403</v>
      </c>
    </row>
    <row r="33" spans="1:14" x14ac:dyDescent="0.25">
      <c r="A33">
        <v>21563</v>
      </c>
      <c r="B33" s="1">
        <v>45551</v>
      </c>
      <c r="C33">
        <v>15766</v>
      </c>
      <c r="D33">
        <v>7052</v>
      </c>
      <c r="E33">
        <v>472</v>
      </c>
      <c r="F33">
        <f t="shared" si="2"/>
        <v>6580</v>
      </c>
      <c r="G33" s="2">
        <v>0.85699999999999998</v>
      </c>
      <c r="H33">
        <v>22.1</v>
      </c>
      <c r="I33" s="3">
        <f t="shared" si="0"/>
        <v>18.939700000000002</v>
      </c>
      <c r="J33" s="3">
        <f t="shared" si="1"/>
        <v>347.41838571888673</v>
      </c>
      <c r="K33" s="3">
        <f t="shared" si="3"/>
        <v>20.539700000000003</v>
      </c>
      <c r="L33" s="3">
        <f t="shared" si="4"/>
        <v>320.35521453575268</v>
      </c>
      <c r="M33" s="3">
        <f t="shared" si="5"/>
        <v>21.939700000000002</v>
      </c>
      <c r="N33" s="3">
        <f t="shared" si="6"/>
        <v>299.9129432034166</v>
      </c>
    </row>
    <row r="34" spans="1:14" x14ac:dyDescent="0.25">
      <c r="A34">
        <v>21563</v>
      </c>
      <c r="B34" s="1">
        <v>45548</v>
      </c>
      <c r="C34">
        <v>15766</v>
      </c>
      <c r="D34">
        <v>5841</v>
      </c>
      <c r="E34">
        <v>280</v>
      </c>
      <c r="F34">
        <f t="shared" si="2"/>
        <v>5561</v>
      </c>
      <c r="G34" s="2">
        <v>0.65100000000000002</v>
      </c>
      <c r="H34">
        <v>22.1</v>
      </c>
      <c r="I34" s="3">
        <f t="shared" ref="I34:I65" si="7">G34*H34</f>
        <v>14.387100000000002</v>
      </c>
      <c r="J34" s="3">
        <f t="shared" ref="J34:J65" si="8">F34/I34</f>
        <v>386.52681916439025</v>
      </c>
      <c r="K34" s="3">
        <f t="shared" si="3"/>
        <v>15.987100000000002</v>
      </c>
      <c r="L34" s="3">
        <f t="shared" si="4"/>
        <v>347.84294837712901</v>
      </c>
      <c r="M34" s="3">
        <f t="shared" si="5"/>
        <v>17.387100000000004</v>
      </c>
      <c r="N34" s="3">
        <f t="shared" si="6"/>
        <v>319.83482006775131</v>
      </c>
    </row>
    <row r="35" spans="1:14" x14ac:dyDescent="0.25">
      <c r="A35">
        <v>21563</v>
      </c>
      <c r="B35" s="1">
        <v>45547</v>
      </c>
      <c r="C35">
        <v>15766</v>
      </c>
      <c r="D35">
        <v>7313</v>
      </c>
      <c r="E35">
        <v>427</v>
      </c>
      <c r="F35">
        <f t="shared" si="2"/>
        <v>6886</v>
      </c>
      <c r="G35" s="2">
        <v>0.76100000000000001</v>
      </c>
      <c r="H35">
        <v>22.1</v>
      </c>
      <c r="I35" s="3">
        <f t="shared" si="7"/>
        <v>16.818100000000001</v>
      </c>
      <c r="J35" s="3">
        <f t="shared" si="8"/>
        <v>409.43982970727961</v>
      </c>
      <c r="K35" s="3">
        <f t="shared" si="3"/>
        <v>18.418100000000003</v>
      </c>
      <c r="L35" s="3">
        <f t="shared" si="4"/>
        <v>373.87135480858495</v>
      </c>
      <c r="M35" s="3">
        <f t="shared" si="5"/>
        <v>19.818100000000001</v>
      </c>
      <c r="N35" s="3">
        <f t="shared" si="6"/>
        <v>347.4601500648397</v>
      </c>
    </row>
    <row r="36" spans="1:14" x14ac:dyDescent="0.25">
      <c r="A36">
        <v>21563</v>
      </c>
      <c r="B36" s="1">
        <v>45546</v>
      </c>
      <c r="C36">
        <v>15766</v>
      </c>
      <c r="D36">
        <v>7670</v>
      </c>
      <c r="E36">
        <v>324</v>
      </c>
      <c r="F36">
        <f t="shared" si="2"/>
        <v>7346</v>
      </c>
      <c r="G36" s="2">
        <v>0.82599999999999996</v>
      </c>
      <c r="H36">
        <v>22.1</v>
      </c>
      <c r="I36" s="3">
        <f t="shared" si="7"/>
        <v>18.2546</v>
      </c>
      <c r="J36" s="3">
        <f t="shared" si="8"/>
        <v>402.41911627754098</v>
      </c>
      <c r="K36" s="3">
        <f t="shared" si="3"/>
        <v>19.854600000000001</v>
      </c>
      <c r="L36" s="3">
        <f t="shared" si="4"/>
        <v>369.98982603527645</v>
      </c>
      <c r="M36" s="3">
        <f t="shared" si="5"/>
        <v>21.2546</v>
      </c>
      <c r="N36" s="3">
        <f t="shared" si="6"/>
        <v>345.61930123361532</v>
      </c>
    </row>
    <row r="37" spans="1:14" x14ac:dyDescent="0.25">
      <c r="A37">
        <v>21563</v>
      </c>
      <c r="B37" s="1">
        <v>45545</v>
      </c>
      <c r="C37">
        <v>15766</v>
      </c>
      <c r="D37">
        <v>6458</v>
      </c>
      <c r="E37">
        <v>423</v>
      </c>
      <c r="F37">
        <f t="shared" si="2"/>
        <v>6035</v>
      </c>
      <c r="G37" s="2">
        <v>0.68</v>
      </c>
      <c r="H37">
        <v>22.1</v>
      </c>
      <c r="I37" s="3">
        <f t="shared" si="7"/>
        <v>15.028000000000002</v>
      </c>
      <c r="J37" s="3">
        <f t="shared" si="8"/>
        <v>401.58371040723978</v>
      </c>
      <c r="K37" s="3">
        <f t="shared" si="3"/>
        <v>16.628000000000004</v>
      </c>
      <c r="L37" s="3">
        <f t="shared" si="4"/>
        <v>362.94202549915798</v>
      </c>
      <c r="M37" s="3">
        <f t="shared" si="5"/>
        <v>18.028000000000002</v>
      </c>
      <c r="N37" s="3">
        <f t="shared" si="6"/>
        <v>334.75704459729303</v>
      </c>
    </row>
    <row r="38" spans="1:14" x14ac:dyDescent="0.25">
      <c r="A38">
        <v>21563</v>
      </c>
      <c r="B38" s="1">
        <v>45544</v>
      </c>
      <c r="C38">
        <v>15766</v>
      </c>
      <c r="D38">
        <v>6804</v>
      </c>
      <c r="E38">
        <v>311</v>
      </c>
      <c r="F38">
        <f t="shared" si="2"/>
        <v>6493</v>
      </c>
      <c r="G38" s="2">
        <v>0.74399999999999999</v>
      </c>
      <c r="H38">
        <v>22.1</v>
      </c>
      <c r="I38" s="3">
        <f t="shared" si="7"/>
        <v>16.442399999999999</v>
      </c>
      <c r="J38" s="3">
        <f t="shared" si="8"/>
        <v>394.89368948571985</v>
      </c>
      <c r="K38" s="3">
        <f t="shared" si="3"/>
        <v>18.042400000000001</v>
      </c>
      <c r="L38" s="3">
        <f t="shared" si="4"/>
        <v>359.87451780250962</v>
      </c>
      <c r="M38" s="3">
        <f t="shared" si="5"/>
        <v>19.442399999999999</v>
      </c>
      <c r="N38" s="3">
        <f t="shared" si="6"/>
        <v>333.96082788133151</v>
      </c>
    </row>
    <row r="39" spans="1:14" x14ac:dyDescent="0.25">
      <c r="A39">
        <v>21563</v>
      </c>
      <c r="B39" s="1">
        <v>45541</v>
      </c>
      <c r="C39">
        <v>15766</v>
      </c>
      <c r="D39">
        <v>6888</v>
      </c>
      <c r="E39">
        <v>670</v>
      </c>
      <c r="F39">
        <f t="shared" si="2"/>
        <v>6218</v>
      </c>
      <c r="G39" s="2">
        <v>0.76600000000000001</v>
      </c>
      <c r="H39">
        <v>22.1</v>
      </c>
      <c r="I39" s="3">
        <f t="shared" si="7"/>
        <v>16.928600000000003</v>
      </c>
      <c r="J39" s="3">
        <f t="shared" si="8"/>
        <v>367.30739694954093</v>
      </c>
      <c r="K39" s="3">
        <f t="shared" si="3"/>
        <v>18.528600000000004</v>
      </c>
      <c r="L39" s="3">
        <f t="shared" si="4"/>
        <v>335.58930518225873</v>
      </c>
      <c r="M39" s="3">
        <f t="shared" si="5"/>
        <v>19.928600000000003</v>
      </c>
      <c r="N39" s="3">
        <f t="shared" si="6"/>
        <v>312.01388958582135</v>
      </c>
    </row>
    <row r="40" spans="1:14" x14ac:dyDescent="0.25">
      <c r="A40">
        <v>21563</v>
      </c>
      <c r="B40" s="1">
        <v>45540</v>
      </c>
      <c r="C40">
        <v>15766</v>
      </c>
      <c r="D40">
        <v>7095</v>
      </c>
      <c r="E40">
        <v>264</v>
      </c>
      <c r="F40">
        <f t="shared" si="2"/>
        <v>6831</v>
      </c>
      <c r="G40" s="2">
        <v>0.80400000000000005</v>
      </c>
      <c r="H40">
        <v>22.1</v>
      </c>
      <c r="I40" s="3">
        <f t="shared" si="7"/>
        <v>17.768400000000003</v>
      </c>
      <c r="J40" s="3">
        <f t="shared" si="8"/>
        <v>384.44654555277901</v>
      </c>
      <c r="K40" s="3">
        <f t="shared" si="3"/>
        <v>19.368400000000005</v>
      </c>
      <c r="L40" s="3">
        <f t="shared" si="4"/>
        <v>352.68788335639488</v>
      </c>
      <c r="M40" s="3">
        <f t="shared" si="5"/>
        <v>20.768400000000003</v>
      </c>
      <c r="N40" s="3">
        <f t="shared" si="6"/>
        <v>328.91315652626099</v>
      </c>
    </row>
    <row r="41" spans="1:14" x14ac:dyDescent="0.25">
      <c r="A41">
        <v>21563</v>
      </c>
      <c r="B41" s="1">
        <v>45539</v>
      </c>
      <c r="C41">
        <v>15766</v>
      </c>
      <c r="D41">
        <v>7674</v>
      </c>
      <c r="E41">
        <v>86</v>
      </c>
      <c r="F41">
        <f t="shared" si="2"/>
        <v>7588</v>
      </c>
      <c r="G41" s="2">
        <v>0.88600000000000001</v>
      </c>
      <c r="H41">
        <v>22.1</v>
      </c>
      <c r="I41" s="3">
        <f t="shared" si="7"/>
        <v>19.5806</v>
      </c>
      <c r="J41" s="3">
        <f t="shared" si="8"/>
        <v>387.52642922075933</v>
      </c>
      <c r="K41" s="3">
        <f t="shared" si="3"/>
        <v>21.180600000000002</v>
      </c>
      <c r="L41" s="3">
        <f t="shared" si="4"/>
        <v>358.25236301143497</v>
      </c>
      <c r="M41" s="3">
        <f t="shared" si="5"/>
        <v>22.5806</v>
      </c>
      <c r="N41" s="3">
        <f t="shared" si="6"/>
        <v>336.04067208134416</v>
      </c>
    </row>
    <row r="42" spans="1:14" x14ac:dyDescent="0.25">
      <c r="A42">
        <v>21563</v>
      </c>
      <c r="B42" s="1">
        <v>45538</v>
      </c>
      <c r="C42">
        <v>15766</v>
      </c>
      <c r="D42">
        <v>7171</v>
      </c>
      <c r="E42">
        <v>148</v>
      </c>
      <c r="F42">
        <f t="shared" si="2"/>
        <v>7023</v>
      </c>
      <c r="G42" s="2">
        <v>0.81699999999999995</v>
      </c>
      <c r="H42">
        <v>22.1</v>
      </c>
      <c r="I42" s="3">
        <f t="shared" si="7"/>
        <v>18.055700000000002</v>
      </c>
      <c r="J42" s="3">
        <f t="shared" si="8"/>
        <v>388.96304214181669</v>
      </c>
      <c r="K42" s="3">
        <f t="shared" si="3"/>
        <v>19.655700000000003</v>
      </c>
      <c r="L42" s="3">
        <f t="shared" si="4"/>
        <v>357.30093560646526</v>
      </c>
      <c r="M42" s="3">
        <f t="shared" si="5"/>
        <v>21.055700000000002</v>
      </c>
      <c r="N42" s="3">
        <f t="shared" si="6"/>
        <v>333.54388597861862</v>
      </c>
    </row>
    <row r="43" spans="1:14" x14ac:dyDescent="0.25">
      <c r="A43">
        <v>21563</v>
      </c>
      <c r="B43" s="1">
        <v>45537</v>
      </c>
      <c r="C43">
        <v>15766</v>
      </c>
      <c r="D43">
        <v>6994</v>
      </c>
      <c r="E43">
        <v>339</v>
      </c>
      <c r="F43">
        <f t="shared" si="2"/>
        <v>6655</v>
      </c>
      <c r="G43" s="2">
        <v>0.879</v>
      </c>
      <c r="H43">
        <v>22.1</v>
      </c>
      <c r="I43" s="3">
        <f t="shared" si="7"/>
        <v>19.425900000000002</v>
      </c>
      <c r="J43" s="3">
        <f t="shared" si="8"/>
        <v>342.58386998800569</v>
      </c>
      <c r="K43" s="3">
        <f t="shared" si="3"/>
        <v>21.025900000000004</v>
      </c>
      <c r="L43" s="3">
        <f t="shared" si="4"/>
        <v>316.51439415197444</v>
      </c>
      <c r="M43" s="3">
        <f t="shared" si="5"/>
        <v>22.425900000000002</v>
      </c>
      <c r="N43" s="3">
        <f t="shared" si="6"/>
        <v>296.75509121150094</v>
      </c>
    </row>
    <row r="44" spans="1:14" x14ac:dyDescent="0.25">
      <c r="A44">
        <v>21572</v>
      </c>
      <c r="B44" s="1">
        <v>45565</v>
      </c>
      <c r="C44">
        <v>15766</v>
      </c>
      <c r="D44">
        <v>7672</v>
      </c>
      <c r="E44">
        <v>995</v>
      </c>
      <c r="F44">
        <f t="shared" si="2"/>
        <v>6677</v>
      </c>
      <c r="G44" s="2">
        <v>0.83099999999999996</v>
      </c>
      <c r="H44">
        <v>22.1</v>
      </c>
      <c r="I44" s="3">
        <f t="shared" si="7"/>
        <v>18.365100000000002</v>
      </c>
      <c r="J44" s="3">
        <f t="shared" si="8"/>
        <v>363.5700322895056</v>
      </c>
      <c r="K44" s="3">
        <f t="shared" si="3"/>
        <v>19.965100000000003</v>
      </c>
      <c r="L44" s="3">
        <f t="shared" si="4"/>
        <v>334.43358660863203</v>
      </c>
      <c r="M44" s="3">
        <f t="shared" si="5"/>
        <v>21.365100000000002</v>
      </c>
      <c r="N44" s="3">
        <f t="shared" si="6"/>
        <v>312.51901465474066</v>
      </c>
    </row>
    <row r="45" spans="1:14" x14ac:dyDescent="0.25">
      <c r="A45">
        <v>21572</v>
      </c>
      <c r="B45" s="1">
        <v>45562</v>
      </c>
      <c r="C45">
        <v>15766</v>
      </c>
      <c r="D45">
        <v>5838</v>
      </c>
      <c r="E45">
        <v>830</v>
      </c>
      <c r="F45">
        <f t="shared" si="2"/>
        <v>5008</v>
      </c>
      <c r="G45" s="2">
        <v>0.60199999999999998</v>
      </c>
      <c r="H45">
        <v>22.1</v>
      </c>
      <c r="I45" s="3">
        <f t="shared" si="7"/>
        <v>13.3042</v>
      </c>
      <c r="J45" s="3">
        <f t="shared" si="8"/>
        <v>376.42248312562953</v>
      </c>
      <c r="K45" s="3">
        <f t="shared" si="3"/>
        <v>14.904199999999999</v>
      </c>
      <c r="L45" s="3">
        <f t="shared" si="4"/>
        <v>336.01266757021511</v>
      </c>
      <c r="M45" s="3">
        <f t="shared" si="5"/>
        <v>16.304200000000002</v>
      </c>
      <c r="N45" s="3">
        <f t="shared" si="6"/>
        <v>307.16011825173877</v>
      </c>
    </row>
    <row r="46" spans="1:14" x14ac:dyDescent="0.25">
      <c r="A46">
        <v>21572</v>
      </c>
      <c r="B46" s="1">
        <v>45561</v>
      </c>
      <c r="C46">
        <v>15766</v>
      </c>
      <c r="D46">
        <v>7682</v>
      </c>
      <c r="E46">
        <v>635</v>
      </c>
      <c r="F46">
        <f t="shared" si="2"/>
        <v>7047</v>
      </c>
      <c r="G46" s="2">
        <v>0.77100000000000002</v>
      </c>
      <c r="H46">
        <v>22.1</v>
      </c>
      <c r="I46" s="3">
        <f t="shared" si="7"/>
        <v>17.039100000000001</v>
      </c>
      <c r="J46" s="3">
        <f t="shared" si="8"/>
        <v>413.57818194622951</v>
      </c>
      <c r="K46" s="3">
        <f t="shared" si="3"/>
        <v>18.639100000000003</v>
      </c>
      <c r="L46" s="3">
        <f t="shared" si="4"/>
        <v>378.07619466605144</v>
      </c>
      <c r="M46" s="3">
        <f t="shared" si="5"/>
        <v>20.039100000000001</v>
      </c>
      <c r="N46" s="3">
        <f t="shared" si="6"/>
        <v>351.6624998128658</v>
      </c>
    </row>
    <row r="47" spans="1:14" x14ac:dyDescent="0.25">
      <c r="A47">
        <v>21572</v>
      </c>
      <c r="B47" s="1">
        <v>45551</v>
      </c>
      <c r="C47">
        <v>15766</v>
      </c>
      <c r="D47">
        <v>7893</v>
      </c>
      <c r="E47">
        <v>749</v>
      </c>
      <c r="F47">
        <f t="shared" si="2"/>
        <v>7144</v>
      </c>
      <c r="G47" s="2">
        <v>0.94399999999999995</v>
      </c>
      <c r="H47">
        <v>22.1</v>
      </c>
      <c r="I47" s="3">
        <f t="shared" si="7"/>
        <v>20.862400000000001</v>
      </c>
      <c r="J47" s="3">
        <f t="shared" si="8"/>
        <v>342.43423575427562</v>
      </c>
      <c r="K47" s="3">
        <f t="shared" si="3"/>
        <v>22.462400000000002</v>
      </c>
      <c r="L47" s="3">
        <f t="shared" si="4"/>
        <v>318.04259562646911</v>
      </c>
      <c r="M47" s="3">
        <f t="shared" si="5"/>
        <v>23.862400000000001</v>
      </c>
      <c r="N47" s="3">
        <f t="shared" si="6"/>
        <v>299.38312994501808</v>
      </c>
    </row>
    <row r="48" spans="1:14" x14ac:dyDescent="0.25">
      <c r="A48">
        <v>21572</v>
      </c>
      <c r="B48" s="1">
        <v>45547</v>
      </c>
      <c r="C48">
        <v>15766</v>
      </c>
      <c r="D48">
        <v>8147</v>
      </c>
      <c r="E48">
        <v>635</v>
      </c>
      <c r="F48">
        <f t="shared" si="2"/>
        <v>7512</v>
      </c>
      <c r="G48" s="2">
        <v>0.89700000000000002</v>
      </c>
      <c r="H48">
        <v>22.1</v>
      </c>
      <c r="I48" s="3">
        <f t="shared" si="7"/>
        <v>19.823700000000002</v>
      </c>
      <c r="J48" s="3">
        <f t="shared" si="8"/>
        <v>378.940359266938</v>
      </c>
      <c r="K48" s="3">
        <f t="shared" si="3"/>
        <v>21.423700000000004</v>
      </c>
      <c r="L48" s="3">
        <f t="shared" si="4"/>
        <v>350.63971209454945</v>
      </c>
      <c r="M48" s="3">
        <f t="shared" si="5"/>
        <v>22.823700000000002</v>
      </c>
      <c r="N48" s="3">
        <f t="shared" si="6"/>
        <v>329.13156061462422</v>
      </c>
    </row>
    <row r="49" spans="1:14" x14ac:dyDescent="0.25">
      <c r="A49">
        <v>21572</v>
      </c>
      <c r="B49" s="1">
        <v>45546</v>
      </c>
      <c r="C49">
        <v>15766</v>
      </c>
      <c r="D49">
        <v>7142</v>
      </c>
      <c r="E49">
        <v>1005</v>
      </c>
      <c r="F49">
        <f t="shared" si="2"/>
        <v>6137</v>
      </c>
      <c r="G49" s="2">
        <v>0.71499999999999997</v>
      </c>
      <c r="H49">
        <v>22.1</v>
      </c>
      <c r="I49" s="3">
        <f t="shared" si="7"/>
        <v>15.801500000000001</v>
      </c>
      <c r="J49" s="3">
        <f t="shared" si="8"/>
        <v>388.38084991931146</v>
      </c>
      <c r="K49" s="3">
        <f t="shared" si="3"/>
        <v>17.401500000000002</v>
      </c>
      <c r="L49" s="3">
        <f t="shared" si="4"/>
        <v>352.67074677470328</v>
      </c>
      <c r="M49" s="3">
        <f t="shared" si="5"/>
        <v>18.801500000000001</v>
      </c>
      <c r="N49" s="3">
        <f t="shared" si="6"/>
        <v>326.41012685158097</v>
      </c>
    </row>
    <row r="50" spans="1:14" x14ac:dyDescent="0.25">
      <c r="A50">
        <v>21572</v>
      </c>
      <c r="B50" s="1">
        <v>45545</v>
      </c>
      <c r="C50">
        <v>15766</v>
      </c>
      <c r="D50">
        <v>5850</v>
      </c>
      <c r="E50">
        <v>540</v>
      </c>
      <c r="F50">
        <f t="shared" si="2"/>
        <v>5310</v>
      </c>
      <c r="G50" s="2">
        <v>0.56200000000000006</v>
      </c>
      <c r="H50">
        <v>22.1</v>
      </c>
      <c r="I50" s="3">
        <f t="shared" si="7"/>
        <v>12.420200000000001</v>
      </c>
      <c r="J50" s="3">
        <f t="shared" si="8"/>
        <v>427.5293473535047</v>
      </c>
      <c r="K50" s="3">
        <f t="shared" si="3"/>
        <v>14.020200000000001</v>
      </c>
      <c r="L50" s="3">
        <f t="shared" si="4"/>
        <v>378.7392476569521</v>
      </c>
      <c r="M50" s="3">
        <f t="shared" si="5"/>
        <v>15.420200000000001</v>
      </c>
      <c r="N50" s="3">
        <f t="shared" si="6"/>
        <v>344.35351033060527</v>
      </c>
    </row>
    <row r="51" spans="1:14" x14ac:dyDescent="0.25">
      <c r="A51">
        <v>21572</v>
      </c>
      <c r="B51" s="1">
        <v>45544</v>
      </c>
      <c r="C51">
        <v>15766</v>
      </c>
      <c r="D51">
        <v>7503</v>
      </c>
      <c r="E51">
        <v>919</v>
      </c>
      <c r="F51">
        <f t="shared" si="2"/>
        <v>6584</v>
      </c>
      <c r="G51" s="2">
        <v>0.78100000000000003</v>
      </c>
      <c r="H51">
        <v>22.1</v>
      </c>
      <c r="I51" s="3">
        <f t="shared" si="7"/>
        <v>17.260100000000001</v>
      </c>
      <c r="J51" s="3">
        <f t="shared" si="8"/>
        <v>381.45781310652887</v>
      </c>
      <c r="K51" s="3">
        <f t="shared" si="3"/>
        <v>18.860100000000003</v>
      </c>
      <c r="L51" s="3">
        <f t="shared" si="4"/>
        <v>349.09677043069757</v>
      </c>
      <c r="M51" s="3">
        <f t="shared" si="5"/>
        <v>20.260100000000001</v>
      </c>
      <c r="N51" s="3">
        <f t="shared" si="6"/>
        <v>324.97371681284886</v>
      </c>
    </row>
    <row r="52" spans="1:14" x14ac:dyDescent="0.25">
      <c r="A52">
        <v>21572</v>
      </c>
      <c r="B52" s="1">
        <v>45541</v>
      </c>
      <c r="C52">
        <v>15766</v>
      </c>
      <c r="D52">
        <v>6221</v>
      </c>
      <c r="E52">
        <v>364</v>
      </c>
      <c r="F52">
        <f t="shared" si="2"/>
        <v>5857</v>
      </c>
      <c r="G52" s="2">
        <v>0.69199999999999995</v>
      </c>
      <c r="H52">
        <v>22.1</v>
      </c>
      <c r="I52" s="3">
        <f t="shared" si="7"/>
        <v>15.293200000000001</v>
      </c>
      <c r="J52" s="3">
        <f t="shared" si="8"/>
        <v>382.98067114796117</v>
      </c>
      <c r="K52" s="3">
        <f t="shared" si="3"/>
        <v>16.8932</v>
      </c>
      <c r="L52" s="3">
        <f t="shared" si="4"/>
        <v>346.7075509672531</v>
      </c>
      <c r="M52" s="3">
        <f t="shared" si="5"/>
        <v>18.293199999999999</v>
      </c>
      <c r="N52" s="3">
        <f t="shared" si="6"/>
        <v>320.17361642577572</v>
      </c>
    </row>
    <row r="53" spans="1:14" x14ac:dyDescent="0.25">
      <c r="A53">
        <v>21572</v>
      </c>
      <c r="B53" s="1">
        <v>45540</v>
      </c>
      <c r="C53">
        <v>15766</v>
      </c>
      <c r="D53">
        <v>6809</v>
      </c>
      <c r="E53">
        <v>0</v>
      </c>
      <c r="F53">
        <f t="shared" si="2"/>
        <v>6809</v>
      </c>
      <c r="G53" s="2">
        <v>0.63100000000000001</v>
      </c>
      <c r="H53">
        <v>22.1</v>
      </c>
      <c r="I53" s="3">
        <f t="shared" si="7"/>
        <v>13.945100000000002</v>
      </c>
      <c r="J53" s="3">
        <f t="shared" si="8"/>
        <v>488.27186610350583</v>
      </c>
      <c r="K53" s="3">
        <f t="shared" si="3"/>
        <v>15.545100000000001</v>
      </c>
      <c r="L53" s="3">
        <f t="shared" si="4"/>
        <v>438.01583778811323</v>
      </c>
      <c r="M53" s="3">
        <f t="shared" si="5"/>
        <v>16.945100000000004</v>
      </c>
      <c r="N53" s="3">
        <f t="shared" si="6"/>
        <v>401.8270768540757</v>
      </c>
    </row>
    <row r="54" spans="1:14" x14ac:dyDescent="0.25">
      <c r="A54">
        <v>21572</v>
      </c>
      <c r="B54" s="1">
        <v>45539</v>
      </c>
      <c r="C54">
        <v>15766</v>
      </c>
      <c r="D54">
        <v>7080</v>
      </c>
      <c r="E54">
        <v>584</v>
      </c>
      <c r="F54">
        <f t="shared" si="2"/>
        <v>6496</v>
      </c>
      <c r="G54" s="2">
        <v>0.79</v>
      </c>
      <c r="H54">
        <v>22.1</v>
      </c>
      <c r="I54" s="3">
        <f t="shared" si="7"/>
        <v>17.459000000000003</v>
      </c>
      <c r="J54" s="3">
        <f t="shared" si="8"/>
        <v>372.07171086545617</v>
      </c>
      <c r="K54" s="3">
        <f t="shared" si="3"/>
        <v>19.059000000000005</v>
      </c>
      <c r="L54" s="3">
        <f t="shared" si="4"/>
        <v>340.83635028070722</v>
      </c>
      <c r="M54" s="3">
        <f t="shared" si="5"/>
        <v>20.459000000000003</v>
      </c>
      <c r="N54" s="3">
        <f t="shared" si="6"/>
        <v>317.51307493034847</v>
      </c>
    </row>
    <row r="55" spans="1:14" x14ac:dyDescent="0.25">
      <c r="A55">
        <v>21572</v>
      </c>
      <c r="B55" s="1">
        <v>45538</v>
      </c>
      <c r="C55">
        <v>15766</v>
      </c>
      <c r="D55">
        <v>7744</v>
      </c>
      <c r="E55">
        <v>500</v>
      </c>
      <c r="F55">
        <f t="shared" si="2"/>
        <v>7244</v>
      </c>
      <c r="G55" s="2">
        <v>0.94399999999999995</v>
      </c>
      <c r="H55">
        <v>22.1</v>
      </c>
      <c r="I55" s="3">
        <f t="shared" si="7"/>
        <v>20.862400000000001</v>
      </c>
      <c r="J55" s="3">
        <f t="shared" si="8"/>
        <v>347.22754812485618</v>
      </c>
      <c r="K55" s="3">
        <f t="shared" si="3"/>
        <v>22.462400000000002</v>
      </c>
      <c r="L55" s="3">
        <f t="shared" si="4"/>
        <v>322.4944796637937</v>
      </c>
      <c r="M55" s="3">
        <f t="shared" si="5"/>
        <v>23.862400000000001</v>
      </c>
      <c r="N55" s="3">
        <f t="shared" si="6"/>
        <v>303.57382325331901</v>
      </c>
    </row>
    <row r="56" spans="1:14" x14ac:dyDescent="0.25">
      <c r="A56">
        <v>21572</v>
      </c>
      <c r="B56" s="1">
        <v>45537</v>
      </c>
      <c r="C56">
        <v>15766</v>
      </c>
      <c r="D56">
        <v>6835</v>
      </c>
      <c r="E56">
        <v>552</v>
      </c>
      <c r="F56">
        <f t="shared" si="2"/>
        <v>6283</v>
      </c>
      <c r="G56" s="2">
        <v>0.77200000000000002</v>
      </c>
      <c r="H56">
        <v>22.1</v>
      </c>
      <c r="I56" s="3">
        <f t="shared" si="7"/>
        <v>17.061200000000003</v>
      </c>
      <c r="J56" s="3">
        <f t="shared" si="8"/>
        <v>368.26249032893344</v>
      </c>
      <c r="K56" s="3">
        <f t="shared" si="3"/>
        <v>18.661200000000004</v>
      </c>
      <c r="L56" s="3">
        <f t="shared" si="4"/>
        <v>336.68788716695593</v>
      </c>
      <c r="M56" s="3">
        <f t="shared" si="5"/>
        <v>20.061200000000003</v>
      </c>
      <c r="N56" s="3">
        <f t="shared" si="6"/>
        <v>313.19163360118034</v>
      </c>
    </row>
    <row r="57" spans="1:14" x14ac:dyDescent="0.25">
      <c r="A57">
        <v>21322</v>
      </c>
      <c r="B57" s="1">
        <v>45565</v>
      </c>
      <c r="C57">
        <v>15766</v>
      </c>
      <c r="D57">
        <v>6524</v>
      </c>
      <c r="E57">
        <v>1075</v>
      </c>
      <c r="F57">
        <f t="shared" si="2"/>
        <v>5449</v>
      </c>
      <c r="G57" s="2">
        <v>0.74199999999999999</v>
      </c>
      <c r="H57">
        <v>22.1</v>
      </c>
      <c r="I57" s="3">
        <f t="shared" si="7"/>
        <v>16.398199999999999</v>
      </c>
      <c r="J57" s="3">
        <f t="shared" si="8"/>
        <v>332.29256869656427</v>
      </c>
      <c r="K57" s="3">
        <f t="shared" si="3"/>
        <v>17.998200000000001</v>
      </c>
      <c r="L57" s="3">
        <f t="shared" si="4"/>
        <v>302.75249747196943</v>
      </c>
      <c r="M57" s="3">
        <f t="shared" si="5"/>
        <v>19.398199999999999</v>
      </c>
      <c r="N57" s="3">
        <f t="shared" si="6"/>
        <v>280.90235176459674</v>
      </c>
    </row>
    <row r="58" spans="1:14" x14ac:dyDescent="0.25">
      <c r="A58">
        <v>21322</v>
      </c>
      <c r="B58" s="1">
        <v>45562</v>
      </c>
      <c r="C58">
        <v>15766</v>
      </c>
      <c r="D58">
        <v>6646</v>
      </c>
      <c r="E58">
        <v>604</v>
      </c>
      <c r="F58">
        <f t="shared" si="2"/>
        <v>6042</v>
      </c>
      <c r="G58" s="2">
        <v>0.72599999999999998</v>
      </c>
      <c r="H58">
        <v>22.1</v>
      </c>
      <c r="I58" s="3">
        <f t="shared" si="7"/>
        <v>16.044599999999999</v>
      </c>
      <c r="J58" s="3">
        <f t="shared" si="8"/>
        <v>376.57529636139265</v>
      </c>
      <c r="K58" s="3">
        <f t="shared" si="3"/>
        <v>17.644600000000001</v>
      </c>
      <c r="L58" s="3">
        <f t="shared" si="4"/>
        <v>342.42771159448216</v>
      </c>
      <c r="M58" s="3">
        <f t="shared" si="5"/>
        <v>19.044599999999999</v>
      </c>
      <c r="N58" s="3">
        <f t="shared" si="6"/>
        <v>317.25528496266662</v>
      </c>
    </row>
    <row r="59" spans="1:14" x14ac:dyDescent="0.25">
      <c r="A59">
        <v>21322</v>
      </c>
      <c r="B59" s="1">
        <v>45561</v>
      </c>
      <c r="C59">
        <v>15766</v>
      </c>
      <c r="D59">
        <v>6505</v>
      </c>
      <c r="E59">
        <v>738</v>
      </c>
      <c r="F59">
        <f t="shared" si="2"/>
        <v>5767</v>
      </c>
      <c r="G59" s="2">
        <v>0.628</v>
      </c>
      <c r="H59">
        <v>22.1</v>
      </c>
      <c r="I59" s="3">
        <f t="shared" si="7"/>
        <v>13.878800000000002</v>
      </c>
      <c r="J59" s="3">
        <f t="shared" si="8"/>
        <v>415.52583796870039</v>
      </c>
      <c r="K59" s="3">
        <f t="shared" si="3"/>
        <v>15.478800000000001</v>
      </c>
      <c r="L59" s="3">
        <f t="shared" si="4"/>
        <v>372.57410135152594</v>
      </c>
      <c r="M59" s="3">
        <f t="shared" si="5"/>
        <v>16.878800000000002</v>
      </c>
      <c r="N59" s="3">
        <f t="shared" si="6"/>
        <v>341.67120885370997</v>
      </c>
    </row>
    <row r="60" spans="1:14" x14ac:dyDescent="0.25">
      <c r="A60">
        <v>21322</v>
      </c>
      <c r="B60" s="1">
        <v>45560</v>
      </c>
      <c r="C60">
        <v>15766</v>
      </c>
      <c r="D60">
        <v>7851</v>
      </c>
      <c r="E60">
        <v>638</v>
      </c>
      <c r="F60">
        <f t="shared" si="2"/>
        <v>7213</v>
      </c>
      <c r="G60" s="2">
        <v>0.91600000000000004</v>
      </c>
      <c r="H60">
        <v>22.1</v>
      </c>
      <c r="I60" s="3">
        <f t="shared" si="7"/>
        <v>20.243600000000001</v>
      </c>
      <c r="J60" s="3">
        <f t="shared" si="8"/>
        <v>356.31014246477901</v>
      </c>
      <c r="K60" s="3">
        <f t="shared" si="3"/>
        <v>21.843600000000002</v>
      </c>
      <c r="L60" s="3">
        <f t="shared" si="4"/>
        <v>330.21113735831085</v>
      </c>
      <c r="M60" s="3">
        <f t="shared" si="5"/>
        <v>23.243600000000001</v>
      </c>
      <c r="N60" s="3">
        <f t="shared" si="6"/>
        <v>310.32198110447604</v>
      </c>
    </row>
    <row r="61" spans="1:14" x14ac:dyDescent="0.25">
      <c r="A61">
        <v>21322</v>
      </c>
      <c r="B61" s="1">
        <v>45559</v>
      </c>
      <c r="C61">
        <v>15766</v>
      </c>
      <c r="D61">
        <v>5616</v>
      </c>
      <c r="E61">
        <v>396</v>
      </c>
      <c r="F61">
        <f t="shared" si="2"/>
        <v>5220</v>
      </c>
      <c r="G61" s="2">
        <v>0.57799999999999996</v>
      </c>
      <c r="H61">
        <v>22.1</v>
      </c>
      <c r="I61" s="3">
        <f t="shared" si="7"/>
        <v>12.7738</v>
      </c>
      <c r="J61" s="3">
        <f t="shared" si="8"/>
        <v>408.64895332633989</v>
      </c>
      <c r="K61" s="3">
        <f t="shared" si="3"/>
        <v>14.373799999999999</v>
      </c>
      <c r="L61" s="3">
        <f t="shared" si="4"/>
        <v>363.16075081050246</v>
      </c>
      <c r="M61" s="3">
        <f t="shared" si="5"/>
        <v>15.7738</v>
      </c>
      <c r="N61" s="3">
        <f t="shared" si="6"/>
        <v>330.9285016926803</v>
      </c>
    </row>
    <row r="62" spans="1:14" x14ac:dyDescent="0.25">
      <c r="A62">
        <v>21322</v>
      </c>
      <c r="B62" s="1">
        <v>45558</v>
      </c>
      <c r="C62">
        <v>15766</v>
      </c>
      <c r="D62">
        <v>6512</v>
      </c>
      <c r="E62">
        <v>489</v>
      </c>
      <c r="F62">
        <f t="shared" si="2"/>
        <v>6023</v>
      </c>
      <c r="G62" s="2">
        <v>0.66300000000000003</v>
      </c>
      <c r="H62">
        <v>22.1</v>
      </c>
      <c r="I62" s="3">
        <f t="shared" si="7"/>
        <v>14.652300000000002</v>
      </c>
      <c r="J62" s="3">
        <f t="shared" si="8"/>
        <v>411.06174457252439</v>
      </c>
      <c r="K62" s="3">
        <f t="shared" si="3"/>
        <v>16.252300000000002</v>
      </c>
      <c r="L62" s="3">
        <f t="shared" si="4"/>
        <v>370.59370058391733</v>
      </c>
      <c r="M62" s="3">
        <f t="shared" si="5"/>
        <v>17.652300000000004</v>
      </c>
      <c r="N62" s="3">
        <f t="shared" si="6"/>
        <v>341.20199634042018</v>
      </c>
    </row>
    <row r="63" spans="1:14" x14ac:dyDescent="0.25">
      <c r="A63">
        <v>21322</v>
      </c>
      <c r="B63" s="1">
        <v>45555</v>
      </c>
      <c r="C63">
        <v>15766</v>
      </c>
      <c r="D63">
        <v>6846</v>
      </c>
      <c r="E63">
        <v>477</v>
      </c>
      <c r="F63">
        <f t="shared" si="2"/>
        <v>6369</v>
      </c>
      <c r="G63" s="2">
        <v>0.81</v>
      </c>
      <c r="H63">
        <v>22.1</v>
      </c>
      <c r="I63" s="3">
        <f t="shared" si="7"/>
        <v>17.901000000000003</v>
      </c>
      <c r="J63" s="3">
        <f t="shared" si="8"/>
        <v>355.790179319591</v>
      </c>
      <c r="K63" s="3">
        <f t="shared" si="3"/>
        <v>19.501000000000005</v>
      </c>
      <c r="L63" s="3">
        <f t="shared" si="4"/>
        <v>326.5986359673862</v>
      </c>
      <c r="M63" s="3">
        <f t="shared" si="5"/>
        <v>20.901000000000003</v>
      </c>
      <c r="N63" s="3">
        <f t="shared" si="6"/>
        <v>304.72226209272281</v>
      </c>
    </row>
    <row r="64" spans="1:14" x14ac:dyDescent="0.25">
      <c r="A64">
        <v>21322</v>
      </c>
      <c r="B64" s="1">
        <v>45554</v>
      </c>
      <c r="C64">
        <v>15766</v>
      </c>
      <c r="D64">
        <v>5844</v>
      </c>
      <c r="E64">
        <v>492</v>
      </c>
      <c r="F64">
        <f t="shared" si="2"/>
        <v>5352</v>
      </c>
      <c r="G64" s="2">
        <v>0.54900000000000004</v>
      </c>
      <c r="H64">
        <v>22.1</v>
      </c>
      <c r="I64" s="3">
        <f t="shared" si="7"/>
        <v>12.132900000000001</v>
      </c>
      <c r="J64" s="3">
        <f t="shared" si="8"/>
        <v>441.11465519372939</v>
      </c>
      <c r="K64" s="3">
        <f t="shared" si="3"/>
        <v>13.732900000000001</v>
      </c>
      <c r="L64" s="3">
        <f t="shared" si="4"/>
        <v>389.72103488702311</v>
      </c>
      <c r="M64" s="3">
        <f t="shared" si="5"/>
        <v>15.132900000000001</v>
      </c>
      <c r="N64" s="3">
        <f t="shared" si="6"/>
        <v>353.66651467993574</v>
      </c>
    </row>
    <row r="65" spans="1:14" x14ac:dyDescent="0.25">
      <c r="A65">
        <v>21322</v>
      </c>
      <c r="B65" s="1">
        <v>45553</v>
      </c>
      <c r="C65">
        <v>15766</v>
      </c>
      <c r="D65">
        <v>6043</v>
      </c>
      <c r="E65">
        <v>613</v>
      </c>
      <c r="F65">
        <f t="shared" si="2"/>
        <v>5430</v>
      </c>
      <c r="G65" s="2">
        <v>0.64200000000000002</v>
      </c>
      <c r="H65">
        <v>22.1</v>
      </c>
      <c r="I65" s="3">
        <f t="shared" si="7"/>
        <v>14.188200000000002</v>
      </c>
      <c r="J65" s="3">
        <f t="shared" si="8"/>
        <v>382.7123948069522</v>
      </c>
      <c r="K65" s="3">
        <f t="shared" si="3"/>
        <v>15.788200000000002</v>
      </c>
      <c r="L65" s="3">
        <f t="shared" si="4"/>
        <v>343.92774350464265</v>
      </c>
      <c r="M65" s="3">
        <f t="shared" si="5"/>
        <v>17.188200000000002</v>
      </c>
      <c r="N65" s="3">
        <f t="shared" si="6"/>
        <v>315.91440639508494</v>
      </c>
    </row>
    <row r="66" spans="1:14" x14ac:dyDescent="0.25">
      <c r="A66">
        <v>21322</v>
      </c>
      <c r="B66" s="1">
        <v>45552</v>
      </c>
      <c r="C66">
        <v>15766</v>
      </c>
      <c r="D66">
        <v>5094</v>
      </c>
      <c r="E66">
        <v>550</v>
      </c>
      <c r="F66">
        <f t="shared" si="2"/>
        <v>4544</v>
      </c>
      <c r="G66" s="2">
        <v>0.434</v>
      </c>
      <c r="H66">
        <v>22.1</v>
      </c>
      <c r="I66" s="3">
        <f t="shared" ref="I66:I97" si="9">G66*H66</f>
        <v>9.5914000000000001</v>
      </c>
      <c r="J66" s="3">
        <f t="shared" ref="J66:J97" si="10">F66/I66</f>
        <v>473.75774130992346</v>
      </c>
      <c r="K66" s="3">
        <f t="shared" si="3"/>
        <v>11.1914</v>
      </c>
      <c r="L66" s="3">
        <f t="shared" si="4"/>
        <v>406.02605572135747</v>
      </c>
      <c r="M66" s="3">
        <f t="shared" si="5"/>
        <v>12.5914</v>
      </c>
      <c r="N66" s="3">
        <f t="shared" si="6"/>
        <v>360.88123639944723</v>
      </c>
    </row>
    <row r="67" spans="1:14" x14ac:dyDescent="0.25">
      <c r="A67">
        <v>21322</v>
      </c>
      <c r="B67" s="1">
        <v>45551</v>
      </c>
      <c r="C67">
        <v>15766</v>
      </c>
      <c r="D67">
        <v>6133</v>
      </c>
      <c r="E67">
        <v>944</v>
      </c>
      <c r="F67">
        <f t="shared" ref="F67:F129" si="11">D67-E67</f>
        <v>5189</v>
      </c>
      <c r="G67" s="2">
        <v>0.59899999999999998</v>
      </c>
      <c r="H67">
        <v>22.1</v>
      </c>
      <c r="I67" s="3">
        <f t="shared" si="9"/>
        <v>13.2379</v>
      </c>
      <c r="J67" s="3">
        <f t="shared" si="10"/>
        <v>391.98060115275081</v>
      </c>
      <c r="K67" s="3">
        <f t="shared" ref="K67:K130" si="12">I67+1.6</f>
        <v>14.837899999999999</v>
      </c>
      <c r="L67" s="3">
        <f t="shared" ref="L67:L130" si="13">F67/K67</f>
        <v>349.71256040275244</v>
      </c>
      <c r="M67" s="3">
        <f t="shared" ref="M67:M130" si="14">I67+3</f>
        <v>16.2379</v>
      </c>
      <c r="N67" s="3">
        <f t="shared" ref="N67:N130" si="15">F67/M67</f>
        <v>319.56102698008982</v>
      </c>
    </row>
    <row r="68" spans="1:14" x14ac:dyDescent="0.25">
      <c r="A68">
        <v>21322</v>
      </c>
      <c r="B68" s="1">
        <v>45548</v>
      </c>
      <c r="C68">
        <v>15766</v>
      </c>
      <c r="D68">
        <v>6280</v>
      </c>
      <c r="E68">
        <v>404</v>
      </c>
      <c r="F68">
        <f t="shared" si="11"/>
        <v>5876</v>
      </c>
      <c r="G68" s="2">
        <v>0.628</v>
      </c>
      <c r="H68">
        <v>22.1</v>
      </c>
      <c r="I68" s="3">
        <f t="shared" si="9"/>
        <v>13.878800000000002</v>
      </c>
      <c r="J68" s="3">
        <f t="shared" si="10"/>
        <v>423.37954289996247</v>
      </c>
      <c r="K68" s="3">
        <f t="shared" si="12"/>
        <v>15.478800000000001</v>
      </c>
      <c r="L68" s="3">
        <f t="shared" si="13"/>
        <v>379.61599090368759</v>
      </c>
      <c r="M68" s="3">
        <f t="shared" si="14"/>
        <v>16.878800000000002</v>
      </c>
      <c r="N68" s="3">
        <f t="shared" si="15"/>
        <v>348.12901391094152</v>
      </c>
    </row>
    <row r="69" spans="1:14" x14ac:dyDescent="0.25">
      <c r="A69">
        <v>21322</v>
      </c>
      <c r="B69" s="1">
        <v>45547</v>
      </c>
      <c r="C69">
        <v>15766</v>
      </c>
      <c r="D69">
        <v>5654</v>
      </c>
      <c r="E69">
        <v>635</v>
      </c>
      <c r="F69">
        <f t="shared" si="11"/>
        <v>5019</v>
      </c>
      <c r="G69" s="2">
        <v>0.56399999999999995</v>
      </c>
      <c r="H69">
        <v>22.1</v>
      </c>
      <c r="I69" s="3">
        <f t="shared" si="9"/>
        <v>12.464399999999999</v>
      </c>
      <c r="J69" s="3">
        <f t="shared" si="10"/>
        <v>402.66679503225185</v>
      </c>
      <c r="K69" s="3">
        <f t="shared" si="12"/>
        <v>14.064399999999999</v>
      </c>
      <c r="L69" s="3">
        <f t="shared" si="13"/>
        <v>356.85845112482582</v>
      </c>
      <c r="M69" s="3">
        <f t="shared" si="14"/>
        <v>15.464399999999999</v>
      </c>
      <c r="N69" s="3">
        <f t="shared" si="15"/>
        <v>324.5518739815318</v>
      </c>
    </row>
    <row r="70" spans="1:14" x14ac:dyDescent="0.25">
      <c r="A70">
        <v>21322</v>
      </c>
      <c r="B70" s="1">
        <v>45546</v>
      </c>
      <c r="C70">
        <v>15766</v>
      </c>
      <c r="D70">
        <v>6354</v>
      </c>
      <c r="E70">
        <v>1023</v>
      </c>
      <c r="F70">
        <f t="shared" si="11"/>
        <v>5331</v>
      </c>
      <c r="G70" s="2">
        <v>0.53400000000000003</v>
      </c>
      <c r="H70">
        <v>22.1</v>
      </c>
      <c r="I70" s="3">
        <f t="shared" si="9"/>
        <v>11.801400000000001</v>
      </c>
      <c r="J70" s="3">
        <f t="shared" si="10"/>
        <v>451.72606639890176</v>
      </c>
      <c r="K70" s="3">
        <f t="shared" si="12"/>
        <v>13.401400000000001</v>
      </c>
      <c r="L70" s="3">
        <f t="shared" si="13"/>
        <v>397.79426030116252</v>
      </c>
      <c r="M70" s="3">
        <f t="shared" si="14"/>
        <v>14.801400000000001</v>
      </c>
      <c r="N70" s="3">
        <f t="shared" si="15"/>
        <v>360.16863269690703</v>
      </c>
    </row>
    <row r="71" spans="1:14" x14ac:dyDescent="0.25">
      <c r="A71">
        <v>21322</v>
      </c>
      <c r="B71" s="1">
        <v>45545</v>
      </c>
      <c r="C71">
        <v>15766</v>
      </c>
      <c r="D71">
        <v>6125</v>
      </c>
      <c r="E71">
        <v>1013</v>
      </c>
      <c r="F71">
        <f t="shared" si="11"/>
        <v>5112</v>
      </c>
      <c r="G71" s="2">
        <v>0.68400000000000005</v>
      </c>
      <c r="H71">
        <v>22.1</v>
      </c>
      <c r="I71" s="3">
        <f t="shared" si="9"/>
        <v>15.116400000000002</v>
      </c>
      <c r="J71" s="3">
        <f t="shared" si="10"/>
        <v>338.1757561324124</v>
      </c>
      <c r="K71" s="3">
        <f t="shared" si="12"/>
        <v>16.716400000000004</v>
      </c>
      <c r="L71" s="3">
        <f t="shared" si="13"/>
        <v>305.80747050800403</v>
      </c>
      <c r="M71" s="3">
        <f t="shared" si="14"/>
        <v>18.116400000000002</v>
      </c>
      <c r="N71" s="3">
        <f t="shared" si="15"/>
        <v>282.17526660926006</v>
      </c>
    </row>
    <row r="72" spans="1:14" x14ac:dyDescent="0.25">
      <c r="A72">
        <v>21322</v>
      </c>
      <c r="B72" s="1">
        <v>45544</v>
      </c>
      <c r="C72">
        <v>15766</v>
      </c>
      <c r="D72">
        <v>6122</v>
      </c>
      <c r="E72">
        <v>1325</v>
      </c>
      <c r="F72">
        <f t="shared" si="11"/>
        <v>4797</v>
      </c>
      <c r="G72" s="2">
        <v>0.56699999999999995</v>
      </c>
      <c r="H72">
        <v>22.1</v>
      </c>
      <c r="I72" s="3">
        <f t="shared" si="9"/>
        <v>12.5307</v>
      </c>
      <c r="J72" s="3">
        <f t="shared" si="10"/>
        <v>382.81979458450047</v>
      </c>
      <c r="K72" s="3">
        <f t="shared" si="12"/>
        <v>14.130699999999999</v>
      </c>
      <c r="L72" s="3">
        <f t="shared" si="13"/>
        <v>339.4736283411296</v>
      </c>
      <c r="M72" s="3">
        <f t="shared" si="14"/>
        <v>15.5307</v>
      </c>
      <c r="N72" s="3">
        <f t="shared" si="15"/>
        <v>308.87210492765939</v>
      </c>
    </row>
    <row r="73" spans="1:14" x14ac:dyDescent="0.25">
      <c r="A73">
        <v>21322</v>
      </c>
      <c r="B73" s="1">
        <v>45541</v>
      </c>
      <c r="C73">
        <v>15766</v>
      </c>
      <c r="D73">
        <v>5527</v>
      </c>
      <c r="E73">
        <v>784</v>
      </c>
      <c r="F73">
        <f t="shared" si="11"/>
        <v>4743</v>
      </c>
      <c r="G73" s="2">
        <v>0.55900000000000005</v>
      </c>
      <c r="H73">
        <v>22.1</v>
      </c>
      <c r="I73" s="3">
        <f t="shared" si="9"/>
        <v>12.353900000000001</v>
      </c>
      <c r="J73" s="3">
        <f t="shared" si="10"/>
        <v>383.92734278244114</v>
      </c>
      <c r="K73" s="3">
        <f t="shared" si="12"/>
        <v>13.953900000000001</v>
      </c>
      <c r="L73" s="3">
        <f t="shared" si="13"/>
        <v>339.90497280330226</v>
      </c>
      <c r="M73" s="3">
        <f t="shared" si="14"/>
        <v>15.353900000000001</v>
      </c>
      <c r="N73" s="3">
        <f t="shared" si="15"/>
        <v>308.91174229348894</v>
      </c>
    </row>
    <row r="74" spans="1:14" x14ac:dyDescent="0.25">
      <c r="A74">
        <v>21322</v>
      </c>
      <c r="B74" s="1">
        <v>45540</v>
      </c>
      <c r="C74">
        <v>15766</v>
      </c>
      <c r="D74">
        <v>6232</v>
      </c>
      <c r="E74">
        <v>814</v>
      </c>
      <c r="F74">
        <f t="shared" si="11"/>
        <v>5418</v>
      </c>
      <c r="G74" s="2">
        <v>0.60099999999999998</v>
      </c>
      <c r="H74">
        <v>22.1</v>
      </c>
      <c r="I74" s="3">
        <f t="shared" si="9"/>
        <v>13.2821</v>
      </c>
      <c r="J74" s="3">
        <f t="shared" si="10"/>
        <v>407.91742269671209</v>
      </c>
      <c r="K74" s="3">
        <f t="shared" si="12"/>
        <v>14.882099999999999</v>
      </c>
      <c r="L74" s="3">
        <f t="shared" si="13"/>
        <v>364.06152357530186</v>
      </c>
      <c r="M74" s="3">
        <f t="shared" si="14"/>
        <v>16.2821</v>
      </c>
      <c r="N74" s="3">
        <f t="shared" si="15"/>
        <v>332.75805946407405</v>
      </c>
    </row>
    <row r="75" spans="1:14" x14ac:dyDescent="0.25">
      <c r="A75">
        <v>21322</v>
      </c>
      <c r="B75" s="1">
        <v>45539</v>
      </c>
      <c r="C75">
        <v>15766</v>
      </c>
      <c r="D75">
        <v>7232</v>
      </c>
      <c r="E75">
        <v>793</v>
      </c>
      <c r="F75">
        <f t="shared" si="11"/>
        <v>6439</v>
      </c>
      <c r="G75" s="2">
        <v>0.80500000000000005</v>
      </c>
      <c r="H75">
        <v>22.1</v>
      </c>
      <c r="I75" s="3">
        <f t="shared" si="9"/>
        <v>17.790500000000002</v>
      </c>
      <c r="J75" s="3">
        <f t="shared" si="10"/>
        <v>361.93474045136446</v>
      </c>
      <c r="K75" s="3">
        <f t="shared" si="12"/>
        <v>19.390500000000003</v>
      </c>
      <c r="L75" s="3">
        <f t="shared" si="13"/>
        <v>332.06982800856082</v>
      </c>
      <c r="M75" s="3">
        <f t="shared" si="14"/>
        <v>20.790500000000002</v>
      </c>
      <c r="N75" s="3">
        <f t="shared" si="15"/>
        <v>309.708761213054</v>
      </c>
    </row>
    <row r="76" spans="1:14" x14ac:dyDescent="0.25">
      <c r="A76">
        <v>21322</v>
      </c>
      <c r="B76" s="1">
        <v>45538</v>
      </c>
      <c r="C76">
        <v>15766</v>
      </c>
      <c r="D76">
        <v>5228</v>
      </c>
      <c r="E76">
        <v>979</v>
      </c>
      <c r="F76">
        <f t="shared" si="11"/>
        <v>4249</v>
      </c>
      <c r="G76" s="2">
        <v>0.503</v>
      </c>
      <c r="H76">
        <v>22.1</v>
      </c>
      <c r="I76" s="3">
        <f t="shared" si="9"/>
        <v>11.116300000000001</v>
      </c>
      <c r="J76" s="3">
        <f t="shared" si="10"/>
        <v>382.23149789048512</v>
      </c>
      <c r="K76" s="3">
        <f t="shared" si="12"/>
        <v>12.7163</v>
      </c>
      <c r="L76" s="3">
        <f t="shared" si="13"/>
        <v>334.13807475444901</v>
      </c>
      <c r="M76" s="3">
        <f t="shared" si="14"/>
        <v>14.116300000000001</v>
      </c>
      <c r="N76" s="3">
        <f t="shared" si="15"/>
        <v>300.99955370741623</v>
      </c>
    </row>
    <row r="77" spans="1:14" x14ac:dyDescent="0.25">
      <c r="A77">
        <v>21322</v>
      </c>
      <c r="B77" s="1">
        <v>45537</v>
      </c>
      <c r="C77">
        <v>15766</v>
      </c>
      <c r="D77">
        <v>6534</v>
      </c>
      <c r="E77">
        <v>900</v>
      </c>
      <c r="F77">
        <f t="shared" si="11"/>
        <v>5634</v>
      </c>
      <c r="G77" s="2">
        <v>0.67</v>
      </c>
      <c r="H77">
        <v>22.1</v>
      </c>
      <c r="I77" s="3">
        <f t="shared" si="9"/>
        <v>14.807000000000002</v>
      </c>
      <c r="J77" s="3">
        <f t="shared" si="10"/>
        <v>380.49571148780979</v>
      </c>
      <c r="K77" s="3">
        <f t="shared" si="12"/>
        <v>16.407000000000004</v>
      </c>
      <c r="L77" s="3">
        <f t="shared" si="13"/>
        <v>343.39001645639047</v>
      </c>
      <c r="M77" s="3">
        <f t="shared" si="14"/>
        <v>17.807000000000002</v>
      </c>
      <c r="N77" s="3">
        <f t="shared" si="15"/>
        <v>316.39242994328072</v>
      </c>
    </row>
    <row r="78" spans="1:14" x14ac:dyDescent="0.25">
      <c r="A78">
        <v>21169</v>
      </c>
      <c r="B78" s="1">
        <v>45565</v>
      </c>
      <c r="C78">
        <v>15766</v>
      </c>
      <c r="D78">
        <v>7483</v>
      </c>
      <c r="E78">
        <v>1424</v>
      </c>
      <c r="F78">
        <f t="shared" si="11"/>
        <v>6059</v>
      </c>
      <c r="G78" s="2">
        <v>0.75700000000000001</v>
      </c>
      <c r="H78">
        <v>22.1</v>
      </c>
      <c r="I78" s="3">
        <f t="shared" si="9"/>
        <v>16.729700000000001</v>
      </c>
      <c r="J78" s="3">
        <f t="shared" si="10"/>
        <v>362.17027203117806</v>
      </c>
      <c r="K78" s="3">
        <f t="shared" si="12"/>
        <v>18.329700000000003</v>
      </c>
      <c r="L78" s="3">
        <f t="shared" si="13"/>
        <v>330.55641936311008</v>
      </c>
      <c r="M78" s="3">
        <f t="shared" si="14"/>
        <v>19.729700000000001</v>
      </c>
      <c r="N78" s="3">
        <f t="shared" si="15"/>
        <v>307.10046275412196</v>
      </c>
    </row>
    <row r="79" spans="1:14" x14ac:dyDescent="0.25">
      <c r="A79">
        <v>21169</v>
      </c>
      <c r="B79" s="1">
        <v>45562</v>
      </c>
      <c r="C79">
        <v>15766</v>
      </c>
      <c r="D79">
        <v>6157</v>
      </c>
      <c r="E79">
        <v>1103</v>
      </c>
      <c r="F79">
        <f t="shared" si="11"/>
        <v>5054</v>
      </c>
      <c r="G79" s="2">
        <v>0.54300000000000004</v>
      </c>
      <c r="H79">
        <v>22.1</v>
      </c>
      <c r="I79" s="3">
        <f t="shared" si="9"/>
        <v>12.000300000000001</v>
      </c>
      <c r="J79" s="3">
        <f t="shared" si="10"/>
        <v>421.15613776322255</v>
      </c>
      <c r="K79" s="3">
        <f t="shared" si="12"/>
        <v>13.600300000000001</v>
      </c>
      <c r="L79" s="3">
        <f t="shared" si="13"/>
        <v>371.60944979154868</v>
      </c>
      <c r="M79" s="3">
        <f t="shared" si="14"/>
        <v>15.000300000000001</v>
      </c>
      <c r="N79" s="3">
        <f t="shared" si="15"/>
        <v>336.92659480143726</v>
      </c>
    </row>
    <row r="80" spans="1:14" x14ac:dyDescent="0.25">
      <c r="A80">
        <v>21169</v>
      </c>
      <c r="B80" s="1">
        <v>45561</v>
      </c>
      <c r="C80">
        <v>15766</v>
      </c>
      <c r="D80">
        <v>6561</v>
      </c>
      <c r="E80">
        <v>1136</v>
      </c>
      <c r="F80">
        <f t="shared" si="11"/>
        <v>5425</v>
      </c>
      <c r="G80" s="2">
        <v>0.61699999999999999</v>
      </c>
      <c r="H80">
        <v>22.1</v>
      </c>
      <c r="I80" s="3">
        <f t="shared" si="9"/>
        <v>13.6357</v>
      </c>
      <c r="J80" s="3">
        <f t="shared" si="10"/>
        <v>397.85269549784755</v>
      </c>
      <c r="K80" s="3">
        <f t="shared" si="12"/>
        <v>15.2357</v>
      </c>
      <c r="L80" s="3">
        <f t="shared" si="13"/>
        <v>356.07159500383966</v>
      </c>
      <c r="M80" s="3">
        <f t="shared" si="14"/>
        <v>16.6357</v>
      </c>
      <c r="N80" s="3">
        <f t="shared" si="15"/>
        <v>326.10590477106462</v>
      </c>
    </row>
    <row r="81" spans="1:14" x14ac:dyDescent="0.25">
      <c r="A81">
        <v>21169</v>
      </c>
      <c r="B81" s="1">
        <v>45560</v>
      </c>
      <c r="C81">
        <v>15766</v>
      </c>
      <c r="D81">
        <v>5108</v>
      </c>
      <c r="E81">
        <v>1076</v>
      </c>
      <c r="F81">
        <f t="shared" si="11"/>
        <v>4032</v>
      </c>
      <c r="G81" s="2">
        <v>0.38200000000000001</v>
      </c>
      <c r="H81">
        <v>22.1</v>
      </c>
      <c r="I81" s="3">
        <f t="shared" si="9"/>
        <v>8.4422000000000015</v>
      </c>
      <c r="J81" s="3">
        <f t="shared" si="10"/>
        <v>477.60062542939033</v>
      </c>
      <c r="K81" s="3">
        <f t="shared" si="12"/>
        <v>10.042200000000001</v>
      </c>
      <c r="L81" s="3">
        <f t="shared" si="13"/>
        <v>401.50564617314927</v>
      </c>
      <c r="M81" s="3">
        <f t="shared" si="14"/>
        <v>11.442200000000001</v>
      </c>
      <c r="N81" s="3">
        <f t="shared" si="15"/>
        <v>352.37978710387858</v>
      </c>
    </row>
    <row r="82" spans="1:14" x14ac:dyDescent="0.25">
      <c r="A82">
        <v>21169</v>
      </c>
      <c r="B82" s="1">
        <v>45559</v>
      </c>
      <c r="C82">
        <v>15766</v>
      </c>
      <c r="D82">
        <v>6095</v>
      </c>
      <c r="E82">
        <v>1017</v>
      </c>
      <c r="F82">
        <f t="shared" si="11"/>
        <v>5078</v>
      </c>
      <c r="G82" s="2">
        <v>0.623</v>
      </c>
      <c r="H82">
        <v>22.1</v>
      </c>
      <c r="I82" s="3">
        <f t="shared" si="9"/>
        <v>13.7683</v>
      </c>
      <c r="J82" s="3">
        <f t="shared" si="10"/>
        <v>368.81822737738139</v>
      </c>
      <c r="K82" s="3">
        <f t="shared" si="12"/>
        <v>15.3683</v>
      </c>
      <c r="L82" s="3">
        <f t="shared" si="13"/>
        <v>330.42041084570189</v>
      </c>
      <c r="M82" s="3">
        <f t="shared" si="14"/>
        <v>16.7683</v>
      </c>
      <c r="N82" s="3">
        <f t="shared" si="15"/>
        <v>302.83332240000476</v>
      </c>
    </row>
    <row r="83" spans="1:14" x14ac:dyDescent="0.25">
      <c r="A83">
        <v>21169</v>
      </c>
      <c r="B83" s="1">
        <v>45558</v>
      </c>
      <c r="C83">
        <v>15766</v>
      </c>
      <c r="D83">
        <v>6344</v>
      </c>
      <c r="E83">
        <v>1105</v>
      </c>
      <c r="F83">
        <f t="shared" si="11"/>
        <v>5239</v>
      </c>
      <c r="G83" s="2">
        <v>0.64300000000000002</v>
      </c>
      <c r="H83">
        <v>22.1</v>
      </c>
      <c r="I83" s="3">
        <f t="shared" si="9"/>
        <v>14.210300000000002</v>
      </c>
      <c r="J83" s="3">
        <f t="shared" si="10"/>
        <v>368.67624188088917</v>
      </c>
      <c r="K83" s="3">
        <f t="shared" si="12"/>
        <v>15.810300000000002</v>
      </c>
      <c r="L83" s="3">
        <f t="shared" si="13"/>
        <v>331.36626123476464</v>
      </c>
      <c r="M83" s="3">
        <f t="shared" si="14"/>
        <v>17.210300000000004</v>
      </c>
      <c r="N83" s="3">
        <f t="shared" si="15"/>
        <v>304.41073078330993</v>
      </c>
    </row>
    <row r="84" spans="1:14" x14ac:dyDescent="0.25">
      <c r="A84">
        <v>21169</v>
      </c>
      <c r="B84" s="1">
        <v>45555</v>
      </c>
      <c r="C84">
        <v>15766</v>
      </c>
      <c r="D84">
        <v>5929</v>
      </c>
      <c r="E84">
        <v>1073</v>
      </c>
      <c r="F84">
        <f t="shared" si="11"/>
        <v>4856</v>
      </c>
      <c r="G84" s="2">
        <v>0.52400000000000002</v>
      </c>
      <c r="H84">
        <v>22.1</v>
      </c>
      <c r="I84" s="3">
        <f t="shared" si="9"/>
        <v>11.580400000000001</v>
      </c>
      <c r="J84" s="3">
        <f t="shared" si="10"/>
        <v>419.32921142620285</v>
      </c>
      <c r="K84" s="3">
        <f t="shared" si="12"/>
        <v>13.180400000000001</v>
      </c>
      <c r="L84" s="3">
        <f t="shared" si="13"/>
        <v>368.42584443567722</v>
      </c>
      <c r="M84" s="3">
        <f t="shared" si="14"/>
        <v>14.580400000000001</v>
      </c>
      <c r="N84" s="3">
        <f t="shared" si="15"/>
        <v>333.0498477408027</v>
      </c>
    </row>
    <row r="85" spans="1:14" x14ac:dyDescent="0.25">
      <c r="A85">
        <v>21169</v>
      </c>
      <c r="B85" s="1">
        <v>45554</v>
      </c>
      <c r="C85">
        <v>15766</v>
      </c>
      <c r="D85">
        <v>5795</v>
      </c>
      <c r="E85">
        <v>964</v>
      </c>
      <c r="F85">
        <f t="shared" si="11"/>
        <v>4831</v>
      </c>
      <c r="G85" s="2">
        <v>0.501</v>
      </c>
      <c r="H85">
        <v>22.1</v>
      </c>
      <c r="I85" s="3">
        <f t="shared" si="9"/>
        <v>11.072100000000001</v>
      </c>
      <c r="J85" s="3">
        <f t="shared" si="10"/>
        <v>436.32192628318023</v>
      </c>
      <c r="K85" s="3">
        <f t="shared" si="12"/>
        <v>12.6721</v>
      </c>
      <c r="L85" s="3">
        <f t="shared" si="13"/>
        <v>381.23120871836551</v>
      </c>
      <c r="M85" s="3">
        <f t="shared" si="14"/>
        <v>14.072100000000001</v>
      </c>
      <c r="N85" s="3">
        <f t="shared" si="15"/>
        <v>343.30341597913599</v>
      </c>
    </row>
    <row r="86" spans="1:14" x14ac:dyDescent="0.25">
      <c r="A86">
        <v>21169</v>
      </c>
      <c r="B86" s="1">
        <v>45553</v>
      </c>
      <c r="C86">
        <v>15766</v>
      </c>
      <c r="D86">
        <v>6941</v>
      </c>
      <c r="E86">
        <v>827</v>
      </c>
      <c r="F86">
        <f t="shared" si="11"/>
        <v>6114</v>
      </c>
      <c r="G86" s="2">
        <v>0.71599999999999997</v>
      </c>
      <c r="H86">
        <v>22.1</v>
      </c>
      <c r="I86" s="3">
        <f t="shared" si="9"/>
        <v>15.823600000000001</v>
      </c>
      <c r="J86" s="3">
        <f t="shared" si="10"/>
        <v>386.38489345028944</v>
      </c>
      <c r="K86" s="3">
        <f t="shared" si="12"/>
        <v>17.4236</v>
      </c>
      <c r="L86" s="3">
        <f t="shared" si="13"/>
        <v>350.90337243738378</v>
      </c>
      <c r="M86" s="3">
        <f t="shared" si="14"/>
        <v>18.823599999999999</v>
      </c>
      <c r="N86" s="3">
        <f t="shared" si="15"/>
        <v>324.80503198113007</v>
      </c>
    </row>
    <row r="87" spans="1:14" x14ac:dyDescent="0.25">
      <c r="A87">
        <v>21169</v>
      </c>
      <c r="B87" s="1">
        <v>45552</v>
      </c>
      <c r="C87">
        <v>15766</v>
      </c>
      <c r="D87">
        <v>6335</v>
      </c>
      <c r="E87">
        <v>902</v>
      </c>
      <c r="F87">
        <f t="shared" si="11"/>
        <v>5433</v>
      </c>
      <c r="G87" s="2">
        <v>0.628</v>
      </c>
      <c r="H87">
        <v>22.1</v>
      </c>
      <c r="I87" s="3">
        <f t="shared" si="9"/>
        <v>13.878800000000002</v>
      </c>
      <c r="J87" s="3">
        <f t="shared" si="10"/>
        <v>391.46035680318175</v>
      </c>
      <c r="K87" s="3">
        <f t="shared" si="12"/>
        <v>15.478800000000001</v>
      </c>
      <c r="L87" s="3">
        <f t="shared" si="13"/>
        <v>350.99620125591127</v>
      </c>
      <c r="M87" s="3">
        <f t="shared" si="14"/>
        <v>16.878800000000002</v>
      </c>
      <c r="N87" s="3">
        <f t="shared" si="15"/>
        <v>321.8830722563215</v>
      </c>
    </row>
    <row r="88" spans="1:14" x14ac:dyDescent="0.25">
      <c r="A88">
        <v>21169</v>
      </c>
      <c r="B88" s="1">
        <v>45551</v>
      </c>
      <c r="C88">
        <v>15766</v>
      </c>
      <c r="D88">
        <v>6389</v>
      </c>
      <c r="E88">
        <v>1074</v>
      </c>
      <c r="F88">
        <f t="shared" si="11"/>
        <v>5315</v>
      </c>
      <c r="G88" s="2">
        <v>0.60399999999999998</v>
      </c>
      <c r="H88">
        <v>22.1</v>
      </c>
      <c r="I88" s="3">
        <f t="shared" si="9"/>
        <v>13.3484</v>
      </c>
      <c r="J88" s="3">
        <f t="shared" si="10"/>
        <v>398.17506217973693</v>
      </c>
      <c r="K88" s="3">
        <f t="shared" si="12"/>
        <v>14.948399999999999</v>
      </c>
      <c r="L88" s="3">
        <f t="shared" si="13"/>
        <v>355.55644751277731</v>
      </c>
      <c r="M88" s="3">
        <f t="shared" si="14"/>
        <v>16.348399999999998</v>
      </c>
      <c r="N88" s="3">
        <f t="shared" si="15"/>
        <v>325.10826747571633</v>
      </c>
    </row>
    <row r="89" spans="1:14" x14ac:dyDescent="0.25">
      <c r="A89">
        <v>21169</v>
      </c>
      <c r="B89" s="1">
        <v>45548</v>
      </c>
      <c r="C89">
        <v>15766</v>
      </c>
      <c r="D89">
        <v>6616</v>
      </c>
      <c r="E89">
        <v>1259</v>
      </c>
      <c r="F89">
        <f t="shared" si="11"/>
        <v>5357</v>
      </c>
      <c r="G89" s="2">
        <v>0.65500000000000003</v>
      </c>
      <c r="H89">
        <v>22.1</v>
      </c>
      <c r="I89" s="3">
        <f t="shared" si="9"/>
        <v>14.475500000000002</v>
      </c>
      <c r="J89" s="3">
        <f t="shared" si="10"/>
        <v>370.07357258816614</v>
      </c>
      <c r="K89" s="3">
        <f t="shared" si="12"/>
        <v>16.075500000000002</v>
      </c>
      <c r="L89" s="3">
        <f t="shared" si="13"/>
        <v>333.24002363845602</v>
      </c>
      <c r="M89" s="3">
        <f t="shared" si="14"/>
        <v>17.475500000000004</v>
      </c>
      <c r="N89" s="3">
        <f t="shared" si="15"/>
        <v>306.54344653944088</v>
      </c>
    </row>
    <row r="90" spans="1:14" x14ac:dyDescent="0.25">
      <c r="A90">
        <v>21169</v>
      </c>
      <c r="B90" s="1">
        <v>45547</v>
      </c>
      <c r="C90">
        <v>15766</v>
      </c>
      <c r="D90">
        <v>6741</v>
      </c>
      <c r="E90">
        <v>1116</v>
      </c>
      <c r="F90">
        <f t="shared" si="11"/>
        <v>5625</v>
      </c>
      <c r="G90" s="2">
        <v>0.57599999999999996</v>
      </c>
      <c r="H90">
        <v>22.1</v>
      </c>
      <c r="I90" s="3">
        <f t="shared" si="9"/>
        <v>12.7296</v>
      </c>
      <c r="J90" s="3">
        <f t="shared" si="10"/>
        <v>441.88348416289597</v>
      </c>
      <c r="K90" s="3">
        <f t="shared" si="12"/>
        <v>14.329599999999999</v>
      </c>
      <c r="L90" s="3">
        <f t="shared" si="13"/>
        <v>392.54410451094242</v>
      </c>
      <c r="M90" s="3">
        <f t="shared" si="14"/>
        <v>15.7296</v>
      </c>
      <c r="N90" s="3">
        <f t="shared" si="15"/>
        <v>357.60604211168754</v>
      </c>
    </row>
    <row r="91" spans="1:14" x14ac:dyDescent="0.25">
      <c r="A91">
        <v>21169</v>
      </c>
      <c r="B91" s="1">
        <v>45546</v>
      </c>
      <c r="C91">
        <v>15766</v>
      </c>
      <c r="D91">
        <v>7684</v>
      </c>
      <c r="E91">
        <v>1292</v>
      </c>
      <c r="F91">
        <f t="shared" si="11"/>
        <v>6392</v>
      </c>
      <c r="G91" s="2">
        <v>0.71899999999999997</v>
      </c>
      <c r="H91">
        <v>22.1</v>
      </c>
      <c r="I91" s="3">
        <f t="shared" si="9"/>
        <v>15.889900000000001</v>
      </c>
      <c r="J91" s="3">
        <f t="shared" si="10"/>
        <v>402.26810741414357</v>
      </c>
      <c r="K91" s="3">
        <f t="shared" si="12"/>
        <v>17.489900000000002</v>
      </c>
      <c r="L91" s="3">
        <f t="shared" si="13"/>
        <v>365.46807014333984</v>
      </c>
      <c r="M91" s="3">
        <f t="shared" si="14"/>
        <v>18.889900000000001</v>
      </c>
      <c r="N91" s="3">
        <f t="shared" si="15"/>
        <v>338.38188661665754</v>
      </c>
    </row>
    <row r="92" spans="1:14" x14ac:dyDescent="0.25">
      <c r="A92">
        <v>21169</v>
      </c>
      <c r="B92" s="1">
        <v>45545</v>
      </c>
      <c r="C92">
        <v>15766</v>
      </c>
      <c r="D92">
        <v>6710</v>
      </c>
      <c r="E92">
        <v>1046</v>
      </c>
      <c r="F92">
        <f t="shared" si="11"/>
        <v>5664</v>
      </c>
      <c r="G92" s="2">
        <v>0.67600000000000005</v>
      </c>
      <c r="H92">
        <v>22.1</v>
      </c>
      <c r="I92" s="3">
        <f t="shared" si="9"/>
        <v>14.939600000000002</v>
      </c>
      <c r="J92" s="3">
        <f t="shared" si="10"/>
        <v>379.12661650914345</v>
      </c>
      <c r="K92" s="3">
        <f t="shared" si="12"/>
        <v>16.539600000000004</v>
      </c>
      <c r="L92" s="3">
        <f t="shared" si="13"/>
        <v>342.45084524414125</v>
      </c>
      <c r="M92" s="3">
        <f t="shared" si="14"/>
        <v>17.939600000000002</v>
      </c>
      <c r="N92" s="3">
        <f t="shared" si="15"/>
        <v>315.72610314611245</v>
      </c>
    </row>
    <row r="93" spans="1:14" x14ac:dyDescent="0.25">
      <c r="A93">
        <v>21169</v>
      </c>
      <c r="B93" s="1">
        <v>45544</v>
      </c>
      <c r="C93">
        <v>15766</v>
      </c>
      <c r="D93">
        <v>6324</v>
      </c>
      <c r="E93">
        <v>1150</v>
      </c>
      <c r="F93">
        <f t="shared" si="11"/>
        <v>5174</v>
      </c>
      <c r="G93" s="2">
        <v>0.51600000000000001</v>
      </c>
      <c r="H93">
        <v>22.1</v>
      </c>
      <c r="I93" s="3">
        <f t="shared" si="9"/>
        <v>11.403600000000001</v>
      </c>
      <c r="J93" s="3">
        <f t="shared" si="10"/>
        <v>453.71637026903784</v>
      </c>
      <c r="K93" s="3">
        <f t="shared" si="12"/>
        <v>13.0036</v>
      </c>
      <c r="L93" s="3">
        <f t="shared" si="13"/>
        <v>397.88981512811836</v>
      </c>
      <c r="M93" s="3">
        <f t="shared" si="14"/>
        <v>14.403600000000001</v>
      </c>
      <c r="N93" s="3">
        <f t="shared" si="15"/>
        <v>359.21575161765111</v>
      </c>
    </row>
    <row r="94" spans="1:14" x14ac:dyDescent="0.25">
      <c r="A94">
        <v>21169</v>
      </c>
      <c r="B94" s="1">
        <v>45541</v>
      </c>
      <c r="C94">
        <v>15766</v>
      </c>
      <c r="D94">
        <v>5747</v>
      </c>
      <c r="E94">
        <v>1072</v>
      </c>
      <c r="F94">
        <f t="shared" si="11"/>
        <v>4675</v>
      </c>
      <c r="G94" s="2">
        <v>0.52700000000000002</v>
      </c>
      <c r="H94">
        <v>22.1</v>
      </c>
      <c r="I94" s="3">
        <f t="shared" si="9"/>
        <v>11.646700000000001</v>
      </c>
      <c r="J94" s="3">
        <f t="shared" si="10"/>
        <v>401.40125529119831</v>
      </c>
      <c r="K94" s="3">
        <f t="shared" si="12"/>
        <v>13.246700000000001</v>
      </c>
      <c r="L94" s="3">
        <f t="shared" si="13"/>
        <v>352.91808525897017</v>
      </c>
      <c r="M94" s="3">
        <f t="shared" si="14"/>
        <v>14.646700000000001</v>
      </c>
      <c r="N94" s="3">
        <f t="shared" si="15"/>
        <v>319.1845262072685</v>
      </c>
    </row>
    <row r="95" spans="1:14" x14ac:dyDescent="0.25">
      <c r="A95">
        <v>21169</v>
      </c>
      <c r="B95" s="1">
        <v>45540</v>
      </c>
      <c r="C95">
        <v>15766</v>
      </c>
      <c r="D95">
        <v>5938</v>
      </c>
      <c r="E95">
        <v>870</v>
      </c>
      <c r="F95">
        <f t="shared" si="11"/>
        <v>5068</v>
      </c>
      <c r="G95" s="2">
        <v>0.55300000000000005</v>
      </c>
      <c r="H95">
        <v>22.1</v>
      </c>
      <c r="I95" s="3">
        <f t="shared" si="9"/>
        <v>12.221300000000001</v>
      </c>
      <c r="J95" s="3">
        <f t="shared" si="10"/>
        <v>414.68583538576087</v>
      </c>
      <c r="K95" s="3">
        <f t="shared" si="12"/>
        <v>13.821300000000001</v>
      </c>
      <c r="L95" s="3">
        <f t="shared" si="13"/>
        <v>366.68041356457059</v>
      </c>
      <c r="M95" s="3">
        <f t="shared" si="14"/>
        <v>15.221300000000001</v>
      </c>
      <c r="N95" s="3">
        <f t="shared" si="15"/>
        <v>332.95447826401158</v>
      </c>
    </row>
    <row r="96" spans="1:14" x14ac:dyDescent="0.25">
      <c r="A96">
        <v>21169</v>
      </c>
      <c r="B96" s="1">
        <v>45539</v>
      </c>
      <c r="C96">
        <v>15766</v>
      </c>
      <c r="D96">
        <v>7440</v>
      </c>
      <c r="E96">
        <v>804</v>
      </c>
      <c r="F96">
        <f t="shared" si="11"/>
        <v>6636</v>
      </c>
      <c r="G96" s="2">
        <v>0.70299999999999996</v>
      </c>
      <c r="H96">
        <v>22.1</v>
      </c>
      <c r="I96" s="3">
        <f t="shared" si="9"/>
        <v>15.536300000000001</v>
      </c>
      <c r="J96" s="3">
        <f t="shared" si="10"/>
        <v>427.12872434234663</v>
      </c>
      <c r="K96" s="3">
        <f t="shared" si="12"/>
        <v>17.136300000000002</v>
      </c>
      <c r="L96" s="3">
        <f t="shared" si="13"/>
        <v>387.24812240682058</v>
      </c>
      <c r="M96" s="3">
        <f t="shared" si="14"/>
        <v>18.536300000000001</v>
      </c>
      <c r="N96" s="3">
        <f t="shared" si="15"/>
        <v>358.00024816171509</v>
      </c>
    </row>
    <row r="97" spans="1:14" x14ac:dyDescent="0.25">
      <c r="A97">
        <v>21169</v>
      </c>
      <c r="B97" s="1">
        <v>45538</v>
      </c>
      <c r="C97">
        <v>15766</v>
      </c>
      <c r="D97">
        <v>6886</v>
      </c>
      <c r="E97">
        <v>784</v>
      </c>
      <c r="F97">
        <f t="shared" si="11"/>
        <v>6102</v>
      </c>
      <c r="G97" s="2">
        <v>0.70699999999999996</v>
      </c>
      <c r="H97">
        <v>22.1</v>
      </c>
      <c r="I97" s="3">
        <f t="shared" si="9"/>
        <v>15.624700000000001</v>
      </c>
      <c r="J97" s="3">
        <f t="shared" si="10"/>
        <v>390.53549828156702</v>
      </c>
      <c r="K97" s="3">
        <f t="shared" si="12"/>
        <v>17.224700000000002</v>
      </c>
      <c r="L97" s="3">
        <f t="shared" si="13"/>
        <v>354.25870987593396</v>
      </c>
      <c r="M97" s="3">
        <f t="shared" si="14"/>
        <v>18.624700000000001</v>
      </c>
      <c r="N97" s="3">
        <f t="shared" si="15"/>
        <v>327.62943832652337</v>
      </c>
    </row>
    <row r="98" spans="1:14" x14ac:dyDescent="0.25">
      <c r="A98">
        <v>21169</v>
      </c>
      <c r="B98" s="1">
        <v>45537</v>
      </c>
      <c r="C98">
        <v>15766</v>
      </c>
      <c r="D98">
        <v>7154</v>
      </c>
      <c r="E98">
        <v>933</v>
      </c>
      <c r="F98">
        <f t="shared" si="11"/>
        <v>6221</v>
      </c>
      <c r="G98" s="2">
        <v>0.67500000000000004</v>
      </c>
      <c r="H98">
        <v>22.1</v>
      </c>
      <c r="I98" s="3">
        <f t="shared" ref="I98:I128" si="16">G98*H98</f>
        <v>14.917500000000002</v>
      </c>
      <c r="J98" s="3">
        <f t="shared" ref="J98:J128" si="17">F98/I98</f>
        <v>417.02698173286404</v>
      </c>
      <c r="K98" s="3">
        <f t="shared" si="12"/>
        <v>16.517500000000002</v>
      </c>
      <c r="L98" s="3">
        <f t="shared" si="13"/>
        <v>376.63084607234748</v>
      </c>
      <c r="M98" s="3">
        <f t="shared" si="14"/>
        <v>17.917500000000004</v>
      </c>
      <c r="N98" s="3">
        <f t="shared" si="15"/>
        <v>347.2024556997348</v>
      </c>
    </row>
    <row r="99" spans="1:14" x14ac:dyDescent="0.25">
      <c r="A99">
        <v>21558</v>
      </c>
      <c r="B99" s="1">
        <v>45565</v>
      </c>
      <c r="C99">
        <v>15766</v>
      </c>
      <c r="D99">
        <v>5629</v>
      </c>
      <c r="E99">
        <v>1144</v>
      </c>
      <c r="F99">
        <f t="shared" si="11"/>
        <v>4485</v>
      </c>
      <c r="G99" s="2">
        <v>0.621</v>
      </c>
      <c r="H99">
        <v>22.1</v>
      </c>
      <c r="I99" s="3">
        <f t="shared" si="16"/>
        <v>13.7241</v>
      </c>
      <c r="J99" s="3">
        <f t="shared" si="17"/>
        <v>326.79738562091501</v>
      </c>
      <c r="K99" s="3">
        <f t="shared" si="12"/>
        <v>15.3241</v>
      </c>
      <c r="L99" s="3">
        <f t="shared" si="13"/>
        <v>292.67624199789873</v>
      </c>
      <c r="M99" s="3">
        <f t="shared" si="14"/>
        <v>16.7241</v>
      </c>
      <c r="N99" s="3">
        <f t="shared" si="15"/>
        <v>268.1758659658816</v>
      </c>
    </row>
    <row r="100" spans="1:14" x14ac:dyDescent="0.25">
      <c r="A100">
        <v>21558</v>
      </c>
      <c r="B100" s="1">
        <v>45558</v>
      </c>
      <c r="C100">
        <v>15766</v>
      </c>
      <c r="D100">
        <v>5896</v>
      </c>
      <c r="E100">
        <v>764</v>
      </c>
      <c r="F100">
        <f t="shared" si="11"/>
        <v>5132</v>
      </c>
      <c r="G100" s="2">
        <v>0.66400000000000003</v>
      </c>
      <c r="H100">
        <v>22.1</v>
      </c>
      <c r="I100" s="3">
        <f t="shared" si="16"/>
        <v>14.674400000000002</v>
      </c>
      <c r="J100" s="3">
        <f t="shared" si="17"/>
        <v>349.72469061767424</v>
      </c>
      <c r="K100" s="3">
        <f t="shared" si="12"/>
        <v>16.274400000000004</v>
      </c>
      <c r="L100" s="3">
        <f t="shared" si="13"/>
        <v>315.3418866440544</v>
      </c>
      <c r="M100" s="3">
        <f t="shared" si="14"/>
        <v>17.674400000000002</v>
      </c>
      <c r="N100" s="3">
        <f t="shared" si="15"/>
        <v>290.36346354048788</v>
      </c>
    </row>
    <row r="101" spans="1:14" x14ac:dyDescent="0.25">
      <c r="A101">
        <v>21558</v>
      </c>
      <c r="B101" s="1">
        <v>45555</v>
      </c>
      <c r="C101">
        <v>15766</v>
      </c>
      <c r="D101">
        <v>6093</v>
      </c>
      <c r="E101">
        <v>994</v>
      </c>
      <c r="F101">
        <f t="shared" si="11"/>
        <v>5099</v>
      </c>
      <c r="G101" s="2">
        <v>0.65600000000000003</v>
      </c>
      <c r="H101">
        <v>22.1</v>
      </c>
      <c r="I101" s="3">
        <f t="shared" si="16"/>
        <v>14.497600000000002</v>
      </c>
      <c r="J101" s="3">
        <f t="shared" si="17"/>
        <v>351.71338704337262</v>
      </c>
      <c r="K101" s="3">
        <f t="shared" si="12"/>
        <v>16.097600000000003</v>
      </c>
      <c r="L101" s="3">
        <f t="shared" si="13"/>
        <v>316.75529271444185</v>
      </c>
      <c r="M101" s="3">
        <f t="shared" si="14"/>
        <v>17.497600000000002</v>
      </c>
      <c r="N101" s="3">
        <f t="shared" si="15"/>
        <v>291.4113935625457</v>
      </c>
    </row>
    <row r="102" spans="1:14" x14ac:dyDescent="0.25">
      <c r="A102">
        <v>21558</v>
      </c>
      <c r="B102" s="1">
        <v>45554</v>
      </c>
      <c r="C102">
        <v>15766</v>
      </c>
      <c r="D102">
        <v>6937</v>
      </c>
      <c r="E102">
        <v>1066</v>
      </c>
      <c r="F102">
        <f t="shared" si="11"/>
        <v>5871</v>
      </c>
      <c r="G102" s="2">
        <v>0.84899999999999998</v>
      </c>
      <c r="H102">
        <v>22.1</v>
      </c>
      <c r="I102" s="3">
        <f t="shared" si="16"/>
        <v>18.762900000000002</v>
      </c>
      <c r="J102" s="3">
        <f t="shared" si="17"/>
        <v>312.90472155157249</v>
      </c>
      <c r="K102" s="3">
        <f t="shared" si="12"/>
        <v>20.362900000000003</v>
      </c>
      <c r="L102" s="3">
        <f t="shared" si="13"/>
        <v>288.31846151579583</v>
      </c>
      <c r="M102" s="3">
        <f t="shared" si="14"/>
        <v>21.762900000000002</v>
      </c>
      <c r="N102" s="3">
        <f t="shared" si="15"/>
        <v>269.77103235322494</v>
      </c>
    </row>
    <row r="103" spans="1:14" x14ac:dyDescent="0.25">
      <c r="A103">
        <v>21558</v>
      </c>
      <c r="B103" s="1">
        <v>45553</v>
      </c>
      <c r="C103">
        <v>15766</v>
      </c>
      <c r="D103">
        <v>7394</v>
      </c>
      <c r="E103">
        <v>794</v>
      </c>
      <c r="F103">
        <f t="shared" si="11"/>
        <v>6600</v>
      </c>
      <c r="G103" s="2">
        <v>0.85399999999999998</v>
      </c>
      <c r="H103">
        <v>22.1</v>
      </c>
      <c r="I103" s="3">
        <f t="shared" si="16"/>
        <v>18.8734</v>
      </c>
      <c r="J103" s="3">
        <f t="shared" si="17"/>
        <v>349.69851749022433</v>
      </c>
      <c r="K103" s="3">
        <f t="shared" si="12"/>
        <v>20.473400000000002</v>
      </c>
      <c r="L103" s="3">
        <f t="shared" si="13"/>
        <v>322.36951361278534</v>
      </c>
      <c r="M103" s="3">
        <f t="shared" si="14"/>
        <v>21.8734</v>
      </c>
      <c r="N103" s="3">
        <f t="shared" si="15"/>
        <v>301.73635557343624</v>
      </c>
    </row>
    <row r="104" spans="1:14" x14ac:dyDescent="0.25">
      <c r="A104">
        <v>21558</v>
      </c>
      <c r="B104" s="1">
        <v>45552</v>
      </c>
      <c r="C104">
        <v>15766</v>
      </c>
      <c r="D104">
        <v>6867</v>
      </c>
      <c r="E104">
        <v>1132</v>
      </c>
      <c r="F104">
        <f t="shared" si="11"/>
        <v>5735</v>
      </c>
      <c r="G104" s="2">
        <v>0.75700000000000001</v>
      </c>
      <c r="H104">
        <v>22.1</v>
      </c>
      <c r="I104" s="3">
        <f t="shared" si="16"/>
        <v>16.729700000000001</v>
      </c>
      <c r="J104" s="3">
        <f t="shared" si="17"/>
        <v>342.80351709833405</v>
      </c>
      <c r="K104" s="3">
        <f t="shared" si="12"/>
        <v>18.329700000000003</v>
      </c>
      <c r="L104" s="3">
        <f t="shared" si="13"/>
        <v>312.8801889829075</v>
      </c>
      <c r="M104" s="3">
        <f t="shared" si="14"/>
        <v>19.729700000000001</v>
      </c>
      <c r="N104" s="3">
        <f t="shared" si="15"/>
        <v>290.67852020050987</v>
      </c>
    </row>
    <row r="105" spans="1:14" x14ac:dyDescent="0.25">
      <c r="A105">
        <v>21558</v>
      </c>
      <c r="B105" s="1">
        <v>45551</v>
      </c>
      <c r="C105">
        <v>15766</v>
      </c>
      <c r="D105">
        <v>3658</v>
      </c>
      <c r="E105">
        <v>934</v>
      </c>
      <c r="F105">
        <f t="shared" si="11"/>
        <v>2724</v>
      </c>
      <c r="G105" s="2">
        <v>0.24299999999999999</v>
      </c>
      <c r="H105">
        <v>22.1</v>
      </c>
      <c r="I105" s="3">
        <f t="shared" si="16"/>
        <v>5.3703000000000003</v>
      </c>
      <c r="J105" s="3">
        <f t="shared" si="17"/>
        <v>507.23423272442875</v>
      </c>
      <c r="K105" s="3">
        <f t="shared" si="12"/>
        <v>6.9702999999999999</v>
      </c>
      <c r="L105" s="3">
        <f t="shared" si="13"/>
        <v>390.80096982913216</v>
      </c>
      <c r="M105" s="3">
        <f t="shared" si="14"/>
        <v>8.3703000000000003</v>
      </c>
      <c r="N105" s="3">
        <f t="shared" si="15"/>
        <v>325.43636428801835</v>
      </c>
    </row>
    <row r="106" spans="1:14" x14ac:dyDescent="0.25">
      <c r="A106">
        <v>21558</v>
      </c>
      <c r="B106" s="1">
        <v>45548</v>
      </c>
      <c r="C106">
        <v>15766</v>
      </c>
      <c r="D106">
        <v>7152</v>
      </c>
      <c r="E106">
        <v>1144</v>
      </c>
      <c r="F106">
        <f t="shared" si="11"/>
        <v>6008</v>
      </c>
      <c r="G106" s="2">
        <v>0.74299999999999999</v>
      </c>
      <c r="H106">
        <v>22.1</v>
      </c>
      <c r="I106" s="3">
        <f t="shared" si="16"/>
        <v>16.420300000000001</v>
      </c>
      <c r="J106" s="3">
        <f t="shared" si="17"/>
        <v>365.88856476434654</v>
      </c>
      <c r="K106" s="3">
        <f t="shared" si="12"/>
        <v>18.020300000000002</v>
      </c>
      <c r="L106" s="3">
        <f t="shared" si="13"/>
        <v>333.40177466523858</v>
      </c>
      <c r="M106" s="3">
        <f t="shared" si="14"/>
        <v>19.420300000000001</v>
      </c>
      <c r="N106" s="3">
        <f t="shared" si="15"/>
        <v>309.36700256947626</v>
      </c>
    </row>
    <row r="107" spans="1:14" x14ac:dyDescent="0.25">
      <c r="A107">
        <v>21558</v>
      </c>
      <c r="B107" s="1">
        <v>45547</v>
      </c>
      <c r="C107">
        <v>15766</v>
      </c>
      <c r="D107">
        <v>6713</v>
      </c>
      <c r="E107">
        <v>1214</v>
      </c>
      <c r="F107">
        <f t="shared" si="11"/>
        <v>5499</v>
      </c>
      <c r="G107" s="2">
        <v>0.84899999999999998</v>
      </c>
      <c r="H107">
        <v>22.1</v>
      </c>
      <c r="I107" s="3">
        <f t="shared" si="16"/>
        <v>18.762900000000002</v>
      </c>
      <c r="J107" s="3">
        <f t="shared" si="17"/>
        <v>293.07836208688417</v>
      </c>
      <c r="K107" s="3">
        <f t="shared" si="12"/>
        <v>20.362900000000003</v>
      </c>
      <c r="L107" s="3">
        <f t="shared" si="13"/>
        <v>270.04994377028805</v>
      </c>
      <c r="M107" s="3">
        <f t="shared" si="14"/>
        <v>21.762900000000002</v>
      </c>
      <c r="N107" s="3">
        <f t="shared" si="15"/>
        <v>252.67772217856992</v>
      </c>
    </row>
    <row r="108" spans="1:14" x14ac:dyDescent="0.25">
      <c r="A108">
        <v>21558</v>
      </c>
      <c r="B108" s="1">
        <v>45546</v>
      </c>
      <c r="C108">
        <v>15766</v>
      </c>
      <c r="D108">
        <v>7067</v>
      </c>
      <c r="E108">
        <v>1134</v>
      </c>
      <c r="F108">
        <f t="shared" si="11"/>
        <v>5933</v>
      </c>
      <c r="G108" s="2">
        <v>0.63</v>
      </c>
      <c r="H108">
        <v>22.1</v>
      </c>
      <c r="I108" s="3">
        <f t="shared" si="16"/>
        <v>13.923000000000002</v>
      </c>
      <c r="J108" s="3">
        <f t="shared" si="17"/>
        <v>426.12942612942607</v>
      </c>
      <c r="K108" s="3">
        <f t="shared" si="12"/>
        <v>15.523000000000001</v>
      </c>
      <c r="L108" s="3">
        <f t="shared" si="13"/>
        <v>382.207047606777</v>
      </c>
      <c r="M108" s="3">
        <f t="shared" si="14"/>
        <v>16.923000000000002</v>
      </c>
      <c r="N108" s="3">
        <f t="shared" si="15"/>
        <v>350.58795721798731</v>
      </c>
    </row>
    <row r="109" spans="1:14" x14ac:dyDescent="0.25">
      <c r="A109">
        <v>21558</v>
      </c>
      <c r="B109" s="1">
        <v>45545</v>
      </c>
      <c r="C109">
        <v>15766</v>
      </c>
      <c r="D109">
        <v>6448</v>
      </c>
      <c r="E109">
        <v>694</v>
      </c>
      <c r="F109">
        <f t="shared" si="11"/>
        <v>5754</v>
      </c>
      <c r="G109" s="2">
        <v>0.77600000000000002</v>
      </c>
      <c r="H109">
        <v>22.1</v>
      </c>
      <c r="I109" s="3">
        <f t="shared" si="16"/>
        <v>17.149600000000003</v>
      </c>
      <c r="J109" s="3">
        <f t="shared" si="17"/>
        <v>335.51802957503378</v>
      </c>
      <c r="K109" s="3">
        <f t="shared" si="12"/>
        <v>18.749600000000004</v>
      </c>
      <c r="L109" s="3">
        <f t="shared" si="13"/>
        <v>306.88654691300076</v>
      </c>
      <c r="M109" s="3">
        <f t="shared" si="14"/>
        <v>20.149600000000003</v>
      </c>
      <c r="N109" s="3">
        <f t="shared" si="15"/>
        <v>285.56398141898592</v>
      </c>
    </row>
    <row r="110" spans="1:14" x14ac:dyDescent="0.25">
      <c r="A110">
        <v>21558</v>
      </c>
      <c r="B110" s="1">
        <v>45544</v>
      </c>
      <c r="C110">
        <v>15766</v>
      </c>
      <c r="D110">
        <v>6063</v>
      </c>
      <c r="E110">
        <v>1044</v>
      </c>
      <c r="F110">
        <f t="shared" si="11"/>
        <v>5019</v>
      </c>
      <c r="G110" s="2">
        <v>0.94699999999999995</v>
      </c>
      <c r="H110">
        <v>22.1</v>
      </c>
      <c r="I110" s="3">
        <f t="shared" si="16"/>
        <v>20.928699999999999</v>
      </c>
      <c r="J110" s="3">
        <f t="shared" si="17"/>
        <v>239.814226397244</v>
      </c>
      <c r="K110" s="3">
        <f t="shared" si="12"/>
        <v>22.528700000000001</v>
      </c>
      <c r="L110" s="3">
        <f t="shared" si="13"/>
        <v>222.78249521721182</v>
      </c>
      <c r="M110" s="3">
        <f t="shared" si="14"/>
        <v>23.928699999999999</v>
      </c>
      <c r="N110" s="3">
        <f t="shared" si="15"/>
        <v>209.74812672648326</v>
      </c>
    </row>
    <row r="111" spans="1:14" x14ac:dyDescent="0.25">
      <c r="A111">
        <v>21558</v>
      </c>
      <c r="B111" s="1">
        <v>45541</v>
      </c>
      <c r="C111">
        <v>15766</v>
      </c>
      <c r="D111">
        <v>8474</v>
      </c>
      <c r="E111">
        <v>3054</v>
      </c>
      <c r="F111">
        <f t="shared" si="11"/>
        <v>5420</v>
      </c>
      <c r="G111" s="2">
        <v>0.94499999999999995</v>
      </c>
      <c r="H111">
        <v>22.1</v>
      </c>
      <c r="I111" s="3">
        <f t="shared" si="16"/>
        <v>20.884499999999999</v>
      </c>
      <c r="J111" s="3">
        <f t="shared" si="17"/>
        <v>259.52261246378896</v>
      </c>
      <c r="K111" s="3">
        <f t="shared" si="12"/>
        <v>22.484500000000001</v>
      </c>
      <c r="L111" s="3">
        <f t="shared" si="13"/>
        <v>241.05494896484245</v>
      </c>
      <c r="M111" s="3">
        <f t="shared" si="14"/>
        <v>23.884499999999999</v>
      </c>
      <c r="N111" s="3">
        <f t="shared" si="15"/>
        <v>226.9254118779962</v>
      </c>
    </row>
    <row r="112" spans="1:14" x14ac:dyDescent="0.25">
      <c r="A112">
        <v>21558</v>
      </c>
      <c r="B112" s="1">
        <v>45539</v>
      </c>
      <c r="C112">
        <v>15766</v>
      </c>
      <c r="D112">
        <v>6904</v>
      </c>
      <c r="E112">
        <v>1128</v>
      </c>
      <c r="F112">
        <f t="shared" si="11"/>
        <v>5776</v>
      </c>
      <c r="G112" s="2">
        <v>0.74399999999999999</v>
      </c>
      <c r="H112">
        <v>22.1</v>
      </c>
      <c r="I112" s="3">
        <f t="shared" si="16"/>
        <v>16.442399999999999</v>
      </c>
      <c r="J112" s="3">
        <f t="shared" si="17"/>
        <v>351.28691675181238</v>
      </c>
      <c r="K112" s="3">
        <f t="shared" si="12"/>
        <v>18.042400000000001</v>
      </c>
      <c r="L112" s="3">
        <f t="shared" si="13"/>
        <v>320.13479359730411</v>
      </c>
      <c r="M112" s="3">
        <f t="shared" si="14"/>
        <v>19.442399999999999</v>
      </c>
      <c r="N112" s="3">
        <f t="shared" si="15"/>
        <v>297.08266469160185</v>
      </c>
    </row>
    <row r="113" spans="1:14" x14ac:dyDescent="0.25">
      <c r="A113">
        <v>21558</v>
      </c>
      <c r="B113" s="1">
        <v>45538</v>
      </c>
      <c r="C113">
        <v>15766</v>
      </c>
      <c r="D113">
        <v>7238</v>
      </c>
      <c r="E113">
        <v>910</v>
      </c>
      <c r="F113">
        <f t="shared" si="11"/>
        <v>6328</v>
      </c>
      <c r="G113" s="2">
        <v>0.88900000000000001</v>
      </c>
      <c r="H113">
        <v>22.1</v>
      </c>
      <c r="I113" s="3">
        <f t="shared" si="16"/>
        <v>19.646900000000002</v>
      </c>
      <c r="J113" s="3">
        <f t="shared" si="17"/>
        <v>322.08643602807564</v>
      </c>
      <c r="K113" s="3">
        <f t="shared" si="12"/>
        <v>21.246900000000004</v>
      </c>
      <c r="L113" s="3">
        <f t="shared" si="13"/>
        <v>297.83168368091339</v>
      </c>
      <c r="M113" s="3">
        <f t="shared" si="14"/>
        <v>22.646900000000002</v>
      </c>
      <c r="N113" s="3">
        <f t="shared" si="15"/>
        <v>279.42014138800454</v>
      </c>
    </row>
    <row r="114" spans="1:14" x14ac:dyDescent="0.25">
      <c r="A114">
        <v>21558</v>
      </c>
      <c r="B114" s="1">
        <v>45537</v>
      </c>
      <c r="C114">
        <v>15766</v>
      </c>
      <c r="D114">
        <v>5624</v>
      </c>
      <c r="E114">
        <v>911</v>
      </c>
      <c r="F114">
        <f t="shared" si="11"/>
        <v>4713</v>
      </c>
      <c r="G114" s="2">
        <v>0.60399999999999998</v>
      </c>
      <c r="H114">
        <v>22.1</v>
      </c>
      <c r="I114" s="3">
        <f t="shared" si="16"/>
        <v>13.3484</v>
      </c>
      <c r="J114" s="3">
        <f t="shared" si="17"/>
        <v>353.07602409277519</v>
      </c>
      <c r="K114" s="3">
        <f t="shared" si="12"/>
        <v>14.948399999999999</v>
      </c>
      <c r="L114" s="3">
        <f t="shared" si="13"/>
        <v>315.28457895159352</v>
      </c>
      <c r="M114" s="3">
        <f t="shared" si="14"/>
        <v>16.348399999999998</v>
      </c>
      <c r="N114" s="3">
        <f t="shared" si="15"/>
        <v>288.28509211910648</v>
      </c>
    </row>
    <row r="115" spans="1:14" x14ac:dyDescent="0.25">
      <c r="A115">
        <v>21323</v>
      </c>
      <c r="B115" s="1">
        <v>45565</v>
      </c>
      <c r="C115">
        <v>15766</v>
      </c>
      <c r="D115">
        <v>7392</v>
      </c>
      <c r="E115">
        <v>836</v>
      </c>
      <c r="F115">
        <f t="shared" si="11"/>
        <v>6556</v>
      </c>
      <c r="G115" s="2">
        <v>0.80500000000000005</v>
      </c>
      <c r="H115">
        <v>22.1</v>
      </c>
      <c r="I115" s="3">
        <f t="shared" si="16"/>
        <v>17.790500000000002</v>
      </c>
      <c r="J115" s="3">
        <f t="shared" si="17"/>
        <v>368.51128411230712</v>
      </c>
      <c r="K115" s="3">
        <f t="shared" si="12"/>
        <v>19.390500000000003</v>
      </c>
      <c r="L115" s="3">
        <f t="shared" si="13"/>
        <v>338.10371057992313</v>
      </c>
      <c r="M115" s="3">
        <f t="shared" si="14"/>
        <v>20.790500000000002</v>
      </c>
      <c r="N115" s="3">
        <f t="shared" si="15"/>
        <v>315.33633149755894</v>
      </c>
    </row>
    <row r="116" spans="1:14" x14ac:dyDescent="0.25">
      <c r="A116">
        <v>21323</v>
      </c>
      <c r="B116" s="1">
        <v>45562</v>
      </c>
      <c r="C116">
        <v>15766</v>
      </c>
      <c r="D116">
        <v>7870</v>
      </c>
      <c r="E116">
        <v>1169</v>
      </c>
      <c r="F116">
        <f t="shared" si="11"/>
        <v>6701</v>
      </c>
      <c r="G116" s="2">
        <v>0.79</v>
      </c>
      <c r="H116">
        <v>22.1</v>
      </c>
      <c r="I116" s="3">
        <f t="shared" si="16"/>
        <v>17.459000000000003</v>
      </c>
      <c r="J116" s="3">
        <f t="shared" si="17"/>
        <v>383.81350592817449</v>
      </c>
      <c r="K116" s="3">
        <f t="shared" si="12"/>
        <v>19.059000000000005</v>
      </c>
      <c r="L116" s="3">
        <f t="shared" si="13"/>
        <v>351.59242352694258</v>
      </c>
      <c r="M116" s="3">
        <f t="shared" si="14"/>
        <v>20.459000000000003</v>
      </c>
      <c r="N116" s="3">
        <f t="shared" si="15"/>
        <v>327.53311501050877</v>
      </c>
    </row>
    <row r="117" spans="1:14" x14ac:dyDescent="0.25">
      <c r="A117">
        <v>21323</v>
      </c>
      <c r="B117" s="1">
        <v>45561</v>
      </c>
      <c r="C117">
        <v>15766</v>
      </c>
      <c r="D117">
        <v>5448</v>
      </c>
      <c r="E117">
        <v>1222</v>
      </c>
      <c r="F117">
        <f t="shared" si="11"/>
        <v>4226</v>
      </c>
      <c r="G117" s="2">
        <v>0.39800000000000002</v>
      </c>
      <c r="H117">
        <v>22.1</v>
      </c>
      <c r="I117" s="3">
        <f t="shared" si="16"/>
        <v>8.7958000000000016</v>
      </c>
      <c r="J117" s="3">
        <f t="shared" si="17"/>
        <v>480.45658155028525</v>
      </c>
      <c r="K117" s="3">
        <f t="shared" si="12"/>
        <v>10.395800000000001</v>
      </c>
      <c r="L117" s="3">
        <f t="shared" si="13"/>
        <v>406.51032147598062</v>
      </c>
      <c r="M117" s="3">
        <f t="shared" si="14"/>
        <v>11.795800000000002</v>
      </c>
      <c r="N117" s="3">
        <f t="shared" si="15"/>
        <v>358.2631105986876</v>
      </c>
    </row>
    <row r="118" spans="1:14" x14ac:dyDescent="0.25">
      <c r="A118">
        <v>21323</v>
      </c>
      <c r="B118" s="1">
        <v>45560</v>
      </c>
      <c r="C118">
        <v>15766</v>
      </c>
      <c r="D118">
        <v>7637</v>
      </c>
      <c r="E118">
        <v>1022</v>
      </c>
      <c r="F118">
        <f t="shared" si="11"/>
        <v>6615</v>
      </c>
      <c r="G118" s="2">
        <v>0.80400000000000005</v>
      </c>
      <c r="H118">
        <v>22.1</v>
      </c>
      <c r="I118" s="3">
        <f t="shared" si="16"/>
        <v>17.768400000000003</v>
      </c>
      <c r="J118" s="3">
        <f t="shared" si="17"/>
        <v>372.29013304518128</v>
      </c>
      <c r="K118" s="3">
        <f t="shared" si="12"/>
        <v>19.368400000000005</v>
      </c>
      <c r="L118" s="3">
        <f t="shared" si="13"/>
        <v>341.53569732141005</v>
      </c>
      <c r="M118" s="3">
        <f t="shared" si="14"/>
        <v>20.768400000000003</v>
      </c>
      <c r="N118" s="3">
        <f t="shared" si="15"/>
        <v>318.51274050962036</v>
      </c>
    </row>
    <row r="119" spans="1:14" x14ac:dyDescent="0.25">
      <c r="A119">
        <v>21323</v>
      </c>
      <c r="B119" s="1">
        <v>45559</v>
      </c>
      <c r="C119">
        <v>15766</v>
      </c>
      <c r="D119">
        <v>9258</v>
      </c>
      <c r="E119">
        <v>1044</v>
      </c>
      <c r="F119">
        <f t="shared" si="11"/>
        <v>8214</v>
      </c>
      <c r="G119" s="2">
        <v>0.94499999999999995</v>
      </c>
      <c r="H119">
        <v>22.1</v>
      </c>
      <c r="I119" s="3">
        <f t="shared" si="16"/>
        <v>20.884499999999999</v>
      </c>
      <c r="J119" s="3">
        <f t="shared" si="17"/>
        <v>393.30604036486392</v>
      </c>
      <c r="K119" s="3">
        <f t="shared" si="12"/>
        <v>22.484500000000001</v>
      </c>
      <c r="L119" s="3">
        <f t="shared" si="13"/>
        <v>365.31833040539038</v>
      </c>
      <c r="M119" s="3">
        <f t="shared" si="14"/>
        <v>23.884499999999999</v>
      </c>
      <c r="N119" s="3">
        <f t="shared" si="15"/>
        <v>343.90504301953149</v>
      </c>
    </row>
    <row r="120" spans="1:14" x14ac:dyDescent="0.25">
      <c r="A120">
        <v>21323</v>
      </c>
      <c r="B120" s="1">
        <v>45558</v>
      </c>
      <c r="C120">
        <v>15766</v>
      </c>
      <c r="D120">
        <v>6726</v>
      </c>
      <c r="E120">
        <v>1045</v>
      </c>
      <c r="F120">
        <f t="shared" si="11"/>
        <v>5681</v>
      </c>
      <c r="G120" s="2">
        <v>0.83399999999999996</v>
      </c>
      <c r="H120">
        <v>22.1</v>
      </c>
      <c r="I120" s="3">
        <f t="shared" si="16"/>
        <v>18.4314</v>
      </c>
      <c r="J120" s="3">
        <f t="shared" si="17"/>
        <v>308.22400902807163</v>
      </c>
      <c r="K120" s="3">
        <f t="shared" si="12"/>
        <v>20.031400000000001</v>
      </c>
      <c r="L120" s="3">
        <f t="shared" si="13"/>
        <v>283.60474055732499</v>
      </c>
      <c r="M120" s="3">
        <f t="shared" si="14"/>
        <v>21.4314</v>
      </c>
      <c r="N120" s="3">
        <f t="shared" si="15"/>
        <v>265.07834299205837</v>
      </c>
    </row>
    <row r="121" spans="1:14" x14ac:dyDescent="0.25">
      <c r="A121">
        <v>21323</v>
      </c>
      <c r="B121" s="1">
        <v>45555</v>
      </c>
      <c r="C121">
        <v>15766</v>
      </c>
      <c r="D121">
        <v>6054</v>
      </c>
      <c r="E121">
        <v>1044</v>
      </c>
      <c r="F121">
        <f t="shared" si="11"/>
        <v>5010</v>
      </c>
      <c r="G121" s="2">
        <v>0.53200000000000003</v>
      </c>
      <c r="H121">
        <v>22.1</v>
      </c>
      <c r="I121" s="3">
        <f t="shared" si="16"/>
        <v>11.757200000000001</v>
      </c>
      <c r="J121" s="3">
        <f t="shared" si="17"/>
        <v>426.12186575034866</v>
      </c>
      <c r="K121" s="3">
        <f t="shared" si="12"/>
        <v>13.357200000000001</v>
      </c>
      <c r="L121" s="3">
        <f t="shared" si="13"/>
        <v>375.07860928937203</v>
      </c>
      <c r="M121" s="3">
        <f t="shared" si="14"/>
        <v>14.757200000000001</v>
      </c>
      <c r="N121" s="3">
        <f t="shared" si="15"/>
        <v>339.49529721085298</v>
      </c>
    </row>
    <row r="122" spans="1:14" x14ac:dyDescent="0.25">
      <c r="A122">
        <v>21323</v>
      </c>
      <c r="B122" s="1">
        <v>45554</v>
      </c>
      <c r="C122">
        <v>15766</v>
      </c>
      <c r="D122">
        <v>6670</v>
      </c>
      <c r="E122">
        <v>1308</v>
      </c>
      <c r="F122">
        <f t="shared" si="11"/>
        <v>5362</v>
      </c>
      <c r="G122" s="2">
        <v>0.66700000000000004</v>
      </c>
      <c r="H122">
        <v>22.1</v>
      </c>
      <c r="I122" s="3">
        <f t="shared" si="16"/>
        <v>14.740700000000002</v>
      </c>
      <c r="J122" s="3">
        <f t="shared" si="17"/>
        <v>363.75477419661206</v>
      </c>
      <c r="K122" s="3">
        <f t="shared" si="12"/>
        <v>16.340700000000002</v>
      </c>
      <c r="L122" s="3">
        <f t="shared" si="13"/>
        <v>328.13771747844334</v>
      </c>
      <c r="M122" s="3">
        <f t="shared" si="14"/>
        <v>17.740700000000004</v>
      </c>
      <c r="N122" s="3">
        <f t="shared" si="15"/>
        <v>302.24286527589095</v>
      </c>
    </row>
    <row r="123" spans="1:14" x14ac:dyDescent="0.25">
      <c r="A123">
        <v>21323</v>
      </c>
      <c r="B123" s="1">
        <v>45553</v>
      </c>
      <c r="C123">
        <v>15766</v>
      </c>
      <c r="D123">
        <v>6112</v>
      </c>
      <c r="E123">
        <v>1214</v>
      </c>
      <c r="F123">
        <f t="shared" si="11"/>
        <v>4898</v>
      </c>
      <c r="G123" s="2">
        <v>0.51200000000000001</v>
      </c>
      <c r="H123">
        <v>22.1</v>
      </c>
      <c r="I123" s="3">
        <f t="shared" si="16"/>
        <v>11.315200000000001</v>
      </c>
      <c r="J123" s="3">
        <f t="shared" si="17"/>
        <v>432.86906108597282</v>
      </c>
      <c r="K123" s="3">
        <f t="shared" si="12"/>
        <v>12.9152</v>
      </c>
      <c r="L123" s="3">
        <f t="shared" si="13"/>
        <v>379.24306243805745</v>
      </c>
      <c r="M123" s="3">
        <f t="shared" si="14"/>
        <v>14.315200000000001</v>
      </c>
      <c r="N123" s="3">
        <f t="shared" si="15"/>
        <v>342.15379456801162</v>
      </c>
    </row>
    <row r="124" spans="1:14" x14ac:dyDescent="0.25">
      <c r="A124">
        <v>21323</v>
      </c>
      <c r="B124" s="1">
        <v>45552</v>
      </c>
      <c r="C124">
        <v>15766</v>
      </c>
      <c r="D124">
        <v>7587</v>
      </c>
      <c r="E124">
        <v>1354</v>
      </c>
      <c r="F124">
        <f t="shared" si="11"/>
        <v>6233</v>
      </c>
      <c r="G124" s="2">
        <v>0.747</v>
      </c>
      <c r="H124">
        <v>22.1</v>
      </c>
      <c r="I124" s="3">
        <f t="shared" si="16"/>
        <v>16.508700000000001</v>
      </c>
      <c r="J124" s="3">
        <f t="shared" si="17"/>
        <v>377.55849945786161</v>
      </c>
      <c r="K124" s="3">
        <f t="shared" si="12"/>
        <v>18.108700000000002</v>
      </c>
      <c r="L124" s="3">
        <f t="shared" si="13"/>
        <v>344.19919707102105</v>
      </c>
      <c r="M124" s="3">
        <f t="shared" si="14"/>
        <v>19.508700000000001</v>
      </c>
      <c r="N124" s="3">
        <f t="shared" si="15"/>
        <v>319.49848016525959</v>
      </c>
    </row>
    <row r="125" spans="1:14" x14ac:dyDescent="0.25">
      <c r="A125">
        <v>21323</v>
      </c>
      <c r="B125" s="1">
        <v>45551</v>
      </c>
      <c r="C125">
        <v>15766</v>
      </c>
      <c r="D125">
        <v>6289</v>
      </c>
      <c r="E125">
        <v>1062</v>
      </c>
      <c r="F125">
        <f t="shared" si="11"/>
        <v>5227</v>
      </c>
      <c r="G125" s="2">
        <v>0.56799999999999995</v>
      </c>
      <c r="H125">
        <v>22.1</v>
      </c>
      <c r="I125" s="3">
        <f t="shared" si="16"/>
        <v>12.5528</v>
      </c>
      <c r="J125" s="3">
        <f t="shared" si="17"/>
        <v>416.40112166209929</v>
      </c>
      <c r="K125" s="3">
        <f t="shared" si="12"/>
        <v>14.152799999999999</v>
      </c>
      <c r="L125" s="3">
        <f t="shared" si="13"/>
        <v>369.32621106777458</v>
      </c>
      <c r="M125" s="3">
        <f t="shared" si="14"/>
        <v>15.5528</v>
      </c>
      <c r="N125" s="3">
        <f t="shared" si="15"/>
        <v>336.08096291343037</v>
      </c>
    </row>
    <row r="126" spans="1:14" x14ac:dyDescent="0.25">
      <c r="A126">
        <v>21323</v>
      </c>
      <c r="B126" s="1">
        <v>45548</v>
      </c>
      <c r="C126">
        <v>15766</v>
      </c>
      <c r="D126">
        <v>5926</v>
      </c>
      <c r="E126">
        <v>976</v>
      </c>
      <c r="F126">
        <f t="shared" si="11"/>
        <v>4950</v>
      </c>
      <c r="G126" s="2">
        <v>0.497</v>
      </c>
      <c r="H126">
        <v>22.1</v>
      </c>
      <c r="I126" s="3">
        <f t="shared" si="16"/>
        <v>10.983700000000001</v>
      </c>
      <c r="J126" s="3">
        <f t="shared" si="17"/>
        <v>450.66780775148629</v>
      </c>
      <c r="K126" s="3">
        <f t="shared" si="12"/>
        <v>12.5837</v>
      </c>
      <c r="L126" s="3">
        <f t="shared" si="13"/>
        <v>393.36602112256332</v>
      </c>
      <c r="M126" s="3">
        <f t="shared" si="14"/>
        <v>13.983700000000001</v>
      </c>
      <c r="N126" s="3">
        <f t="shared" si="15"/>
        <v>353.98356658109083</v>
      </c>
    </row>
    <row r="127" spans="1:14" x14ac:dyDescent="0.25">
      <c r="A127">
        <v>21323</v>
      </c>
      <c r="B127" s="1">
        <v>45547</v>
      </c>
      <c r="C127">
        <v>15766</v>
      </c>
      <c r="D127">
        <v>6741</v>
      </c>
      <c r="E127">
        <v>1233</v>
      </c>
      <c r="F127">
        <f t="shared" si="11"/>
        <v>5508</v>
      </c>
      <c r="G127" s="2">
        <v>0.66100000000000003</v>
      </c>
      <c r="H127">
        <v>22.1</v>
      </c>
      <c r="I127" s="3">
        <f t="shared" si="16"/>
        <v>14.608100000000002</v>
      </c>
      <c r="J127" s="3">
        <f t="shared" si="17"/>
        <v>377.05108809496096</v>
      </c>
      <c r="K127" s="3">
        <f t="shared" si="12"/>
        <v>16.208100000000002</v>
      </c>
      <c r="L127" s="3">
        <f t="shared" si="13"/>
        <v>339.83008495752119</v>
      </c>
      <c r="M127" s="3">
        <f t="shared" si="14"/>
        <v>17.6081</v>
      </c>
      <c r="N127" s="3">
        <f t="shared" si="15"/>
        <v>312.81058149374434</v>
      </c>
    </row>
    <row r="128" spans="1:14" x14ac:dyDescent="0.25">
      <c r="A128">
        <v>21323</v>
      </c>
      <c r="B128" s="1">
        <v>45546</v>
      </c>
      <c r="C128">
        <v>15766</v>
      </c>
      <c r="D128">
        <v>8261</v>
      </c>
      <c r="E128">
        <v>1141</v>
      </c>
      <c r="F128">
        <f t="shared" si="11"/>
        <v>7120</v>
      </c>
      <c r="G128" s="2">
        <v>0.91400000000000003</v>
      </c>
      <c r="H128">
        <v>22.1</v>
      </c>
      <c r="I128" s="3">
        <f t="shared" si="16"/>
        <v>20.199400000000001</v>
      </c>
      <c r="J128" s="3">
        <f t="shared" si="17"/>
        <v>352.48571739754647</v>
      </c>
      <c r="K128" s="3">
        <f t="shared" si="12"/>
        <v>21.799400000000002</v>
      </c>
      <c r="L128" s="3">
        <f t="shared" si="13"/>
        <v>326.61449397689842</v>
      </c>
      <c r="M128" s="3">
        <f t="shared" si="14"/>
        <v>23.199400000000001</v>
      </c>
      <c r="N128" s="3">
        <f t="shared" si="15"/>
        <v>306.90448890919589</v>
      </c>
    </row>
    <row r="129" spans="1:14" x14ac:dyDescent="0.25">
      <c r="A129">
        <v>21323</v>
      </c>
      <c r="B129" s="1">
        <v>45545</v>
      </c>
      <c r="C129">
        <v>15766</v>
      </c>
      <c r="D129">
        <v>8185</v>
      </c>
      <c r="E129">
        <v>1415</v>
      </c>
      <c r="F129">
        <f t="shared" si="11"/>
        <v>6770</v>
      </c>
      <c r="G129" s="2">
        <v>0.94099999999999995</v>
      </c>
      <c r="H129">
        <v>22.1</v>
      </c>
      <c r="I129" s="3">
        <f t="shared" ref="I129:I135" si="18">G129*H129</f>
        <v>20.796099999999999</v>
      </c>
      <c r="J129" s="3">
        <f t="shared" ref="J129:J135" si="19">F129/I129</f>
        <v>325.54180831982922</v>
      </c>
      <c r="K129" s="3">
        <f t="shared" si="12"/>
        <v>22.396100000000001</v>
      </c>
      <c r="L129" s="3">
        <f t="shared" si="13"/>
        <v>302.28477279526345</v>
      </c>
      <c r="M129" s="3">
        <f t="shared" si="14"/>
        <v>23.796099999999999</v>
      </c>
      <c r="N129" s="3">
        <f t="shared" si="15"/>
        <v>284.50040132626776</v>
      </c>
    </row>
    <row r="130" spans="1:14" x14ac:dyDescent="0.25">
      <c r="A130">
        <v>21323</v>
      </c>
      <c r="B130" s="1">
        <v>45544</v>
      </c>
      <c r="C130">
        <v>15766</v>
      </c>
      <c r="D130">
        <v>6568</v>
      </c>
      <c r="E130">
        <v>1419</v>
      </c>
      <c r="F130">
        <f t="shared" ref="F130:F135" si="20">D130-E130</f>
        <v>5149</v>
      </c>
      <c r="G130" s="2">
        <v>0.65400000000000003</v>
      </c>
      <c r="H130">
        <v>22.1</v>
      </c>
      <c r="I130" s="3">
        <f t="shared" si="18"/>
        <v>14.453400000000002</v>
      </c>
      <c r="J130" s="3">
        <f t="shared" si="19"/>
        <v>356.24835678802214</v>
      </c>
      <c r="K130" s="3">
        <f t="shared" si="12"/>
        <v>16.053400000000003</v>
      </c>
      <c r="L130" s="3">
        <f t="shared" si="13"/>
        <v>320.74202349658009</v>
      </c>
      <c r="M130" s="3">
        <f t="shared" si="14"/>
        <v>17.453400000000002</v>
      </c>
      <c r="N130" s="3">
        <f t="shared" si="15"/>
        <v>295.01415197038966</v>
      </c>
    </row>
    <row r="131" spans="1:14" x14ac:dyDescent="0.25">
      <c r="A131">
        <v>21323</v>
      </c>
      <c r="B131" s="1">
        <v>45541</v>
      </c>
      <c r="C131">
        <v>15766</v>
      </c>
      <c r="D131">
        <v>6808</v>
      </c>
      <c r="E131">
        <v>979</v>
      </c>
      <c r="F131">
        <f t="shared" si="20"/>
        <v>5829</v>
      </c>
      <c r="G131" s="2">
        <v>0.93700000000000006</v>
      </c>
      <c r="H131">
        <v>22.1</v>
      </c>
      <c r="I131" s="3">
        <f t="shared" si="18"/>
        <v>20.707700000000003</v>
      </c>
      <c r="J131" s="3">
        <f t="shared" si="19"/>
        <v>281.48949424610163</v>
      </c>
      <c r="K131" s="3">
        <f t="shared" ref="K131:K135" si="21">I131+1.6</f>
        <v>22.307700000000004</v>
      </c>
      <c r="L131" s="3">
        <f t="shared" ref="L131:L135" si="22">F131/K131</f>
        <v>261.29990989658273</v>
      </c>
      <c r="M131" s="3">
        <f t="shared" ref="M131:M135" si="23">I131+3</f>
        <v>23.707700000000003</v>
      </c>
      <c r="N131" s="3">
        <f t="shared" ref="N131:N135" si="24">F131/M131</f>
        <v>245.86948544143883</v>
      </c>
    </row>
    <row r="132" spans="1:14" x14ac:dyDescent="0.25">
      <c r="A132">
        <v>21323</v>
      </c>
      <c r="B132" s="1">
        <v>45540</v>
      </c>
      <c r="C132">
        <v>15766</v>
      </c>
      <c r="D132">
        <v>6030</v>
      </c>
      <c r="E132">
        <v>1340</v>
      </c>
      <c r="F132">
        <f t="shared" si="20"/>
        <v>4690</v>
      </c>
      <c r="G132" s="2">
        <v>0.67200000000000004</v>
      </c>
      <c r="H132">
        <v>22.1</v>
      </c>
      <c r="I132" s="3">
        <f t="shared" si="18"/>
        <v>14.851200000000002</v>
      </c>
      <c r="J132" s="3">
        <f t="shared" si="19"/>
        <v>315.79939668174956</v>
      </c>
      <c r="K132" s="3">
        <f t="shared" si="21"/>
        <v>16.451200000000004</v>
      </c>
      <c r="L132" s="3">
        <f t="shared" si="22"/>
        <v>285.08558646177778</v>
      </c>
      <c r="M132" s="3">
        <f t="shared" si="23"/>
        <v>17.851200000000002</v>
      </c>
      <c r="N132" s="3">
        <f t="shared" si="24"/>
        <v>262.72743569059782</v>
      </c>
    </row>
    <row r="133" spans="1:14" x14ac:dyDescent="0.25">
      <c r="A133">
        <v>21323</v>
      </c>
      <c r="B133" s="1">
        <v>45539</v>
      </c>
      <c r="C133">
        <v>15766</v>
      </c>
      <c r="D133">
        <v>6349</v>
      </c>
      <c r="E133">
        <v>1105</v>
      </c>
      <c r="F133">
        <f t="shared" si="20"/>
        <v>5244</v>
      </c>
      <c r="G133" s="2">
        <v>0.59799999999999998</v>
      </c>
      <c r="H133">
        <v>22.1</v>
      </c>
      <c r="I133" s="3">
        <f t="shared" si="18"/>
        <v>13.2158</v>
      </c>
      <c r="J133" s="3">
        <f t="shared" si="19"/>
        <v>396.79777236338322</v>
      </c>
      <c r="K133" s="3">
        <f t="shared" si="21"/>
        <v>14.815799999999999</v>
      </c>
      <c r="L133" s="3">
        <f t="shared" si="22"/>
        <v>353.94646256023975</v>
      </c>
      <c r="M133" s="3">
        <f t="shared" si="23"/>
        <v>16.215800000000002</v>
      </c>
      <c r="N133" s="3">
        <f t="shared" si="24"/>
        <v>323.38830029970768</v>
      </c>
    </row>
    <row r="134" spans="1:14" x14ac:dyDescent="0.25">
      <c r="A134">
        <v>21323</v>
      </c>
      <c r="B134" s="1">
        <v>45538</v>
      </c>
      <c r="C134">
        <v>15766</v>
      </c>
      <c r="D134">
        <v>7100</v>
      </c>
      <c r="E134">
        <v>944</v>
      </c>
      <c r="F134">
        <f t="shared" si="20"/>
        <v>6156</v>
      </c>
      <c r="G134" s="2">
        <v>0.94199999999999995</v>
      </c>
      <c r="H134">
        <v>22.1</v>
      </c>
      <c r="I134" s="3">
        <f t="shared" si="18"/>
        <v>20.818200000000001</v>
      </c>
      <c r="J134" s="3">
        <f t="shared" si="19"/>
        <v>295.70279851283971</v>
      </c>
      <c r="K134" s="3">
        <f t="shared" si="21"/>
        <v>22.418200000000002</v>
      </c>
      <c r="L134" s="3">
        <f t="shared" si="22"/>
        <v>274.59831743850975</v>
      </c>
      <c r="M134" s="3">
        <f t="shared" si="23"/>
        <v>23.818200000000001</v>
      </c>
      <c r="N134" s="3">
        <f t="shared" si="24"/>
        <v>258.45781797113131</v>
      </c>
    </row>
    <row r="135" spans="1:14" x14ac:dyDescent="0.25">
      <c r="A135">
        <v>21323</v>
      </c>
      <c r="B135" s="1">
        <v>45537</v>
      </c>
      <c r="C135">
        <v>15766</v>
      </c>
      <c r="D135">
        <v>5893</v>
      </c>
      <c r="E135">
        <v>984</v>
      </c>
      <c r="F135">
        <f t="shared" si="20"/>
        <v>4909</v>
      </c>
      <c r="G135" s="2">
        <v>0.60599999999999998</v>
      </c>
      <c r="H135">
        <v>22.1</v>
      </c>
      <c r="I135" s="3">
        <f t="shared" si="18"/>
        <v>13.3926</v>
      </c>
      <c r="J135" s="3">
        <f t="shared" si="19"/>
        <v>366.54570434419009</v>
      </c>
      <c r="K135" s="3">
        <f t="shared" si="21"/>
        <v>14.992599999999999</v>
      </c>
      <c r="L135" s="3">
        <f t="shared" si="22"/>
        <v>327.4281979109694</v>
      </c>
      <c r="M135" s="3">
        <f t="shared" si="23"/>
        <v>16.392600000000002</v>
      </c>
      <c r="N135" s="3">
        <f t="shared" si="24"/>
        <v>299.46439246977292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08daeed-6d48-487d-a42e-caee758598c3">
      <Terms xmlns="http://schemas.microsoft.com/office/infopath/2007/PartnerControls"/>
    </lcf76f155ced4ddcb4097134ff3c332f>
    <Access xmlns="608daeed-6d48-487d-a42e-caee758598c3">
      <UserInfo>
        <DisplayName/>
        <AccountId xsi:nil="true"/>
        <AccountType/>
      </UserInfo>
    </Access>
    <Autoranalizy xmlns="608daeed-6d48-487d-a42e-caee758598c3" xsi:nil="true"/>
    <TaxCatchAll xmlns="86464ad3-5646-4182-b4dc-cf928877580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E2281F6EC74446BF20B97521BF609B" ma:contentTypeVersion="22" ma:contentTypeDescription="Utwórz nowy dokument." ma:contentTypeScope="" ma:versionID="8978aa32cfea00e0f9f067eaaf01bf27">
  <xsd:schema xmlns:xsd="http://www.w3.org/2001/XMLSchema" xmlns:xs="http://www.w3.org/2001/XMLSchema" xmlns:p="http://schemas.microsoft.com/office/2006/metadata/properties" xmlns:ns2="608daeed-6d48-487d-a42e-caee758598c3" xmlns:ns3="86464ad3-5646-4182-b4dc-cf9288775801" targetNamespace="http://schemas.microsoft.com/office/2006/metadata/properties" ma:root="true" ma:fieldsID="bdea0ee56016cc511a8c74a642d69a3f" ns2:_="" ns3:_="">
    <xsd:import namespace="608daeed-6d48-487d-a42e-caee758598c3"/>
    <xsd:import namespace="86464ad3-5646-4182-b4dc-cf9288775801"/>
    <xsd:element name="properties">
      <xsd:complexType>
        <xsd:sequence>
          <xsd:element name="documentManagement">
            <xsd:complexType>
              <xsd:all>
                <xsd:element ref="ns2:Autoranalizy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LengthInSeconds" minOccurs="0"/>
                <xsd:element ref="ns2:MediaServiceObjectDetectorVersions" minOccurs="0"/>
                <xsd:element ref="ns2:Acces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8daeed-6d48-487d-a42e-caee758598c3" elementFormDefault="qualified">
    <xsd:import namespace="http://schemas.microsoft.com/office/2006/documentManagement/types"/>
    <xsd:import namespace="http://schemas.microsoft.com/office/infopath/2007/PartnerControls"/>
    <xsd:element name="Autoranalizy" ma:index="8" nillable="true" ma:displayName="Autor analizy" ma:format="Dropdown" ma:internalName="Autoranalizy">
      <xsd:simpleType>
        <xsd:restriction base="dms:Choice">
          <xsd:enumeration value="FZ"/>
          <xsd:enumeration value="MK"/>
          <xsd:enumeration value="OW"/>
          <xsd:enumeration value="KO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Tagi obrazów" ma:readOnly="false" ma:fieldId="{5cf76f15-5ced-4ddc-b409-7134ff3c332f}" ma:taxonomyMulti="true" ma:sspId="e2082300-2105-477e-b943-149e90f686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Access" ma:index="25" nillable="true" ma:displayName="Access" ma:list="UserInfo" ma:SharePointGroup="0" ma:internalName="Access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Location" ma:index="26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464ad3-5646-4182-b4dc-cf9288775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88994c-370f-4b91-b77c-924ecbb81905}" ma:internalName="TaxCatchAll" ma:showField="CatchAllData" ma:web="86464ad3-5646-4182-b4dc-cf92887758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AE9613-BD7A-4BE7-B359-9BDA2B4D651D}">
  <ds:schemaRefs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infopath/2007/PartnerControls"/>
    <ds:schemaRef ds:uri="86464ad3-5646-4182-b4dc-cf9288775801"/>
    <ds:schemaRef ds:uri="608daeed-6d48-487d-a42e-caee758598c3"/>
    <ds:schemaRef ds:uri="http://schemas.microsoft.com/office/2006/documentManagement/types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8562E43-9BDC-4620-9183-9A7E02D673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8daeed-6d48-487d-a42e-caee758598c3"/>
    <ds:schemaRef ds:uri="86464ad3-5646-4182-b4dc-cf9288775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D07384-E35E-40C1-97AC-2A2831F711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analiza gestosciv08m3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 Piwowarska</dc:creator>
  <cp:keywords/>
  <dc:description/>
  <cp:lastModifiedBy>owysocky</cp:lastModifiedBy>
  <cp:revision/>
  <dcterms:created xsi:type="dcterms:W3CDTF">2024-10-15T14:11:17Z</dcterms:created>
  <dcterms:modified xsi:type="dcterms:W3CDTF">2024-10-16T12:46:54Z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0x010100E3E2281F6EC74446BF20B97521BF609B</vt:lpwstr>
  </property>
</Properties>
</file>