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mtdc-hw\revA\doc\"/>
    </mc:Choice>
  </mc:AlternateContent>
  <xr:revisionPtr revIDLastSave="0" documentId="13_ncr:1_{69A1A2A0-B3F1-4CFE-8A94-D26E02CE8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gnetotorqer-drive-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B72" i="1"/>
  <c r="K72" i="1"/>
</calcChain>
</file>

<file path=xl/sharedStrings.xml><?xml version="1.0" encoding="utf-8"?>
<sst xmlns="http://schemas.openxmlformats.org/spreadsheetml/2006/main" count="571" uniqueCount="392">
  <si>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</si>
  <si>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</si>
  <si>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</si>
  <si>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</si>
  <si>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</si>
  <si>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</si>
  <si>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</si>
  <si>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</si>
  <si>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Description</t>
  </si>
  <si>
    <t>Manufacturer</t>
  </si>
  <si>
    <t>Mfr. Part No</t>
  </si>
  <si>
    <t>C1, C2, C3, C4, C5, C6, C9, C10, C12, C14, C15, C27, C30, C31, C34, C35, C36, C37, C39, C42, C44, C51, C53, C55, C62, C64, C65, C66, C68, C75, C77, C78, C79, C80, C81</t>
  </si>
  <si>
    <t>0.1uF</t>
  </si>
  <si>
    <t>Device:C</t>
  </si>
  <si>
    <t>Capacitor_SMD:C_0603_1608Metric</t>
  </si>
  <si>
    <t>https://product.tdk.com/en/system/files?file=dam/doc/product/capacitor/ceramic/mlcc/catalog/mlcc_automotive_soft_en.pdf</t>
  </si>
  <si>
    <t>CAP CER 0.1UF 50V X7R 0603</t>
  </si>
  <si>
    <t>TDK Corporation</t>
  </si>
  <si>
    <t>CGA3E2X7R1H104K080AE</t>
  </si>
  <si>
    <t>C7, C8, C19, C20, C21, C22, C23, C24, C25, C33, C50, C61, C74</t>
  </si>
  <si>
    <t>1uF</t>
  </si>
  <si>
    <t>Capacitor_SMD:C_0805_2012Metric</t>
  </si>
  <si>
    <t>CAP CER 1UF 50V X7R 0805</t>
  </si>
  <si>
    <t>CGA4J3X7R1H105K125AE</t>
  </si>
  <si>
    <t>C11, C13, C26, C32, C38, C40, C41, C43, C54, C67</t>
  </si>
  <si>
    <t>10uF</t>
  </si>
  <si>
    <t>CAP CER 10UF 25V X7S 0805</t>
  </si>
  <si>
    <t>CGA4J1X7S1E106K125AE</t>
  </si>
  <si>
    <t>C16</t>
  </si>
  <si>
    <t>47uF</t>
  </si>
  <si>
    <t>Capacitor_SMD:C_1206_3216Metric</t>
  </si>
  <si>
    <t>https://product.tdk.com/system/files/dam/doc/product/capacitor/ceramic/mlcc/catalog/mlcc_commercial_general_en.pdf</t>
  </si>
  <si>
    <t>CAP CER 47UF 25V X5R 1206</t>
  </si>
  <si>
    <t>TDK</t>
  </si>
  <si>
    <t>C3216X5R1E476M160AC</t>
  </si>
  <si>
    <t>C17, C18</t>
  </si>
  <si>
    <t>Device:C_Polarized_US</t>
  </si>
  <si>
    <t>Capacitor_Tantalum_SMD:CP_EIA-7343-43_Kemet-X</t>
  </si>
  <si>
    <t>https://www.vishay.com/docs/40084/th3.pdf</t>
  </si>
  <si>
    <t>CAP TANT 47UF 10% 16V 2917</t>
  </si>
  <si>
    <t>Vishay Sprague</t>
  </si>
  <si>
    <t>TH3D476K016C0600</t>
  </si>
  <si>
    <t>C28, C29</t>
  </si>
  <si>
    <t>8pF</t>
  </si>
  <si>
    <t>Capacitor_SMD:C_0402_1005Metric</t>
  </si>
  <si>
    <t>https://product.tdk.com/en/system/files?file=dam/doc/product/capacitor/ceramic/mlcc/catalog/mlcc_automotive_hightemp_en.pdf</t>
  </si>
  <si>
    <t>CAP CER 8PF 50V NP0 0402</t>
  </si>
  <si>
    <t>CGA2B2NP01H080D050BA</t>
  </si>
  <si>
    <t>C45, C56, C69</t>
  </si>
  <si>
    <t>C46, C57, C70</t>
  </si>
  <si>
    <t>C47, C58, C71</t>
  </si>
  <si>
    <t>C48, C52, C59, C63, C72, C76</t>
  </si>
  <si>
    <t>22uF</t>
  </si>
  <si>
    <t>Capacitor_SMD:C_1210_3225Metric</t>
  </si>
  <si>
    <t>https://product.tdk.com/system/files/dam/doc/product/capacitor/ceramic/mlcc/catalog/mlcc_automotive_general_en.pdf</t>
  </si>
  <si>
    <t>CAP CER 22UF 16V X7R 1210</t>
  </si>
  <si>
    <t>CGA6P1X7R1C226M250AC</t>
  </si>
  <si>
    <t>C49, C60, C73</t>
  </si>
  <si>
    <t>100pF</t>
  </si>
  <si>
    <t>CAP CER 100PF 50V NP0 0603</t>
  </si>
  <si>
    <t>CGA3E2C0G1H101J080AE</t>
  </si>
  <si>
    <t>D1, D2</t>
  </si>
  <si>
    <t>ESD321DPYR</t>
  </si>
  <si>
    <t>Device:D_Zener</t>
  </si>
  <si>
    <t>SierraLobo:D_0402_1005Metric</t>
  </si>
  <si>
    <t>https://www.ti.com/general/docs/suppproductinfo.tsp?distId=10&amp;gotoUrl=https%3A%2F%2Fwww.ti.com%2Flit%2Fgpn%2Fesd321</t>
  </si>
  <si>
    <t>TVS DIODE 3.6VWM 6.8VC 2X1SON</t>
  </si>
  <si>
    <t>Texas Instruments</t>
  </si>
  <si>
    <t>D3, D4</t>
  </si>
  <si>
    <t>1N4148W-13-F</t>
  </si>
  <si>
    <t>Device:D</t>
  </si>
  <si>
    <t>Diode_SMD:D_SOD-123</t>
  </si>
  <si>
    <t>https://www.diodes.com/assets/Datasheets/BAV16W_1N4148W.pdf</t>
  </si>
  <si>
    <t>DIODE GEN PURP 100V 300MA SOD123</t>
  </si>
  <si>
    <t>Diodes Incorporated</t>
  </si>
  <si>
    <t>D5</t>
  </si>
  <si>
    <t>SK6812MINI</t>
  </si>
  <si>
    <t>LED:SK6812MINI</t>
  </si>
  <si>
    <t>LED_SMD:LED_SK6812MINI_PLCC4_3.5x3.5mm_P1.75mm</t>
  </si>
  <si>
    <t>https://cdn-shop.adafruit.com/product-files/2686/SK6812MINI_REV.01-1-2.pdf</t>
  </si>
  <si>
    <t>ADDRESS LED DISC SERIAL RGB 1=10</t>
  </si>
  <si>
    <t>Adafruit Industries LLC</t>
  </si>
  <si>
    <t>~</t>
  </si>
  <si>
    <t>J1</t>
  </si>
  <si>
    <t>ZX62-AB-5PA(31)</t>
  </si>
  <si>
    <t>Connector:USB_B_Micro</t>
  </si>
  <si>
    <t>SierraLobo:ZX62-AB-5PA(31)</t>
  </si>
  <si>
    <t>https://www.hirose.com/product/document?clcode=CL0242-0056-3-30&amp;productname=ZX62D-B-5PA8(30)&amp;series=ZX&amp;documenttype=Catalog&amp;lang=en&amp;documentid=D31704_en</t>
  </si>
  <si>
    <t>CONN RCPT USB2.0 MICRO AB SMD RA</t>
  </si>
  <si>
    <t>Hirose Electric</t>
  </si>
  <si>
    <t>J2, J3, J4, J5, J6, J7</t>
  </si>
  <si>
    <t>T1M-02-F-SH-L</t>
  </si>
  <si>
    <t>Connector_Generic:Conn_01x02</t>
  </si>
  <si>
    <t>SierraLobo:SAMTEC_T1M-02-F-SH-L-K</t>
  </si>
  <si>
    <t>https://suddendocs.samtec.com/prints/t1m-xx-x-sh-l-x-xx-mkt.pdf?_gl=1*berlbf*_ga*MjEwNDk5NjMxMy4xNjUwMzAyMDA4*_ga_3KFNZC07WW*MTY2NDIxMDY4My41NC4xLjE2NjQyMTA4NzMuNjAuMC4w</t>
  </si>
  <si>
    <t>CONN HEADER SMD R/A 2POS 1MM</t>
  </si>
  <si>
    <t>Samtec</t>
  </si>
  <si>
    <t>T1M-02-F-SH-L-K</t>
  </si>
  <si>
    <t>JP1</t>
  </si>
  <si>
    <t>Wire Cut Jumper</t>
  </si>
  <si>
    <t>Jumper:Jumper_2_Bridged</t>
  </si>
  <si>
    <t>Resistor_SMD:R_0603_1608Metric</t>
  </si>
  <si>
    <t>26 AWG SOLID CORE WIRE</t>
  </si>
  <si>
    <t>N/A</t>
  </si>
  <si>
    <t>L1</t>
  </si>
  <si>
    <t>10uH</t>
  </si>
  <si>
    <t>Device:L</t>
  </si>
  <si>
    <t>Inductor_SMD:L_1210_3225Metric</t>
  </si>
  <si>
    <t>https://product.tdk.com/system/files/dam/doc/product/inductor/inductor/smd/catalog/inductor_automotive_power_bcl322520rt-d_en.pdf</t>
  </si>
  <si>
    <t>FIXED IND WW SHEILD 10UH 1.72A 230MOHM 1210</t>
  </si>
  <si>
    <t>BCL322520RT-100M-D</t>
  </si>
  <si>
    <t>L2, L3, L4</t>
  </si>
  <si>
    <t>2.2uH</t>
  </si>
  <si>
    <t>SierraLobo:L_Vishay_IHLP-2020</t>
  </si>
  <si>
    <t>https://www.vishay.com/docs/34563/ihlp-2020cz-8a.pdf</t>
  </si>
  <si>
    <t>FIXED IND 2.2UH 6.6A 26MOHM SMD</t>
  </si>
  <si>
    <t>Vishay Dale</t>
  </si>
  <si>
    <t>IHLP2020CZER2R2M8A</t>
  </si>
  <si>
    <t>LED1</t>
  </si>
  <si>
    <t>GREEN</t>
  </si>
  <si>
    <t>SierraLobo:APA2107x</t>
  </si>
  <si>
    <t>https://www.kingbrightusa.com/images/catalog/SPEC/APA2107CGCK.pdf</t>
  </si>
  <si>
    <t>LED GREEN CLEAR SMD R/A</t>
  </si>
  <si>
    <t>Kingbright</t>
  </si>
  <si>
    <t>APA2107CGCK</t>
  </si>
  <si>
    <t>LED2</t>
  </si>
  <si>
    <t>ORANGE</t>
  </si>
  <si>
    <t>https://www.kingbrightusa.com/images/catalog/SPEC/APA2107SECK.pdf</t>
  </si>
  <si>
    <t>LED ORANGE CLEAR SMD R/A</t>
  </si>
  <si>
    <t>APA2107SECK</t>
  </si>
  <si>
    <t>LED3</t>
  </si>
  <si>
    <t>YELLOW</t>
  </si>
  <si>
    <t>https://www.kingbrightusa.com/images/catalog/SPEC/APA2107SYCK.pdf</t>
  </si>
  <si>
    <t>LED YELLOW CLEAR SMD R/A</t>
  </si>
  <si>
    <t>APA2107SYCK</t>
  </si>
  <si>
    <t>LED4</t>
  </si>
  <si>
    <t>RED</t>
  </si>
  <si>
    <t>https://www.kingbrightusa.com/images/catalog/SPEC/APA2107LSECK-J3-PRV.pdf</t>
  </si>
  <si>
    <t>LED RED CLEAR SMD R/A</t>
  </si>
  <si>
    <t>APA2107LSECK/J3-PRV</t>
  </si>
  <si>
    <t>NTC1, NTC2, NTC3</t>
  </si>
  <si>
    <t>10k</t>
  </si>
  <si>
    <t>Device:Thermistor_NTC_US</t>
  </si>
  <si>
    <t>https://www.te.com/usa-en/product-GA10K3A1AM.datasheet.pdf</t>
  </si>
  <si>
    <t>THERMISTOR NTC 10KOHM 3976K BEAD</t>
  </si>
  <si>
    <t>TE</t>
  </si>
  <si>
    <t>GA10K3A1AM</t>
  </si>
  <si>
    <t>P2</t>
  </si>
  <si>
    <t>Conn_01x06</t>
  </si>
  <si>
    <t>Connector_Generic:Conn_01x06</t>
  </si>
  <si>
    <t>Connector_PinHeader_2.54mm:PinHeader_1x06_P2.54mm_Vertical_SMD_Pin1Right</t>
  </si>
  <si>
    <t>https://suddendocs.samtec.com/catalog_english/tsm.pdf</t>
  </si>
  <si>
    <t>CONN HEADER SMD 36POS 2.54MM</t>
  </si>
  <si>
    <t>TSM-136-01-L-SV</t>
  </si>
  <si>
    <t>P3</t>
  </si>
  <si>
    <t>Conn_02x03_Odd_Even</t>
  </si>
  <si>
    <t>Connector_Generic:Conn_02x03_Odd_Even</t>
  </si>
  <si>
    <t>Connector_PinHeader_2.54mm:PinHeader_2x03_P2.54mm_Vertical_SMD</t>
  </si>
  <si>
    <t>TSM-118-01-T-DV</t>
  </si>
  <si>
    <t>P4</t>
  </si>
  <si>
    <t>FTSH-105-01-F-DV-K-TR</t>
  </si>
  <si>
    <t>Connector_Generic:Conn_02x05_Odd_Even</t>
  </si>
  <si>
    <t>Connector_PinHeader_1.27mm:PinHeader_2x05_P1.27mm_Vertical_SMD</t>
  </si>
  <si>
    <t>https://suddendocs.samtec.com/catalog_english/ftsh_smt.pdf</t>
  </si>
  <si>
    <t>CONN HEADER SMD 10POS 1.27MM</t>
  </si>
  <si>
    <t>Q1, Q4, Q7, Q8</t>
  </si>
  <si>
    <t>MMDT2222A</t>
  </si>
  <si>
    <t>SierraLobo:MMDT2222</t>
  </si>
  <si>
    <t>Package_TO_SOT_SMD:SOT-363_SC-70-6</t>
  </si>
  <si>
    <t>https://www.diodes.com/assets/Datasheets/ds30125.pdf</t>
  </si>
  <si>
    <t>TRANS 2NPN 40V 0.6A SOT363</t>
  </si>
  <si>
    <t>MMDT2222A-7-F</t>
  </si>
  <si>
    <t>Q2</t>
  </si>
  <si>
    <t>IRLML2803</t>
  </si>
  <si>
    <t>Device:Q_NMOS_GSD</t>
  </si>
  <si>
    <t>Package_TO_SOT_SMD:SOT-23</t>
  </si>
  <si>
    <t>https://www.infineon.com/dgdl/irlml2803pbf.pdf?fileId=5546d462533600a4015356682aff260f</t>
  </si>
  <si>
    <t>MOSFET N-CH 30V 1.2A SOT23</t>
  </si>
  <si>
    <t>Infineon</t>
  </si>
  <si>
    <t>IRLML2803TRPBF</t>
  </si>
  <si>
    <t>Q3</t>
  </si>
  <si>
    <t>MMBT4401WT1G</t>
  </si>
  <si>
    <t>Device:Q_NPN_BEC</t>
  </si>
  <si>
    <t>Package_TO_SOT_SMD:SOT-323_SC-70</t>
  </si>
  <si>
    <t>https://www.onsemi.com/pdf/datasheet/mmbt4401wt1-d.pdf</t>
  </si>
  <si>
    <t>TRANS NPN 40V 0.6A SC70-3</t>
  </si>
  <si>
    <t>onsemi</t>
  </si>
  <si>
    <t>Q5, Q6</t>
  </si>
  <si>
    <t>BSZ180</t>
  </si>
  <si>
    <t>SierraLobo:BSZ086</t>
  </si>
  <si>
    <t>SierraLobo:PG-TSDSON-8_3.3x3.3mm</t>
  </si>
  <si>
    <t>https://www.infineon.com/dgdl/Infineon-BSZ180P03NS3_G-DS-v02_01-en.pdf?fileId=db3a304326dfb13001271f04398f4ec1</t>
  </si>
  <si>
    <t>MOSFET P-CH 30V 9A/39.6A TSDSON</t>
  </si>
  <si>
    <t>BSZ180P03NS3GATMA1</t>
  </si>
  <si>
    <t>Q9</t>
  </si>
  <si>
    <t>MMBT3906T</t>
  </si>
  <si>
    <t>Device:Q_PNP_BEC</t>
  </si>
  <si>
    <t>Package_TO_SOT_SMD:SOT-523</t>
  </si>
  <si>
    <t>https://www.diodes.com/assets/Datasheets/ds30271.pdf</t>
  </si>
  <si>
    <t>TRANS PNP 40V 0.2A SOT523</t>
  </si>
  <si>
    <t>MMBT3906T-7-F</t>
  </si>
  <si>
    <t>R1, R4, R44, R46, R64, R69, R83, R88, R102, R107</t>
  </si>
  <si>
    <t>Device:R_US</t>
  </si>
  <si>
    <t>https://www.seielect.com/Catalog/SEI-RMCF_RMCP.pdf</t>
  </si>
  <si>
    <t>RES 0 OHM JUMPER 1/10W 0603</t>
  </si>
  <si>
    <t>Stackpole Electronics Inc</t>
  </si>
  <si>
    <t>RMCF0603ZT0R00</t>
  </si>
  <si>
    <t>R2, R3, R65, R84, R103</t>
  </si>
  <si>
    <t>R5, R6, R16, R23, R24, R45, R47, R51, R59, R60, R61, R71, R72, R73, R78, R79, R80, R90, R91, R92, R97, R98, R99, R109, R110, R111</t>
  </si>
  <si>
    <t>1k</t>
  </si>
  <si>
    <t>RES 1K OHM 1% 1/10W 0603</t>
  </si>
  <si>
    <t>RMCF0603FG1K00</t>
  </si>
  <si>
    <t>R7, R8</t>
  </si>
  <si>
    <t>RES 220 OHM 1% 1/10W 0603</t>
  </si>
  <si>
    <t>RMCF0603FT220R</t>
  </si>
  <si>
    <t>R9, R14, R15, R17, R18, R22, R43, R66, R67, R68, R70, R85, R86, R87, R89, R104, R105, R106, R108</t>
  </si>
  <si>
    <t>100k</t>
  </si>
  <si>
    <t>RES 100K OHM 1% 1/10W 0603</t>
  </si>
  <si>
    <t>RMCF0603FT100K</t>
  </si>
  <si>
    <t>R10, R11, R12, R13, R19, R26, R27, R34, R36, R37, R40, R41, R42, R62, R81, R100</t>
  </si>
  <si>
    <t>RES 10K OHM 1% 1/10W 0603</t>
  </si>
  <si>
    <t>RMCF0603FT10K0</t>
  </si>
  <si>
    <t>R20</t>
  </si>
  <si>
    <t>200k</t>
  </si>
  <si>
    <t>RES 200K OHM 1% 1/10W 0603</t>
  </si>
  <si>
    <t>RMCF0603FT200K</t>
  </si>
  <si>
    <t>R21</t>
  </si>
  <si>
    <t>20k</t>
  </si>
  <si>
    <t>RES 20K OHM 1% 1/10W 0603</t>
  </si>
  <si>
    <t>RMCF0603FT20K0</t>
  </si>
  <si>
    <t>R25</t>
  </si>
  <si>
    <t>73.2k</t>
  </si>
  <si>
    <t>RES 73.2K OHM 1% 1/10W 0603</t>
  </si>
  <si>
    <t>RMCF0603FT73K2</t>
  </si>
  <si>
    <t>R28</t>
  </si>
  <si>
    <t>12.4k</t>
  </si>
  <si>
    <t>RES 12.4K OHM 1% 1/10W 0603</t>
  </si>
  <si>
    <t>RMCF0603FT12K4</t>
  </si>
  <si>
    <t>R29</t>
  </si>
  <si>
    <t>4.12k</t>
  </si>
  <si>
    <t>RES 4.12K OHM 1% 1/10W 0603</t>
  </si>
  <si>
    <t>RMCF0603FT4K12</t>
  </si>
  <si>
    <t>R30, R32, R50, R54</t>
  </si>
  <si>
    <t>1.5k</t>
  </si>
  <si>
    <t>Resistor_SMD:R_0402_1005Metric</t>
  </si>
  <si>
    <t>RES 1.5K OHM 1% 1/16W 0402</t>
  </si>
  <si>
    <t>RMCF0402FT1K50</t>
  </si>
  <si>
    <t>R31, R33, R48, R49, R52</t>
  </si>
  <si>
    <t>RES 10K OHM 1% 1/16W 0402</t>
  </si>
  <si>
    <t>RMCF0402FT10K0</t>
  </si>
  <si>
    <t>R35</t>
  </si>
  <si>
    <t>RES 330 OHM 1% 1/10W 0603</t>
  </si>
  <si>
    <t>RMCF0603FT330R</t>
  </si>
  <si>
    <t>R38</t>
  </si>
  <si>
    <t>330k</t>
  </si>
  <si>
    <t>RES 330K OHM 1% 1/10W 0603</t>
  </si>
  <si>
    <t>RMCF0603FT330K</t>
  </si>
  <si>
    <t>R39</t>
  </si>
  <si>
    <t>110k</t>
  </si>
  <si>
    <t>RES 110K OHM 1% 1/10W 0603</t>
  </si>
  <si>
    <t>RMCF0603FT110K</t>
  </si>
  <si>
    <t>R53, R63, R82, R101</t>
  </si>
  <si>
    <t>R55, R74</t>
  </si>
  <si>
    <t>300mR</t>
  </si>
  <si>
    <t>Resistor_SMD:R_0805_2012Metric</t>
  </si>
  <si>
    <t>R56, R57, R58, R75, R76, R77, R94, R95, R96</t>
  </si>
  <si>
    <t>R93</t>
  </si>
  <si>
    <t>100mR</t>
  </si>
  <si>
    <t>SW1</t>
  </si>
  <si>
    <t>KMR231NG LFS</t>
  </si>
  <si>
    <t>Switch:SW_SPST</t>
  </si>
  <si>
    <t>SierraLobo:KMR2_4.6X2.8</t>
  </si>
  <si>
    <t>https://www.ckswitches.com/media/1479/kmr2.pdf</t>
  </si>
  <si>
    <t>SWITCH TACTILE SPST-NO 0.05A 32V</t>
  </si>
  <si>
    <t>C&amp;K</t>
  </si>
  <si>
    <t>TP1, TP2, TP3</t>
  </si>
  <si>
    <t>${NET_NAME(1)}</t>
  </si>
  <si>
    <t>Connector:TestPoint</t>
  </si>
  <si>
    <t>SierraLobo:Keystone_5027</t>
  </si>
  <si>
    <t>https://www.keyelco.com/userAssets/file/M65p55.pdf</t>
  </si>
  <si>
    <t>PC TEST POINT MINIATURE</t>
  </si>
  <si>
    <t>Keystone</t>
  </si>
  <si>
    <t>TP4, TP5, TP6, TP7, TP8, TP9, TP10, TP11, TP12, TP13, TP14, TP15, TP16, TP17, TP18, TP19, TP20, TP21, TP22, TP23, TP24, TP25, TP26, TP27, TP28, TP29, TP30, TP31, TP32, TP33, TP34, TP35, TP36, TP37, TP38</t>
  </si>
  <si>
    <t>SierraLobo:TestPoint_Keystone_5000-5004_Miniature</t>
  </si>
  <si>
    <t>https://www.keyelco.com/userAssets/file/M65p56.pdf</t>
  </si>
  <si>
    <t>PC TEST POINT MINIATURE PURPLE</t>
  </si>
  <si>
    <t>U1, U2</t>
  </si>
  <si>
    <t>74LVC1G17</t>
  </si>
  <si>
    <t>SierraLobo:74LVC1G17</t>
  </si>
  <si>
    <t>Package_TO_SOT_SMD:SOT-353_SC-70-5</t>
  </si>
  <si>
    <t>https://www.ti.com/lit/ds/symlink/sn74lvc1g17.pdf</t>
  </si>
  <si>
    <t>IC BUF NON-INVERT 5.5V SC70-5</t>
  </si>
  <si>
    <t>SN74LVC1G17QDCKRQ1</t>
  </si>
  <si>
    <t>U3, U4</t>
  </si>
  <si>
    <t>MCP9700Ax-E/LT</t>
  </si>
  <si>
    <t>SierraLobo:MCP9700Ax-E/LT</t>
  </si>
  <si>
    <t>http://ww1.microchip.com/downloads/en/DeviceDoc/20001942G.pdf</t>
  </si>
  <si>
    <t>SENSOR ANALOG -40C-125C SC70-5</t>
  </si>
  <si>
    <t>Microchip Technology</t>
  </si>
  <si>
    <t>MCP9700AT-E/LT</t>
  </si>
  <si>
    <t>U5</t>
  </si>
  <si>
    <t>AP2161W</t>
  </si>
  <si>
    <t>Power_Management:AP2161W</t>
  </si>
  <si>
    <t>Package_TO_SOT_SMD:SOT-23-5</t>
  </si>
  <si>
    <t>https://www.diodes.com/assets/Datasheets/AP2161.pdf</t>
  </si>
  <si>
    <t>IC PWR SWITCH P-CHAN 1:1 SOT25</t>
  </si>
  <si>
    <t>U6, U7</t>
  </si>
  <si>
    <t>MCP1700T-33</t>
  </si>
  <si>
    <t>Regulator_Linear:MCP1700x-330xxMB</t>
  </si>
  <si>
    <t>Package_TO_SOT_SMD:SOT-89-3</t>
  </si>
  <si>
    <t>http://ww1.microchip.com/downloads/en/DeviceDoc/20001826D.pdf</t>
  </si>
  <si>
    <t>IC REG LINEAR 3.3V 250MA SOT89-3</t>
  </si>
  <si>
    <t>MCP1700T-3302E/MB</t>
  </si>
  <si>
    <t>U8</t>
  </si>
  <si>
    <t>MCP1700T-50</t>
  </si>
  <si>
    <t>IC REG LINEAR 5.0V 250MA SOT89-3</t>
  </si>
  <si>
    <t>MCP1700T-5002E/MB</t>
  </si>
  <si>
    <t>U9</t>
  </si>
  <si>
    <t>ATL431</t>
  </si>
  <si>
    <t>SierraLobo:ATL31BQDBZR</t>
  </si>
  <si>
    <t>https://www.ti.com/lit/ds/slvs555m/slvs555m.pdf?ts=1687216345649</t>
  </si>
  <si>
    <t>IC VREF SHUNT ADJ 0.5% SOT23-3</t>
  </si>
  <si>
    <t>ATL431BQDBZR</t>
  </si>
  <si>
    <t>U10</t>
  </si>
  <si>
    <t>MAX708RESA+T</t>
  </si>
  <si>
    <t>SierraLobo:MAX708RESA</t>
  </si>
  <si>
    <t>Package_SO:SO-8_3.9x4.9mm_P1.27mm</t>
  </si>
  <si>
    <t>https://www.analog.com/media/en/technical-documentation/data-sheets/max706ap-max708t.pdf</t>
  </si>
  <si>
    <t>IC SUPERVISOR 1 CHANNEL 8SOIC</t>
  </si>
  <si>
    <t>Analog Devices/Maxim Integrated</t>
  </si>
  <si>
    <t>U11</t>
  </si>
  <si>
    <t>MR25H10MDF</t>
  </si>
  <si>
    <t>SierraLobo:MR25H10MDF</t>
  </si>
  <si>
    <t>Package_DFN_QFN:DFN-8-1EP_6x5mm_P1.27mm_EP2x2mm</t>
  </si>
  <si>
    <t>https://www.mouser.com/datasheet/2/144/MR25H10_Datasheet-1511337.pdf</t>
  </si>
  <si>
    <t>IC RAM 1MBIT SPI 40MHZ 8DFN</t>
  </si>
  <si>
    <t>Everspin Technologies Inc.</t>
  </si>
  <si>
    <t>U12</t>
  </si>
  <si>
    <t>ATSAMD51J20A-AU</t>
  </si>
  <si>
    <t>SierraLobo:ATSAMD51J20A-AU</t>
  </si>
  <si>
    <t>Package_QFP:TQFP-64_10x10mm_P0.5mm</t>
  </si>
  <si>
    <t>http://ww1.microchip.com/downloads/en/DeviceDoc/60001507E.pdf</t>
  </si>
  <si>
    <t>IC MCU 32BIT 1MB FLASH 64TQFP</t>
  </si>
  <si>
    <t>U13, U17, U22</t>
  </si>
  <si>
    <t>DAC121S101Q</t>
  </si>
  <si>
    <t>SierraLobo:DAC121S101Q</t>
  </si>
  <si>
    <t>Package_TO_SOT_SMD:TSOT-23-6</t>
  </si>
  <si>
    <t>https://www.ti.com/lit/ds/symlink/dac121s101.pdf?HQS=dis-dk-null-digikeymode-dsf-pf-null-wwe&amp;ts=1686947453484&amp;ref_url=https%253A%252F%252Fwww.ti.com%252Fgeneral%252Fdocs%252Fsuppproductinfo.tsp%253FdistId%253D10%2526gotoUrl%253Dhttps%253A%252F%252Fwww.ti.com%252Flit%252Fgpn%252Fdac121s101</t>
  </si>
  <si>
    <t>IC DAC 12BIT V-OUT TSOT23-6</t>
  </si>
  <si>
    <t>DAC121S101QCMK/NOPB</t>
  </si>
  <si>
    <t>U14, U18, U23</t>
  </si>
  <si>
    <t>AD5270BRM</t>
  </si>
  <si>
    <t>SierraLobo:AD5270BRM</t>
  </si>
  <si>
    <t>Package_SO:MSOP-10_3x3mm_P0.5mm</t>
  </si>
  <si>
    <t>https://www.analog.com/media/en/technical-documentation/data-sheets/AD5270_5271.pdf</t>
  </si>
  <si>
    <t>IC DGT RHE 100KOHM 1024TP 10MSOP</t>
  </si>
  <si>
    <t>Analog Devices</t>
  </si>
  <si>
    <t>AD5270BRMZ-100</t>
  </si>
  <si>
    <t>U15, U19, U24</t>
  </si>
  <si>
    <t>LTC3600</t>
  </si>
  <si>
    <t>SierraLobo:LTC3600EMSE</t>
  </si>
  <si>
    <t>Package_SO:MSOP-12-1EP_3x4mm_P0.65mm_EP1.65x2.85mm</t>
  </si>
  <si>
    <t>https://www.analog.com/media/en/technical-documentation/data-sheets/3600fd.pdf</t>
  </si>
  <si>
    <t>IC REG BUCK PROG 1.5A 12MSOP</t>
  </si>
  <si>
    <t>LTC3600EMSE#TRPBF</t>
  </si>
  <si>
    <t>U16, U20, U25</t>
  </si>
  <si>
    <t>DRV8838</t>
  </si>
  <si>
    <t>SierraLobo:DRV8838DSGT</t>
  </si>
  <si>
    <t>Package_SON:WSON-8-1EP_2x2mm_P0.5mm_EP0.9x1.6mm</t>
  </si>
  <si>
    <t>https://www.ti.com/general/docs/suppproductinfo.tsp?distId=10&amp;gotoUrl=https%3A%2F%2Fwww.ti.com%2Flit%2Fgpn%2Fdrv8838</t>
  </si>
  <si>
    <t>IC BRIDGE DRIVER PAR 8WSON</t>
  </si>
  <si>
    <t>DRV8838DSGT</t>
  </si>
  <si>
    <t>U21, U26, U27</t>
  </si>
  <si>
    <t>INA199A2</t>
  </si>
  <si>
    <t>Amplifier_Current:INA199xxDCK</t>
  </si>
  <si>
    <t>http://www.ti.com/lit/ds/symlink/ina199.pdf</t>
  </si>
  <si>
    <t>IC CURRENT SENSE 1.5% SC70-6</t>
  </si>
  <si>
    <t>INA199A2DCKT</t>
  </si>
  <si>
    <t>Y1</t>
  </si>
  <si>
    <t>32.768kHz</t>
  </si>
  <si>
    <t>Device:Crystal</t>
  </si>
  <si>
    <t>SierraLobo:Crystal_SMD_3215-2Pin_3.2x1.5mm</t>
  </si>
  <si>
    <t>https://abracon.com/datasheets/ABS07AIG.pdf</t>
  </si>
  <si>
    <t>CRYSTAL 32.7680KHZ 12.5PF SMD</t>
  </si>
  <si>
    <t>Abracon</t>
  </si>
  <si>
    <t>ABS07AIG-32.768KHZ-1-T</t>
  </si>
  <si>
    <t>Total</t>
  </si>
  <si>
    <t>RCWE0805R300FKEA</t>
  </si>
  <si>
    <t>https://www.vishay.com/docs/20019/rcwe.pdf</t>
  </si>
  <si>
    <t>RES 0.3 OHM 1% 1/4W 0805</t>
  </si>
  <si>
    <t>RCWE0805R100FKEA</t>
  </si>
  <si>
    <t>RES 0.1 OHM 1% 1/4W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</si>
</sst>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2" totalsRowCount="1">
  <autoFilter ref="A1:K71" xr:uid="{00000000-0009-0000-0100-000001000000}"/>
  <tableColumns count="11">
    <tableColumn id="1" xr3:uid="{00000000-0010-0000-0000-000001000000}" name="Item" totalsRowLabel="Total"/>
    <tableColumn id="2" xr3:uid="{00000000-0010-0000-0000-000002000000}" name="Qty" totalsRowFunction="sum"/>
    <tableColumn id="3" xr3:uid="{00000000-0010-0000-0000-000003000000}" name="Reference(s)" totalsRowFunction="count" dataDxfId="1" totalsRowDxfId="0"/>
    <tableColumn id="4" xr3:uid="{00000000-0010-0000-0000-000004000000}" name="Value"/>
    <tableColumn id="6" xr3:uid="{00000000-0010-0000-0000-000006000000}" name="DNP"/>
    <tableColumn id="7" xr3:uid="{00000000-0010-0000-0000-000007000000}" name="Description"/>
    <tableColumn id="8" xr3:uid="{00000000-0010-0000-0000-000008000000}" name="Manufacturer"/>
    <tableColumn id="9" xr3:uid="{00000000-0010-0000-0000-000009000000}" name="Mfr. Part No"/>
    <tableColumn id="10" xr3:uid="{00000000-0010-0000-0000-00000A000000}" name="LibPart"/>
    <tableColumn id="11" xr3:uid="{00000000-0010-0000-0000-00000B000000}" name="Footprint"/>
    <tableColumn id="12" xr3:uid="{00000000-0010-0000-0000-00000C000000}" name="Datasheet" totalsRowFunction="count"/>
  </tableColumns>
  <tableStyleInfo name="TableStyleLight1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32" workbookViewId="0">
      <selection activeCell="K18" sqref="K18"/>
    </sheetView>
  </sheetViews>
  <sheetFormatPr defaultRowHeight="15" x14ac:dyDescent="0.25"/>
  <cols>
    <col min="3" max="3" width="38.5703125" style="1" customWidth="1"/>
    <col min="4" max="4" width="22" bestFit="1" customWidth="1"/>
    <col min="5" max="5" width="9.28515625" customWidth="1"/>
    <col min="6" max="6" width="45.7109375" bestFit="1" customWidth="1"/>
    <col min="7" max="7" width="22" customWidth="1"/>
    <col min="8" max="8" width="23.7109375" customWidth="1"/>
    <col min="9" max="9" width="11.7109375" customWidth="1"/>
    <col min="10" max="10" width="34" customWidth="1"/>
    <col min="11" max="11" width="77" bestFit="1" customWidth="1"/>
    <col min="12" max="12" width="73.7109375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5</v>
      </c>
      <c r="K1" t="s">
        <v>6</v>
      </c>
    </row>
    <row r="2" spans="1:11" ht="60" x14ac:dyDescent="0.25">
      <c r="A2">
        <v>1</v>
      </c>
      <c r="B2">
        <v>35</v>
      </c>
      <c r="C2" s="1" t="s">
        <v>11</v>
      </c>
      <c r="D2" t="s">
        <v>12</v>
      </c>
      <c r="F2" t="s">
        <v>16</v>
      </c>
      <c r="G2" t="s">
        <v>17</v>
      </c>
      <c r="H2" t="s">
        <v>18</v>
      </c>
      <c r="I2" t="s">
        <v>13</v>
      </c>
      <c r="J2" t="s">
        <v>14</v>
      </c>
      <c r="K2" t="s">
        <v>15</v>
      </c>
    </row>
    <row r="3" spans="1:11" ht="30" x14ac:dyDescent="0.25">
      <c r="A3">
        <v>2</v>
      </c>
      <c r="B3">
        <v>13</v>
      </c>
      <c r="C3" s="1" t="s">
        <v>19</v>
      </c>
      <c r="D3" t="s">
        <v>20</v>
      </c>
      <c r="F3" t="s">
        <v>22</v>
      </c>
      <c r="G3" t="s">
        <v>17</v>
      </c>
      <c r="H3" t="s">
        <v>23</v>
      </c>
      <c r="I3" t="s">
        <v>13</v>
      </c>
      <c r="J3" t="s">
        <v>21</v>
      </c>
      <c r="K3" t="s">
        <v>15</v>
      </c>
    </row>
    <row r="4" spans="1:11" ht="30" x14ac:dyDescent="0.25">
      <c r="A4">
        <v>3</v>
      </c>
      <c r="B4">
        <v>10</v>
      </c>
      <c r="C4" s="1" t="s">
        <v>24</v>
      </c>
      <c r="D4" t="s">
        <v>25</v>
      </c>
      <c r="F4" t="s">
        <v>26</v>
      </c>
      <c r="G4" t="s">
        <v>17</v>
      </c>
      <c r="H4" t="s">
        <v>27</v>
      </c>
      <c r="I4" t="s">
        <v>13</v>
      </c>
      <c r="J4" t="s">
        <v>21</v>
      </c>
      <c r="K4" t="s">
        <v>15</v>
      </c>
    </row>
    <row r="5" spans="1:11" x14ac:dyDescent="0.25">
      <c r="A5">
        <v>4</v>
      </c>
      <c r="B5">
        <v>1</v>
      </c>
      <c r="C5" s="1" t="s">
        <v>28</v>
      </c>
      <c r="D5" t="s">
        <v>29</v>
      </c>
      <c r="F5" t="s">
        <v>32</v>
      </c>
      <c r="G5" t="s">
        <v>33</v>
      </c>
      <c r="H5" t="s">
        <v>34</v>
      </c>
      <c r="I5" t="s">
        <v>13</v>
      </c>
      <c r="J5" t="s">
        <v>30</v>
      </c>
      <c r="K5" t="s">
        <v>31</v>
      </c>
    </row>
    <row r="6" spans="1:11" x14ac:dyDescent="0.25">
      <c r="A6">
        <v>5</v>
      </c>
      <c r="B6">
        <v>2</v>
      </c>
      <c r="C6" s="1" t="s">
        <v>35</v>
      </c>
      <c r="D6" t="s">
        <v>29</v>
      </c>
      <c r="F6" t="s">
        <v>39</v>
      </c>
      <c r="G6" t="s">
        <v>40</v>
      </c>
      <c r="H6" t="s">
        <v>41</v>
      </c>
      <c r="I6" t="s">
        <v>36</v>
      </c>
      <c r="J6" t="s">
        <v>37</v>
      </c>
      <c r="K6" t="s">
        <v>38</v>
      </c>
    </row>
    <row r="7" spans="1:11" x14ac:dyDescent="0.25">
      <c r="A7">
        <v>6</v>
      </c>
      <c r="B7">
        <v>2</v>
      </c>
      <c r="C7" s="1" t="s">
        <v>42</v>
      </c>
      <c r="D7" t="s">
        <v>43</v>
      </c>
      <c r="F7" t="s">
        <v>46</v>
      </c>
      <c r="G7" t="s">
        <v>17</v>
      </c>
      <c r="H7" t="s">
        <v>47</v>
      </c>
      <c r="I7" t="s">
        <v>13</v>
      </c>
      <c r="J7" t="s">
        <v>44</v>
      </c>
      <c r="K7" t="s">
        <v>45</v>
      </c>
    </row>
    <row r="8" spans="1:11" x14ac:dyDescent="0.25">
      <c r="A8">
        <v>7</v>
      </c>
      <c r="B8">
        <v>3</v>
      </c>
      <c r="C8" s="1" t="s">
        <v>48</v>
      </c>
      <c r="D8" t="s">
        <v>25</v>
      </c>
      <c r="E8" t="s">
        <v>7</v>
      </c>
      <c r="F8" t="s">
        <v>26</v>
      </c>
      <c r="G8" t="s">
        <v>17</v>
      </c>
      <c r="H8" t="s">
        <v>27</v>
      </c>
      <c r="I8" t="s">
        <v>13</v>
      </c>
      <c r="J8" t="s">
        <v>21</v>
      </c>
      <c r="K8" t="s">
        <v>15</v>
      </c>
    </row>
    <row r="9" spans="1:11" x14ac:dyDescent="0.25">
      <c r="A9">
        <v>8</v>
      </c>
      <c r="B9">
        <v>3</v>
      </c>
      <c r="C9" s="1" t="s">
        <v>49</v>
      </c>
      <c r="D9" t="s">
        <v>12</v>
      </c>
      <c r="E9" t="s">
        <v>7</v>
      </c>
      <c r="F9" t="s">
        <v>16</v>
      </c>
      <c r="G9" t="s">
        <v>17</v>
      </c>
      <c r="H9" t="s">
        <v>18</v>
      </c>
      <c r="I9" t="s">
        <v>13</v>
      </c>
      <c r="J9" t="s">
        <v>14</v>
      </c>
      <c r="K9" t="s">
        <v>15</v>
      </c>
    </row>
    <row r="10" spans="1:11" x14ac:dyDescent="0.25">
      <c r="A10">
        <v>9</v>
      </c>
      <c r="B10">
        <v>3</v>
      </c>
      <c r="C10" s="1" t="s">
        <v>50</v>
      </c>
      <c r="D10" t="s">
        <v>20</v>
      </c>
      <c r="E10" t="s">
        <v>7</v>
      </c>
      <c r="F10" t="s">
        <v>22</v>
      </c>
      <c r="G10" t="s">
        <v>17</v>
      </c>
      <c r="H10" t="s">
        <v>23</v>
      </c>
      <c r="I10" t="s">
        <v>13</v>
      </c>
      <c r="J10" t="s">
        <v>21</v>
      </c>
      <c r="K10" t="s">
        <v>15</v>
      </c>
    </row>
    <row r="11" spans="1:11" x14ac:dyDescent="0.25">
      <c r="A11">
        <v>10</v>
      </c>
      <c r="B11">
        <v>6</v>
      </c>
      <c r="C11" s="1" t="s">
        <v>51</v>
      </c>
      <c r="D11" t="s">
        <v>52</v>
      </c>
      <c r="F11" t="s">
        <v>55</v>
      </c>
      <c r="G11" t="s">
        <v>17</v>
      </c>
      <c r="H11" t="s">
        <v>56</v>
      </c>
      <c r="I11" t="s">
        <v>13</v>
      </c>
      <c r="J11" t="s">
        <v>53</v>
      </c>
      <c r="K11" t="s">
        <v>54</v>
      </c>
    </row>
    <row r="12" spans="1:11" x14ac:dyDescent="0.25">
      <c r="A12">
        <v>11</v>
      </c>
      <c r="B12">
        <v>3</v>
      </c>
      <c r="C12" s="1" t="s">
        <v>57</v>
      </c>
      <c r="D12" t="s">
        <v>58</v>
      </c>
      <c r="F12" t="s">
        <v>59</v>
      </c>
      <c r="G12" t="s">
        <v>17</v>
      </c>
      <c r="H12" t="s">
        <v>60</v>
      </c>
      <c r="I12" t="s">
        <v>13</v>
      </c>
      <c r="J12" t="s">
        <v>14</v>
      </c>
      <c r="K12" t="s">
        <v>15</v>
      </c>
    </row>
    <row r="13" spans="1:11" x14ac:dyDescent="0.25">
      <c r="A13">
        <v>12</v>
      </c>
      <c r="B13">
        <v>2</v>
      </c>
      <c r="C13" s="1" t="s">
        <v>61</v>
      </c>
      <c r="D13" t="s">
        <v>62</v>
      </c>
      <c r="F13" t="s">
        <v>66</v>
      </c>
      <c r="G13" t="s">
        <v>67</v>
      </c>
      <c r="H13" t="s">
        <v>62</v>
      </c>
      <c r="I13" t="s">
        <v>63</v>
      </c>
      <c r="J13" t="s">
        <v>64</v>
      </c>
      <c r="K13" t="s">
        <v>65</v>
      </c>
    </row>
    <row r="14" spans="1:11" x14ac:dyDescent="0.25">
      <c r="A14">
        <v>13</v>
      </c>
      <c r="B14">
        <v>2</v>
      </c>
      <c r="C14" s="1" t="s">
        <v>68</v>
      </c>
      <c r="D14" t="s">
        <v>69</v>
      </c>
      <c r="F14" t="s">
        <v>73</v>
      </c>
      <c r="G14" t="s">
        <v>74</v>
      </c>
      <c r="H14" t="s">
        <v>69</v>
      </c>
      <c r="I14" t="s">
        <v>70</v>
      </c>
      <c r="J14" t="s">
        <v>71</v>
      </c>
      <c r="K14" t="s">
        <v>72</v>
      </c>
    </row>
    <row r="15" spans="1:11" x14ac:dyDescent="0.25">
      <c r="A15">
        <v>14</v>
      </c>
      <c r="B15">
        <v>1</v>
      </c>
      <c r="C15" s="1" t="s">
        <v>75</v>
      </c>
      <c r="D15" t="s">
        <v>76</v>
      </c>
      <c r="F15" t="s">
        <v>80</v>
      </c>
      <c r="G15" t="s">
        <v>81</v>
      </c>
      <c r="H15">
        <v>2659</v>
      </c>
      <c r="I15" t="s">
        <v>77</v>
      </c>
      <c r="J15" t="s">
        <v>78</v>
      </c>
      <c r="K15" t="s">
        <v>79</v>
      </c>
    </row>
    <row r="16" spans="1:11" x14ac:dyDescent="0.25">
      <c r="A16">
        <v>16</v>
      </c>
      <c r="B16">
        <v>1</v>
      </c>
      <c r="C16" s="1" t="s">
        <v>83</v>
      </c>
      <c r="D16" t="s">
        <v>84</v>
      </c>
      <c r="F16" t="s">
        <v>88</v>
      </c>
      <c r="G16" t="s">
        <v>89</v>
      </c>
      <c r="H16" t="s">
        <v>84</v>
      </c>
      <c r="I16" t="s">
        <v>85</v>
      </c>
      <c r="J16" t="s">
        <v>86</v>
      </c>
      <c r="K16" t="s">
        <v>87</v>
      </c>
    </row>
    <row r="17" spans="1:11" x14ac:dyDescent="0.25">
      <c r="A17">
        <v>17</v>
      </c>
      <c r="B17">
        <v>6</v>
      </c>
      <c r="C17" s="1" t="s">
        <v>90</v>
      </c>
      <c r="D17" t="s">
        <v>91</v>
      </c>
      <c r="F17" t="s">
        <v>95</v>
      </c>
      <c r="G17" t="s">
        <v>96</v>
      </c>
      <c r="H17" t="s">
        <v>97</v>
      </c>
      <c r="I17" t="s">
        <v>92</v>
      </c>
      <c r="J17" t="s">
        <v>93</v>
      </c>
      <c r="K17" t="s">
        <v>94</v>
      </c>
    </row>
    <row r="18" spans="1:11" x14ac:dyDescent="0.25">
      <c r="A18">
        <v>18</v>
      </c>
      <c r="B18">
        <v>1</v>
      </c>
      <c r="C18" s="1" t="s">
        <v>98</v>
      </c>
      <c r="D18" t="s">
        <v>99</v>
      </c>
      <c r="F18" t="s">
        <v>102</v>
      </c>
      <c r="G18" t="s">
        <v>103</v>
      </c>
      <c r="H18" t="s">
        <v>103</v>
      </c>
      <c r="I18" t="s">
        <v>100</v>
      </c>
      <c r="J18" t="s">
        <v>101</v>
      </c>
      <c r="K18" t="s">
        <v>82</v>
      </c>
    </row>
    <row r="19" spans="1:11" x14ac:dyDescent="0.25">
      <c r="A19">
        <v>19</v>
      </c>
      <c r="B19">
        <v>1</v>
      </c>
      <c r="C19" s="1" t="s">
        <v>104</v>
      </c>
      <c r="D19" t="s">
        <v>105</v>
      </c>
      <c r="F19" t="s">
        <v>109</v>
      </c>
      <c r="G19" t="s">
        <v>33</v>
      </c>
      <c r="H19" t="s">
        <v>110</v>
      </c>
      <c r="I19" t="s">
        <v>106</v>
      </c>
      <c r="J19" t="s">
        <v>107</v>
      </c>
      <c r="K19" t="s">
        <v>108</v>
      </c>
    </row>
    <row r="20" spans="1:11" x14ac:dyDescent="0.25">
      <c r="A20">
        <v>20</v>
      </c>
      <c r="B20">
        <v>3</v>
      </c>
      <c r="C20" s="1" t="s">
        <v>111</v>
      </c>
      <c r="D20" t="s">
        <v>112</v>
      </c>
      <c r="F20" t="s">
        <v>115</v>
      </c>
      <c r="G20" t="s">
        <v>116</v>
      </c>
      <c r="H20" t="s">
        <v>117</v>
      </c>
      <c r="I20" t="s">
        <v>106</v>
      </c>
      <c r="J20" t="s">
        <v>113</v>
      </c>
      <c r="K20" t="s">
        <v>114</v>
      </c>
    </row>
    <row r="21" spans="1:11" x14ac:dyDescent="0.25">
      <c r="A21">
        <v>21</v>
      </c>
      <c r="B21">
        <v>1</v>
      </c>
      <c r="C21" s="1" t="s">
        <v>118</v>
      </c>
      <c r="D21" t="s">
        <v>119</v>
      </c>
      <c r="F21" t="s">
        <v>122</v>
      </c>
      <c r="G21" t="s">
        <v>123</v>
      </c>
      <c r="H21" t="s">
        <v>124</v>
      </c>
      <c r="I21" t="s">
        <v>70</v>
      </c>
      <c r="J21" t="s">
        <v>120</v>
      </c>
      <c r="K21" t="s">
        <v>121</v>
      </c>
    </row>
    <row r="22" spans="1:11" x14ac:dyDescent="0.25">
      <c r="A22">
        <v>22</v>
      </c>
      <c r="B22">
        <v>1</v>
      </c>
      <c r="C22" s="1" t="s">
        <v>125</v>
      </c>
      <c r="D22" t="s">
        <v>126</v>
      </c>
      <c r="F22" t="s">
        <v>128</v>
      </c>
      <c r="G22" t="s">
        <v>123</v>
      </c>
      <c r="H22" t="s">
        <v>129</v>
      </c>
      <c r="I22" t="s">
        <v>70</v>
      </c>
      <c r="J22" t="s">
        <v>120</v>
      </c>
      <c r="K22" t="s">
        <v>127</v>
      </c>
    </row>
    <row r="23" spans="1:11" x14ac:dyDescent="0.25">
      <c r="A23">
        <v>23</v>
      </c>
      <c r="B23">
        <v>1</v>
      </c>
      <c r="C23" s="1" t="s">
        <v>130</v>
      </c>
      <c r="D23" t="s">
        <v>131</v>
      </c>
      <c r="F23" t="s">
        <v>133</v>
      </c>
      <c r="G23" t="s">
        <v>123</v>
      </c>
      <c r="H23" t="s">
        <v>134</v>
      </c>
      <c r="I23" t="s">
        <v>70</v>
      </c>
      <c r="J23" t="s">
        <v>120</v>
      </c>
      <c r="K23" t="s">
        <v>132</v>
      </c>
    </row>
    <row r="24" spans="1:11" x14ac:dyDescent="0.25">
      <c r="A24">
        <v>24</v>
      </c>
      <c r="B24">
        <v>1</v>
      </c>
      <c r="C24" s="1" t="s">
        <v>135</v>
      </c>
      <c r="D24" t="s">
        <v>136</v>
      </c>
      <c r="F24" t="s">
        <v>138</v>
      </c>
      <c r="G24" t="s">
        <v>123</v>
      </c>
      <c r="H24" t="s">
        <v>139</v>
      </c>
      <c r="I24" t="s">
        <v>70</v>
      </c>
      <c r="J24" t="s">
        <v>120</v>
      </c>
      <c r="K24" t="s">
        <v>137</v>
      </c>
    </row>
    <row r="25" spans="1:11" x14ac:dyDescent="0.25">
      <c r="A25">
        <v>25</v>
      </c>
      <c r="B25">
        <v>3</v>
      </c>
      <c r="C25" s="1" t="s">
        <v>140</v>
      </c>
      <c r="D25" t="s">
        <v>141</v>
      </c>
      <c r="F25" t="s">
        <v>144</v>
      </c>
      <c r="G25" t="s">
        <v>145</v>
      </c>
      <c r="H25" t="s">
        <v>146</v>
      </c>
      <c r="I25" t="s">
        <v>142</v>
      </c>
      <c r="K25" t="s">
        <v>143</v>
      </c>
    </row>
    <row r="26" spans="1:11" x14ac:dyDescent="0.25">
      <c r="A26">
        <v>26</v>
      </c>
      <c r="B26">
        <v>1</v>
      </c>
      <c r="C26" s="1" t="s">
        <v>147</v>
      </c>
      <c r="D26" t="s">
        <v>148</v>
      </c>
      <c r="F26" t="s">
        <v>152</v>
      </c>
      <c r="G26" t="s">
        <v>96</v>
      </c>
      <c r="H26" t="s">
        <v>153</v>
      </c>
      <c r="I26" t="s">
        <v>149</v>
      </c>
      <c r="J26" t="s">
        <v>150</v>
      </c>
      <c r="K26" t="s">
        <v>151</v>
      </c>
    </row>
    <row r="27" spans="1:11" x14ac:dyDescent="0.25">
      <c r="A27">
        <v>27</v>
      </c>
      <c r="B27">
        <v>1</v>
      </c>
      <c r="C27" s="1" t="s">
        <v>154</v>
      </c>
      <c r="D27" t="s">
        <v>155</v>
      </c>
      <c r="F27" t="s">
        <v>152</v>
      </c>
      <c r="G27" t="s">
        <v>96</v>
      </c>
      <c r="H27" t="s">
        <v>158</v>
      </c>
      <c r="I27" t="s">
        <v>156</v>
      </c>
      <c r="J27" t="s">
        <v>157</v>
      </c>
      <c r="K27" t="s">
        <v>151</v>
      </c>
    </row>
    <row r="28" spans="1:11" x14ac:dyDescent="0.25">
      <c r="A28">
        <v>28</v>
      </c>
      <c r="B28">
        <v>1</v>
      </c>
      <c r="C28" s="1" t="s">
        <v>159</v>
      </c>
      <c r="D28" t="s">
        <v>160</v>
      </c>
      <c r="F28" t="s">
        <v>164</v>
      </c>
      <c r="G28" t="s">
        <v>96</v>
      </c>
      <c r="H28" t="s">
        <v>160</v>
      </c>
      <c r="I28" t="s">
        <v>161</v>
      </c>
      <c r="J28" t="s">
        <v>162</v>
      </c>
      <c r="K28" t="s">
        <v>163</v>
      </c>
    </row>
    <row r="29" spans="1:11" x14ac:dyDescent="0.25">
      <c r="A29">
        <v>29</v>
      </c>
      <c r="B29">
        <v>4</v>
      </c>
      <c r="C29" s="1" t="s">
        <v>165</v>
      </c>
      <c r="D29" t="s">
        <v>166</v>
      </c>
      <c r="F29" t="s">
        <v>170</v>
      </c>
      <c r="G29" t="s">
        <v>74</v>
      </c>
      <c r="H29" t="s">
        <v>171</v>
      </c>
      <c r="I29" t="s">
        <v>167</v>
      </c>
      <c r="J29" t="s">
        <v>168</v>
      </c>
      <c r="K29" t="s">
        <v>169</v>
      </c>
    </row>
    <row r="30" spans="1:11" x14ac:dyDescent="0.25">
      <c r="A30">
        <v>30</v>
      </c>
      <c r="B30">
        <v>1</v>
      </c>
      <c r="C30" s="1" t="s">
        <v>172</v>
      </c>
      <c r="D30" t="s">
        <v>173</v>
      </c>
      <c r="F30" t="s">
        <v>177</v>
      </c>
      <c r="G30" t="s">
        <v>178</v>
      </c>
      <c r="H30" t="s">
        <v>179</v>
      </c>
      <c r="I30" t="s">
        <v>174</v>
      </c>
      <c r="J30" t="s">
        <v>175</v>
      </c>
      <c r="K30" t="s">
        <v>176</v>
      </c>
    </row>
    <row r="31" spans="1:11" x14ac:dyDescent="0.25">
      <c r="A31">
        <v>31</v>
      </c>
      <c r="B31">
        <v>1</v>
      </c>
      <c r="C31" s="1" t="s">
        <v>180</v>
      </c>
      <c r="D31" t="s">
        <v>181</v>
      </c>
      <c r="F31" t="s">
        <v>185</v>
      </c>
      <c r="G31" t="s">
        <v>186</v>
      </c>
      <c r="H31" t="s">
        <v>181</v>
      </c>
      <c r="I31" t="s">
        <v>182</v>
      </c>
      <c r="J31" t="s">
        <v>183</v>
      </c>
      <c r="K31" t="s">
        <v>184</v>
      </c>
    </row>
    <row r="32" spans="1:11" x14ac:dyDescent="0.25">
      <c r="A32">
        <v>32</v>
      </c>
      <c r="B32">
        <v>2</v>
      </c>
      <c r="C32" s="1" t="s">
        <v>187</v>
      </c>
      <c r="D32" t="s">
        <v>188</v>
      </c>
      <c r="F32" t="s">
        <v>192</v>
      </c>
      <c r="G32" t="s">
        <v>178</v>
      </c>
      <c r="H32" t="s">
        <v>193</v>
      </c>
      <c r="I32" t="s">
        <v>189</v>
      </c>
      <c r="J32" t="s">
        <v>190</v>
      </c>
      <c r="K32" t="s">
        <v>191</v>
      </c>
    </row>
    <row r="33" spans="1:11" x14ac:dyDescent="0.25">
      <c r="A33">
        <v>33</v>
      </c>
      <c r="B33">
        <v>1</v>
      </c>
      <c r="C33" s="1" t="s">
        <v>194</v>
      </c>
      <c r="D33" t="s">
        <v>195</v>
      </c>
      <c r="F33" t="s">
        <v>199</v>
      </c>
      <c r="G33" t="s">
        <v>74</v>
      </c>
      <c r="H33" t="s">
        <v>200</v>
      </c>
      <c r="I33" t="s">
        <v>196</v>
      </c>
      <c r="J33" t="s">
        <v>197</v>
      </c>
      <c r="K33" t="s">
        <v>198</v>
      </c>
    </row>
    <row r="34" spans="1:11" ht="30" x14ac:dyDescent="0.25">
      <c r="A34">
        <v>34</v>
      </c>
      <c r="B34">
        <v>10</v>
      </c>
      <c r="C34" s="1" t="s">
        <v>201</v>
      </c>
      <c r="D34">
        <v>0</v>
      </c>
      <c r="F34" t="s">
        <v>204</v>
      </c>
      <c r="G34" t="s">
        <v>205</v>
      </c>
      <c r="H34" t="s">
        <v>206</v>
      </c>
      <c r="I34" t="s">
        <v>202</v>
      </c>
      <c r="J34" t="s">
        <v>101</v>
      </c>
      <c r="K34" t="s">
        <v>203</v>
      </c>
    </row>
    <row r="35" spans="1:11" x14ac:dyDescent="0.25">
      <c r="A35">
        <v>35</v>
      </c>
      <c r="B35">
        <v>5</v>
      </c>
      <c r="C35" s="1" t="s">
        <v>207</v>
      </c>
      <c r="D35">
        <v>0</v>
      </c>
      <c r="E35" t="s">
        <v>7</v>
      </c>
      <c r="F35" t="s">
        <v>204</v>
      </c>
      <c r="G35" t="s">
        <v>205</v>
      </c>
      <c r="H35" t="s">
        <v>206</v>
      </c>
      <c r="I35" t="s">
        <v>202</v>
      </c>
      <c r="J35" t="s">
        <v>101</v>
      </c>
      <c r="K35" t="s">
        <v>203</v>
      </c>
    </row>
    <row r="36" spans="1:11" ht="60" x14ac:dyDescent="0.25">
      <c r="A36">
        <v>36</v>
      </c>
      <c r="B36">
        <v>26</v>
      </c>
      <c r="C36" s="1" t="s">
        <v>208</v>
      </c>
      <c r="D36" t="s">
        <v>209</v>
      </c>
      <c r="F36" t="s">
        <v>210</v>
      </c>
      <c r="G36" t="s">
        <v>205</v>
      </c>
      <c r="H36" t="s">
        <v>211</v>
      </c>
      <c r="I36" t="s">
        <v>202</v>
      </c>
      <c r="J36" t="s">
        <v>101</v>
      </c>
      <c r="K36" t="s">
        <v>203</v>
      </c>
    </row>
    <row r="37" spans="1:11" x14ac:dyDescent="0.25">
      <c r="A37">
        <v>37</v>
      </c>
      <c r="B37">
        <v>2</v>
      </c>
      <c r="C37" s="1" t="s">
        <v>212</v>
      </c>
      <c r="D37">
        <v>220</v>
      </c>
      <c r="F37" t="s">
        <v>213</v>
      </c>
      <c r="G37" t="s">
        <v>205</v>
      </c>
      <c r="H37" t="s">
        <v>214</v>
      </c>
      <c r="I37" t="s">
        <v>202</v>
      </c>
      <c r="J37" t="s">
        <v>101</v>
      </c>
      <c r="K37" t="s">
        <v>203</v>
      </c>
    </row>
    <row r="38" spans="1:11" ht="45" x14ac:dyDescent="0.25">
      <c r="A38">
        <v>38</v>
      </c>
      <c r="B38">
        <v>19</v>
      </c>
      <c r="C38" s="1" t="s">
        <v>215</v>
      </c>
      <c r="D38" t="s">
        <v>216</v>
      </c>
      <c r="F38" t="s">
        <v>217</v>
      </c>
      <c r="G38" t="s">
        <v>205</v>
      </c>
      <c r="H38" t="s">
        <v>218</v>
      </c>
      <c r="I38" t="s">
        <v>202</v>
      </c>
      <c r="J38" t="s">
        <v>101</v>
      </c>
      <c r="K38" t="s">
        <v>203</v>
      </c>
    </row>
    <row r="39" spans="1:11" ht="30" x14ac:dyDescent="0.25">
      <c r="A39">
        <v>39</v>
      </c>
      <c r="B39">
        <v>16</v>
      </c>
      <c r="C39" s="1" t="s">
        <v>219</v>
      </c>
      <c r="D39" t="s">
        <v>141</v>
      </c>
      <c r="F39" t="s">
        <v>220</v>
      </c>
      <c r="G39" t="s">
        <v>205</v>
      </c>
      <c r="H39" t="s">
        <v>221</v>
      </c>
      <c r="I39" t="s">
        <v>202</v>
      </c>
      <c r="J39" t="s">
        <v>101</v>
      </c>
      <c r="K39" t="s">
        <v>203</v>
      </c>
    </row>
    <row r="40" spans="1:11" x14ac:dyDescent="0.25">
      <c r="A40">
        <v>40</v>
      </c>
      <c r="B40">
        <v>1</v>
      </c>
      <c r="C40" s="1" t="s">
        <v>222</v>
      </c>
      <c r="D40" t="s">
        <v>223</v>
      </c>
      <c r="F40" t="s">
        <v>224</v>
      </c>
      <c r="G40" t="s">
        <v>205</v>
      </c>
      <c r="H40" t="s">
        <v>225</v>
      </c>
      <c r="I40" t="s">
        <v>202</v>
      </c>
      <c r="J40" t="s">
        <v>101</v>
      </c>
      <c r="K40" t="s">
        <v>203</v>
      </c>
    </row>
    <row r="41" spans="1:11" x14ac:dyDescent="0.25">
      <c r="A41">
        <v>41</v>
      </c>
      <c r="B41">
        <v>1</v>
      </c>
      <c r="C41" s="1" t="s">
        <v>226</v>
      </c>
      <c r="D41" t="s">
        <v>227</v>
      </c>
      <c r="F41" t="s">
        <v>228</v>
      </c>
      <c r="G41" t="s">
        <v>205</v>
      </c>
      <c r="H41" t="s">
        <v>229</v>
      </c>
      <c r="I41" t="s">
        <v>202</v>
      </c>
      <c r="J41" t="s">
        <v>101</v>
      </c>
      <c r="K41" t="s">
        <v>203</v>
      </c>
    </row>
    <row r="42" spans="1:11" x14ac:dyDescent="0.25">
      <c r="A42">
        <v>42</v>
      </c>
      <c r="B42">
        <v>1</v>
      </c>
      <c r="C42" s="1" t="s">
        <v>230</v>
      </c>
      <c r="D42" t="s">
        <v>231</v>
      </c>
      <c r="F42" t="s">
        <v>232</v>
      </c>
      <c r="G42" t="s">
        <v>205</v>
      </c>
      <c r="H42" t="s">
        <v>233</v>
      </c>
      <c r="I42" t="s">
        <v>202</v>
      </c>
      <c r="J42" t="s">
        <v>101</v>
      </c>
      <c r="K42" t="s">
        <v>203</v>
      </c>
    </row>
    <row r="43" spans="1:11" x14ac:dyDescent="0.25">
      <c r="A43">
        <v>43</v>
      </c>
      <c r="B43">
        <v>1</v>
      </c>
      <c r="C43" s="1" t="s">
        <v>234</v>
      </c>
      <c r="D43" t="s">
        <v>235</v>
      </c>
      <c r="F43" t="s">
        <v>236</v>
      </c>
      <c r="G43" t="s">
        <v>205</v>
      </c>
      <c r="H43" t="s">
        <v>237</v>
      </c>
      <c r="I43" t="s">
        <v>202</v>
      </c>
      <c r="J43" t="s">
        <v>101</v>
      </c>
      <c r="K43" t="s">
        <v>203</v>
      </c>
    </row>
    <row r="44" spans="1:11" x14ac:dyDescent="0.25">
      <c r="A44">
        <v>44</v>
      </c>
      <c r="B44">
        <v>1</v>
      </c>
      <c r="C44" s="1" t="s">
        <v>238</v>
      </c>
      <c r="D44" t="s">
        <v>239</v>
      </c>
      <c r="F44" t="s">
        <v>240</v>
      </c>
      <c r="G44" t="s">
        <v>205</v>
      </c>
      <c r="H44" t="s">
        <v>241</v>
      </c>
      <c r="I44" t="s">
        <v>202</v>
      </c>
      <c r="J44" t="s">
        <v>101</v>
      </c>
      <c r="K44" t="s">
        <v>203</v>
      </c>
    </row>
    <row r="45" spans="1:11" x14ac:dyDescent="0.25">
      <c r="A45">
        <v>45</v>
      </c>
      <c r="B45">
        <v>4</v>
      </c>
      <c r="C45" s="1" t="s">
        <v>242</v>
      </c>
      <c r="D45" t="s">
        <v>243</v>
      </c>
      <c r="F45" t="s">
        <v>245</v>
      </c>
      <c r="G45" t="s">
        <v>205</v>
      </c>
      <c r="H45" t="s">
        <v>246</v>
      </c>
      <c r="I45" t="s">
        <v>202</v>
      </c>
      <c r="J45" t="s">
        <v>244</v>
      </c>
      <c r="K45" t="s">
        <v>203</v>
      </c>
    </row>
    <row r="46" spans="1:11" x14ac:dyDescent="0.25">
      <c r="A46">
        <v>46</v>
      </c>
      <c r="B46">
        <v>5</v>
      </c>
      <c r="C46" s="1" t="s">
        <v>247</v>
      </c>
      <c r="D46" t="s">
        <v>141</v>
      </c>
      <c r="F46" t="s">
        <v>248</v>
      </c>
      <c r="G46" t="s">
        <v>205</v>
      </c>
      <c r="H46" t="s">
        <v>249</v>
      </c>
      <c r="I46" t="s">
        <v>202</v>
      </c>
      <c r="J46" t="s">
        <v>244</v>
      </c>
      <c r="K46" t="s">
        <v>203</v>
      </c>
    </row>
    <row r="47" spans="1:11" x14ac:dyDescent="0.25">
      <c r="A47">
        <v>47</v>
      </c>
      <c r="B47">
        <v>1</v>
      </c>
      <c r="C47" s="1" t="s">
        <v>250</v>
      </c>
      <c r="D47">
        <v>330</v>
      </c>
      <c r="F47" t="s">
        <v>251</v>
      </c>
      <c r="G47" t="s">
        <v>205</v>
      </c>
      <c r="H47" t="s">
        <v>252</v>
      </c>
      <c r="I47" t="s">
        <v>202</v>
      </c>
      <c r="J47" t="s">
        <v>101</v>
      </c>
      <c r="K47" t="s">
        <v>203</v>
      </c>
    </row>
    <row r="48" spans="1:11" x14ac:dyDescent="0.25">
      <c r="A48">
        <v>48</v>
      </c>
      <c r="B48">
        <v>1</v>
      </c>
      <c r="C48" s="1" t="s">
        <v>253</v>
      </c>
      <c r="D48" t="s">
        <v>254</v>
      </c>
      <c r="F48" t="s">
        <v>255</v>
      </c>
      <c r="G48" t="s">
        <v>205</v>
      </c>
      <c r="H48" t="s">
        <v>256</v>
      </c>
      <c r="I48" t="s">
        <v>202</v>
      </c>
      <c r="J48" t="s">
        <v>101</v>
      </c>
      <c r="K48" t="s">
        <v>203</v>
      </c>
    </row>
    <row r="49" spans="1:11" x14ac:dyDescent="0.25">
      <c r="A49">
        <v>49</v>
      </c>
      <c r="B49">
        <v>1</v>
      </c>
      <c r="C49" s="1" t="s">
        <v>257</v>
      </c>
      <c r="D49" t="s">
        <v>258</v>
      </c>
      <c r="F49" t="s">
        <v>259</v>
      </c>
      <c r="G49" t="s">
        <v>205</v>
      </c>
      <c r="H49" t="s">
        <v>260</v>
      </c>
      <c r="I49" t="s">
        <v>202</v>
      </c>
      <c r="J49" t="s">
        <v>101</v>
      </c>
      <c r="K49" t="s">
        <v>203</v>
      </c>
    </row>
    <row r="50" spans="1:11" x14ac:dyDescent="0.25">
      <c r="A50">
        <v>50</v>
      </c>
      <c r="B50">
        <v>4</v>
      </c>
      <c r="C50" s="1" t="s">
        <v>261</v>
      </c>
      <c r="D50" t="s">
        <v>141</v>
      </c>
      <c r="E50" t="s">
        <v>7</v>
      </c>
      <c r="F50" t="s">
        <v>220</v>
      </c>
      <c r="G50" t="s">
        <v>205</v>
      </c>
      <c r="H50" t="s">
        <v>221</v>
      </c>
      <c r="I50" t="s">
        <v>202</v>
      </c>
      <c r="J50" t="s">
        <v>101</v>
      </c>
      <c r="K50" t="s">
        <v>203</v>
      </c>
    </row>
    <row r="51" spans="1:11" x14ac:dyDescent="0.25">
      <c r="A51">
        <v>51</v>
      </c>
      <c r="B51">
        <v>2</v>
      </c>
      <c r="C51" s="1" t="s">
        <v>262</v>
      </c>
      <c r="D51" t="s">
        <v>263</v>
      </c>
      <c r="F51" t="s">
        <v>389</v>
      </c>
      <c r="G51" t="s">
        <v>116</v>
      </c>
      <c r="H51" t="s">
        <v>387</v>
      </c>
      <c r="I51" t="s">
        <v>202</v>
      </c>
      <c r="J51" t="s">
        <v>264</v>
      </c>
      <c r="K51" t="s">
        <v>388</v>
      </c>
    </row>
    <row r="52" spans="1:11" x14ac:dyDescent="0.25">
      <c r="A52">
        <v>52</v>
      </c>
      <c r="B52">
        <v>9</v>
      </c>
      <c r="C52" s="1" t="s">
        <v>265</v>
      </c>
      <c r="D52" t="s">
        <v>209</v>
      </c>
      <c r="E52" t="s">
        <v>7</v>
      </c>
      <c r="F52" t="s">
        <v>210</v>
      </c>
      <c r="G52" t="s">
        <v>205</v>
      </c>
      <c r="H52" t="s">
        <v>211</v>
      </c>
      <c r="I52" t="s">
        <v>202</v>
      </c>
      <c r="J52" t="s">
        <v>101</v>
      </c>
      <c r="K52" t="s">
        <v>203</v>
      </c>
    </row>
    <row r="53" spans="1:11" x14ac:dyDescent="0.25">
      <c r="A53">
        <v>53</v>
      </c>
      <c r="B53">
        <v>1</v>
      </c>
      <c r="C53" s="1" t="s">
        <v>266</v>
      </c>
      <c r="D53" t="s">
        <v>267</v>
      </c>
      <c r="F53" t="s">
        <v>391</v>
      </c>
      <c r="G53" t="s">
        <v>116</v>
      </c>
      <c r="H53" t="s">
        <v>390</v>
      </c>
      <c r="I53" t="s">
        <v>202</v>
      </c>
      <c r="J53" t="s">
        <v>264</v>
      </c>
      <c r="K53" t="s">
        <v>388</v>
      </c>
    </row>
    <row r="54" spans="1:11" x14ac:dyDescent="0.25">
      <c r="A54">
        <v>54</v>
      </c>
      <c r="B54">
        <v>1</v>
      </c>
      <c r="C54" s="1" t="s">
        <v>268</v>
      </c>
      <c r="D54" t="s">
        <v>269</v>
      </c>
      <c r="F54" t="s">
        <v>273</v>
      </c>
      <c r="G54" t="s">
        <v>274</v>
      </c>
      <c r="H54" t="s">
        <v>269</v>
      </c>
      <c r="I54" t="s">
        <v>270</v>
      </c>
      <c r="J54" t="s">
        <v>271</v>
      </c>
      <c r="K54" t="s">
        <v>272</v>
      </c>
    </row>
    <row r="55" spans="1:11" x14ac:dyDescent="0.25">
      <c r="A55">
        <v>55</v>
      </c>
      <c r="B55">
        <v>3</v>
      </c>
      <c r="C55" s="1" t="s">
        <v>275</v>
      </c>
      <c r="D55" t="s">
        <v>276</v>
      </c>
      <c r="F55" t="s">
        <v>280</v>
      </c>
      <c r="G55" t="s">
        <v>281</v>
      </c>
      <c r="H55">
        <v>5027</v>
      </c>
      <c r="I55" t="s">
        <v>277</v>
      </c>
      <c r="J55" t="s">
        <v>278</v>
      </c>
      <c r="K55" t="s">
        <v>279</v>
      </c>
    </row>
    <row r="56" spans="1:11" ht="75" x14ac:dyDescent="0.25">
      <c r="A56">
        <v>56</v>
      </c>
      <c r="B56">
        <v>35</v>
      </c>
      <c r="C56" s="1" t="s">
        <v>282</v>
      </c>
      <c r="D56" t="s">
        <v>276</v>
      </c>
      <c r="F56" t="s">
        <v>285</v>
      </c>
      <c r="G56" t="s">
        <v>281</v>
      </c>
      <c r="H56">
        <v>5119</v>
      </c>
      <c r="I56" t="s">
        <v>277</v>
      </c>
      <c r="J56" t="s">
        <v>283</v>
      </c>
      <c r="K56" t="s">
        <v>284</v>
      </c>
    </row>
    <row r="57" spans="1:11" x14ac:dyDescent="0.25">
      <c r="A57">
        <v>57</v>
      </c>
      <c r="B57">
        <v>2</v>
      </c>
      <c r="C57" s="1" t="s">
        <v>286</v>
      </c>
      <c r="D57" t="s">
        <v>287</v>
      </c>
      <c r="F57" t="s">
        <v>291</v>
      </c>
      <c r="G57" t="s">
        <v>67</v>
      </c>
      <c r="H57" t="s">
        <v>292</v>
      </c>
      <c r="I57" t="s">
        <v>288</v>
      </c>
      <c r="J57" t="s">
        <v>289</v>
      </c>
      <c r="K57" t="s">
        <v>290</v>
      </c>
    </row>
    <row r="58" spans="1:11" x14ac:dyDescent="0.25">
      <c r="A58">
        <v>58</v>
      </c>
      <c r="B58">
        <v>2</v>
      </c>
      <c r="C58" s="1" t="s">
        <v>293</v>
      </c>
      <c r="D58" t="s">
        <v>294</v>
      </c>
      <c r="F58" t="s">
        <v>297</v>
      </c>
      <c r="G58" t="s">
        <v>298</v>
      </c>
      <c r="H58" t="s">
        <v>299</v>
      </c>
      <c r="I58" t="s">
        <v>295</v>
      </c>
      <c r="J58" t="s">
        <v>289</v>
      </c>
      <c r="K58" t="s">
        <v>296</v>
      </c>
    </row>
    <row r="59" spans="1:11" x14ac:dyDescent="0.25">
      <c r="A59">
        <v>59</v>
      </c>
      <c r="B59">
        <v>1</v>
      </c>
      <c r="C59" s="1" t="s">
        <v>300</v>
      </c>
      <c r="D59" t="s">
        <v>301</v>
      </c>
      <c r="F59" t="s">
        <v>305</v>
      </c>
      <c r="G59" t="s">
        <v>74</v>
      </c>
      <c r="H59" t="s">
        <v>301</v>
      </c>
      <c r="I59" t="s">
        <v>302</v>
      </c>
      <c r="J59" t="s">
        <v>303</v>
      </c>
      <c r="K59" t="s">
        <v>304</v>
      </c>
    </row>
    <row r="60" spans="1:11" x14ac:dyDescent="0.25">
      <c r="A60">
        <v>60</v>
      </c>
      <c r="B60">
        <v>2</v>
      </c>
      <c r="C60" s="1" t="s">
        <v>306</v>
      </c>
      <c r="D60" t="s">
        <v>307</v>
      </c>
      <c r="F60" t="s">
        <v>311</v>
      </c>
      <c r="G60" t="s">
        <v>298</v>
      </c>
      <c r="H60" t="s">
        <v>312</v>
      </c>
      <c r="I60" t="s">
        <v>308</v>
      </c>
      <c r="J60" t="s">
        <v>309</v>
      </c>
      <c r="K60" t="s">
        <v>310</v>
      </c>
    </row>
    <row r="61" spans="1:11" x14ac:dyDescent="0.25">
      <c r="A61">
        <v>61</v>
      </c>
      <c r="B61">
        <v>1</v>
      </c>
      <c r="C61" s="1" t="s">
        <v>313</v>
      </c>
      <c r="D61" t="s">
        <v>314</v>
      </c>
      <c r="F61" t="s">
        <v>315</v>
      </c>
      <c r="G61" t="s">
        <v>298</v>
      </c>
      <c r="H61" t="s">
        <v>316</v>
      </c>
      <c r="I61" t="s">
        <v>308</v>
      </c>
      <c r="J61" t="s">
        <v>309</v>
      </c>
      <c r="K61" t="s">
        <v>310</v>
      </c>
    </row>
    <row r="62" spans="1:11" x14ac:dyDescent="0.25">
      <c r="A62">
        <v>62</v>
      </c>
      <c r="B62">
        <v>1</v>
      </c>
      <c r="C62" s="1" t="s">
        <v>317</v>
      </c>
      <c r="D62" t="s">
        <v>318</v>
      </c>
      <c r="F62" t="s">
        <v>321</v>
      </c>
      <c r="G62" t="s">
        <v>67</v>
      </c>
      <c r="H62" t="s">
        <v>322</v>
      </c>
      <c r="I62" t="s">
        <v>319</v>
      </c>
      <c r="J62" t="s">
        <v>175</v>
      </c>
      <c r="K62" t="s">
        <v>320</v>
      </c>
    </row>
    <row r="63" spans="1:11" x14ac:dyDescent="0.25">
      <c r="A63">
        <v>63</v>
      </c>
      <c r="B63">
        <v>1</v>
      </c>
      <c r="C63" s="1" t="s">
        <v>323</v>
      </c>
      <c r="D63" t="s">
        <v>324</v>
      </c>
      <c r="F63" t="s">
        <v>328</v>
      </c>
      <c r="G63" t="s">
        <v>329</v>
      </c>
      <c r="H63" t="s">
        <v>324</v>
      </c>
      <c r="I63" t="s">
        <v>325</v>
      </c>
      <c r="J63" t="s">
        <v>326</v>
      </c>
      <c r="K63" t="s">
        <v>327</v>
      </c>
    </row>
    <row r="64" spans="1:11" x14ac:dyDescent="0.25">
      <c r="A64">
        <v>64</v>
      </c>
      <c r="B64">
        <v>1</v>
      </c>
      <c r="C64" s="1" t="s">
        <v>330</v>
      </c>
      <c r="D64" t="s">
        <v>331</v>
      </c>
      <c r="F64" t="s">
        <v>335</v>
      </c>
      <c r="G64" t="s">
        <v>336</v>
      </c>
      <c r="H64" t="s">
        <v>331</v>
      </c>
      <c r="I64" t="s">
        <v>332</v>
      </c>
      <c r="J64" t="s">
        <v>333</v>
      </c>
      <c r="K64" t="s">
        <v>334</v>
      </c>
    </row>
    <row r="65" spans="1:11" x14ac:dyDescent="0.25">
      <c r="A65">
        <v>65</v>
      </c>
      <c r="B65">
        <v>1</v>
      </c>
      <c r="C65" s="1" t="s">
        <v>337</v>
      </c>
      <c r="D65" t="s">
        <v>338</v>
      </c>
      <c r="F65" t="s">
        <v>342</v>
      </c>
      <c r="G65" t="s">
        <v>298</v>
      </c>
      <c r="H65" t="s">
        <v>338</v>
      </c>
      <c r="I65" t="s">
        <v>339</v>
      </c>
      <c r="J65" t="s">
        <v>340</v>
      </c>
      <c r="K65" t="s">
        <v>341</v>
      </c>
    </row>
    <row r="66" spans="1:11" x14ac:dyDescent="0.25">
      <c r="A66">
        <v>66</v>
      </c>
      <c r="B66">
        <v>3</v>
      </c>
      <c r="C66" s="1" t="s">
        <v>343</v>
      </c>
      <c r="D66" t="s">
        <v>344</v>
      </c>
      <c r="F66" t="s">
        <v>348</v>
      </c>
      <c r="G66" t="s">
        <v>67</v>
      </c>
      <c r="H66" t="s">
        <v>349</v>
      </c>
      <c r="I66" t="s">
        <v>345</v>
      </c>
      <c r="J66" t="s">
        <v>346</v>
      </c>
      <c r="K66" t="s">
        <v>347</v>
      </c>
    </row>
    <row r="67" spans="1:11" x14ac:dyDescent="0.25">
      <c r="A67">
        <v>67</v>
      </c>
      <c r="B67">
        <v>3</v>
      </c>
      <c r="C67" s="1" t="s">
        <v>350</v>
      </c>
      <c r="D67" t="s">
        <v>351</v>
      </c>
      <c r="E67" t="s">
        <v>7</v>
      </c>
      <c r="F67" t="s">
        <v>355</v>
      </c>
      <c r="G67" t="s">
        <v>356</v>
      </c>
      <c r="H67" t="s">
        <v>357</v>
      </c>
      <c r="I67" t="s">
        <v>352</v>
      </c>
      <c r="J67" t="s">
        <v>353</v>
      </c>
      <c r="K67" t="s">
        <v>354</v>
      </c>
    </row>
    <row r="68" spans="1:11" x14ac:dyDescent="0.25">
      <c r="A68">
        <v>68</v>
      </c>
      <c r="B68">
        <v>3</v>
      </c>
      <c r="C68" s="1" t="s">
        <v>358</v>
      </c>
      <c r="D68" t="s">
        <v>359</v>
      </c>
      <c r="F68" t="s">
        <v>363</v>
      </c>
      <c r="G68" t="s">
        <v>356</v>
      </c>
      <c r="H68" t="s">
        <v>364</v>
      </c>
      <c r="I68" t="s">
        <v>360</v>
      </c>
      <c r="J68" t="s">
        <v>361</v>
      </c>
      <c r="K68" t="s">
        <v>362</v>
      </c>
    </row>
    <row r="69" spans="1:11" x14ac:dyDescent="0.25">
      <c r="A69">
        <v>69</v>
      </c>
      <c r="B69">
        <v>3</v>
      </c>
      <c r="C69" s="1" t="s">
        <v>365</v>
      </c>
      <c r="D69" t="s">
        <v>366</v>
      </c>
      <c r="F69" t="s">
        <v>370</v>
      </c>
      <c r="G69" t="s">
        <v>67</v>
      </c>
      <c r="H69" t="s">
        <v>371</v>
      </c>
      <c r="I69" t="s">
        <v>367</v>
      </c>
      <c r="J69" t="s">
        <v>368</v>
      </c>
      <c r="K69" t="s">
        <v>369</v>
      </c>
    </row>
    <row r="70" spans="1:11" x14ac:dyDescent="0.25">
      <c r="A70">
        <v>70</v>
      </c>
      <c r="B70">
        <v>3</v>
      </c>
      <c r="C70" s="1" t="s">
        <v>372</v>
      </c>
      <c r="D70" t="s">
        <v>373</v>
      </c>
      <c r="F70" t="s">
        <v>376</v>
      </c>
      <c r="G70" t="s">
        <v>67</v>
      </c>
      <c r="H70" t="s">
        <v>377</v>
      </c>
      <c r="I70" t="s">
        <v>374</v>
      </c>
      <c r="J70" t="s">
        <v>168</v>
      </c>
      <c r="K70" t="s">
        <v>375</v>
      </c>
    </row>
    <row r="71" spans="1:11" x14ac:dyDescent="0.25">
      <c r="A71">
        <v>71</v>
      </c>
      <c r="B71">
        <v>1</v>
      </c>
      <c r="C71" s="1" t="s">
        <v>378</v>
      </c>
      <c r="D71" t="s">
        <v>379</v>
      </c>
      <c r="F71" t="s">
        <v>383</v>
      </c>
      <c r="G71" t="s">
        <v>384</v>
      </c>
      <c r="H71" t="s">
        <v>385</v>
      </c>
      <c r="I71" t="s">
        <v>380</v>
      </c>
      <c r="J71" t="s">
        <v>381</v>
      </c>
      <c r="K71" t="s">
        <v>382</v>
      </c>
    </row>
    <row r="72" spans="1:11" x14ac:dyDescent="0.25">
      <c r="A72" t="s">
        <v>386</v>
      </c>
      <c r="B72">
        <f>SUBTOTAL(109,Table1[Qty])</f>
        <v>295</v>
      </c>
      <c r="C72" s="1">
        <f>SUBTOTAL(103,Table1[Reference(s)])</f>
        <v>70</v>
      </c>
      <c r="K72">
        <f>SUBTOTAL(103,Table1[Datasheet])</f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magnetotorqer-drive-board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2023-06-30T21:34:08Z</dcterms:created>
  <dcterms:modified xsi:type="dcterms:W3CDTF">2023-07-05T22:21:17Z</dcterms:modified>
</cp:coreProperties>
</file>