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hd\Downloads\"/>
    </mc:Choice>
  </mc:AlternateContent>
  <bookViews>
    <workbookView xWindow="0" yWindow="450" windowWidth="20490" windowHeight="7785"/>
  </bookViews>
  <sheets>
    <sheet name="Завдання 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huHLLqajV8GBuQBffEmc1qol1o2Q=="/>
    </ext>
  </extLst>
</workbook>
</file>

<file path=xl/calcChain.xml><?xml version="1.0" encoding="utf-8"?>
<calcChain xmlns="http://schemas.openxmlformats.org/spreadsheetml/2006/main">
  <c r="G6" i="1" l="1"/>
  <c r="G29" i="1"/>
  <c r="G21" i="1"/>
  <c r="G35" i="1"/>
  <c r="G41" i="1"/>
  <c r="G22" i="1" l="1"/>
  <c r="G23" i="1" s="1"/>
  <c r="G13" i="1"/>
  <c r="G14" i="1"/>
  <c r="G7" i="1"/>
</calcChain>
</file>

<file path=xl/sharedStrings.xml><?xml version="1.0" encoding="utf-8"?>
<sst xmlns="http://schemas.openxmlformats.org/spreadsheetml/2006/main" count="37" uniqueCount="27">
  <si>
    <t>Завдання 1</t>
  </si>
  <si>
    <t>Сума</t>
  </si>
  <si>
    <t>Термін</t>
  </si>
  <si>
    <t>Відсоток</t>
  </si>
  <si>
    <t>Завдання 2</t>
  </si>
  <si>
    <t>Щорічний внесок</t>
  </si>
  <si>
    <t>Завдання 3</t>
  </si>
  <si>
    <t>Номінал облігації</t>
  </si>
  <si>
    <t>Ставка</t>
  </si>
  <si>
    <t>МВ</t>
  </si>
  <si>
    <t>Завдання 4</t>
  </si>
  <si>
    <t>Поточний внесок</t>
  </si>
  <si>
    <t>Завдання 5</t>
  </si>
  <si>
    <t>Завдання 6</t>
  </si>
  <si>
    <t>Щомісячний платіж</t>
  </si>
  <si>
    <r>
      <rPr>
        <b/>
        <sz val="11"/>
        <color theme="1"/>
        <rFont val="Calibri"/>
        <family val="2"/>
        <charset val="204"/>
      </rPr>
      <t>(І) Відсоток на початку</t>
    </r>
  </si>
  <si>
    <r>
      <rPr>
        <b/>
        <sz val="11"/>
        <color theme="1"/>
        <rFont val="Calibri"/>
        <family val="2"/>
        <charset val="204"/>
      </rPr>
      <t>(ІІ) Відсоток на кінці</t>
    </r>
  </si>
  <si>
    <t>Варіант 1 (5)</t>
  </si>
  <si>
    <t>Кількість періодів</t>
  </si>
  <si>
    <t>Внесок</t>
  </si>
  <si>
    <t>Майбутня Вартість 1</t>
  </si>
  <si>
    <t>Майбутня Вартість 2</t>
  </si>
  <si>
    <t>Майбутня Вартість 3</t>
  </si>
  <si>
    <t>Варіант 2</t>
  </si>
  <si>
    <t>Варіант 1</t>
  </si>
  <si>
    <t>Простий</t>
  </si>
  <si>
    <t>Складний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</si>
</sst>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₴&quot;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right" vertical="center"/>
    </xf>
    <xf numFmtId="0" fontId="0" fillId="0" borderId="1" xfId="0" applyFont="1" applyBorder="1" applyAlignment="1">
      <alignment vertical="center"/>
    </xf>
    <xf numFmtId="10" fontId="1" fillId="0" borderId="7" xfId="0" applyNumberFormat="1" applyFont="1" applyFill="1" applyBorder="1" applyAlignment="1">
      <alignment vertical="center"/>
    </xf>
    <xf numFmtId="164" fontId="1" fillId="0" borderId="1" xfId="0" applyNumberFormat="1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164" fontId="2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right" vertical="center"/>
    </xf>
    <xf numFmtId="10" fontId="2" fillId="0" borderId="2" xfId="0" applyNumberFormat="1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right" vertical="center"/>
    </xf>
    <xf numFmtId="0" fontId="2" fillId="0" borderId="7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1" fontId="5" fillId="0" borderId="9" xfId="0" applyNumberFormat="1" applyFont="1" applyFill="1" applyBorder="1" applyAlignment="1">
      <alignment vertical="center"/>
    </xf>
    <xf numFmtId="164" fontId="5" fillId="0" borderId="9" xfId="0" applyNumberFormat="1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64" fontId="1" fillId="0" borderId="2" xfId="0" applyNumberFormat="1" applyFont="1" applyFill="1" applyBorder="1" applyAlignment="1">
      <alignment vertical="center"/>
    </xf>
    <xf numFmtId="10" fontId="5" fillId="0" borderId="9" xfId="0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164" fontId="5" fillId="0" borderId="7" xfId="0" applyNumberFormat="1" applyFont="1" applyFill="1" applyBorder="1" applyAlignment="1">
      <alignment horizontal="right" vertical="center"/>
    </xf>
    <xf numFmtId="164" fontId="5" fillId="0" borderId="9" xfId="0" applyNumberFormat="1" applyFont="1" applyFill="1" applyBorder="1" applyAlignment="1">
      <alignment horizontal="right" vertical="center"/>
    </xf>
    <xf numFmtId="164" fontId="5" fillId="0" borderId="7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right" vertical="center"/>
    </xf>
    <xf numFmtId="10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164" fontId="2" fillId="0" borderId="2" xfId="0" applyNumberFormat="1" applyFont="1" applyFill="1" applyBorder="1" applyAlignment="1">
      <alignment horizontal="right" vertical="center"/>
    </xf>
    <xf numFmtId="164" fontId="0" fillId="0" borderId="1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vertical="center"/>
    </xf>
    <xf numFmtId="10" fontId="0" fillId="0" borderId="2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8F8F"/>
      <color rgb="FFFF5353"/>
      <color rgb="FFF3FD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8"/>
  <sheetViews>
    <sheetView tabSelected="1" zoomScaleNormal="100" workbookViewId="0">
      <selection activeCell="H8" sqref="H8"/>
    </sheetView>
  </sheetViews>
  <sheetFormatPr defaultColWidth="14.42578125" defaultRowHeight="15" customHeight="1" x14ac:dyDescent="0.25"/>
  <cols>
    <col min="1" max="1" width="14" style="1" customWidth="1"/>
    <col min="2" max="2" width="12.7109375" style="1" customWidth="1"/>
    <col min="3" max="4" width="11.7109375" style="1" customWidth="1"/>
    <col min="5" max="5" width="13.28515625" style="1" customWidth="1"/>
    <col min="6" max="6" width="13.85546875" style="1" customWidth="1"/>
    <col min="7" max="7" width="14.7109375" style="1" customWidth="1"/>
    <col min="8" max="8" width="9.28515625" style="1" customWidth="1"/>
    <col min="9" max="26" width="8.7109375" style="1" customWidth="1"/>
    <col min="27" max="16384" width="14.42578125" style="1"/>
  </cols>
  <sheetData>
    <row r="1" spans="1:9" ht="14.25" customHeight="1" x14ac:dyDescent="0.25">
      <c r="A1" s="7" t="s">
        <v>17</v>
      </c>
      <c r="B1" s="7"/>
      <c r="C1" s="7"/>
      <c r="D1" s="7"/>
      <c r="E1" s="7"/>
      <c r="F1" s="7"/>
      <c r="G1" s="7"/>
      <c r="H1" s="3"/>
      <c r="I1" s="3"/>
    </row>
    <row r="2" spans="1:9" ht="14.25" customHeight="1" x14ac:dyDescent="0.25">
      <c r="A2" s="19"/>
      <c r="B2" s="19"/>
      <c r="C2" s="19"/>
      <c r="D2" s="19"/>
      <c r="E2" s="19"/>
      <c r="F2" s="19"/>
      <c r="G2" s="19"/>
      <c r="H2" s="3"/>
      <c r="I2" s="3"/>
    </row>
    <row r="3" spans="1:9" ht="14.25" customHeight="1" x14ac:dyDescent="0.25">
      <c r="A3" s="41" t="s">
        <v>0</v>
      </c>
      <c r="B3" s="42"/>
      <c r="C3" s="42"/>
      <c r="D3" s="42"/>
      <c r="E3" s="42"/>
      <c r="F3" s="42"/>
      <c r="G3" s="43"/>
      <c r="H3" s="19"/>
      <c r="I3" s="3"/>
    </row>
    <row r="4" spans="1:9" ht="14.25" customHeight="1" x14ac:dyDescent="0.25">
      <c r="A4" s="18"/>
      <c r="B4" s="19"/>
      <c r="C4" s="19"/>
      <c r="D4" s="19"/>
      <c r="E4" s="19"/>
      <c r="F4" s="19"/>
      <c r="G4" s="20"/>
      <c r="H4" s="19"/>
      <c r="I4" s="3"/>
    </row>
    <row r="5" spans="1:9" ht="14.25" customHeight="1" x14ac:dyDescent="0.25">
      <c r="A5" s="11" t="s">
        <v>1</v>
      </c>
      <c r="B5" s="6"/>
      <c r="C5" s="54">
        <v>27000</v>
      </c>
      <c r="D5" s="54"/>
      <c r="E5" s="4"/>
      <c r="F5" s="4"/>
      <c r="G5" s="20"/>
      <c r="H5" s="19"/>
      <c r="I5" s="3"/>
    </row>
    <row r="6" spans="1:9" ht="14.25" customHeight="1" x14ac:dyDescent="0.25">
      <c r="A6" s="11" t="s">
        <v>2</v>
      </c>
      <c r="B6" s="6"/>
      <c r="C6" s="55">
        <v>33</v>
      </c>
      <c r="D6" s="55"/>
      <c r="E6" s="57" t="s">
        <v>25</v>
      </c>
      <c r="F6" s="57"/>
      <c r="G6" s="49">
        <f>C5*(1+C6*C7)</f>
        <v>147285</v>
      </c>
      <c r="H6" s="19"/>
    </row>
    <row r="7" spans="1:9" ht="14.25" customHeight="1" x14ac:dyDescent="0.25">
      <c r="A7" s="23" t="s">
        <v>3</v>
      </c>
      <c r="B7" s="24"/>
      <c r="C7" s="56">
        <v>0.13500000000000001</v>
      </c>
      <c r="D7" s="56"/>
      <c r="E7" s="58" t="s">
        <v>26</v>
      </c>
      <c r="F7" s="58"/>
      <c r="G7" s="34">
        <f>C5*(1+C7/2)^(C6*2)</f>
        <v>2012074.6440637631</v>
      </c>
      <c r="H7" s="19"/>
    </row>
    <row r="8" spans="1:9" ht="14.25" customHeight="1" x14ac:dyDescent="0.25">
      <c r="A8" s="19"/>
      <c r="B8" s="19"/>
      <c r="C8" s="19"/>
      <c r="D8" s="27"/>
      <c r="E8" s="19"/>
      <c r="F8" s="19"/>
      <c r="G8" s="19"/>
      <c r="H8" s="19"/>
    </row>
    <row r="9" spans="1:9" ht="14.25" customHeight="1" x14ac:dyDescent="0.25">
      <c r="A9" s="41" t="s">
        <v>4</v>
      </c>
      <c r="B9" s="42"/>
      <c r="C9" s="42"/>
      <c r="D9" s="42"/>
      <c r="E9" s="42"/>
      <c r="F9" s="42"/>
      <c r="G9" s="43"/>
      <c r="H9" s="19"/>
    </row>
    <row r="10" spans="1:9" ht="14.25" customHeight="1" x14ac:dyDescent="0.25">
      <c r="A10" s="44"/>
      <c r="B10" s="45"/>
      <c r="C10" s="45"/>
      <c r="D10" s="45"/>
      <c r="E10" s="45"/>
      <c r="F10" s="45"/>
      <c r="G10" s="46"/>
      <c r="H10" s="19"/>
      <c r="I10" s="3"/>
    </row>
    <row r="11" spans="1:9" ht="14.25" customHeight="1" x14ac:dyDescent="0.25">
      <c r="A11" s="11" t="s">
        <v>2</v>
      </c>
      <c r="B11" s="6"/>
      <c r="C11" s="52">
        <v>4</v>
      </c>
      <c r="D11" s="52"/>
      <c r="E11" s="14"/>
      <c r="F11" s="14"/>
      <c r="G11" s="46"/>
      <c r="H11" s="19"/>
      <c r="I11" s="3"/>
    </row>
    <row r="12" spans="1:9" ht="14.25" customHeight="1" x14ac:dyDescent="0.25">
      <c r="A12" s="11" t="s">
        <v>15</v>
      </c>
      <c r="B12" s="6"/>
      <c r="C12" s="51">
        <v>0.26</v>
      </c>
      <c r="D12" s="51"/>
      <c r="E12" s="14"/>
      <c r="F12" s="14"/>
      <c r="G12" s="46"/>
      <c r="H12" s="3"/>
      <c r="I12" s="3"/>
    </row>
    <row r="13" spans="1:9" ht="14.25" customHeight="1" x14ac:dyDescent="0.25">
      <c r="A13" s="11" t="s">
        <v>16</v>
      </c>
      <c r="B13" s="6"/>
      <c r="C13" s="51">
        <v>0.38</v>
      </c>
      <c r="D13" s="51"/>
      <c r="E13" s="6" t="s">
        <v>24</v>
      </c>
      <c r="F13" s="6"/>
      <c r="G13" s="47">
        <f>FV(C12,C11,-C14,,1)</f>
        <v>2210534.9280000003</v>
      </c>
      <c r="H13" s="3"/>
      <c r="I13" s="3"/>
    </row>
    <row r="14" spans="1:9" ht="14.25" customHeight="1" x14ac:dyDescent="0.25">
      <c r="A14" s="23" t="s">
        <v>5</v>
      </c>
      <c r="B14" s="24"/>
      <c r="C14" s="53">
        <v>300000</v>
      </c>
      <c r="D14" s="53"/>
      <c r="E14" s="24" t="s">
        <v>23</v>
      </c>
      <c r="F14" s="24"/>
      <c r="G14" s="48">
        <f>FV(C13,C11,-C14)</f>
        <v>2073741.5999999989</v>
      </c>
      <c r="H14" s="3"/>
      <c r="I14" s="3"/>
    </row>
    <row r="15" spans="1:9" ht="14.25" customHeight="1" x14ac:dyDescent="0.25">
      <c r="A15" s="28"/>
      <c r="B15" s="28"/>
      <c r="C15" s="27"/>
      <c r="D15" s="27"/>
      <c r="E15" s="27"/>
      <c r="F15" s="27"/>
      <c r="G15" s="27"/>
      <c r="H15" s="3"/>
      <c r="I15" s="3"/>
    </row>
    <row r="16" spans="1:9" ht="14.25" customHeight="1" x14ac:dyDescent="0.25">
      <c r="A16" s="30" t="s">
        <v>6</v>
      </c>
      <c r="B16" s="31"/>
      <c r="C16" s="31"/>
      <c r="D16" s="31"/>
      <c r="E16" s="31"/>
      <c r="F16" s="31"/>
      <c r="G16" s="32"/>
      <c r="H16" s="3"/>
      <c r="I16" s="3"/>
    </row>
    <row r="17" spans="1:9" ht="14.25" customHeight="1" x14ac:dyDescent="0.25">
      <c r="A17" s="35"/>
      <c r="B17" s="27"/>
      <c r="C17" s="27"/>
      <c r="D17" s="19"/>
      <c r="E17" s="19"/>
      <c r="F17" s="19"/>
      <c r="G17" s="29"/>
      <c r="H17" s="3"/>
      <c r="I17" s="3"/>
    </row>
    <row r="18" spans="1:9" ht="14.25" customHeight="1" x14ac:dyDescent="0.25">
      <c r="A18" s="11" t="s">
        <v>7</v>
      </c>
      <c r="B18" s="6"/>
      <c r="C18" s="21">
        <v>100000</v>
      </c>
      <c r="D18" s="21"/>
      <c r="E18" s="19"/>
      <c r="F18" s="19"/>
      <c r="G18" s="29"/>
      <c r="H18" s="3"/>
      <c r="I18" s="3"/>
    </row>
    <row r="19" spans="1:9" ht="14.25" customHeight="1" x14ac:dyDescent="0.25">
      <c r="A19" s="11" t="s">
        <v>2</v>
      </c>
      <c r="B19" s="6"/>
      <c r="C19" s="52">
        <v>6</v>
      </c>
      <c r="D19" s="52"/>
      <c r="E19" s="19"/>
      <c r="F19" s="19"/>
      <c r="G19" s="29"/>
      <c r="H19" s="3"/>
      <c r="I19" s="3"/>
    </row>
    <row r="20" spans="1:9" ht="14.25" customHeight="1" x14ac:dyDescent="0.25">
      <c r="A20" s="11" t="s">
        <v>18</v>
      </c>
      <c r="B20" s="6"/>
      <c r="C20" s="6" t="s">
        <v>8</v>
      </c>
      <c r="D20" s="6"/>
      <c r="E20" s="19"/>
      <c r="F20" s="19"/>
      <c r="G20" s="29"/>
      <c r="H20" s="3"/>
      <c r="I20" s="3"/>
    </row>
    <row r="21" spans="1:9" ht="14.25" customHeight="1" x14ac:dyDescent="0.25">
      <c r="A21" s="36"/>
      <c r="B21" s="7">
        <v>1</v>
      </c>
      <c r="C21" s="51">
        <v>0.1</v>
      </c>
      <c r="D21" s="51"/>
      <c r="E21" s="6" t="s">
        <v>20</v>
      </c>
      <c r="F21" s="6"/>
      <c r="G21" s="49">
        <f>FV(C21,B21,-C18)</f>
        <v>100000.00000000009</v>
      </c>
      <c r="H21" s="3"/>
      <c r="I21" s="3"/>
    </row>
    <row r="22" spans="1:9" ht="14.25" customHeight="1" x14ac:dyDescent="0.25">
      <c r="A22" s="36"/>
      <c r="B22" s="7">
        <v>2</v>
      </c>
      <c r="C22" s="51">
        <v>0.2</v>
      </c>
      <c r="D22" s="51"/>
      <c r="E22" s="6" t="s">
        <v>21</v>
      </c>
      <c r="F22" s="6"/>
      <c r="G22" s="49">
        <f>FV(C22,B22,-G21)</f>
        <v>220000.00000000017</v>
      </c>
      <c r="H22" s="3"/>
      <c r="I22" s="3"/>
    </row>
    <row r="23" spans="1:9" ht="14.25" customHeight="1" x14ac:dyDescent="0.25">
      <c r="A23" s="37"/>
      <c r="B23" s="38">
        <v>3</v>
      </c>
      <c r="C23" s="25">
        <v>0.25</v>
      </c>
      <c r="D23" s="25"/>
      <c r="E23" s="24" t="s">
        <v>22</v>
      </c>
      <c r="F23" s="24"/>
      <c r="G23" s="34">
        <f>FV(C23,B23,-G22)</f>
        <v>838750.0000000007</v>
      </c>
      <c r="H23" s="3"/>
      <c r="I23" s="3"/>
    </row>
    <row r="24" spans="1:9" ht="14.25" customHeight="1" x14ac:dyDescent="0.25">
      <c r="A24" s="27"/>
      <c r="B24" s="27"/>
      <c r="C24" s="27"/>
      <c r="D24" s="19"/>
      <c r="E24" s="19"/>
      <c r="F24" s="19"/>
      <c r="G24" s="27"/>
      <c r="H24" s="3"/>
      <c r="I24" s="3"/>
    </row>
    <row r="25" spans="1:9" ht="14.25" customHeight="1" x14ac:dyDescent="0.25">
      <c r="A25" s="30" t="s">
        <v>10</v>
      </c>
      <c r="B25" s="31"/>
      <c r="C25" s="31"/>
      <c r="D25" s="31"/>
      <c r="E25" s="31"/>
      <c r="F25" s="31"/>
      <c r="G25" s="32"/>
      <c r="H25" s="3"/>
      <c r="I25" s="3"/>
    </row>
    <row r="26" spans="1:9" ht="14.25" customHeight="1" x14ac:dyDescent="0.25">
      <c r="A26" s="18"/>
      <c r="B26" s="19"/>
      <c r="C26" s="19"/>
      <c r="D26" s="19"/>
      <c r="E26" s="19"/>
      <c r="F26" s="27"/>
      <c r="G26" s="29"/>
      <c r="H26" s="3"/>
      <c r="I26" s="3"/>
    </row>
    <row r="27" spans="1:9" ht="14.25" customHeight="1" x14ac:dyDescent="0.25">
      <c r="A27" s="18"/>
      <c r="B27" s="13" t="s">
        <v>2</v>
      </c>
      <c r="C27" s="50">
        <v>12</v>
      </c>
      <c r="D27" s="50"/>
      <c r="E27" s="14"/>
      <c r="F27" s="27"/>
      <c r="G27" s="29"/>
      <c r="H27" s="3"/>
      <c r="I27" s="3"/>
    </row>
    <row r="28" spans="1:9" ht="14.25" customHeight="1" x14ac:dyDescent="0.25">
      <c r="A28" s="18"/>
      <c r="B28" s="13" t="s">
        <v>9</v>
      </c>
      <c r="C28" s="21">
        <v>5000</v>
      </c>
      <c r="D28" s="21"/>
      <c r="E28" s="19"/>
      <c r="F28" s="27"/>
      <c r="G28" s="29"/>
      <c r="H28" s="3"/>
      <c r="I28" s="3"/>
    </row>
    <row r="29" spans="1:9" ht="14.25" customHeight="1" x14ac:dyDescent="0.25">
      <c r="A29" s="17"/>
      <c r="B29" s="26" t="s">
        <v>8</v>
      </c>
      <c r="C29" s="25">
        <v>0.12</v>
      </c>
      <c r="D29" s="25"/>
      <c r="E29" s="24" t="s">
        <v>19</v>
      </c>
      <c r="F29" s="24"/>
      <c r="G29" s="34">
        <f>-PMT(C29,C27,,C28)</f>
        <v>207.18403796997885</v>
      </c>
      <c r="H29" s="3"/>
      <c r="I29" s="3"/>
    </row>
    <row r="30" spans="1:9" ht="14.25" customHeight="1" x14ac:dyDescent="0.25">
      <c r="A30" s="3"/>
      <c r="B30" s="3"/>
      <c r="C30" s="3"/>
      <c r="D30" s="3"/>
      <c r="E30" s="3"/>
      <c r="F30" s="5"/>
      <c r="G30" s="5"/>
      <c r="H30" s="3"/>
      <c r="I30" s="3"/>
    </row>
    <row r="31" spans="1:9" ht="14.25" customHeight="1" x14ac:dyDescent="0.25">
      <c r="A31" s="30" t="s">
        <v>12</v>
      </c>
      <c r="B31" s="31"/>
      <c r="C31" s="31"/>
      <c r="D31" s="31"/>
      <c r="E31" s="31"/>
      <c r="F31" s="31"/>
      <c r="G31" s="32"/>
      <c r="H31" s="3"/>
      <c r="I31" s="3"/>
    </row>
    <row r="32" spans="1:9" ht="14.25" customHeight="1" x14ac:dyDescent="0.25">
      <c r="A32" s="18"/>
      <c r="B32" s="19"/>
      <c r="C32" s="19"/>
      <c r="D32" s="19"/>
      <c r="E32" s="19"/>
      <c r="F32" s="19"/>
      <c r="G32" s="20"/>
      <c r="H32" s="3"/>
      <c r="I32" s="3"/>
    </row>
    <row r="33" spans="1:9" ht="14.25" customHeight="1" x14ac:dyDescent="0.25">
      <c r="A33" s="11" t="s">
        <v>11</v>
      </c>
      <c r="B33" s="6"/>
      <c r="C33" s="21">
        <v>1000000</v>
      </c>
      <c r="D33" s="21"/>
      <c r="E33" s="14"/>
      <c r="F33" s="14"/>
      <c r="G33" s="20"/>
      <c r="H33" s="3"/>
      <c r="I33" s="3"/>
    </row>
    <row r="34" spans="1:9" ht="14.25" customHeight="1" x14ac:dyDescent="0.25">
      <c r="A34" s="11" t="s">
        <v>9</v>
      </c>
      <c r="B34" s="6"/>
      <c r="C34" s="21">
        <v>1000000000</v>
      </c>
      <c r="D34" s="21"/>
      <c r="E34" s="22"/>
      <c r="F34" s="19"/>
      <c r="G34" s="20"/>
      <c r="H34" s="3"/>
      <c r="I34" s="3"/>
    </row>
    <row r="35" spans="1:9" ht="14.25" customHeight="1" x14ac:dyDescent="0.25">
      <c r="A35" s="23" t="s">
        <v>8</v>
      </c>
      <c r="B35" s="24"/>
      <c r="C35" s="25">
        <v>0.16789999999999999</v>
      </c>
      <c r="D35" s="25"/>
      <c r="E35" s="24" t="s">
        <v>18</v>
      </c>
      <c r="F35" s="24"/>
      <c r="G35" s="33">
        <f>NPER(C35/4,,I4-C33,C34)/4</f>
        <v>41.9996325076537</v>
      </c>
      <c r="H35" s="3"/>
      <c r="I35" s="3"/>
    </row>
    <row r="36" spans="1:9" ht="14.25" customHeight="1" x14ac:dyDescent="0.25">
      <c r="A36" s="5"/>
      <c r="B36" s="5"/>
      <c r="C36" s="5"/>
      <c r="D36" s="5"/>
      <c r="E36" s="5"/>
      <c r="F36" s="5"/>
      <c r="G36" s="5"/>
      <c r="H36" s="3"/>
      <c r="I36" s="3"/>
    </row>
    <row r="37" spans="1:9" ht="14.25" customHeight="1" x14ac:dyDescent="0.25">
      <c r="A37" s="30" t="s">
        <v>13</v>
      </c>
      <c r="B37" s="31"/>
      <c r="C37" s="31"/>
      <c r="D37" s="31"/>
      <c r="E37" s="31"/>
      <c r="F37" s="31"/>
      <c r="G37" s="32"/>
      <c r="H37" s="3"/>
      <c r="I37" s="3"/>
    </row>
    <row r="38" spans="1:9" ht="14.25" customHeight="1" x14ac:dyDescent="0.25">
      <c r="A38" s="9"/>
      <c r="B38" s="8"/>
      <c r="C38" s="8"/>
      <c r="D38" s="8"/>
      <c r="E38" s="8"/>
      <c r="F38" s="8"/>
      <c r="G38" s="10"/>
      <c r="H38" s="3"/>
      <c r="I38" s="3"/>
    </row>
    <row r="39" spans="1:9" ht="14.25" customHeight="1" x14ac:dyDescent="0.25">
      <c r="A39" s="11" t="s">
        <v>18</v>
      </c>
      <c r="B39" s="6"/>
      <c r="C39" s="12">
        <v>4</v>
      </c>
      <c r="D39" s="12"/>
      <c r="E39" s="13"/>
      <c r="F39" s="14"/>
      <c r="G39" s="15"/>
      <c r="H39" s="3"/>
      <c r="I39" s="3"/>
    </row>
    <row r="40" spans="1:9" ht="14.25" customHeight="1" x14ac:dyDescent="0.25">
      <c r="A40" s="11" t="s">
        <v>1</v>
      </c>
      <c r="B40" s="6"/>
      <c r="C40" s="16">
        <v>7000000</v>
      </c>
      <c r="D40" s="16"/>
      <c r="E40" s="8"/>
      <c r="F40" s="8"/>
      <c r="G40" s="10"/>
      <c r="H40" s="3"/>
      <c r="I40" s="3"/>
    </row>
    <row r="41" spans="1:9" ht="14.25" customHeight="1" x14ac:dyDescent="0.25">
      <c r="A41" s="23" t="s">
        <v>14</v>
      </c>
      <c r="B41" s="24"/>
      <c r="C41" s="39">
        <v>250000</v>
      </c>
      <c r="D41" s="39"/>
      <c r="E41" s="24" t="s">
        <v>8</v>
      </c>
      <c r="F41" s="24"/>
      <c r="G41" s="40">
        <f>RATE(C39*12,-C41,C40,)</f>
        <v>2.4581197675465183E-2</v>
      </c>
      <c r="H41" s="3"/>
      <c r="I41" s="3"/>
    </row>
    <row r="42" spans="1:9" ht="14.25" customHeight="1" x14ac:dyDescent="0.25">
      <c r="A42" s="19"/>
      <c r="B42" s="22"/>
      <c r="C42" s="19"/>
      <c r="D42" s="19"/>
      <c r="E42" s="19"/>
      <c r="F42" s="19"/>
      <c r="G42" s="19"/>
      <c r="H42" s="3"/>
      <c r="I42" s="3"/>
    </row>
    <row r="43" spans="1:9" ht="14.25" customHeight="1" x14ac:dyDescent="0.25">
      <c r="A43" s="2"/>
      <c r="B43" s="2"/>
      <c r="C43" s="2"/>
      <c r="D43" s="2"/>
      <c r="E43" s="2"/>
      <c r="F43" s="2"/>
      <c r="G43" s="2"/>
      <c r="H43" s="3"/>
      <c r="I43" s="3"/>
    </row>
    <row r="44" spans="1:9" ht="14.25" customHeight="1" x14ac:dyDescent="0.25">
      <c r="A44" s="2"/>
      <c r="B44" s="2"/>
      <c r="C44" s="2"/>
      <c r="D44" s="2"/>
      <c r="E44" s="2"/>
      <c r="F44" s="2"/>
      <c r="G44" s="2"/>
      <c r="H44" s="3"/>
      <c r="I44" s="3"/>
    </row>
    <row r="45" spans="1:9" ht="14.25" customHeight="1" x14ac:dyDescent="0.25">
      <c r="A45" s="2"/>
      <c r="B45" s="2"/>
      <c r="C45" s="2"/>
      <c r="D45" s="2"/>
      <c r="E45" s="2"/>
      <c r="F45" s="2"/>
      <c r="G45" s="2"/>
      <c r="H45" s="3"/>
      <c r="I45" s="3"/>
    </row>
    <row r="46" spans="1:9" ht="14.25" customHeight="1" x14ac:dyDescent="0.25">
      <c r="A46" s="2"/>
      <c r="B46" s="2"/>
      <c r="C46" s="2"/>
      <c r="D46" s="2"/>
      <c r="E46" s="2"/>
      <c r="F46" s="2"/>
      <c r="G46" s="2"/>
      <c r="H46" s="3"/>
      <c r="I46" s="3"/>
    </row>
    <row r="47" spans="1:9" ht="14.25" customHeight="1" x14ac:dyDescent="0.25">
      <c r="A47" s="2"/>
      <c r="B47" s="2"/>
      <c r="C47" s="2"/>
      <c r="D47" s="2"/>
      <c r="E47" s="2"/>
      <c r="F47" s="2"/>
      <c r="G47" s="2"/>
      <c r="H47" s="3"/>
      <c r="I47" s="3"/>
    </row>
    <row r="48" spans="1:9" ht="14.25" customHeight="1" x14ac:dyDescent="0.25">
      <c r="A48" s="2"/>
      <c r="B48" s="2"/>
      <c r="C48" s="2"/>
      <c r="D48" s="2"/>
      <c r="E48" s="2"/>
      <c r="F48" s="2"/>
      <c r="G48" s="2"/>
      <c r="H48" s="3"/>
      <c r="I48" s="3"/>
    </row>
    <row r="49" spans="1:9" ht="14.25" customHeight="1" x14ac:dyDescent="0.25">
      <c r="A49" s="2"/>
      <c r="B49" s="2"/>
      <c r="C49" s="2"/>
      <c r="D49" s="2"/>
      <c r="E49" s="2"/>
      <c r="F49" s="2"/>
      <c r="G49" s="2"/>
      <c r="H49" s="3"/>
      <c r="I49" s="3"/>
    </row>
    <row r="50" spans="1:9" ht="14.25" customHeight="1" x14ac:dyDescent="0.25">
      <c r="A50" s="2"/>
      <c r="B50" s="2"/>
      <c r="C50" s="2"/>
      <c r="D50" s="2"/>
      <c r="E50" s="2"/>
      <c r="F50" s="2"/>
      <c r="G50" s="2"/>
      <c r="H50" s="3"/>
      <c r="I50" s="3"/>
    </row>
    <row r="51" spans="1:9" ht="14.25" customHeight="1" x14ac:dyDescent="0.25">
      <c r="A51" s="2"/>
      <c r="B51" s="2"/>
      <c r="C51" s="2"/>
      <c r="D51" s="2"/>
      <c r="E51" s="2"/>
      <c r="F51" s="2"/>
      <c r="G51" s="2"/>
      <c r="H51" s="3"/>
      <c r="I51" s="3"/>
    </row>
    <row r="52" spans="1:9" ht="14.25" customHeight="1" x14ac:dyDescent="0.25">
      <c r="A52" s="2"/>
      <c r="B52" s="2"/>
      <c r="C52" s="2"/>
      <c r="D52" s="2"/>
      <c r="E52" s="2"/>
      <c r="F52" s="2"/>
      <c r="G52" s="2"/>
      <c r="H52" s="3"/>
      <c r="I52" s="3"/>
    </row>
    <row r="53" spans="1:9" ht="14.25" customHeight="1" x14ac:dyDescent="0.25">
      <c r="A53" s="2"/>
      <c r="B53" s="2"/>
      <c r="C53" s="2"/>
      <c r="D53" s="2"/>
      <c r="E53" s="2"/>
      <c r="F53" s="2"/>
      <c r="G53" s="2"/>
      <c r="H53" s="3"/>
      <c r="I53" s="3"/>
    </row>
    <row r="54" spans="1:9" ht="14.25" customHeight="1" x14ac:dyDescent="0.25">
      <c r="A54" s="2"/>
      <c r="B54" s="2"/>
      <c r="C54" s="2"/>
      <c r="D54" s="2"/>
      <c r="E54" s="2"/>
      <c r="F54" s="2"/>
      <c r="G54" s="2"/>
      <c r="H54" s="3"/>
      <c r="I54" s="3"/>
    </row>
    <row r="55" spans="1:9" ht="14.25" customHeight="1" x14ac:dyDescent="0.25">
      <c r="A55" s="2"/>
      <c r="B55" s="2"/>
      <c r="C55" s="2"/>
      <c r="D55" s="2"/>
      <c r="E55" s="2"/>
      <c r="F55" s="2"/>
      <c r="G55" s="2"/>
      <c r="H55" s="3"/>
      <c r="I55" s="3"/>
    </row>
    <row r="56" spans="1:9" ht="14.25" customHeight="1" x14ac:dyDescent="0.25">
      <c r="A56" s="2"/>
      <c r="B56" s="2"/>
      <c r="C56" s="2"/>
      <c r="D56" s="2"/>
      <c r="E56" s="2"/>
      <c r="F56" s="2"/>
      <c r="G56" s="2"/>
      <c r="H56" s="3"/>
      <c r="I56" s="3"/>
    </row>
    <row r="57" spans="1:9" ht="14.25" customHeight="1" x14ac:dyDescent="0.25">
      <c r="A57" s="2"/>
      <c r="B57" s="2"/>
      <c r="C57" s="2"/>
      <c r="D57" s="2"/>
      <c r="E57" s="2"/>
      <c r="F57" s="2"/>
      <c r="G57" s="2"/>
      <c r="H57" s="3"/>
      <c r="I57" s="3"/>
    </row>
    <row r="58" spans="1:9" ht="14.25" customHeight="1" x14ac:dyDescent="0.25">
      <c r="A58" s="2"/>
      <c r="B58" s="2"/>
      <c r="C58" s="2"/>
      <c r="D58" s="2"/>
      <c r="E58" s="2"/>
      <c r="F58" s="2"/>
      <c r="G58" s="2"/>
      <c r="H58" s="3"/>
      <c r="I58" s="3"/>
    </row>
    <row r="59" spans="1:9" ht="14.25" customHeight="1" x14ac:dyDescent="0.25">
      <c r="A59" s="2"/>
      <c r="B59" s="2"/>
      <c r="C59" s="2"/>
      <c r="D59" s="2"/>
      <c r="E59" s="2"/>
      <c r="F59" s="2"/>
      <c r="G59" s="2"/>
      <c r="H59" s="3"/>
      <c r="I59" s="3"/>
    </row>
    <row r="60" spans="1:9" ht="14.25" customHeight="1" x14ac:dyDescent="0.25">
      <c r="A60" s="2"/>
      <c r="B60" s="2"/>
      <c r="C60" s="2"/>
      <c r="D60" s="2"/>
      <c r="E60" s="2"/>
      <c r="F60" s="2"/>
      <c r="G60" s="2"/>
      <c r="H60" s="3"/>
      <c r="I60" s="3"/>
    </row>
    <row r="61" spans="1:9" ht="14.25" customHeight="1" x14ac:dyDescent="0.25">
      <c r="A61" s="2"/>
      <c r="B61" s="2"/>
      <c r="C61" s="2"/>
      <c r="D61" s="2"/>
      <c r="E61" s="2"/>
      <c r="F61" s="2"/>
      <c r="G61" s="2"/>
      <c r="H61" s="3"/>
      <c r="I61" s="3"/>
    </row>
    <row r="62" spans="1:9" ht="14.25" customHeight="1" x14ac:dyDescent="0.25">
      <c r="A62" s="2"/>
      <c r="B62" s="2"/>
      <c r="C62" s="2"/>
      <c r="D62" s="2"/>
      <c r="E62" s="2"/>
      <c r="F62" s="2"/>
      <c r="G62" s="2"/>
      <c r="H62" s="3"/>
      <c r="I62" s="3"/>
    </row>
    <row r="63" spans="1:9" ht="14.25" customHeight="1" x14ac:dyDescent="0.25">
      <c r="A63" s="2"/>
      <c r="B63" s="2"/>
      <c r="C63" s="2"/>
      <c r="D63" s="2"/>
      <c r="E63" s="2"/>
      <c r="F63" s="2"/>
      <c r="G63" s="2"/>
      <c r="H63" s="3"/>
      <c r="I63" s="3"/>
    </row>
    <row r="64" spans="1:9" ht="14.25" customHeight="1" x14ac:dyDescent="0.25">
      <c r="A64" s="2"/>
      <c r="B64" s="2"/>
      <c r="C64" s="2"/>
      <c r="D64" s="2"/>
      <c r="E64" s="2"/>
      <c r="F64" s="2"/>
      <c r="G64" s="2"/>
      <c r="H64" s="3"/>
      <c r="I64" s="3"/>
    </row>
    <row r="65" spans="1:9" ht="14.25" customHeight="1" x14ac:dyDescent="0.25">
      <c r="A65" s="2"/>
      <c r="B65" s="2"/>
      <c r="C65" s="2"/>
      <c r="D65" s="2"/>
      <c r="E65" s="2"/>
      <c r="F65" s="2"/>
      <c r="G65" s="2"/>
      <c r="H65" s="3"/>
      <c r="I65" s="3"/>
    </row>
    <row r="66" spans="1:9" ht="14.25" customHeight="1" x14ac:dyDescent="0.25">
      <c r="A66" s="2"/>
      <c r="B66" s="2"/>
      <c r="C66" s="2"/>
      <c r="D66" s="2"/>
      <c r="E66" s="2"/>
      <c r="F66" s="2"/>
      <c r="G66" s="2"/>
      <c r="H66" s="3"/>
      <c r="I66" s="3"/>
    </row>
    <row r="67" spans="1:9" ht="14.25" customHeight="1" x14ac:dyDescent="0.25">
      <c r="A67" s="2"/>
      <c r="B67" s="2"/>
      <c r="C67" s="2"/>
      <c r="D67" s="2"/>
      <c r="E67" s="2"/>
      <c r="F67" s="2"/>
      <c r="G67" s="2"/>
      <c r="H67" s="3"/>
      <c r="I67" s="3"/>
    </row>
    <row r="68" spans="1:9" ht="14.25" customHeight="1" x14ac:dyDescent="0.25">
      <c r="A68" s="2"/>
      <c r="B68" s="2"/>
      <c r="C68" s="2"/>
      <c r="D68" s="2"/>
      <c r="E68" s="2"/>
      <c r="F68" s="2"/>
      <c r="G68" s="2"/>
      <c r="H68" s="3"/>
      <c r="I68" s="3"/>
    </row>
    <row r="69" spans="1:9" ht="14.25" customHeight="1" x14ac:dyDescent="0.25">
      <c r="A69" s="2"/>
      <c r="B69" s="2"/>
      <c r="C69" s="2"/>
      <c r="D69" s="2"/>
      <c r="E69" s="2"/>
      <c r="F69" s="2"/>
      <c r="G69" s="2"/>
      <c r="H69" s="3"/>
      <c r="I69" s="3"/>
    </row>
    <row r="70" spans="1:9" ht="14.25" customHeight="1" x14ac:dyDescent="0.25">
      <c r="A70" s="2"/>
      <c r="B70" s="2"/>
      <c r="C70" s="2"/>
      <c r="D70" s="2"/>
      <c r="E70" s="2"/>
      <c r="F70" s="2"/>
      <c r="G70" s="2"/>
      <c r="H70" s="3"/>
      <c r="I70" s="3"/>
    </row>
    <row r="71" spans="1:9" ht="14.25" customHeight="1" x14ac:dyDescent="0.25">
      <c r="A71" s="2"/>
      <c r="B71" s="2"/>
      <c r="C71" s="2"/>
      <c r="D71" s="2"/>
      <c r="E71" s="2"/>
      <c r="F71" s="2"/>
      <c r="G71" s="2"/>
      <c r="H71" s="3"/>
      <c r="I71" s="3"/>
    </row>
    <row r="72" spans="1:9" ht="14.25" customHeight="1" x14ac:dyDescent="0.25">
      <c r="A72" s="2"/>
      <c r="B72" s="2"/>
      <c r="C72" s="2"/>
      <c r="D72" s="2"/>
      <c r="E72" s="2"/>
      <c r="F72" s="2"/>
      <c r="G72" s="2"/>
      <c r="H72" s="3"/>
      <c r="I72" s="3"/>
    </row>
    <row r="73" spans="1:9" ht="14.25" customHeight="1" x14ac:dyDescent="0.25">
      <c r="A73" s="2"/>
      <c r="B73" s="2"/>
      <c r="C73" s="2"/>
      <c r="D73" s="2"/>
      <c r="E73" s="2"/>
      <c r="F73" s="2"/>
      <c r="G73" s="2"/>
      <c r="H73" s="3"/>
      <c r="I73" s="3"/>
    </row>
    <row r="74" spans="1:9" ht="14.25" customHeight="1" x14ac:dyDescent="0.25">
      <c r="A74" s="2"/>
      <c r="B74" s="2"/>
      <c r="C74" s="2"/>
      <c r="D74" s="2"/>
      <c r="E74" s="2"/>
      <c r="F74" s="2"/>
      <c r="G74" s="2"/>
      <c r="H74" s="3"/>
      <c r="I74" s="3"/>
    </row>
    <row r="75" spans="1:9" ht="14.25" customHeight="1" x14ac:dyDescent="0.25">
      <c r="A75" s="2"/>
      <c r="B75" s="2"/>
      <c r="C75" s="2"/>
      <c r="D75" s="2"/>
      <c r="E75" s="2"/>
      <c r="F75" s="2"/>
      <c r="G75" s="2"/>
      <c r="H75" s="3"/>
      <c r="I75" s="3"/>
    </row>
    <row r="76" spans="1:9" ht="14.25" customHeight="1" x14ac:dyDescent="0.25">
      <c r="A76" s="2"/>
      <c r="B76" s="2"/>
      <c r="C76" s="2"/>
      <c r="D76" s="2"/>
      <c r="E76" s="2"/>
      <c r="F76" s="2"/>
      <c r="G76" s="2"/>
      <c r="H76" s="3"/>
      <c r="I76" s="3"/>
    </row>
    <row r="77" spans="1:9" ht="14.25" customHeight="1" x14ac:dyDescent="0.25">
      <c r="A77" s="2"/>
      <c r="B77" s="2"/>
      <c r="C77" s="2"/>
      <c r="D77" s="2"/>
      <c r="E77" s="2"/>
      <c r="F77" s="2"/>
      <c r="G77" s="2"/>
      <c r="H77" s="3"/>
      <c r="I77" s="3"/>
    </row>
    <row r="78" spans="1:9" ht="14.25" customHeight="1" x14ac:dyDescent="0.25">
      <c r="A78" s="2"/>
      <c r="B78" s="2"/>
      <c r="C78" s="2"/>
      <c r="D78" s="2"/>
      <c r="E78" s="2"/>
      <c r="F78" s="2"/>
      <c r="G78" s="2"/>
      <c r="H78" s="3"/>
      <c r="I78" s="3"/>
    </row>
    <row r="79" spans="1:9" ht="14.25" customHeight="1" x14ac:dyDescent="0.25">
      <c r="A79" s="2"/>
      <c r="B79" s="2"/>
      <c r="C79" s="2"/>
      <c r="D79" s="2"/>
      <c r="E79" s="2"/>
      <c r="F79" s="2"/>
      <c r="G79" s="2"/>
      <c r="H79" s="3"/>
      <c r="I79" s="3"/>
    </row>
    <row r="80" spans="1:9" ht="14.25" customHeight="1" x14ac:dyDescent="0.25">
      <c r="A80" s="2"/>
      <c r="B80" s="2"/>
      <c r="C80" s="2"/>
      <c r="D80" s="2"/>
      <c r="E80" s="2"/>
      <c r="F80" s="2"/>
      <c r="G80" s="2"/>
      <c r="H80" s="3"/>
      <c r="I80" s="3"/>
    </row>
    <row r="81" spans="1:9" ht="14.25" customHeight="1" x14ac:dyDescent="0.25">
      <c r="A81" s="2"/>
      <c r="B81" s="2"/>
      <c r="C81" s="2"/>
      <c r="D81" s="2"/>
      <c r="E81" s="2"/>
      <c r="F81" s="2"/>
      <c r="G81" s="2"/>
      <c r="H81" s="3"/>
      <c r="I81" s="3"/>
    </row>
    <row r="82" spans="1:9" ht="14.25" customHeight="1" x14ac:dyDescent="0.25">
      <c r="A82" s="2"/>
      <c r="B82" s="2"/>
      <c r="C82" s="2"/>
      <c r="D82" s="2"/>
      <c r="E82" s="2"/>
      <c r="F82" s="2"/>
      <c r="G82" s="2"/>
      <c r="H82" s="3"/>
      <c r="I82" s="3"/>
    </row>
    <row r="83" spans="1:9" ht="14.25" customHeight="1" x14ac:dyDescent="0.25">
      <c r="A83" s="2"/>
      <c r="B83" s="2"/>
      <c r="C83" s="2"/>
      <c r="D83" s="2"/>
      <c r="E83" s="2"/>
      <c r="F83" s="2"/>
      <c r="G83" s="2"/>
      <c r="H83" s="3"/>
      <c r="I83" s="3"/>
    </row>
    <row r="84" spans="1:9" ht="14.25" customHeight="1" x14ac:dyDescent="0.25">
      <c r="A84" s="2"/>
      <c r="B84" s="2"/>
      <c r="C84" s="2"/>
      <c r="D84" s="2"/>
      <c r="E84" s="2"/>
      <c r="F84" s="2"/>
      <c r="G84" s="2"/>
      <c r="H84" s="3"/>
      <c r="I84" s="3"/>
    </row>
    <row r="85" spans="1:9" ht="14.25" customHeight="1" x14ac:dyDescent="0.25">
      <c r="A85" s="2"/>
      <c r="B85" s="2"/>
      <c r="C85" s="2"/>
      <c r="D85" s="2"/>
      <c r="E85" s="2"/>
      <c r="F85" s="2"/>
      <c r="G85" s="2"/>
      <c r="H85" s="3"/>
      <c r="I85" s="3"/>
    </row>
    <row r="86" spans="1:9" ht="14.25" customHeight="1" x14ac:dyDescent="0.25">
      <c r="A86" s="2"/>
      <c r="B86" s="2"/>
      <c r="C86" s="2"/>
      <c r="D86" s="2"/>
      <c r="E86" s="2"/>
      <c r="F86" s="2"/>
      <c r="G86" s="2"/>
      <c r="H86" s="3"/>
      <c r="I86" s="3"/>
    </row>
    <row r="87" spans="1:9" ht="14.25" customHeight="1" x14ac:dyDescent="0.25">
      <c r="A87" s="2"/>
      <c r="B87" s="2"/>
      <c r="C87" s="2"/>
      <c r="D87" s="2"/>
      <c r="E87" s="2"/>
      <c r="F87" s="2"/>
      <c r="G87" s="2"/>
      <c r="H87" s="3"/>
      <c r="I87" s="3"/>
    </row>
    <row r="88" spans="1:9" ht="14.25" customHeight="1" x14ac:dyDescent="0.25">
      <c r="H88" s="3"/>
      <c r="I88" s="3"/>
    </row>
    <row r="89" spans="1:9" ht="14.25" customHeight="1" x14ac:dyDescent="0.25">
      <c r="H89" s="3"/>
      <c r="I89" s="3"/>
    </row>
    <row r="90" spans="1:9" ht="14.25" customHeight="1" x14ac:dyDescent="0.25">
      <c r="H90" s="3"/>
      <c r="I90" s="3"/>
    </row>
    <row r="91" spans="1:9" ht="14.25" customHeight="1" x14ac:dyDescent="0.25">
      <c r="H91" s="3"/>
      <c r="I91" s="3"/>
    </row>
    <row r="92" spans="1:9" ht="14.25" customHeight="1" x14ac:dyDescent="0.25">
      <c r="H92" s="3"/>
      <c r="I92" s="3"/>
    </row>
    <row r="93" spans="1:9" ht="14.25" customHeight="1" x14ac:dyDescent="0.25">
      <c r="H93" s="3"/>
      <c r="I93" s="3"/>
    </row>
    <row r="94" spans="1:9" ht="14.25" customHeight="1" x14ac:dyDescent="0.25">
      <c r="H94" s="3"/>
      <c r="I94" s="3"/>
    </row>
    <row r="95" spans="1:9" ht="14.25" customHeight="1" x14ac:dyDescent="0.25">
      <c r="H95" s="3"/>
      <c r="I95" s="3"/>
    </row>
    <row r="96" spans="1:9" ht="14.25" customHeight="1" x14ac:dyDescent="0.25">
      <c r="H96" s="3"/>
      <c r="I96" s="3"/>
    </row>
    <row r="97" spans="8:9" ht="14.25" customHeight="1" x14ac:dyDescent="0.25">
      <c r="H97" s="3"/>
      <c r="I97" s="3"/>
    </row>
    <row r="98" spans="8:9" ht="14.25" customHeight="1" x14ac:dyDescent="0.25">
      <c r="H98" s="3"/>
      <c r="I98" s="3"/>
    </row>
    <row r="99" spans="8:9" ht="14.25" customHeight="1" x14ac:dyDescent="0.25">
      <c r="H99" s="3"/>
      <c r="I99" s="3"/>
    </row>
    <row r="100" spans="8:9" ht="14.25" customHeight="1" x14ac:dyDescent="0.25">
      <c r="H100" s="3"/>
      <c r="I100" s="3"/>
    </row>
    <row r="101" spans="8:9" ht="14.25" customHeight="1" x14ac:dyDescent="0.25">
      <c r="H101" s="3"/>
      <c r="I101" s="3"/>
    </row>
    <row r="102" spans="8:9" ht="14.25" customHeight="1" x14ac:dyDescent="0.25">
      <c r="H102" s="3"/>
      <c r="I102" s="3"/>
    </row>
    <row r="103" spans="8:9" ht="14.25" customHeight="1" x14ac:dyDescent="0.25">
      <c r="H103" s="3"/>
      <c r="I103" s="3"/>
    </row>
    <row r="104" spans="8:9" ht="14.25" customHeight="1" x14ac:dyDescent="0.25">
      <c r="H104" s="3"/>
      <c r="I104" s="3"/>
    </row>
    <row r="105" spans="8:9" ht="14.25" customHeight="1" x14ac:dyDescent="0.25">
      <c r="H105" s="3"/>
      <c r="I105" s="3"/>
    </row>
    <row r="106" spans="8:9" ht="14.25" customHeight="1" x14ac:dyDescent="0.25">
      <c r="H106" s="3"/>
      <c r="I106" s="3"/>
    </row>
    <row r="107" spans="8:9" ht="14.25" customHeight="1" x14ac:dyDescent="0.25">
      <c r="H107" s="3"/>
      <c r="I107" s="3"/>
    </row>
    <row r="108" spans="8:9" ht="14.25" customHeight="1" x14ac:dyDescent="0.25">
      <c r="H108" s="3"/>
      <c r="I108" s="3"/>
    </row>
    <row r="109" spans="8:9" ht="14.25" customHeight="1" x14ac:dyDescent="0.25">
      <c r="H109" s="3"/>
      <c r="I109" s="3"/>
    </row>
    <row r="110" spans="8:9" ht="14.25" customHeight="1" x14ac:dyDescent="0.25">
      <c r="H110" s="3"/>
      <c r="I110" s="3"/>
    </row>
    <row r="111" spans="8:9" ht="14.25" customHeight="1" x14ac:dyDescent="0.25">
      <c r="H111" s="3"/>
      <c r="I111" s="3"/>
    </row>
    <row r="112" spans="8:9" ht="14.25" customHeight="1" x14ac:dyDescent="0.25">
      <c r="H112" s="3"/>
      <c r="I112" s="3"/>
    </row>
    <row r="113" spans="8:9" ht="14.25" customHeight="1" x14ac:dyDescent="0.25">
      <c r="H113" s="3"/>
      <c r="I113" s="3"/>
    </row>
    <row r="114" spans="8:9" ht="14.25" customHeight="1" x14ac:dyDescent="0.25">
      <c r="H114" s="3"/>
      <c r="I114" s="3"/>
    </row>
    <row r="115" spans="8:9" ht="14.25" customHeight="1" x14ac:dyDescent="0.25">
      <c r="H115" s="3"/>
      <c r="I115" s="3"/>
    </row>
    <row r="116" spans="8:9" ht="14.25" customHeight="1" x14ac:dyDescent="0.25">
      <c r="H116" s="3"/>
      <c r="I116" s="3"/>
    </row>
    <row r="117" spans="8:9" ht="14.25" customHeight="1" x14ac:dyDescent="0.25"/>
    <row r="118" spans="8:9" ht="14.25" customHeight="1" x14ac:dyDescent="0.25"/>
    <row r="119" spans="8:9" ht="14.25" customHeight="1" x14ac:dyDescent="0.25"/>
    <row r="120" spans="8:9" ht="14.25" customHeight="1" x14ac:dyDescent="0.25"/>
    <row r="121" spans="8:9" ht="14.25" customHeight="1" x14ac:dyDescent="0.25"/>
    <row r="122" spans="8:9" ht="14.25" customHeight="1" x14ac:dyDescent="0.25"/>
    <row r="123" spans="8:9" ht="14.25" customHeight="1" x14ac:dyDescent="0.25"/>
    <row r="124" spans="8:9" ht="14.25" customHeight="1" x14ac:dyDescent="0.25"/>
    <row r="125" spans="8:9" ht="14.25" customHeight="1" x14ac:dyDescent="0.25"/>
    <row r="126" spans="8:9" ht="14.25" customHeight="1" x14ac:dyDescent="0.25"/>
    <row r="127" spans="8:9" ht="14.25" customHeight="1" x14ac:dyDescent="0.25"/>
    <row r="128" spans="8:9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49">
    <mergeCell ref="A6:B6"/>
    <mergeCell ref="A7:B7"/>
    <mergeCell ref="E6:F6"/>
    <mergeCell ref="E7:F7"/>
    <mergeCell ref="C7:D7"/>
    <mergeCell ref="C6:D6"/>
    <mergeCell ref="A11:B11"/>
    <mergeCell ref="E41:F41"/>
    <mergeCell ref="E35:F35"/>
    <mergeCell ref="E29:F29"/>
    <mergeCell ref="E14:F14"/>
    <mergeCell ref="E13:F13"/>
    <mergeCell ref="C18:D18"/>
    <mergeCell ref="C11:D11"/>
    <mergeCell ref="C14:D14"/>
    <mergeCell ref="C13:D13"/>
    <mergeCell ref="C12:D12"/>
    <mergeCell ref="C20:D20"/>
    <mergeCell ref="C21:D21"/>
    <mergeCell ref="C23:D23"/>
    <mergeCell ref="C22:D22"/>
    <mergeCell ref="C19:D19"/>
    <mergeCell ref="E22:F22"/>
    <mergeCell ref="E23:F23"/>
    <mergeCell ref="C27:D27"/>
    <mergeCell ref="C28:D28"/>
    <mergeCell ref="C29:D29"/>
    <mergeCell ref="E5:F5"/>
    <mergeCell ref="C5:D5"/>
    <mergeCell ref="A5:B5"/>
    <mergeCell ref="C34:D34"/>
    <mergeCell ref="C33:D33"/>
    <mergeCell ref="A13:B13"/>
    <mergeCell ref="A14:B14"/>
    <mergeCell ref="A18:B18"/>
    <mergeCell ref="A19:B19"/>
    <mergeCell ref="A20:B20"/>
    <mergeCell ref="A12:B12"/>
    <mergeCell ref="E21:F21"/>
    <mergeCell ref="C35:D35"/>
    <mergeCell ref="A33:B33"/>
    <mergeCell ref="A34:B34"/>
    <mergeCell ref="A35:B35"/>
    <mergeCell ref="C40:D40"/>
    <mergeCell ref="C41:D41"/>
    <mergeCell ref="A39:B39"/>
    <mergeCell ref="A40:B40"/>
    <mergeCell ref="A41:B41"/>
    <mergeCell ref="C39:D39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Завдання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2022-10-19T18:12:06Z</dcterms:modified>
</cp:coreProperties>
</file>