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hd\Downloads\"/>
    </mc:Choice>
  </mc:AlternateContent>
  <bookViews>
    <workbookView xWindow="0" yWindow="450" windowWidth="20490" windowHeight="7785"/>
  </bookViews>
  <sheets>
    <sheet name="Аркуш-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2" i="1" l="1"/>
  <c r="J8" i="1"/>
  <c r="D6" i="1"/>
  <c r="J6" i="1" s="1"/>
  <c r="H4" i="1"/>
  <c r="F4" i="1"/>
  <c r="D4" i="1"/>
  <c r="J4" i="1" l="1"/>
</calcChain>
</file>

<file path=xl/sharedStrings.xml><?xml version="1.0" encoding="utf-8"?>
<sst xmlns="http://schemas.openxmlformats.org/spreadsheetml/2006/main" count="26" uniqueCount="10">
  <si>
    <t>Завдання 1</t>
  </si>
  <si>
    <t>Термін</t>
  </si>
  <si>
    <t>Ставка</t>
  </si>
  <si>
    <t>Завдання 2</t>
  </si>
  <si>
    <t>Завдання 3</t>
  </si>
  <si>
    <t>Завдання 4</t>
  </si>
  <si>
    <t>Завдання 5</t>
  </si>
  <si>
    <t>Варіант 1(5)</t>
  </si>
  <si>
    <t>Сумма</t>
  </si>
  <si>
    <t>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</si>
</sst>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₴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164" fontId="0" fillId="0" borderId="1" xfId="0" applyNumberFormat="1" applyFill="1" applyBorder="1" applyAlignment="1">
      <alignment horizontal="right" vertical="center"/>
    </xf>
    <xf numFmtId="9" fontId="0" fillId="0" borderId="1" xfId="0" applyNumberForma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164" fontId="3" fillId="0" borderId="3" xfId="0" applyNumberFormat="1" applyFont="1" applyFill="1" applyBorder="1" applyAlignment="1">
      <alignment horizontal="right" vertical="center"/>
    </xf>
    <xf numFmtId="3" fontId="3" fillId="0" borderId="3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0" fontId="0" fillId="0" borderId="1" xfId="0" applyNumberForma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15" zoomScaleNormal="115" workbookViewId="0">
      <selection activeCell="M11" sqref="M11"/>
    </sheetView>
  </sheetViews>
  <sheetFormatPr defaultColWidth="8.85546875" defaultRowHeight="15" x14ac:dyDescent="0.25"/>
  <cols>
    <col min="1" max="4" width="8.85546875" style="1"/>
    <col min="5" max="5" width="10.28515625" style="1" bestFit="1" customWidth="1"/>
    <col min="6" max="6" width="12.28515625" style="1" customWidth="1"/>
    <col min="7" max="7" width="8.85546875" style="1"/>
    <col min="8" max="8" width="11.42578125" style="1" bestFit="1" customWidth="1"/>
    <col min="9" max="10" width="8.85546875" style="1"/>
    <col min="11" max="11" width="9.42578125" style="1" bestFit="1" customWidth="1"/>
    <col min="12" max="12" width="11.85546875" style="1" customWidth="1"/>
    <col min="13" max="13" width="8.85546875" style="1"/>
    <col min="14" max="14" width="10.28515625" style="1" bestFit="1" customWidth="1"/>
    <col min="15" max="16384" width="8.85546875" style="1"/>
  </cols>
  <sheetData>
    <row r="1" spans="1:17" x14ac:dyDescent="0.25">
      <c r="A1" s="5" t="s">
        <v>7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7" x14ac:dyDescent="0.25">
      <c r="A2" s="20" t="s">
        <v>0</v>
      </c>
      <c r="B2" s="21"/>
      <c r="C2" s="16" t="s">
        <v>1</v>
      </c>
      <c r="D2" s="13">
        <v>4</v>
      </c>
      <c r="E2" s="16" t="s">
        <v>9</v>
      </c>
      <c r="F2" s="14">
        <v>150</v>
      </c>
      <c r="G2" s="16" t="s">
        <v>2</v>
      </c>
      <c r="H2" s="15">
        <v>0.15</v>
      </c>
      <c r="I2" s="16" t="s">
        <v>8</v>
      </c>
      <c r="J2" s="17">
        <f>FV(H2,D2,-F2,,1)</f>
        <v>861.35718749999933</v>
      </c>
      <c r="K2" s="2"/>
      <c r="L2" s="2"/>
      <c r="M2" s="2"/>
      <c r="N2" s="2"/>
    </row>
    <row r="3" spans="1:17" x14ac:dyDescent="0.25">
      <c r="A3" s="19"/>
      <c r="B3" s="19"/>
      <c r="C3" s="11"/>
      <c r="D3" s="8"/>
      <c r="E3" s="11"/>
      <c r="F3" s="3"/>
      <c r="G3" s="8"/>
      <c r="H3" s="3"/>
      <c r="I3" s="12"/>
      <c r="J3" s="9"/>
    </row>
    <row r="4" spans="1:17" x14ac:dyDescent="0.25">
      <c r="A4" s="20" t="s">
        <v>3</v>
      </c>
      <c r="B4" s="21"/>
      <c r="C4" s="16" t="s">
        <v>1</v>
      </c>
      <c r="D4" s="13">
        <f>D2*2</f>
        <v>8</v>
      </c>
      <c r="E4" s="16" t="s">
        <v>9</v>
      </c>
      <c r="F4" s="14">
        <f>F2</f>
        <v>150</v>
      </c>
      <c r="G4" s="16" t="s">
        <v>2</v>
      </c>
      <c r="H4" s="22">
        <f>H2/4</f>
        <v>3.7499999999999999E-2</v>
      </c>
      <c r="I4" s="16" t="s">
        <v>8</v>
      </c>
      <c r="J4" s="17">
        <f>FV(H4,D4,-F4,,1)</f>
        <v>1421.2537547213014</v>
      </c>
      <c r="K4" s="2"/>
      <c r="L4" s="2"/>
      <c r="M4" s="2"/>
      <c r="N4" s="2"/>
      <c r="O4" s="6"/>
      <c r="P4" s="7"/>
    </row>
    <row r="5" spans="1:17" x14ac:dyDescent="0.25">
      <c r="A5" s="19"/>
      <c r="B5" s="19"/>
      <c r="C5" s="11"/>
      <c r="D5" s="3"/>
      <c r="E5" s="11"/>
      <c r="F5" s="3"/>
      <c r="G5" s="11"/>
      <c r="H5" s="3"/>
      <c r="I5" s="12"/>
      <c r="J5" s="10"/>
    </row>
    <row r="6" spans="1:17" x14ac:dyDescent="0.25">
      <c r="A6" s="20" t="s">
        <v>4</v>
      </c>
      <c r="B6" s="21"/>
      <c r="C6" s="16" t="s">
        <v>1</v>
      </c>
      <c r="D6" s="13">
        <f>7</f>
        <v>7</v>
      </c>
      <c r="E6" s="16" t="s">
        <v>8</v>
      </c>
      <c r="F6" s="14">
        <v>100000</v>
      </c>
      <c r="G6" s="16" t="s">
        <v>2</v>
      </c>
      <c r="H6" s="15">
        <v>0.12</v>
      </c>
      <c r="I6" s="16" t="s">
        <v>9</v>
      </c>
      <c r="J6" s="17">
        <f>PMT(H6/12,D6,,-F6)</f>
        <v>13862.828291411661</v>
      </c>
      <c r="K6" s="2"/>
      <c r="L6" s="2"/>
      <c r="M6" s="2"/>
      <c r="N6" s="2"/>
    </row>
    <row r="7" spans="1:17" x14ac:dyDescent="0.25">
      <c r="A7" s="19"/>
      <c r="B7" s="19"/>
      <c r="C7" s="11"/>
      <c r="D7" s="3"/>
      <c r="E7" s="11"/>
      <c r="F7" s="3"/>
      <c r="G7" s="11"/>
      <c r="H7" s="3"/>
      <c r="I7" s="12"/>
      <c r="J7" s="10"/>
    </row>
    <row r="8" spans="1:17" ht="14.45" customHeight="1" x14ac:dyDescent="0.25">
      <c r="A8" s="20" t="s">
        <v>5</v>
      </c>
      <c r="B8" s="21"/>
      <c r="C8" s="16" t="s">
        <v>8</v>
      </c>
      <c r="D8" s="13">
        <v>2300</v>
      </c>
      <c r="E8" s="16" t="s">
        <v>9</v>
      </c>
      <c r="F8" s="14">
        <v>150</v>
      </c>
      <c r="G8" s="16" t="s">
        <v>2</v>
      </c>
      <c r="H8" s="15">
        <v>0.22</v>
      </c>
      <c r="I8" s="16" t="s">
        <v>1</v>
      </c>
      <c r="J8" s="18">
        <f>NPER(H8,F8,,-D8,1)</f>
        <v>6.6670826897018456</v>
      </c>
      <c r="K8" s="2"/>
      <c r="L8" s="2"/>
      <c r="M8" s="2"/>
      <c r="N8" s="2"/>
    </row>
    <row r="9" spans="1:17" ht="15" customHeight="1" x14ac:dyDescent="0.25">
      <c r="A9" s="19"/>
      <c r="B9" s="19"/>
      <c r="C9" s="11"/>
      <c r="D9" s="3"/>
      <c r="E9" s="11"/>
      <c r="F9" s="3"/>
      <c r="G9" s="11"/>
      <c r="H9" s="3"/>
      <c r="I9" s="12"/>
      <c r="J9" s="10"/>
    </row>
    <row r="10" spans="1:17" x14ac:dyDescent="0.25">
      <c r="A10" s="20" t="s">
        <v>6</v>
      </c>
      <c r="B10" s="21"/>
      <c r="C10" s="16" t="s">
        <v>1</v>
      </c>
      <c r="D10" s="13">
        <v>11</v>
      </c>
      <c r="E10" s="16" t="s">
        <v>9</v>
      </c>
      <c r="F10" s="14">
        <v>200</v>
      </c>
      <c r="G10" s="16" t="s">
        <v>2</v>
      </c>
      <c r="H10" s="15">
        <v>0.05</v>
      </c>
      <c r="I10" s="16" t="s">
        <v>8</v>
      </c>
      <c r="J10" s="17">
        <f>FV(H10,D10,-F10)</f>
        <v>2841.357432465255</v>
      </c>
      <c r="K10" s="2"/>
      <c r="L10" s="2"/>
      <c r="M10" s="2"/>
      <c r="N10" s="2"/>
      <c r="O10" s="6"/>
      <c r="P10" s="7"/>
    </row>
    <row r="11" spans="1:17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6"/>
      <c r="P11" s="7"/>
    </row>
    <row r="13" spans="1:17" x14ac:dyDescent="0.25">
      <c r="A13" s="2"/>
      <c r="B13" s="2"/>
      <c r="C13" s="2"/>
      <c r="D13" s="2"/>
      <c r="E13" s="2"/>
      <c r="F13" s="2"/>
      <c r="Q13" s="7"/>
    </row>
    <row r="14" spans="1:17" x14ac:dyDescent="0.25">
      <c r="C14" s="2"/>
      <c r="F14" s="2"/>
      <c r="Q14" s="7"/>
    </row>
    <row r="15" spans="1:17" x14ac:dyDescent="0.25">
      <c r="C15" s="2"/>
      <c r="F15" s="2"/>
    </row>
    <row r="16" spans="1:17" x14ac:dyDescent="0.25">
      <c r="C16" s="2"/>
      <c r="F16" s="2"/>
    </row>
    <row r="17" spans="3:6" x14ac:dyDescent="0.25">
      <c r="C17" s="2"/>
      <c r="F17" s="2"/>
    </row>
    <row r="18" spans="3:6" x14ac:dyDescent="0.25">
      <c r="C18" s="2"/>
      <c r="F18" s="2"/>
    </row>
    <row r="19" spans="3:6" x14ac:dyDescent="0.25">
      <c r="C19" s="2"/>
      <c r="F19" s="2"/>
    </row>
  </sheetData>
  <mergeCells count="6">
    <mergeCell ref="A1:B1"/>
    <mergeCell ref="A2:B2"/>
    <mergeCell ref="A4:B4"/>
    <mergeCell ref="A6:B6"/>
    <mergeCell ref="A8:B8"/>
    <mergeCell ref="A10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Maksym Hapei</cp:lastModifiedBy>
  <dcterms:created xsi:type="dcterms:W3CDTF">2015-06-05T18:17:20Z</dcterms:created>
  <dcterms:modified xsi:type="dcterms:W3CDTF">2022-10-25T15:43:17Z</dcterms:modified>
</cp:coreProperties>
</file>