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ty\FMITP\Lab\"/>
    </mc:Choice>
  </mc:AlternateContent>
  <bookViews>
    <workbookView xWindow="0" yWindow="900" windowWidth="20490" windowHeight="7785"/>
  </bookViews>
  <sheets>
    <sheet name="Лист1" sheetId="1" r:id="rId1"/>
  </sheets>
  <calcPr calcId="162913"/>
  <extLst>
    <ext uri="GoogleSheetsCustomDataVersion1">
      <go:sheetsCustomData xmlns:go="http://customooxmlschemas.google.com/" r:id="rId5" roundtripDataSignature="AMtx7mgQ9u8K8LdONxrl+Lmd/6SHw9H6Yg=="/>
    </ext>
  </extLst>
</workbook>
</file>

<file path=xl/calcChain.xml><?xml version="1.0" encoding="utf-8"?>
<calcChain xmlns="http://schemas.openxmlformats.org/spreadsheetml/2006/main">
  <c r="E15" i="1" l="1"/>
  <c r="E7" i="1" l="1"/>
  <c r="E36" i="1" l="1"/>
  <c r="E31" i="1"/>
  <c r="D24" i="1"/>
  <c r="D23" i="1"/>
  <c r="D22" i="1"/>
</calcChain>
</file>

<file path=xl/sharedStrings.xml><?xml version="1.0" encoding="utf-8"?>
<sst xmlns="http://schemas.openxmlformats.org/spreadsheetml/2006/main" count="32" uniqueCount="21">
  <si>
    <t>Термін</t>
  </si>
  <si>
    <t>Борг</t>
  </si>
  <si>
    <t>Вартість</t>
  </si>
  <si>
    <t>Ставка</t>
  </si>
  <si>
    <t>Виплата</t>
  </si>
  <si>
    <t>Номінал</t>
  </si>
  <si>
    <t>Не вигідно</t>
  </si>
  <si>
    <t>Вигідно</t>
  </si>
  <si>
    <t>Чистий об'єм внеску</t>
  </si>
  <si>
    <t>Ціна</t>
  </si>
  <si>
    <t>Макс. кількість</t>
  </si>
  <si>
    <t>Дохід</t>
  </si>
  <si>
    <t>Звичайна кава</t>
  </si>
  <si>
    <t>Кава з вершками</t>
  </si>
  <si>
    <t>Кава з шоколадом</t>
  </si>
  <si>
    <t>Кількість</t>
  </si>
  <si>
    <t>Варіант 1 (5)</t>
  </si>
  <si>
    <t>Завдання 1.1</t>
  </si>
  <si>
    <t>Завдання 1.3</t>
  </si>
  <si>
    <t>Завдання 1.2</t>
  </si>
  <si>
    <t>Завдання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</si>
</sst>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#,##0.00\ &quot;₴&quot;;[Red]\-#,##0.00\ &quot;₴&quot;"/>
    <numFmt numFmtId="168" formatCode="#,##0.00\ _₴"/>
    <numFmt numFmtId="169" formatCode="#,##0.00\ &quot;₴&quot;"/>
  </numFmts>
  <fonts count="10" x14ac:knownFonts="1">
    <font>
      <sz val="12"/>
      <color theme="1"/>
      <name val="Calibri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/>
    <xf numFmtId="0" fontId="4" fillId="0" borderId="1" xfId="0" applyFont="1" applyBorder="1" applyAlignment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4" fillId="0" borderId="1" xfId="0" applyFont="1" applyFill="1" applyBorder="1" applyAlignment="1"/>
    <xf numFmtId="0" fontId="2" fillId="0" borderId="1" xfId="0" applyFont="1" applyFill="1" applyBorder="1" applyAlignment="1"/>
    <xf numFmtId="0" fontId="1" fillId="0" borderId="3" xfId="0" applyFont="1" applyFill="1" applyBorder="1" applyAlignment="1">
      <alignment vertical="center"/>
    </xf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3" fillId="0" borderId="7" xfId="0" applyFont="1" applyFill="1" applyBorder="1" applyAlignment="1">
      <alignment horizontal="right"/>
    </xf>
    <xf numFmtId="168" fontId="2" fillId="0" borderId="6" xfId="0" applyNumberFormat="1" applyFont="1" applyBorder="1" applyAlignment="1"/>
    <xf numFmtId="168" fontId="2" fillId="0" borderId="1" xfId="0" applyNumberFormat="1" applyFont="1" applyBorder="1" applyAlignment="1"/>
    <xf numFmtId="168" fontId="2" fillId="0" borderId="7" xfId="0" applyNumberFormat="1" applyFont="1" applyBorder="1" applyAlignment="1"/>
    <xf numFmtId="168" fontId="3" fillId="0" borderId="6" xfId="0" applyNumberFormat="1" applyFont="1" applyFill="1" applyBorder="1" applyAlignment="1">
      <alignment horizontal="right"/>
    </xf>
    <xf numFmtId="168" fontId="3" fillId="0" borderId="1" xfId="0" applyNumberFormat="1" applyFont="1" applyFill="1" applyBorder="1" applyAlignment="1">
      <alignment horizontal="right"/>
    </xf>
    <xf numFmtId="168" fontId="4" fillId="0" borderId="1" xfId="0" applyNumberFormat="1" applyFont="1" applyFill="1" applyBorder="1" applyAlignment="1">
      <alignment horizontal="right"/>
    </xf>
    <xf numFmtId="168" fontId="2" fillId="0" borderId="1" xfId="0" applyNumberFormat="1" applyFont="1" applyFill="1" applyBorder="1" applyAlignment="1">
      <alignment horizontal="right"/>
    </xf>
    <xf numFmtId="168" fontId="2" fillId="0" borderId="7" xfId="0" applyNumberFormat="1" applyFont="1" applyFill="1" applyBorder="1" applyAlignment="1">
      <alignment horizontal="right"/>
    </xf>
    <xf numFmtId="168" fontId="3" fillId="0" borderId="8" xfId="0" applyNumberFormat="1" applyFont="1" applyFill="1" applyBorder="1" applyAlignment="1">
      <alignment horizontal="right"/>
    </xf>
    <xf numFmtId="168" fontId="3" fillId="0" borderId="2" xfId="0" applyNumberFormat="1" applyFont="1" applyFill="1" applyBorder="1" applyAlignment="1">
      <alignment horizontal="right"/>
    </xf>
    <xf numFmtId="168" fontId="2" fillId="0" borderId="2" xfId="0" applyNumberFormat="1" applyFont="1" applyFill="1" applyBorder="1" applyAlignment="1">
      <alignment horizontal="right"/>
    </xf>
    <xf numFmtId="168" fontId="2" fillId="0" borderId="1" xfId="0" applyNumberFormat="1" applyFont="1" applyFill="1" applyBorder="1" applyAlignment="1"/>
    <xf numFmtId="168" fontId="1" fillId="0" borderId="3" xfId="0" applyNumberFormat="1" applyFont="1" applyFill="1" applyBorder="1" applyAlignment="1">
      <alignment vertical="center"/>
    </xf>
    <xf numFmtId="168" fontId="2" fillId="0" borderId="4" xfId="0" applyNumberFormat="1" applyFont="1" applyFill="1" applyBorder="1" applyAlignment="1"/>
    <xf numFmtId="168" fontId="3" fillId="0" borderId="4" xfId="0" applyNumberFormat="1" applyFont="1" applyFill="1" applyBorder="1"/>
    <xf numFmtId="168" fontId="2" fillId="0" borderId="5" xfId="0" applyNumberFormat="1" applyFont="1" applyFill="1" applyBorder="1" applyAlignment="1"/>
    <xf numFmtId="168" fontId="2" fillId="0" borderId="0" xfId="0" applyNumberFormat="1" applyFont="1" applyAlignment="1"/>
    <xf numFmtId="168" fontId="5" fillId="0" borderId="1" xfId="0" applyNumberFormat="1" applyFont="1" applyFill="1" applyBorder="1" applyAlignment="1">
      <alignment horizontal="right" vertical="center"/>
    </xf>
    <xf numFmtId="169" fontId="3" fillId="0" borderId="1" xfId="0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10" fontId="3" fillId="0" borderId="2" xfId="0" applyNumberFormat="1" applyFont="1" applyFill="1" applyBorder="1" applyAlignment="1">
      <alignment horizontal="right"/>
    </xf>
    <xf numFmtId="8" fontId="6" fillId="0" borderId="9" xfId="0" applyNumberFormat="1" applyFont="1" applyFill="1" applyBorder="1" applyAlignment="1">
      <alignment horizontal="right"/>
    </xf>
    <xf numFmtId="168" fontId="1" fillId="0" borderId="2" xfId="0" applyNumberFormat="1" applyFont="1" applyFill="1" applyBorder="1" applyAlignment="1">
      <alignment horizontal="right"/>
    </xf>
    <xf numFmtId="168" fontId="1" fillId="0" borderId="6" xfId="0" applyNumberFormat="1" applyFont="1" applyFill="1" applyBorder="1" applyAlignment="1">
      <alignment horizontal="right"/>
    </xf>
    <xf numFmtId="168" fontId="1" fillId="0" borderId="8" xfId="0" applyNumberFormat="1" applyFont="1" applyFill="1" applyBorder="1" applyAlignment="1">
      <alignment horizontal="right"/>
    </xf>
    <xf numFmtId="168" fontId="1" fillId="0" borderId="1" xfId="0" applyNumberFormat="1" applyFont="1" applyFill="1" applyBorder="1" applyAlignment="1">
      <alignment horizontal="right"/>
    </xf>
    <xf numFmtId="168" fontId="1" fillId="0" borderId="2" xfId="0" applyNumberFormat="1" applyFont="1" applyFill="1" applyBorder="1" applyAlignment="1">
      <alignment horizontal="right"/>
    </xf>
    <xf numFmtId="10" fontId="6" fillId="0" borderId="7" xfId="0" applyNumberFormat="1" applyFont="1" applyFill="1" applyBorder="1" applyAlignment="1">
      <alignment horizontal="right"/>
    </xf>
    <xf numFmtId="169" fontId="6" fillId="0" borderId="9" xfId="0" applyNumberFormat="1" applyFont="1" applyFill="1" applyBorder="1" applyAlignment="1">
      <alignment horizontal="right"/>
    </xf>
    <xf numFmtId="3" fontId="1" fillId="0" borderId="6" xfId="0" applyNumberFormat="1" applyFont="1" applyFill="1" applyBorder="1" applyAlignment="1">
      <alignment horizontal="right"/>
    </xf>
    <xf numFmtId="3" fontId="1" fillId="0" borderId="8" xfId="0" applyNumberFormat="1" applyFont="1" applyFill="1" applyBorder="1" applyAlignment="1">
      <alignment horizontal="right"/>
    </xf>
    <xf numFmtId="168" fontId="1" fillId="0" borderId="6" xfId="0" applyNumberFormat="1" applyFont="1" applyFill="1" applyBorder="1" applyAlignment="1">
      <alignment horizontal="right" vertical="center"/>
    </xf>
    <xf numFmtId="168" fontId="1" fillId="0" borderId="6" xfId="0" applyNumberFormat="1" applyFont="1" applyFill="1" applyBorder="1" applyAlignment="1">
      <alignment horizontal="right" vertical="center" wrapText="1"/>
    </xf>
    <xf numFmtId="10" fontId="3" fillId="0" borderId="1" xfId="0" applyNumberFormat="1" applyFont="1" applyFill="1" applyBorder="1" applyAlignment="1">
      <alignment horizontal="right" vertical="center"/>
    </xf>
    <xf numFmtId="168" fontId="1" fillId="0" borderId="1" xfId="0" applyNumberFormat="1" applyFont="1" applyFill="1" applyBorder="1" applyAlignment="1">
      <alignment horizontal="right" vertical="center" wrapText="1"/>
    </xf>
    <xf numFmtId="168" fontId="6" fillId="0" borderId="1" xfId="0" applyNumberFormat="1" applyFont="1" applyFill="1" applyBorder="1" applyAlignment="1">
      <alignment horizontal="right"/>
    </xf>
    <xf numFmtId="168" fontId="6" fillId="0" borderId="2" xfId="0" applyNumberFormat="1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horizontal="right" vertical="center" wrapText="1"/>
    </xf>
    <xf numFmtId="3" fontId="1" fillId="0" borderId="2" xfId="0" applyNumberFormat="1" applyFont="1" applyFill="1" applyBorder="1" applyAlignment="1">
      <alignment horizontal="right" vertical="center" wrapText="1"/>
    </xf>
    <xf numFmtId="168" fontId="6" fillId="0" borderId="7" xfId="0" applyNumberFormat="1" applyFont="1" applyFill="1" applyBorder="1" applyAlignment="1">
      <alignment horizontal="right"/>
    </xf>
    <xf numFmtId="168" fontId="7" fillId="0" borderId="7" xfId="0" applyNumberFormat="1" applyFont="1" applyFill="1" applyBorder="1" applyAlignment="1">
      <alignment horizontal="right"/>
    </xf>
    <xf numFmtId="168" fontId="6" fillId="0" borderId="9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 vertical="center"/>
    </xf>
    <xf numFmtId="0" fontId="3" fillId="0" borderId="0" xfId="0" applyFont="1" applyFill="1"/>
    <xf numFmtId="0" fontId="3" fillId="0" borderId="2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8" fillId="0" borderId="6" xfId="0" applyFont="1" applyFill="1" applyBorder="1" applyAlignment="1">
      <alignment horizontal="right" vertical="center" wrapText="1"/>
    </xf>
    <xf numFmtId="169" fontId="3" fillId="0" borderId="7" xfId="0" applyNumberFormat="1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9" fillId="0" borderId="6" xfId="0" applyFont="1" applyFill="1" applyBorder="1" applyAlignment="1">
      <alignment horizontal="right"/>
    </xf>
    <xf numFmtId="169" fontId="8" fillId="0" borderId="1" xfId="0" applyNumberFormat="1" applyFont="1" applyFill="1" applyBorder="1" applyAlignment="1">
      <alignment horizontal="right" vertical="center" wrapText="1"/>
    </xf>
    <xf numFmtId="169" fontId="2" fillId="0" borderId="7" xfId="0" applyNumberFormat="1" applyFont="1" applyFill="1" applyBorder="1" applyAlignment="1">
      <alignment horizontal="right"/>
    </xf>
    <xf numFmtId="0" fontId="8" fillId="0" borderId="8" xfId="0" applyFont="1" applyFill="1" applyBorder="1" applyAlignment="1">
      <alignment horizontal="right" vertical="center" wrapText="1"/>
    </xf>
    <xf numFmtId="169" fontId="3" fillId="0" borderId="2" xfId="0" applyNumberFormat="1" applyFont="1" applyFill="1" applyBorder="1" applyAlignment="1">
      <alignment horizontal="right"/>
    </xf>
    <xf numFmtId="0" fontId="8" fillId="0" borderId="2" xfId="0" applyFont="1" applyFill="1" applyBorder="1" applyAlignment="1">
      <alignment horizontal="right" vertical="center" wrapText="1"/>
    </xf>
    <xf numFmtId="169" fontId="6" fillId="0" borderId="7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topLeftCell="A16" workbookViewId="0">
      <selection activeCell="G24" sqref="G24"/>
    </sheetView>
  </sheetViews>
  <sheetFormatPr defaultColWidth="11.25" defaultRowHeight="15" customHeight="1" x14ac:dyDescent="0.25"/>
  <cols>
    <col min="1" max="1" width="19.25" style="2" customWidth="1"/>
    <col min="2" max="2" width="17.75" style="2" customWidth="1"/>
    <col min="3" max="3" width="13.875" style="2" customWidth="1"/>
    <col min="4" max="4" width="16.125" style="2" customWidth="1"/>
    <col min="5" max="5" width="18.75" style="2" customWidth="1"/>
    <col min="6" max="6" width="10.5" style="2" customWidth="1"/>
    <col min="7" max="7" width="17.25" style="2" customWidth="1"/>
    <col min="8" max="8" width="8.375" style="2" customWidth="1"/>
    <col min="9" max="9" width="17.375" style="2" customWidth="1"/>
    <col min="10" max="10" width="11" style="2" customWidth="1"/>
    <col min="11" max="26" width="8.375" style="2" customWidth="1"/>
    <col min="27" max="16384" width="11.25" style="2"/>
  </cols>
  <sheetData>
    <row r="1" spans="1:16" ht="15.75" customHeight="1" x14ac:dyDescent="0.25">
      <c r="A1" s="3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 customHeight="1" x14ac:dyDescent="0.25">
      <c r="A3" s="11" t="s">
        <v>17</v>
      </c>
      <c r="B3" s="12"/>
      <c r="C3" s="12"/>
      <c r="D3" s="12"/>
      <c r="E3" s="13"/>
      <c r="F3" s="7"/>
      <c r="G3" s="7"/>
      <c r="H3" s="7"/>
      <c r="I3" s="1"/>
      <c r="J3" s="1"/>
      <c r="K3" s="1"/>
      <c r="L3" s="1"/>
      <c r="M3" s="1"/>
      <c r="N3" s="1"/>
      <c r="O3" s="1"/>
      <c r="P3" s="1"/>
    </row>
    <row r="4" spans="1:16" ht="15.75" customHeight="1" x14ac:dyDescent="0.25">
      <c r="A4" s="17"/>
      <c r="B4" s="18"/>
      <c r="C4" s="18"/>
      <c r="D4" s="18"/>
      <c r="E4" s="19"/>
      <c r="F4" s="9"/>
      <c r="G4" s="9"/>
      <c r="H4" s="9"/>
      <c r="I4" s="1"/>
      <c r="J4" s="1"/>
      <c r="K4" s="1"/>
      <c r="L4" s="1"/>
      <c r="M4" s="1"/>
      <c r="N4" s="1"/>
      <c r="O4" s="1"/>
      <c r="P4" s="1"/>
    </row>
    <row r="5" spans="1:16" ht="15.75" customHeight="1" x14ac:dyDescent="0.25">
      <c r="A5" s="40" t="s">
        <v>0</v>
      </c>
      <c r="B5" s="36">
        <v>14</v>
      </c>
      <c r="C5" s="22"/>
      <c r="D5" s="23"/>
      <c r="E5" s="24"/>
      <c r="F5" s="7"/>
      <c r="G5" s="10"/>
      <c r="H5" s="10"/>
      <c r="K5" s="1"/>
      <c r="L5" s="1"/>
      <c r="M5" s="1"/>
      <c r="N5" s="1"/>
      <c r="O5" s="1"/>
      <c r="P5" s="1"/>
    </row>
    <row r="6" spans="1:16" ht="15.75" customHeight="1" x14ac:dyDescent="0.25">
      <c r="A6" s="40" t="s">
        <v>2</v>
      </c>
      <c r="B6" s="35">
        <v>2300</v>
      </c>
      <c r="C6" s="23"/>
      <c r="D6" s="23"/>
      <c r="E6" s="24"/>
      <c r="F6" s="7"/>
      <c r="G6" s="10"/>
      <c r="H6" s="10"/>
      <c r="K6" s="1"/>
      <c r="L6" s="1"/>
      <c r="M6" s="1"/>
      <c r="N6" s="1"/>
      <c r="O6" s="1"/>
      <c r="P6" s="1"/>
    </row>
    <row r="7" spans="1:16" ht="15.75" customHeight="1" x14ac:dyDescent="0.25">
      <c r="A7" s="41" t="s">
        <v>3</v>
      </c>
      <c r="B7" s="37">
        <v>0.06</v>
      </c>
      <c r="C7" s="27"/>
      <c r="D7" s="39" t="s">
        <v>5</v>
      </c>
      <c r="E7" s="38">
        <f>PV(B7,B5,,-B6)</f>
        <v>1017.2922180732477</v>
      </c>
      <c r="F7" s="7"/>
      <c r="G7" s="10"/>
      <c r="H7" s="10"/>
      <c r="K7" s="1"/>
      <c r="L7" s="1"/>
      <c r="M7" s="1"/>
      <c r="N7" s="1"/>
      <c r="O7" s="1"/>
      <c r="P7" s="1"/>
    </row>
    <row r="8" spans="1:16" ht="15.75" customHeight="1" x14ac:dyDescent="0.25">
      <c r="A8" s="28"/>
      <c r="B8" s="28"/>
      <c r="C8" s="28"/>
      <c r="D8" s="28"/>
      <c r="E8" s="28"/>
      <c r="F8" s="10"/>
      <c r="G8" s="10"/>
      <c r="H8" s="10"/>
      <c r="K8" s="1"/>
      <c r="L8" s="1"/>
      <c r="M8" s="1"/>
      <c r="N8" s="1"/>
      <c r="O8" s="1"/>
      <c r="P8" s="1"/>
    </row>
    <row r="9" spans="1:16" ht="15.75" customHeight="1" x14ac:dyDescent="0.25">
      <c r="A9" s="29" t="s">
        <v>19</v>
      </c>
      <c r="B9" s="30"/>
      <c r="C9" s="31"/>
      <c r="D9" s="30"/>
      <c r="E9" s="32"/>
      <c r="F9" s="7"/>
      <c r="G9" s="10"/>
      <c r="H9" s="10"/>
      <c r="K9" s="1"/>
      <c r="L9" s="1"/>
      <c r="M9" s="1"/>
      <c r="N9" s="1"/>
      <c r="O9" s="1"/>
      <c r="P9" s="1"/>
    </row>
    <row r="10" spans="1:16" ht="16.5" customHeight="1" x14ac:dyDescent="0.25">
      <c r="A10" s="17"/>
      <c r="B10" s="18"/>
      <c r="C10" s="18"/>
      <c r="D10" s="18"/>
      <c r="E10" s="19"/>
      <c r="F10" s="7"/>
      <c r="G10" s="10"/>
      <c r="H10" s="10"/>
      <c r="K10" s="1"/>
      <c r="L10" s="1"/>
      <c r="M10" s="1"/>
      <c r="N10" s="1"/>
      <c r="O10" s="1"/>
      <c r="P10" s="1"/>
    </row>
    <row r="11" spans="1:16" ht="15.75" customHeight="1" x14ac:dyDescent="0.25">
      <c r="A11" s="40" t="s">
        <v>1</v>
      </c>
      <c r="B11" s="21">
        <v>17000</v>
      </c>
      <c r="C11" s="21"/>
      <c r="D11" s="23"/>
      <c r="E11" s="24"/>
      <c r="F11" s="10"/>
      <c r="G11" s="10"/>
      <c r="H11" s="10"/>
      <c r="K11" s="1"/>
      <c r="L11" s="1"/>
      <c r="M11" s="1"/>
      <c r="N11" s="1"/>
      <c r="O11" s="1"/>
      <c r="P11" s="1"/>
    </row>
    <row r="12" spans="1:16" ht="15.75" customHeight="1" x14ac:dyDescent="0.25">
      <c r="A12" s="40" t="s">
        <v>0</v>
      </c>
      <c r="B12" s="36"/>
      <c r="C12" s="21"/>
      <c r="D12" s="23"/>
      <c r="E12" s="24"/>
      <c r="F12" s="10"/>
      <c r="G12" s="7"/>
      <c r="H12" s="7"/>
      <c r="I12" s="1"/>
      <c r="J12" s="1"/>
      <c r="K12" s="1"/>
      <c r="L12" s="1"/>
      <c r="M12" s="1"/>
      <c r="N12" s="1"/>
      <c r="O12" s="1"/>
      <c r="P12" s="1"/>
    </row>
    <row r="13" spans="1:16" ht="15.75" customHeight="1" x14ac:dyDescent="0.25">
      <c r="A13" s="46">
        <v>1</v>
      </c>
      <c r="B13" s="21">
        <v>5000</v>
      </c>
      <c r="C13" s="21"/>
      <c r="D13" s="23"/>
      <c r="E13" s="24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</row>
    <row r="14" spans="1:16" ht="15.75" customHeight="1" x14ac:dyDescent="0.25">
      <c r="A14" s="46">
        <v>2</v>
      </c>
      <c r="B14" s="21">
        <v>7000</v>
      </c>
      <c r="C14" s="21"/>
      <c r="D14" s="42" t="s">
        <v>3</v>
      </c>
      <c r="E14" s="44">
        <v>7.9445500000000002E-2</v>
      </c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</row>
    <row r="15" spans="1:16" ht="15.75" customHeight="1" x14ac:dyDescent="0.25">
      <c r="A15" s="47">
        <v>3</v>
      </c>
      <c r="B15" s="26">
        <v>8000</v>
      </c>
      <c r="C15" s="43" t="s">
        <v>8</v>
      </c>
      <c r="D15" s="43"/>
      <c r="E15" s="45">
        <f>NPV(E14,B13:B15)</f>
        <v>16999.996592061674</v>
      </c>
      <c r="F15" s="10"/>
      <c r="G15" s="10"/>
      <c r="H15" s="10"/>
      <c r="J15" s="1"/>
      <c r="K15" s="1"/>
      <c r="L15" s="1"/>
      <c r="M15" s="1"/>
      <c r="N15" s="1"/>
      <c r="O15" s="1"/>
      <c r="P15" s="1"/>
    </row>
    <row r="16" spans="1:16" ht="15.75" customHeight="1" x14ac:dyDescent="0.25">
      <c r="A16" s="33"/>
      <c r="B16" s="33"/>
      <c r="C16" s="33"/>
      <c r="D16" s="33"/>
      <c r="E16" s="33"/>
      <c r="F16" s="10"/>
      <c r="G16" s="10"/>
      <c r="H16" s="10"/>
      <c r="J16" s="1"/>
      <c r="K16" s="1"/>
      <c r="L16" s="1"/>
      <c r="M16" s="1"/>
      <c r="N16" s="1"/>
      <c r="O16" s="1"/>
      <c r="P16" s="1"/>
    </row>
    <row r="17" spans="1:16" ht="15.75" customHeight="1" x14ac:dyDescent="0.25">
      <c r="A17" s="29" t="s">
        <v>18</v>
      </c>
      <c r="B17" s="30"/>
      <c r="C17" s="30"/>
      <c r="D17" s="30"/>
      <c r="E17" s="32"/>
      <c r="F17" s="10"/>
      <c r="G17" s="10"/>
      <c r="H17" s="10"/>
      <c r="J17" s="1"/>
      <c r="K17" s="1"/>
      <c r="L17" s="1"/>
      <c r="M17" s="1"/>
      <c r="N17" s="1"/>
      <c r="O17" s="1"/>
      <c r="P17" s="1"/>
    </row>
    <row r="18" spans="1:16" ht="15.75" customHeight="1" x14ac:dyDescent="0.25">
      <c r="A18" s="17"/>
      <c r="B18" s="18"/>
      <c r="C18" s="18"/>
      <c r="D18" s="18"/>
      <c r="E18" s="19"/>
      <c r="F18" s="10"/>
      <c r="G18" s="10"/>
      <c r="H18" s="10"/>
      <c r="J18" s="1"/>
      <c r="K18" s="1"/>
      <c r="L18" s="1"/>
      <c r="M18" s="1"/>
      <c r="N18" s="1"/>
      <c r="O18" s="1"/>
      <c r="P18" s="1"/>
    </row>
    <row r="19" spans="1:16" ht="18.75" customHeight="1" x14ac:dyDescent="0.25">
      <c r="A19" s="48" t="s">
        <v>1</v>
      </c>
      <c r="B19" s="34">
        <v>10000</v>
      </c>
      <c r="C19" s="23"/>
      <c r="D19" s="23"/>
      <c r="E19" s="24"/>
      <c r="F19" s="10"/>
      <c r="G19" s="10"/>
      <c r="H19" s="10"/>
      <c r="J19" s="1"/>
      <c r="K19" s="1"/>
      <c r="L19" s="1"/>
      <c r="M19" s="1"/>
      <c r="N19" s="1"/>
      <c r="O19" s="1"/>
      <c r="P19" s="1"/>
    </row>
    <row r="20" spans="1:16" ht="15.75" customHeight="1" x14ac:dyDescent="0.25">
      <c r="A20" s="48" t="s">
        <v>3</v>
      </c>
      <c r="B20" s="50">
        <v>7.0000000000000007E-2</v>
      </c>
      <c r="C20" s="23"/>
      <c r="D20" s="23"/>
      <c r="E20" s="24"/>
      <c r="F20" s="10"/>
      <c r="G20" s="10"/>
      <c r="H20" s="10"/>
      <c r="J20" s="1"/>
      <c r="K20" s="1"/>
      <c r="L20" s="1"/>
      <c r="M20" s="1"/>
      <c r="N20" s="1"/>
      <c r="O20" s="1"/>
      <c r="P20" s="1"/>
    </row>
    <row r="21" spans="1:16" ht="15.75" customHeight="1" x14ac:dyDescent="0.25">
      <c r="A21" s="49" t="s">
        <v>4</v>
      </c>
      <c r="B21" s="51" t="s">
        <v>0</v>
      </c>
      <c r="C21" s="23"/>
      <c r="D21" s="23"/>
      <c r="E21" s="24"/>
      <c r="F21" s="7"/>
      <c r="G21" s="7"/>
      <c r="H21" s="7"/>
      <c r="I21" s="1"/>
      <c r="J21" s="1"/>
      <c r="K21" s="1"/>
      <c r="L21" s="1"/>
      <c r="M21" s="1"/>
      <c r="N21" s="1"/>
      <c r="O21" s="1"/>
      <c r="P21" s="1"/>
    </row>
    <row r="22" spans="1:16" ht="15.75" customHeight="1" x14ac:dyDescent="0.25">
      <c r="A22" s="20">
        <v>2000</v>
      </c>
      <c r="B22" s="54">
        <v>6</v>
      </c>
      <c r="C22" s="21"/>
      <c r="D22" s="52">
        <f>PV($B$20,B22,-A22)</f>
        <v>9533.0793195282131</v>
      </c>
      <c r="E22" s="56" t="s">
        <v>6</v>
      </c>
      <c r="F22" s="7"/>
      <c r="G22" s="7"/>
      <c r="H22" s="7"/>
      <c r="I22" s="1"/>
      <c r="J22" s="1"/>
      <c r="K22" s="1"/>
      <c r="L22" s="1"/>
      <c r="M22" s="1"/>
      <c r="N22" s="1"/>
      <c r="O22" s="1"/>
      <c r="P22" s="1"/>
    </row>
    <row r="23" spans="1:16" ht="15.75" customHeight="1" x14ac:dyDescent="0.25">
      <c r="A23" s="20">
        <v>1500</v>
      </c>
      <c r="B23" s="54">
        <v>12</v>
      </c>
      <c r="C23" s="21"/>
      <c r="D23" s="52">
        <f>PV($B$20,B23,-A23)</f>
        <v>11914.029444841386</v>
      </c>
      <c r="E23" s="57" t="s">
        <v>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5.75" customHeight="1" x14ac:dyDescent="0.25">
      <c r="A24" s="25">
        <v>1500</v>
      </c>
      <c r="B24" s="55">
        <v>7</v>
      </c>
      <c r="C24" s="26"/>
      <c r="D24" s="53">
        <f>PV($B$20,B24,-A24)</f>
        <v>8083.9341024730466</v>
      </c>
      <c r="E24" s="58" t="s">
        <v>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5.75" customHeight="1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5.75" customHeight="1" x14ac:dyDescent="0.25">
      <c r="A26" s="11" t="s">
        <v>20</v>
      </c>
      <c r="B26" s="12"/>
      <c r="C26" s="12"/>
      <c r="D26" s="12"/>
      <c r="E26" s="13"/>
      <c r="F26" s="9"/>
      <c r="G26" s="6"/>
      <c r="H26" s="6"/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25">
      <c r="A27" s="14"/>
      <c r="B27" s="4"/>
      <c r="C27" s="4"/>
      <c r="D27" s="4"/>
      <c r="E27" s="15"/>
      <c r="F27" s="10"/>
      <c r="G27" s="4"/>
      <c r="H27" s="4"/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25">
      <c r="A28" s="62"/>
      <c r="B28" s="63" t="s">
        <v>9</v>
      </c>
      <c r="C28" s="63" t="s">
        <v>10</v>
      </c>
      <c r="D28" s="64"/>
      <c r="E28" s="65"/>
      <c r="F28" s="10"/>
      <c r="G28" s="4"/>
      <c r="H28" s="4"/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25">
      <c r="A29" s="66" t="s">
        <v>12</v>
      </c>
      <c r="B29" s="35">
        <v>15</v>
      </c>
      <c r="C29" s="59">
        <v>500</v>
      </c>
      <c r="D29" s="64"/>
      <c r="E29" s="16"/>
      <c r="F29" s="10"/>
      <c r="G29" s="4"/>
      <c r="H29" s="4"/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25">
      <c r="A30" s="66" t="s">
        <v>13</v>
      </c>
      <c r="B30" s="35">
        <v>20</v>
      </c>
      <c r="C30" s="59">
        <v>350</v>
      </c>
      <c r="D30" s="8"/>
      <c r="E30" s="16"/>
      <c r="F30" s="10"/>
      <c r="G30" s="4"/>
      <c r="H30" s="4"/>
      <c r="I30" s="1"/>
      <c r="J30" s="1"/>
      <c r="K30" s="1"/>
      <c r="L30" s="1"/>
      <c r="M30" s="1"/>
      <c r="N30" s="1"/>
      <c r="O30" s="1"/>
      <c r="P30" s="1"/>
    </row>
    <row r="31" spans="1:16" ht="15.75" customHeight="1" x14ac:dyDescent="0.25">
      <c r="A31" s="66" t="s">
        <v>14</v>
      </c>
      <c r="B31" s="35">
        <v>25</v>
      </c>
      <c r="C31" s="59">
        <v>125</v>
      </c>
      <c r="D31" s="63" t="s">
        <v>11</v>
      </c>
      <c r="E31" s="75">
        <f>B29*C29+B30*C30+B31*C31</f>
        <v>17625</v>
      </c>
      <c r="F31" s="7"/>
      <c r="G31" s="5"/>
      <c r="H31" s="5"/>
      <c r="I31" s="1"/>
      <c r="J31" s="1"/>
      <c r="K31" s="1"/>
      <c r="L31" s="1"/>
      <c r="M31" s="1"/>
      <c r="N31" s="1"/>
      <c r="O31" s="1"/>
      <c r="P31" s="1"/>
    </row>
    <row r="32" spans="1:16" ht="15.75" customHeight="1" x14ac:dyDescent="0.25">
      <c r="A32" s="68"/>
      <c r="B32" s="35"/>
      <c r="C32" s="8"/>
      <c r="D32" s="8"/>
      <c r="E32" s="67"/>
      <c r="F32" s="10"/>
      <c r="G32" s="4"/>
      <c r="H32" s="4"/>
      <c r="I32" s="1"/>
      <c r="J32" s="1"/>
      <c r="K32" s="1"/>
      <c r="L32" s="1"/>
      <c r="M32" s="1"/>
      <c r="N32" s="1"/>
      <c r="O32" s="1"/>
      <c r="P32" s="1"/>
    </row>
    <row r="33" spans="1:16" ht="15.75" customHeight="1" x14ac:dyDescent="0.25">
      <c r="A33" s="69"/>
      <c r="B33" s="70" t="s">
        <v>9</v>
      </c>
      <c r="C33" s="63" t="s">
        <v>15</v>
      </c>
      <c r="D33" s="64"/>
      <c r="E33" s="71"/>
      <c r="F33" s="10"/>
      <c r="G33" s="4"/>
      <c r="H33" s="4"/>
      <c r="I33" s="1"/>
      <c r="J33" s="1"/>
      <c r="K33" s="1"/>
      <c r="L33" s="1"/>
      <c r="M33" s="1"/>
      <c r="N33" s="1"/>
      <c r="O33" s="1"/>
      <c r="P33" s="1"/>
    </row>
    <row r="34" spans="1:16" ht="15.75" customHeight="1" x14ac:dyDescent="0.25">
      <c r="A34" s="66" t="s">
        <v>12</v>
      </c>
      <c r="B34" s="35">
        <v>15</v>
      </c>
      <c r="C34" s="59">
        <v>360</v>
      </c>
      <c r="D34" s="64"/>
      <c r="E34" s="71"/>
      <c r="F34" s="10"/>
      <c r="G34" s="4"/>
      <c r="H34" s="4"/>
      <c r="I34" s="1"/>
      <c r="J34" s="1"/>
      <c r="K34" s="1"/>
      <c r="L34" s="1"/>
      <c r="M34" s="1"/>
      <c r="N34" s="1"/>
      <c r="O34" s="1"/>
      <c r="P34" s="1"/>
    </row>
    <row r="35" spans="1:16" ht="15.75" customHeight="1" x14ac:dyDescent="0.25">
      <c r="A35" s="66" t="s">
        <v>13</v>
      </c>
      <c r="B35" s="35">
        <v>20</v>
      </c>
      <c r="C35" s="59">
        <v>480</v>
      </c>
      <c r="D35" s="64"/>
      <c r="E35" s="71"/>
      <c r="F35" s="10"/>
      <c r="G35" s="4"/>
      <c r="H35" s="4"/>
      <c r="I35" s="1"/>
      <c r="J35" s="1"/>
      <c r="K35" s="1"/>
      <c r="L35" s="1"/>
      <c r="M35" s="1"/>
      <c r="N35" s="1"/>
      <c r="O35" s="1"/>
      <c r="P35" s="1"/>
    </row>
    <row r="36" spans="1:16" ht="15.75" customHeight="1" x14ac:dyDescent="0.25">
      <c r="A36" s="72" t="s">
        <v>14</v>
      </c>
      <c r="B36" s="73">
        <v>25</v>
      </c>
      <c r="C36" s="61">
        <v>600</v>
      </c>
      <c r="D36" s="74" t="s">
        <v>11</v>
      </c>
      <c r="E36" s="45">
        <f>(B34*C34+B35*C35+B36*C36)</f>
        <v>30000</v>
      </c>
      <c r="F36" s="60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5.75" customHeight="1" x14ac:dyDescent="0.25"/>
    <row r="38" spans="1:16" ht="15.75" customHeight="1" x14ac:dyDescent="0.25"/>
    <row r="39" spans="1:16" ht="15.75" customHeight="1" x14ac:dyDescent="0.25"/>
    <row r="40" spans="1:16" ht="15.75" customHeight="1" x14ac:dyDescent="0.25"/>
    <row r="41" spans="1:16" ht="15.75" customHeight="1" x14ac:dyDescent="0.25"/>
    <row r="42" spans="1:16" ht="15.75" customHeight="1" x14ac:dyDescent="0.25"/>
    <row r="43" spans="1:16" ht="15.75" customHeight="1" x14ac:dyDescent="0.25"/>
    <row r="44" spans="1:16" ht="15.75" customHeight="1" x14ac:dyDescent="0.25"/>
    <row r="45" spans="1:16" ht="15.75" customHeight="1" x14ac:dyDescent="0.25"/>
    <row r="46" spans="1:16" ht="15.75" customHeight="1" x14ac:dyDescent="0.25"/>
    <row r="47" spans="1:16" ht="15.75" customHeight="1" x14ac:dyDescent="0.25"/>
    <row r="48" spans="1:16" ht="15.75" customHeight="1" x14ac:dyDescent="0.25"/>
    <row r="49" spans="9:9" ht="15.75" customHeight="1" x14ac:dyDescent="0.25"/>
    <row r="50" spans="9:9" ht="15.75" customHeight="1" x14ac:dyDescent="0.25"/>
    <row r="51" spans="9:9" ht="15.75" customHeight="1" x14ac:dyDescent="0.25"/>
    <row r="52" spans="9:9" ht="15.75" customHeight="1" x14ac:dyDescent="0.25"/>
    <row r="53" spans="9:9" ht="15.75" customHeight="1" x14ac:dyDescent="0.25"/>
    <row r="54" spans="9:9" ht="15.75" customHeight="1" x14ac:dyDescent="0.25"/>
    <row r="55" spans="9:9" ht="15.75" customHeight="1" x14ac:dyDescent="0.25"/>
    <row r="56" spans="9:9" ht="15.75" customHeight="1" x14ac:dyDescent="0.25"/>
    <row r="57" spans="9:9" ht="15.75" customHeight="1" x14ac:dyDescent="0.25"/>
    <row r="58" spans="9:9" ht="15.75" customHeight="1" x14ac:dyDescent="0.25"/>
    <row r="59" spans="9:9" ht="15.75" customHeight="1" x14ac:dyDescent="0.25"/>
    <row r="60" spans="9:9" ht="15.75" customHeight="1" x14ac:dyDescent="0.25">
      <c r="I60" s="1"/>
    </row>
    <row r="61" spans="9:9" ht="15.75" customHeight="1" x14ac:dyDescent="0.25"/>
    <row r="62" spans="9:9" ht="15.75" customHeight="1" x14ac:dyDescent="0.25"/>
    <row r="63" spans="9:9" ht="15.75" customHeight="1" x14ac:dyDescent="0.25"/>
    <row r="64" spans="9:9" ht="15.75" customHeight="1" x14ac:dyDescent="0.25"/>
    <row r="65" spans="9:9" ht="15.75" customHeight="1" x14ac:dyDescent="0.25">
      <c r="I65" s="1"/>
    </row>
    <row r="66" spans="9:9" ht="15.75" customHeight="1" x14ac:dyDescent="0.25"/>
    <row r="67" spans="9:9" ht="15.75" customHeight="1" x14ac:dyDescent="0.25"/>
    <row r="68" spans="9:9" ht="15.75" customHeight="1" x14ac:dyDescent="0.25"/>
    <row r="69" spans="9:9" ht="15.75" customHeight="1" x14ac:dyDescent="0.25"/>
    <row r="70" spans="9:9" ht="15.75" customHeight="1" x14ac:dyDescent="0.25"/>
    <row r="71" spans="9:9" ht="15.75" customHeight="1" x14ac:dyDescent="0.25"/>
    <row r="72" spans="9:9" ht="15.75" customHeight="1" x14ac:dyDescent="0.25"/>
    <row r="73" spans="9:9" ht="15.75" customHeight="1" x14ac:dyDescent="0.25"/>
    <row r="74" spans="9:9" ht="15.75" customHeight="1" x14ac:dyDescent="0.25"/>
    <row r="75" spans="9:9" ht="15.75" customHeight="1" x14ac:dyDescent="0.25"/>
    <row r="76" spans="9:9" ht="15.75" customHeight="1" x14ac:dyDescent="0.25"/>
    <row r="77" spans="9:9" ht="15.75" customHeight="1" x14ac:dyDescent="0.25"/>
    <row r="78" spans="9:9" ht="15.75" customHeight="1" x14ac:dyDescent="0.25"/>
    <row r="79" spans="9:9" ht="15.75" customHeight="1" x14ac:dyDescent="0.25"/>
    <row r="80" spans="9: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C15:D1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2022-11-21T14:32:52Z</dcterms:created>
  <dcterms:modified xsi:type="dcterms:W3CDTF">2022-12-12T14:44:47Z</dcterms:modified>
</cp:coreProperties>
</file>