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5C6EE0B-3BEE-4D96-9AB4-59BB85A179B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E4" i="1"/>
  <c r="F4" i="1"/>
  <c r="G4" i="1"/>
  <c r="H4" i="1"/>
  <c r="I4" i="1"/>
  <c r="J4" i="1"/>
  <c r="K4" i="1"/>
  <c r="L4" i="1"/>
  <c r="E5" i="1"/>
  <c r="F5" i="1"/>
  <c r="G5" i="1"/>
  <c r="H5" i="1"/>
  <c r="I5" i="1"/>
  <c r="J5" i="1"/>
  <c r="K5" i="1"/>
  <c r="L5" i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E53" i="1"/>
  <c r="F53" i="1"/>
  <c r="G53" i="1"/>
  <c r="H53" i="1"/>
  <c r="I53" i="1"/>
  <c r="J53" i="1"/>
  <c r="K53" i="1"/>
  <c r="L53" i="1"/>
  <c r="E54" i="1"/>
  <c r="F54" i="1"/>
  <c r="G54" i="1"/>
  <c r="H54" i="1"/>
  <c r="I54" i="1"/>
  <c r="J54" i="1"/>
  <c r="K54" i="1"/>
  <c r="L54" i="1"/>
  <c r="E55" i="1"/>
  <c r="F55" i="1"/>
  <c r="G55" i="1"/>
  <c r="H55" i="1"/>
  <c r="I55" i="1"/>
  <c r="J55" i="1"/>
  <c r="K55" i="1"/>
  <c r="L55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L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E60" i="1"/>
  <c r="F60" i="1"/>
  <c r="G60" i="1"/>
  <c r="H60" i="1"/>
  <c r="I60" i="1"/>
  <c r="J60" i="1"/>
  <c r="K60" i="1"/>
  <c r="L60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E65" i="1"/>
  <c r="F65" i="1"/>
  <c r="G65" i="1"/>
  <c r="H65" i="1"/>
  <c r="I65" i="1"/>
  <c r="J65" i="1"/>
  <c r="K65" i="1"/>
  <c r="L65" i="1"/>
  <c r="E66" i="1"/>
  <c r="F66" i="1"/>
  <c r="G66" i="1"/>
  <c r="H66" i="1"/>
  <c r="I66" i="1"/>
  <c r="J66" i="1"/>
  <c r="K66" i="1"/>
  <c r="L66" i="1"/>
  <c r="E67" i="1"/>
  <c r="F67" i="1"/>
  <c r="G67" i="1"/>
  <c r="H67" i="1"/>
  <c r="I67" i="1"/>
  <c r="J67" i="1"/>
  <c r="K67" i="1"/>
  <c r="L67" i="1"/>
  <c r="E68" i="1"/>
  <c r="F68" i="1"/>
  <c r="G68" i="1"/>
  <c r="H68" i="1"/>
  <c r="I68" i="1"/>
  <c r="J68" i="1"/>
  <c r="K68" i="1"/>
  <c r="L68" i="1"/>
  <c r="E69" i="1"/>
  <c r="F69" i="1"/>
  <c r="G69" i="1"/>
  <c r="H69" i="1"/>
  <c r="I69" i="1"/>
  <c r="J69" i="1"/>
  <c r="K69" i="1"/>
  <c r="L69" i="1"/>
  <c r="E70" i="1"/>
  <c r="F70" i="1"/>
  <c r="G70" i="1"/>
  <c r="H70" i="1"/>
  <c r="I70" i="1"/>
  <c r="J70" i="1"/>
  <c r="K70" i="1"/>
  <c r="L70" i="1"/>
  <c r="E71" i="1"/>
  <c r="F71" i="1"/>
  <c r="G71" i="1"/>
  <c r="H71" i="1"/>
  <c r="I71" i="1"/>
  <c r="J71" i="1"/>
  <c r="K71" i="1"/>
  <c r="L71" i="1"/>
  <c r="E72" i="1"/>
  <c r="F72" i="1"/>
  <c r="G72" i="1"/>
  <c r="H72" i="1"/>
  <c r="I72" i="1"/>
  <c r="J72" i="1"/>
  <c r="K72" i="1"/>
  <c r="L72" i="1"/>
  <c r="E73" i="1"/>
  <c r="F73" i="1"/>
  <c r="G73" i="1"/>
  <c r="H73" i="1"/>
  <c r="I73" i="1"/>
  <c r="J73" i="1"/>
  <c r="K73" i="1"/>
  <c r="L73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E78" i="1"/>
  <c r="F78" i="1"/>
  <c r="G78" i="1"/>
  <c r="H78" i="1"/>
  <c r="I78" i="1"/>
  <c r="J78" i="1"/>
  <c r="K78" i="1"/>
  <c r="L78" i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E81" i="1"/>
  <c r="F81" i="1"/>
  <c r="G81" i="1"/>
  <c r="H81" i="1"/>
  <c r="I81" i="1"/>
  <c r="J81" i="1"/>
  <c r="K81" i="1"/>
  <c r="L81" i="1"/>
  <c r="E82" i="1"/>
  <c r="F82" i="1"/>
  <c r="G82" i="1"/>
  <c r="H82" i="1"/>
  <c r="I82" i="1"/>
  <c r="J82" i="1"/>
  <c r="K82" i="1"/>
  <c r="L82" i="1"/>
  <c r="E83" i="1"/>
  <c r="F83" i="1"/>
  <c r="G83" i="1"/>
  <c r="H83" i="1"/>
  <c r="I83" i="1"/>
  <c r="J83" i="1"/>
  <c r="K83" i="1"/>
  <c r="L83" i="1"/>
  <c r="E84" i="1"/>
  <c r="F84" i="1"/>
  <c r="G84" i="1"/>
  <c r="H84" i="1"/>
  <c r="I84" i="1"/>
  <c r="J84" i="1"/>
  <c r="K84" i="1"/>
  <c r="L84" i="1"/>
  <c r="E85" i="1"/>
  <c r="F85" i="1"/>
  <c r="G85" i="1"/>
  <c r="H85" i="1"/>
  <c r="I85" i="1"/>
  <c r="J85" i="1"/>
  <c r="K85" i="1"/>
  <c r="L85" i="1"/>
  <c r="E86" i="1"/>
  <c r="F86" i="1"/>
  <c r="G86" i="1"/>
  <c r="H86" i="1"/>
  <c r="I86" i="1"/>
  <c r="J86" i="1"/>
  <c r="K86" i="1"/>
  <c r="L86" i="1"/>
  <c r="E87" i="1"/>
  <c r="F87" i="1"/>
  <c r="G87" i="1"/>
  <c r="H87" i="1"/>
  <c r="I87" i="1"/>
  <c r="J87" i="1"/>
  <c r="K87" i="1"/>
  <c r="L87" i="1"/>
  <c r="E88" i="1"/>
  <c r="F88" i="1"/>
  <c r="G88" i="1"/>
  <c r="H88" i="1"/>
  <c r="I88" i="1"/>
  <c r="J88" i="1"/>
  <c r="K88" i="1"/>
  <c r="L88" i="1"/>
  <c r="E89" i="1"/>
  <c r="F89" i="1"/>
  <c r="G89" i="1"/>
  <c r="H89" i="1"/>
  <c r="I89" i="1"/>
  <c r="J89" i="1"/>
  <c r="K89" i="1"/>
  <c r="L89" i="1"/>
  <c r="E90" i="1"/>
  <c r="F90" i="1"/>
  <c r="G90" i="1"/>
  <c r="H90" i="1"/>
  <c r="I90" i="1"/>
  <c r="J90" i="1"/>
  <c r="K90" i="1"/>
  <c r="L90" i="1"/>
  <c r="E91" i="1"/>
  <c r="F91" i="1"/>
  <c r="G91" i="1"/>
  <c r="H91" i="1"/>
  <c r="I91" i="1"/>
  <c r="J91" i="1"/>
  <c r="K91" i="1"/>
  <c r="L91" i="1"/>
  <c r="E92" i="1"/>
  <c r="F92" i="1"/>
  <c r="G92" i="1"/>
  <c r="H92" i="1"/>
  <c r="I92" i="1"/>
  <c r="J92" i="1"/>
  <c r="K92" i="1"/>
  <c r="L92" i="1"/>
  <c r="E93" i="1"/>
  <c r="F93" i="1"/>
  <c r="G93" i="1"/>
  <c r="H93" i="1"/>
  <c r="I93" i="1"/>
  <c r="J93" i="1"/>
  <c r="K93" i="1"/>
  <c r="L93" i="1"/>
  <c r="E94" i="1"/>
  <c r="F94" i="1"/>
  <c r="G94" i="1"/>
  <c r="H94" i="1"/>
  <c r="I94" i="1"/>
  <c r="J94" i="1"/>
  <c r="K94" i="1"/>
  <c r="L94" i="1"/>
  <c r="E95" i="1"/>
  <c r="F95" i="1"/>
  <c r="G95" i="1"/>
  <c r="H95" i="1"/>
  <c r="I95" i="1"/>
  <c r="J95" i="1"/>
  <c r="K95" i="1"/>
  <c r="L95" i="1"/>
  <c r="E96" i="1"/>
  <c r="F96" i="1"/>
  <c r="G96" i="1"/>
  <c r="H96" i="1"/>
  <c r="I96" i="1"/>
  <c r="J96" i="1"/>
  <c r="K96" i="1"/>
  <c r="L96" i="1"/>
  <c r="E97" i="1"/>
  <c r="F97" i="1"/>
  <c r="G97" i="1"/>
  <c r="H97" i="1"/>
  <c r="I97" i="1"/>
  <c r="J97" i="1"/>
  <c r="K97" i="1"/>
  <c r="L97" i="1"/>
  <c r="E98" i="1"/>
  <c r="F98" i="1"/>
  <c r="G98" i="1"/>
  <c r="H98" i="1"/>
  <c r="I98" i="1"/>
  <c r="J98" i="1"/>
  <c r="K98" i="1"/>
  <c r="L98" i="1"/>
  <c r="E99" i="1"/>
  <c r="F99" i="1"/>
  <c r="G99" i="1"/>
  <c r="H99" i="1"/>
  <c r="I99" i="1"/>
  <c r="J99" i="1"/>
  <c r="K99" i="1"/>
  <c r="L99" i="1"/>
  <c r="E100" i="1"/>
  <c r="F100" i="1"/>
  <c r="G100" i="1"/>
  <c r="H100" i="1"/>
  <c r="I100" i="1"/>
  <c r="J100" i="1"/>
  <c r="K100" i="1"/>
  <c r="L100" i="1"/>
  <c r="E101" i="1"/>
  <c r="F101" i="1"/>
  <c r="G101" i="1"/>
  <c r="H101" i="1"/>
  <c r="I101" i="1"/>
  <c r="J101" i="1"/>
  <c r="K101" i="1"/>
  <c r="L101" i="1"/>
  <c r="E102" i="1"/>
  <c r="F102" i="1"/>
  <c r="G102" i="1"/>
  <c r="H102" i="1"/>
  <c r="I102" i="1"/>
  <c r="J102" i="1"/>
  <c r="K102" i="1"/>
  <c r="L102" i="1"/>
  <c r="E103" i="1"/>
  <c r="F103" i="1"/>
  <c r="G103" i="1"/>
  <c r="H103" i="1"/>
  <c r="I103" i="1"/>
  <c r="J103" i="1"/>
  <c r="K103" i="1"/>
  <c r="L103" i="1"/>
  <c r="E104" i="1"/>
  <c r="F104" i="1"/>
  <c r="G104" i="1"/>
  <c r="H104" i="1"/>
  <c r="I104" i="1"/>
  <c r="J104" i="1"/>
  <c r="K104" i="1"/>
  <c r="L104" i="1"/>
  <c r="E105" i="1"/>
  <c r="F105" i="1"/>
  <c r="G105" i="1"/>
  <c r="H105" i="1"/>
  <c r="I105" i="1"/>
  <c r="J105" i="1"/>
  <c r="K105" i="1"/>
  <c r="L105" i="1"/>
  <c r="E106" i="1"/>
  <c r="F106" i="1"/>
  <c r="G106" i="1"/>
  <c r="H106" i="1"/>
  <c r="I106" i="1"/>
  <c r="J106" i="1"/>
  <c r="K106" i="1"/>
  <c r="L106" i="1"/>
  <c r="E107" i="1"/>
  <c r="F107" i="1"/>
  <c r="G107" i="1"/>
  <c r="H107" i="1"/>
  <c r="I107" i="1"/>
  <c r="J107" i="1"/>
  <c r="K107" i="1"/>
  <c r="L107" i="1"/>
  <c r="E108" i="1"/>
  <c r="F108" i="1"/>
  <c r="G108" i="1"/>
  <c r="H108" i="1"/>
  <c r="I108" i="1"/>
  <c r="J108" i="1"/>
  <c r="K108" i="1"/>
  <c r="L108" i="1"/>
  <c r="E109" i="1"/>
  <c r="F109" i="1"/>
  <c r="G109" i="1"/>
  <c r="H109" i="1"/>
  <c r="I109" i="1"/>
  <c r="J109" i="1"/>
  <c r="K109" i="1"/>
  <c r="L109" i="1"/>
  <c r="E110" i="1"/>
  <c r="F110" i="1"/>
  <c r="G110" i="1"/>
  <c r="H110" i="1"/>
  <c r="I110" i="1"/>
  <c r="J110" i="1"/>
  <c r="K110" i="1"/>
  <c r="L110" i="1"/>
  <c r="E111" i="1"/>
  <c r="F111" i="1"/>
  <c r="G111" i="1"/>
  <c r="H111" i="1"/>
  <c r="I111" i="1"/>
  <c r="J111" i="1"/>
  <c r="K111" i="1"/>
  <c r="L111" i="1"/>
  <c r="E112" i="1"/>
  <c r="F112" i="1"/>
  <c r="G112" i="1"/>
  <c r="H112" i="1"/>
  <c r="I112" i="1"/>
  <c r="J112" i="1"/>
  <c r="K112" i="1"/>
  <c r="L112" i="1"/>
  <c r="E113" i="1"/>
  <c r="F113" i="1"/>
  <c r="G113" i="1"/>
  <c r="H113" i="1"/>
  <c r="I113" i="1"/>
  <c r="J113" i="1"/>
  <c r="K113" i="1"/>
  <c r="L113" i="1"/>
  <c r="E114" i="1"/>
  <c r="F114" i="1"/>
  <c r="G114" i="1"/>
  <c r="H114" i="1"/>
  <c r="I114" i="1"/>
  <c r="J114" i="1"/>
  <c r="K114" i="1"/>
  <c r="L114" i="1"/>
  <c r="E115" i="1"/>
  <c r="F115" i="1"/>
  <c r="G115" i="1"/>
  <c r="H115" i="1"/>
  <c r="I115" i="1"/>
  <c r="J115" i="1"/>
  <c r="K115" i="1"/>
  <c r="L115" i="1"/>
  <c r="E116" i="1"/>
  <c r="F116" i="1"/>
  <c r="G116" i="1"/>
  <c r="H116" i="1"/>
  <c r="I116" i="1"/>
  <c r="J116" i="1"/>
  <c r="K116" i="1"/>
  <c r="L116" i="1"/>
  <c r="E117" i="1"/>
  <c r="F117" i="1"/>
  <c r="G117" i="1"/>
  <c r="H117" i="1"/>
  <c r="I117" i="1"/>
  <c r="J117" i="1"/>
  <c r="K117" i="1"/>
  <c r="L117" i="1"/>
  <c r="E118" i="1"/>
  <c r="F118" i="1"/>
  <c r="G118" i="1"/>
  <c r="H118" i="1"/>
  <c r="I118" i="1"/>
  <c r="J118" i="1"/>
  <c r="K118" i="1"/>
  <c r="L118" i="1"/>
  <c r="E119" i="1"/>
  <c r="F119" i="1"/>
  <c r="G119" i="1"/>
  <c r="H119" i="1"/>
  <c r="I119" i="1"/>
  <c r="J119" i="1"/>
  <c r="K119" i="1"/>
  <c r="L119" i="1"/>
  <c r="E120" i="1"/>
  <c r="F120" i="1"/>
  <c r="G120" i="1"/>
  <c r="H120" i="1"/>
  <c r="I120" i="1"/>
  <c r="J120" i="1"/>
  <c r="K120" i="1"/>
  <c r="L120" i="1"/>
  <c r="E121" i="1"/>
  <c r="F121" i="1"/>
  <c r="G121" i="1"/>
  <c r="H121" i="1"/>
  <c r="I121" i="1"/>
  <c r="J121" i="1"/>
  <c r="K121" i="1"/>
  <c r="L121" i="1"/>
  <c r="E122" i="1"/>
  <c r="F122" i="1"/>
  <c r="G122" i="1"/>
  <c r="H122" i="1"/>
  <c r="I122" i="1"/>
  <c r="J122" i="1"/>
  <c r="K122" i="1"/>
  <c r="L122" i="1"/>
  <c r="E123" i="1"/>
  <c r="F123" i="1"/>
  <c r="G123" i="1"/>
  <c r="H123" i="1"/>
  <c r="I123" i="1"/>
  <c r="J123" i="1"/>
  <c r="K123" i="1"/>
  <c r="L123" i="1"/>
  <c r="E124" i="1"/>
  <c r="F124" i="1"/>
  <c r="G124" i="1"/>
  <c r="H124" i="1"/>
  <c r="I124" i="1"/>
  <c r="J124" i="1"/>
  <c r="K124" i="1"/>
  <c r="L124" i="1"/>
  <c r="E125" i="1"/>
  <c r="F125" i="1"/>
  <c r="G125" i="1"/>
  <c r="H125" i="1"/>
  <c r="I125" i="1"/>
  <c r="J125" i="1"/>
  <c r="K125" i="1"/>
  <c r="L125" i="1"/>
  <c r="E126" i="1"/>
  <c r="F126" i="1"/>
  <c r="G126" i="1"/>
  <c r="H126" i="1"/>
  <c r="I126" i="1"/>
  <c r="J126" i="1"/>
  <c r="K126" i="1"/>
  <c r="L126" i="1"/>
  <c r="E127" i="1"/>
  <c r="F127" i="1"/>
  <c r="G127" i="1"/>
  <c r="H127" i="1"/>
  <c r="I127" i="1"/>
  <c r="J127" i="1"/>
  <c r="K127" i="1"/>
  <c r="L127" i="1"/>
  <c r="E128" i="1"/>
  <c r="F128" i="1"/>
  <c r="G128" i="1"/>
  <c r="H128" i="1"/>
  <c r="I128" i="1"/>
  <c r="J128" i="1"/>
  <c r="K128" i="1"/>
  <c r="L128" i="1"/>
  <c r="E129" i="1"/>
  <c r="F129" i="1"/>
  <c r="G129" i="1"/>
  <c r="H129" i="1"/>
  <c r="I129" i="1"/>
  <c r="J129" i="1"/>
  <c r="K129" i="1"/>
  <c r="L129" i="1"/>
  <c r="E130" i="1"/>
  <c r="F130" i="1"/>
  <c r="G130" i="1"/>
  <c r="H130" i="1"/>
  <c r="I130" i="1"/>
  <c r="J130" i="1"/>
  <c r="K130" i="1"/>
  <c r="L130" i="1"/>
  <c r="E131" i="1"/>
  <c r="F131" i="1"/>
  <c r="G131" i="1"/>
  <c r="H131" i="1"/>
  <c r="I131" i="1"/>
  <c r="J131" i="1"/>
  <c r="K131" i="1"/>
  <c r="L131" i="1"/>
  <c r="E132" i="1"/>
  <c r="F132" i="1"/>
  <c r="G132" i="1"/>
  <c r="H132" i="1"/>
  <c r="I132" i="1"/>
  <c r="J132" i="1"/>
  <c r="K132" i="1"/>
  <c r="L132" i="1"/>
  <c r="E133" i="1"/>
  <c r="F133" i="1"/>
  <c r="G133" i="1"/>
  <c r="H133" i="1"/>
  <c r="I133" i="1"/>
  <c r="J133" i="1"/>
  <c r="K133" i="1"/>
  <c r="L133" i="1"/>
  <c r="E134" i="1"/>
  <c r="F134" i="1"/>
  <c r="G134" i="1"/>
  <c r="H134" i="1"/>
  <c r="I134" i="1"/>
  <c r="J134" i="1"/>
  <c r="K134" i="1"/>
  <c r="L134" i="1"/>
  <c r="E135" i="1"/>
  <c r="F135" i="1"/>
  <c r="G135" i="1"/>
  <c r="H135" i="1"/>
  <c r="I135" i="1"/>
  <c r="J135" i="1"/>
  <c r="K135" i="1"/>
  <c r="L135" i="1"/>
  <c r="E136" i="1"/>
  <c r="F136" i="1"/>
  <c r="G136" i="1"/>
  <c r="H136" i="1"/>
  <c r="I136" i="1"/>
  <c r="J136" i="1"/>
  <c r="K136" i="1"/>
  <c r="L136" i="1"/>
  <c r="E137" i="1"/>
  <c r="F137" i="1"/>
  <c r="G137" i="1"/>
  <c r="H137" i="1"/>
  <c r="I137" i="1"/>
  <c r="J137" i="1"/>
  <c r="K137" i="1"/>
  <c r="L137" i="1"/>
  <c r="E138" i="1"/>
  <c r="F138" i="1"/>
  <c r="G138" i="1"/>
  <c r="H138" i="1"/>
  <c r="I138" i="1"/>
  <c r="J138" i="1"/>
  <c r="K138" i="1"/>
  <c r="L138" i="1"/>
  <c r="E139" i="1"/>
  <c r="F139" i="1"/>
  <c r="G139" i="1"/>
  <c r="H139" i="1"/>
  <c r="I139" i="1"/>
  <c r="J139" i="1"/>
  <c r="K139" i="1"/>
  <c r="L139" i="1"/>
  <c r="E140" i="1"/>
  <c r="F140" i="1"/>
  <c r="G140" i="1"/>
  <c r="H140" i="1"/>
  <c r="I140" i="1"/>
  <c r="J140" i="1"/>
  <c r="K140" i="1"/>
  <c r="L140" i="1"/>
  <c r="E141" i="1"/>
  <c r="F141" i="1"/>
  <c r="G141" i="1"/>
  <c r="H141" i="1"/>
  <c r="I141" i="1"/>
  <c r="J141" i="1"/>
  <c r="K141" i="1"/>
  <c r="L141" i="1"/>
  <c r="E142" i="1"/>
  <c r="F142" i="1"/>
  <c r="G142" i="1"/>
  <c r="H142" i="1"/>
  <c r="I142" i="1"/>
  <c r="J142" i="1"/>
  <c r="K142" i="1"/>
  <c r="L142" i="1"/>
  <c r="E143" i="1"/>
  <c r="F143" i="1"/>
  <c r="G143" i="1"/>
  <c r="H143" i="1"/>
  <c r="I143" i="1"/>
  <c r="J143" i="1"/>
  <c r="K143" i="1"/>
  <c r="L143" i="1"/>
  <c r="E144" i="1"/>
  <c r="F144" i="1"/>
  <c r="G144" i="1"/>
  <c r="H144" i="1"/>
  <c r="I144" i="1"/>
  <c r="J144" i="1"/>
  <c r="K144" i="1"/>
  <c r="L144" i="1"/>
  <c r="E145" i="1"/>
  <c r="F145" i="1"/>
  <c r="G145" i="1"/>
  <c r="H145" i="1"/>
  <c r="I145" i="1"/>
  <c r="J145" i="1"/>
  <c r="K145" i="1"/>
  <c r="L145" i="1"/>
  <c r="E146" i="1"/>
  <c r="F146" i="1"/>
  <c r="G146" i="1"/>
  <c r="H146" i="1"/>
  <c r="I146" i="1"/>
  <c r="J146" i="1"/>
  <c r="K146" i="1"/>
  <c r="L146" i="1"/>
  <c r="E147" i="1"/>
  <c r="F147" i="1"/>
  <c r="G147" i="1"/>
  <c r="H147" i="1"/>
  <c r="I147" i="1"/>
  <c r="J147" i="1"/>
  <c r="K147" i="1"/>
  <c r="L147" i="1"/>
  <c r="E148" i="1"/>
  <c r="F148" i="1"/>
  <c r="G148" i="1"/>
  <c r="H148" i="1"/>
  <c r="I148" i="1"/>
  <c r="J148" i="1"/>
  <c r="K148" i="1"/>
  <c r="L148" i="1"/>
  <c r="E149" i="1"/>
  <c r="F149" i="1"/>
  <c r="G149" i="1"/>
  <c r="H149" i="1"/>
  <c r="I149" i="1"/>
  <c r="J149" i="1"/>
  <c r="K149" i="1"/>
  <c r="L149" i="1"/>
  <c r="E150" i="1"/>
  <c r="F150" i="1"/>
  <c r="G150" i="1"/>
  <c r="H150" i="1"/>
  <c r="I150" i="1"/>
  <c r="J150" i="1"/>
  <c r="K150" i="1"/>
  <c r="L150" i="1"/>
  <c r="E151" i="1"/>
  <c r="F151" i="1"/>
  <c r="G151" i="1"/>
  <c r="H151" i="1"/>
  <c r="I151" i="1"/>
  <c r="J151" i="1"/>
  <c r="K151" i="1"/>
  <c r="L151" i="1"/>
  <c r="E152" i="1"/>
  <c r="F152" i="1"/>
  <c r="G152" i="1"/>
  <c r="H152" i="1"/>
  <c r="I152" i="1"/>
  <c r="J152" i="1"/>
  <c r="K152" i="1"/>
  <c r="L152" i="1"/>
  <c r="E153" i="1"/>
  <c r="F153" i="1"/>
  <c r="G153" i="1"/>
  <c r="H153" i="1"/>
  <c r="I153" i="1"/>
  <c r="J153" i="1"/>
  <c r="K153" i="1"/>
  <c r="L153" i="1"/>
  <c r="E154" i="1"/>
  <c r="F154" i="1"/>
  <c r="G154" i="1"/>
  <c r="H154" i="1"/>
  <c r="I154" i="1"/>
  <c r="J154" i="1"/>
  <c r="K154" i="1"/>
  <c r="L154" i="1"/>
  <c r="E155" i="1"/>
  <c r="F155" i="1"/>
  <c r="G155" i="1"/>
  <c r="H155" i="1"/>
  <c r="I155" i="1"/>
  <c r="J155" i="1"/>
  <c r="K155" i="1"/>
  <c r="L155" i="1"/>
  <c r="E156" i="1"/>
  <c r="F156" i="1"/>
  <c r="G156" i="1"/>
  <c r="H156" i="1"/>
  <c r="I156" i="1"/>
  <c r="J156" i="1"/>
  <c r="K156" i="1"/>
  <c r="L156" i="1"/>
  <c r="E157" i="1"/>
  <c r="F157" i="1"/>
  <c r="G157" i="1"/>
  <c r="H157" i="1"/>
  <c r="I157" i="1"/>
  <c r="J157" i="1"/>
  <c r="K157" i="1"/>
  <c r="L157" i="1"/>
  <c r="E158" i="1"/>
  <c r="F158" i="1"/>
  <c r="G158" i="1"/>
  <c r="H158" i="1"/>
  <c r="I158" i="1"/>
  <c r="J158" i="1"/>
  <c r="K158" i="1"/>
  <c r="L158" i="1"/>
  <c r="E159" i="1"/>
  <c r="F159" i="1"/>
  <c r="G159" i="1"/>
  <c r="H159" i="1"/>
  <c r="I159" i="1"/>
  <c r="J159" i="1"/>
  <c r="K159" i="1"/>
  <c r="L159" i="1"/>
  <c r="E160" i="1"/>
  <c r="F160" i="1"/>
  <c r="G160" i="1"/>
  <c r="H160" i="1"/>
  <c r="I160" i="1"/>
  <c r="J160" i="1"/>
  <c r="K160" i="1"/>
  <c r="L160" i="1"/>
  <c r="E161" i="1"/>
  <c r="F161" i="1"/>
  <c r="G161" i="1"/>
  <c r="H161" i="1"/>
  <c r="I161" i="1"/>
  <c r="J161" i="1"/>
  <c r="K161" i="1"/>
  <c r="L161" i="1"/>
  <c r="E162" i="1"/>
  <c r="F162" i="1"/>
  <c r="G162" i="1"/>
  <c r="H162" i="1"/>
  <c r="I162" i="1"/>
  <c r="J162" i="1"/>
  <c r="K162" i="1"/>
  <c r="L162" i="1"/>
  <c r="E163" i="1"/>
  <c r="F163" i="1"/>
  <c r="G163" i="1"/>
  <c r="H163" i="1"/>
  <c r="I163" i="1"/>
  <c r="J163" i="1"/>
  <c r="K163" i="1"/>
  <c r="L163" i="1"/>
  <c r="E164" i="1"/>
  <c r="F164" i="1"/>
  <c r="G164" i="1"/>
  <c r="H164" i="1"/>
  <c r="I164" i="1"/>
  <c r="J164" i="1"/>
  <c r="K164" i="1"/>
  <c r="L164" i="1"/>
  <c r="E165" i="1"/>
  <c r="F165" i="1"/>
  <c r="G165" i="1"/>
  <c r="H165" i="1"/>
  <c r="I165" i="1"/>
  <c r="J165" i="1"/>
  <c r="K165" i="1"/>
  <c r="L165" i="1"/>
  <c r="E166" i="1"/>
  <c r="F166" i="1"/>
  <c r="G166" i="1"/>
  <c r="H166" i="1"/>
  <c r="I166" i="1"/>
  <c r="J166" i="1"/>
  <c r="K166" i="1"/>
  <c r="L166" i="1"/>
  <c r="E167" i="1"/>
  <c r="F167" i="1"/>
  <c r="G167" i="1"/>
  <c r="H167" i="1"/>
  <c r="I167" i="1"/>
  <c r="J167" i="1"/>
  <c r="K167" i="1"/>
  <c r="L167" i="1"/>
  <c r="E168" i="1"/>
  <c r="F168" i="1"/>
  <c r="G168" i="1"/>
  <c r="H168" i="1"/>
  <c r="I168" i="1"/>
  <c r="J168" i="1"/>
  <c r="K168" i="1"/>
  <c r="L168" i="1"/>
  <c r="E169" i="1"/>
  <c r="F169" i="1"/>
  <c r="G169" i="1"/>
  <c r="H169" i="1"/>
  <c r="I169" i="1"/>
  <c r="J169" i="1"/>
  <c r="K169" i="1"/>
  <c r="L169" i="1"/>
  <c r="E170" i="1"/>
  <c r="F170" i="1"/>
  <c r="G170" i="1"/>
  <c r="H170" i="1"/>
  <c r="I170" i="1"/>
  <c r="J170" i="1"/>
  <c r="K170" i="1"/>
  <c r="L170" i="1"/>
  <c r="E171" i="1"/>
  <c r="F171" i="1"/>
  <c r="G171" i="1"/>
  <c r="H171" i="1"/>
  <c r="I171" i="1"/>
  <c r="J171" i="1"/>
  <c r="K171" i="1"/>
  <c r="L171" i="1"/>
  <c r="E172" i="1"/>
  <c r="F172" i="1"/>
  <c r="G172" i="1"/>
  <c r="H172" i="1"/>
  <c r="I172" i="1"/>
  <c r="J172" i="1"/>
  <c r="K172" i="1"/>
  <c r="L172" i="1"/>
  <c r="E173" i="1"/>
  <c r="F173" i="1"/>
  <c r="G173" i="1"/>
  <c r="H173" i="1"/>
  <c r="I173" i="1"/>
  <c r="J173" i="1"/>
  <c r="K173" i="1"/>
  <c r="L173" i="1"/>
  <c r="E174" i="1"/>
  <c r="F174" i="1"/>
  <c r="G174" i="1"/>
  <c r="H174" i="1"/>
  <c r="I174" i="1"/>
  <c r="J174" i="1"/>
  <c r="K174" i="1"/>
  <c r="L174" i="1"/>
  <c r="E175" i="1"/>
  <c r="F175" i="1"/>
  <c r="G175" i="1"/>
  <c r="H175" i="1"/>
  <c r="I175" i="1"/>
  <c r="J175" i="1"/>
  <c r="K175" i="1"/>
  <c r="L175" i="1"/>
  <c r="E176" i="1"/>
  <c r="F176" i="1"/>
  <c r="G176" i="1"/>
  <c r="H176" i="1"/>
  <c r="I176" i="1"/>
  <c r="J176" i="1"/>
  <c r="K176" i="1"/>
  <c r="L176" i="1"/>
  <c r="E177" i="1"/>
  <c r="F177" i="1"/>
  <c r="G177" i="1"/>
  <c r="H177" i="1"/>
  <c r="I177" i="1"/>
  <c r="J177" i="1"/>
  <c r="K177" i="1"/>
  <c r="L177" i="1"/>
  <c r="E178" i="1"/>
  <c r="F178" i="1"/>
  <c r="G178" i="1"/>
  <c r="H178" i="1"/>
  <c r="I178" i="1"/>
  <c r="J178" i="1"/>
  <c r="K178" i="1"/>
  <c r="L178" i="1"/>
  <c r="E179" i="1"/>
  <c r="F179" i="1"/>
  <c r="G179" i="1"/>
  <c r="H179" i="1"/>
  <c r="I179" i="1"/>
  <c r="J179" i="1"/>
  <c r="K179" i="1"/>
  <c r="L179" i="1"/>
  <c r="E180" i="1"/>
  <c r="F180" i="1"/>
  <c r="G180" i="1"/>
  <c r="H180" i="1"/>
  <c r="I180" i="1"/>
  <c r="J180" i="1"/>
  <c r="K180" i="1"/>
  <c r="L180" i="1"/>
  <c r="E181" i="1"/>
  <c r="F181" i="1"/>
  <c r="G181" i="1"/>
  <c r="H181" i="1"/>
  <c r="I181" i="1"/>
  <c r="J181" i="1"/>
  <c r="K181" i="1"/>
  <c r="L181" i="1"/>
  <c r="E182" i="1"/>
  <c r="F182" i="1"/>
  <c r="G182" i="1"/>
  <c r="H182" i="1"/>
  <c r="I182" i="1"/>
  <c r="J182" i="1"/>
  <c r="K182" i="1"/>
  <c r="L182" i="1"/>
  <c r="E183" i="1"/>
  <c r="F183" i="1"/>
  <c r="G183" i="1"/>
  <c r="H183" i="1"/>
  <c r="I183" i="1"/>
  <c r="J183" i="1"/>
  <c r="K183" i="1"/>
  <c r="L183" i="1"/>
  <c r="E184" i="1"/>
  <c r="F184" i="1"/>
  <c r="G184" i="1"/>
  <c r="H184" i="1"/>
  <c r="I184" i="1"/>
  <c r="J184" i="1"/>
  <c r="K184" i="1"/>
  <c r="L184" i="1"/>
  <c r="E185" i="1"/>
  <c r="F185" i="1"/>
  <c r="G185" i="1"/>
  <c r="H185" i="1"/>
  <c r="I185" i="1"/>
  <c r="J185" i="1"/>
  <c r="K185" i="1"/>
  <c r="L185" i="1"/>
  <c r="E186" i="1"/>
  <c r="F186" i="1"/>
  <c r="G186" i="1"/>
  <c r="H186" i="1"/>
  <c r="I186" i="1"/>
  <c r="J186" i="1"/>
  <c r="K186" i="1"/>
  <c r="L186" i="1"/>
  <c r="E187" i="1"/>
  <c r="F187" i="1"/>
  <c r="G187" i="1"/>
  <c r="H187" i="1"/>
  <c r="I187" i="1"/>
  <c r="J187" i="1"/>
  <c r="K187" i="1"/>
  <c r="L187" i="1"/>
  <c r="E188" i="1"/>
  <c r="F188" i="1"/>
  <c r="G188" i="1"/>
  <c r="H188" i="1"/>
  <c r="I188" i="1"/>
  <c r="J188" i="1"/>
  <c r="K188" i="1"/>
  <c r="L188" i="1"/>
  <c r="E189" i="1"/>
  <c r="F189" i="1"/>
  <c r="G189" i="1"/>
  <c r="H189" i="1"/>
  <c r="I189" i="1"/>
  <c r="J189" i="1"/>
  <c r="K189" i="1"/>
  <c r="L189" i="1"/>
  <c r="E190" i="1"/>
  <c r="F190" i="1"/>
  <c r="G190" i="1"/>
  <c r="H190" i="1"/>
  <c r="I190" i="1"/>
  <c r="J190" i="1"/>
  <c r="K190" i="1"/>
  <c r="L190" i="1"/>
  <c r="E191" i="1"/>
  <c r="F191" i="1"/>
  <c r="G191" i="1"/>
  <c r="H191" i="1"/>
  <c r="I191" i="1"/>
  <c r="J191" i="1"/>
  <c r="K191" i="1"/>
  <c r="L191" i="1"/>
  <c r="E192" i="1"/>
  <c r="F192" i="1"/>
  <c r="G192" i="1"/>
  <c r="H192" i="1"/>
  <c r="I192" i="1"/>
  <c r="J192" i="1"/>
  <c r="K192" i="1"/>
  <c r="L192" i="1"/>
  <c r="E193" i="1"/>
  <c r="F193" i="1"/>
  <c r="G193" i="1"/>
  <c r="H193" i="1"/>
  <c r="I193" i="1"/>
  <c r="J193" i="1"/>
  <c r="K193" i="1"/>
  <c r="L193" i="1"/>
  <c r="E194" i="1"/>
  <c r="F194" i="1"/>
  <c r="G194" i="1"/>
  <c r="H194" i="1"/>
  <c r="I194" i="1"/>
  <c r="J194" i="1"/>
  <c r="K194" i="1"/>
  <c r="L194" i="1"/>
  <c r="E195" i="1"/>
  <c r="F195" i="1"/>
  <c r="G195" i="1"/>
  <c r="H195" i="1"/>
  <c r="I195" i="1"/>
  <c r="J195" i="1"/>
  <c r="K195" i="1"/>
  <c r="L195" i="1"/>
  <c r="E196" i="1"/>
  <c r="F196" i="1"/>
  <c r="G196" i="1"/>
  <c r="H196" i="1"/>
  <c r="I196" i="1"/>
  <c r="J196" i="1"/>
  <c r="K196" i="1"/>
  <c r="L196" i="1"/>
  <c r="E197" i="1"/>
  <c r="F197" i="1"/>
  <c r="G197" i="1"/>
  <c r="H197" i="1"/>
  <c r="I197" i="1"/>
  <c r="J197" i="1"/>
  <c r="K197" i="1"/>
  <c r="L197" i="1"/>
  <c r="E198" i="1"/>
  <c r="F198" i="1"/>
  <c r="G198" i="1"/>
  <c r="H198" i="1"/>
  <c r="I198" i="1"/>
  <c r="J198" i="1"/>
  <c r="K198" i="1"/>
  <c r="L198" i="1"/>
  <c r="E199" i="1"/>
  <c r="F199" i="1"/>
  <c r="G199" i="1"/>
  <c r="H199" i="1"/>
  <c r="I199" i="1"/>
  <c r="J199" i="1"/>
  <c r="K199" i="1"/>
  <c r="L199" i="1"/>
  <c r="E200" i="1"/>
  <c r="F200" i="1"/>
  <c r="G200" i="1"/>
  <c r="H200" i="1"/>
  <c r="I200" i="1"/>
  <c r="J200" i="1"/>
  <c r="K200" i="1"/>
  <c r="L200" i="1"/>
  <c r="E201" i="1"/>
  <c r="F201" i="1"/>
  <c r="G201" i="1"/>
  <c r="H201" i="1"/>
  <c r="I201" i="1"/>
  <c r="J201" i="1"/>
  <c r="K201" i="1"/>
  <c r="L201" i="1"/>
  <c r="E202" i="1"/>
  <c r="F202" i="1"/>
  <c r="G202" i="1"/>
  <c r="H202" i="1"/>
  <c r="I202" i="1"/>
  <c r="J202" i="1"/>
  <c r="K202" i="1"/>
  <c r="L202" i="1"/>
  <c r="L3" i="1"/>
  <c r="K3" i="1"/>
  <c r="J3" i="1"/>
  <c r="I3" i="1"/>
  <c r="H3" i="1"/>
  <c r="G3" i="1"/>
  <c r="F3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  <c r="C3" i="1"/>
</calcChain>
</file>

<file path=xl/sharedStrings.xml><?xml version="1.0" encoding="utf-8"?>
<sst xmlns="http://schemas.openxmlformats.org/spreadsheetml/2006/main" count="2" uniqueCount="2">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</sst>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2"/>
  <sheetViews>
    <sheetView tabSelected="1" topLeftCell="A193" workbookViewId="0">
      <selection activeCell="K14" sqref="K14"/>
    </sheetView>
  </sheetViews>
  <sheetFormatPr defaultRowHeight="15" x14ac:dyDescent="0.25"/>
  <sheetData>
    <row r="1" spans="1:41" x14ac:dyDescent="0.25">
      <c r="A1" s="5" t="s">
        <v>0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1"/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</row>
    <row r="3" spans="1:41" x14ac:dyDescent="0.25">
      <c r="A3" s="3">
        <v>0.1</v>
      </c>
      <c r="B3" s="6">
        <f>_xlfn.POISSON.DIST(0,A3,FALSE)</f>
        <v>0.90483741803595952</v>
      </c>
      <c r="C3" s="6">
        <f>_xlfn.POISSON.DIST(1,A3,FALSE)</f>
        <v>9.0483741803595974E-2</v>
      </c>
      <c r="D3" s="6">
        <f>_xlfn.POISSON.DIST(2,A3,FALSE)</f>
        <v>4.5241870901797992E-3</v>
      </c>
      <c r="E3" s="6">
        <f>_xlfn.POISSON.DIST(3,A3,FALSE)</f>
        <v>1.5080623633932666E-4</v>
      </c>
      <c r="F3" s="6">
        <f>_xlfn.POISSON.DIST(4,A3,FALSE)</f>
        <v>3.770155908483168E-6</v>
      </c>
      <c r="G3" s="6">
        <f>_xlfn.POISSON.DIST(5,A3,FALSE)</f>
        <v>7.5403118169663434E-8</v>
      </c>
      <c r="H3" s="6">
        <f>_xlfn.POISSON.DIST(6,A3,FALSE)</f>
        <v>1.2567186361610553E-9</v>
      </c>
      <c r="I3" s="6">
        <f>_xlfn.POISSON.DIST(7,A3,FALSE)</f>
        <v>1.7953123373729432E-11</v>
      </c>
      <c r="J3" s="6">
        <f>_xlfn.POISSON.DIST(8,A3,FALSE)</f>
        <v>2.2441404217161682E-13</v>
      </c>
      <c r="K3" s="6">
        <f>_xlfn.POISSON.DIST(9,A3,FALSE)</f>
        <v>2.4934893574624087E-15</v>
      </c>
      <c r="L3" s="6">
        <f>_xlfn.POISSON.DIST(10,A3,FALSE)</f>
        <v>2.4934893574624125E-17</v>
      </c>
      <c r="M3" s="6">
        <f>_xlfn.POISSON.DIST(11,A3,FALSE)</f>
        <v>2.2668085067840045E-19</v>
      </c>
      <c r="N3" s="6">
        <f>_xlfn.POISSON.DIST(12,A3,FALSE)</f>
        <v>1.8890070889866793E-21</v>
      </c>
      <c r="O3" s="6">
        <f>_xlfn.POISSON.DIST(13,A3,FALSE)</f>
        <v>1.4530823761436035E-23</v>
      </c>
      <c r="P3" s="6">
        <f>_xlfn.POISSON.DIST(14,A3,FALSE)</f>
        <v>1.0379159829597154E-25</v>
      </c>
      <c r="Q3" s="6">
        <f>_xlfn.POISSON.DIST(15,A3,FALSE)</f>
        <v>6.9194398863980673E-28</v>
      </c>
      <c r="R3" s="6">
        <f>_xlfn.POISSON.DIST(16,A3,FALSE)</f>
        <v>4.324649928998801E-30</v>
      </c>
      <c r="S3" s="6">
        <f>_xlfn.POISSON.DIST(17,A3,FALSE)</f>
        <v>2.5439117229404793E-32</v>
      </c>
      <c r="T3" s="6">
        <f>_xlfn.POISSON.DIST(18,A3,FALSE)</f>
        <v>1.4132842905224861E-34</v>
      </c>
      <c r="U3" s="6">
        <f>_xlfn.POISSON.DIST(19,A3,FALSE)</f>
        <v>7.4383383711709856E-37</v>
      </c>
      <c r="V3" s="6">
        <f>_xlfn.POISSON.DIST(20,A3,FALSE)</f>
        <v>3.7191691855855044E-39</v>
      </c>
      <c r="W3" s="6">
        <f>_xlfn.POISSON.DIST(21,A3,FALSE)</f>
        <v>1.7710329455168991E-41</v>
      </c>
      <c r="X3" s="6">
        <f>_xlfn.POISSON.DIST(22,A3,FALSE)</f>
        <v>8.0501497523495321E-44</v>
      </c>
      <c r="Y3" s="6">
        <f>_xlfn.POISSON.DIST(23,A3,FALSE)</f>
        <v>3.5000651097171961E-46</v>
      </c>
      <c r="Z3" s="6">
        <f>_xlfn.POISSON.DIST(24,A3,FALSE)</f>
        <v>1.4583604623821639E-48</v>
      </c>
      <c r="AA3" s="6">
        <f>_xlfn.POISSON.DIST(25,A3,FALSE)</f>
        <v>5.8334418495286797E-51</v>
      </c>
      <c r="AB3" s="6">
        <f>_xlfn.POISSON.DIST(26,A3,FALSE)</f>
        <v>2.2436314805879553E-53</v>
      </c>
      <c r="AC3" s="6">
        <f>_xlfn.POISSON.DIST(27,A3,FALSE)</f>
        <v>8.3097462243999141E-56</v>
      </c>
      <c r="AD3" s="6">
        <f>_xlfn.POISSON.DIST(28,A3,FALSE)</f>
        <v>2.967766508714225E-58</v>
      </c>
      <c r="AE3" s="6">
        <f>_xlfn.POISSON.DIST(29,A3,FALSE)</f>
        <v>1.0233677616256041E-60</v>
      </c>
      <c r="AF3" s="6">
        <f>_xlfn.POISSON.DIST(30,A3,FALSE)</f>
        <v>3.4112258720853232E-63</v>
      </c>
      <c r="AG3" s="6">
        <f>_xlfn.POISSON.DIST(31,A3,FALSE)</f>
        <v>1.1003954426081763E-65</v>
      </c>
      <c r="AH3" s="6">
        <f>_xlfn.POISSON.DIST(32,A3,FALSE)</f>
        <v>3.4387357581505519E-68</v>
      </c>
      <c r="AI3" s="6">
        <f>_xlfn.POISSON.DIST(33,A3,FALSE)</f>
        <v>1.0420411388334739E-70</v>
      </c>
      <c r="AJ3" s="6">
        <f>_xlfn.POISSON.DIST(34,A3,FALSE)</f>
        <v>3.0648268789220843E-73</v>
      </c>
      <c r="AK3" s="6">
        <f>_xlfn.POISSON.DIST(35,A3,FALSE)</f>
        <v>8.7566482254916496E-76</v>
      </c>
      <c r="AL3" s="6">
        <f>_xlfn.POISSON.DIST(36,A3,FALSE)</f>
        <v>2.4324022848587481E-78</v>
      </c>
      <c r="AM3" s="6">
        <f>_xlfn.POISSON.DIST(37,A3,FALSE)</f>
        <v>6.5740602293482093E-81</v>
      </c>
      <c r="AN3" s="6">
        <f>_xlfn.POISSON.DIST(38,A3,FALSE)</f>
        <v>1.7300158498284253E-83</v>
      </c>
      <c r="AO3" s="6">
        <f>_xlfn.POISSON.DIST(39,A3,FALSE)</f>
        <v>4.435938076483165E-86</v>
      </c>
    </row>
    <row r="4" spans="1:41" x14ac:dyDescent="0.25">
      <c r="A4" s="3">
        <v>0.2</v>
      </c>
      <c r="B4" s="7">
        <f t="shared" ref="B4:B67" si="0">_xlfn.POISSON.DIST(0,A4,FALSE)</f>
        <v>0.81873075307798182</v>
      </c>
      <c r="C4" s="6">
        <f t="shared" ref="C4:C67" si="1">_xlfn.POISSON.DIST(1,A4,FALSE)</f>
        <v>0.16374615061559639</v>
      </c>
      <c r="D4" s="6">
        <f t="shared" ref="D4:D67" si="2">_xlfn.POISSON.DIST(2,A4,FALSE)</f>
        <v>1.6374615061559638E-2</v>
      </c>
      <c r="E4" s="6">
        <f t="shared" ref="E4:E67" si="3">_xlfn.POISSON.DIST(3,A4,FALSE)</f>
        <v>1.0916410041039765E-3</v>
      </c>
      <c r="F4" s="6">
        <f t="shared" ref="F4:F67" si="4">_xlfn.POISSON.DIST(4,A4,FALSE)</f>
        <v>5.4582050205198804E-5</v>
      </c>
      <c r="G4" s="6">
        <f t="shared" ref="G4:G67" si="5">_xlfn.POISSON.DIST(5,A4,FALSE)</f>
        <v>2.1832820082079528E-6</v>
      </c>
      <c r="H4" s="6">
        <f t="shared" ref="H4:H67" si="6">_xlfn.POISSON.DIST(6,A4,FALSE)</f>
        <v>7.2776066940265113E-8</v>
      </c>
      <c r="I4" s="6">
        <f t="shared" ref="I4:I67" si="7">_xlfn.POISSON.DIST(7,A4,FALSE)</f>
        <v>2.0793161982932905E-9</v>
      </c>
      <c r="J4" s="6">
        <f t="shared" ref="J4:J67" si="8">_xlfn.POISSON.DIST(8,A4,FALSE)</f>
        <v>5.1982904957332099E-11</v>
      </c>
      <c r="K4" s="6">
        <f t="shared" ref="K4:K67" si="9">_xlfn.POISSON.DIST(9,A4,FALSE)</f>
        <v>1.1551756657184932E-12</v>
      </c>
      <c r="L4" s="6">
        <f t="shared" ref="L4:L67" si="10">_xlfn.POISSON.DIST(10,A4,FALSE)</f>
        <v>2.3103513314369817E-14</v>
      </c>
      <c r="M4" s="6">
        <f t="shared" ref="M4:M67" si="11">_xlfn.POISSON.DIST(11,A4,FALSE)</f>
        <v>4.2006387844308707E-16</v>
      </c>
      <c r="N4" s="6">
        <f t="shared" ref="N4:N67" si="12">_xlfn.POISSON.DIST(12,A4,FALSE)</f>
        <v>7.0010646407181639E-18</v>
      </c>
      <c r="O4" s="6">
        <f t="shared" ref="O4:O67" si="13">_xlfn.POISSON.DIST(13,A4,FALSE)</f>
        <v>1.0770868678027957E-19</v>
      </c>
      <c r="P4" s="6">
        <f t="shared" ref="P4:P67" si="14">_xlfn.POISSON.DIST(14,A4,FALSE)</f>
        <v>1.5386955254325553E-21</v>
      </c>
      <c r="Q4" s="6">
        <f t="shared" ref="Q4:Q67" si="15">_xlfn.POISSON.DIST(15,A4,FALSE)</f>
        <v>2.0515940339100741E-23</v>
      </c>
      <c r="R4" s="6">
        <f t="shared" ref="R4:R67" si="16">_xlfn.POISSON.DIST(16,A4,FALSE)</f>
        <v>2.5644925423875936E-25</v>
      </c>
      <c r="S4" s="6">
        <f t="shared" ref="S4:S67" si="17">_xlfn.POISSON.DIST(17,A4,FALSE)</f>
        <v>3.0170500498677617E-27</v>
      </c>
      <c r="T4" s="6">
        <f t="shared" ref="T4:T67" si="18">_xlfn.POISSON.DIST(18,A4,FALSE)</f>
        <v>3.3522778331864145E-29</v>
      </c>
      <c r="U4" s="6">
        <f t="shared" ref="U4:U67" si="19">_xlfn.POISSON.DIST(19,A4,FALSE)</f>
        <v>3.5287135086172632E-31</v>
      </c>
      <c r="V4" s="6">
        <f t="shared" ref="V4:V67" si="20">_xlfn.POISSON.DIST(20,A4,FALSE)</f>
        <v>3.5287135086172677E-33</v>
      </c>
      <c r="W4" s="6">
        <f t="shared" ref="W4:W67" si="21">_xlfn.POISSON.DIST(21,A4,FALSE)</f>
        <v>3.3606795320164609E-35</v>
      </c>
      <c r="X4" s="6">
        <f t="shared" ref="X4:X67" si="22">_xlfn.POISSON.DIST(22,A4,FALSE)</f>
        <v>3.0551632109240357E-37</v>
      </c>
      <c r="Y4" s="6">
        <f t="shared" ref="Y4:Y67" si="23">_xlfn.POISSON.DIST(23,A4,FALSE)</f>
        <v>2.6566636616730673E-39</v>
      </c>
      <c r="Z4" s="6">
        <f t="shared" ref="Z4:Z67" si="24">_xlfn.POISSON.DIST(24,A4,FALSE)</f>
        <v>2.2138863847275741E-41</v>
      </c>
      <c r="AA4" s="6">
        <f t="shared" ref="AA4:AA67" si="25">_xlfn.POISSON.DIST(25,A4,FALSE)</f>
        <v>1.7711091077820571E-43</v>
      </c>
      <c r="AB4" s="6">
        <f t="shared" ref="AB4:AB67" si="26">_xlfn.POISSON.DIST(26,A4,FALSE)</f>
        <v>1.3623916213708169E-45</v>
      </c>
      <c r="AC4" s="6">
        <f t="shared" ref="AC4:AC67" si="27">_xlfn.POISSON.DIST(27,A4,FALSE)</f>
        <v>1.0091789787932021E-47</v>
      </c>
      <c r="AD4" s="6">
        <f t="shared" ref="AD4:AD67" si="28">_xlfn.POISSON.DIST(28,A4,FALSE)</f>
        <v>7.2084212770941879E-50</v>
      </c>
      <c r="AE4" s="6">
        <f t="shared" ref="AE4:AE67" si="29">_xlfn.POISSON.DIST(29,A4,FALSE)</f>
        <v>4.971325018685736E-52</v>
      </c>
      <c r="AF4" s="6">
        <f t="shared" ref="AF4:AF67" si="30">_xlfn.POISSON.DIST(30,A4,FALSE)</f>
        <v>3.3142166791238074E-54</v>
      </c>
      <c r="AG4" s="6">
        <f t="shared" ref="AG4:AG67" si="31">_xlfn.POISSON.DIST(31,A4,FALSE)</f>
        <v>2.1382043091121377E-56</v>
      </c>
      <c r="AH4" s="6">
        <f t="shared" ref="AH4:AH67" si="32">_xlfn.POISSON.DIST(32,A4,FALSE)</f>
        <v>1.3363776931950887E-58</v>
      </c>
      <c r="AI4" s="6">
        <f t="shared" ref="AI4:AI67" si="33">_xlfn.POISSON.DIST(33,A4,FALSE)</f>
        <v>8.0992587466367089E-61</v>
      </c>
      <c r="AJ4" s="6">
        <f t="shared" ref="AJ4:AJ67" si="34">_xlfn.POISSON.DIST(34,A4,FALSE)</f>
        <v>4.7642698509629038E-63</v>
      </c>
      <c r="AK4" s="6">
        <f t="shared" ref="AK4:AK67" si="35">_xlfn.POISSON.DIST(35,A4,FALSE)</f>
        <v>2.7224399148359441E-65</v>
      </c>
      <c r="AL4" s="6">
        <f t="shared" ref="AL4:AL67" si="36">_xlfn.POISSON.DIST(36,A4,FALSE)</f>
        <v>1.5124666193532888E-67</v>
      </c>
      <c r="AM4" s="6">
        <f t="shared" ref="AM4:AM67" si="37">_xlfn.POISSON.DIST(37,A4,FALSE)</f>
        <v>8.1754952397477061E-70</v>
      </c>
      <c r="AN4" s="6">
        <f t="shared" ref="AN4:AN67" si="38">_xlfn.POISSON.DIST(38,A4,FALSE)</f>
        <v>4.3028922314460424E-72</v>
      </c>
      <c r="AO4" s="6">
        <f t="shared" ref="AO4:AO67" si="39">_xlfn.POISSON.DIST(39,A4,FALSE)</f>
        <v>2.2066114007415916E-74</v>
      </c>
    </row>
    <row r="5" spans="1:41" x14ac:dyDescent="0.25">
      <c r="A5" s="3">
        <v>0.3</v>
      </c>
      <c r="B5" s="7">
        <f t="shared" si="0"/>
        <v>0.74081822068171788</v>
      </c>
      <c r="C5" s="6">
        <f t="shared" si="1"/>
        <v>0.22224546620451532</v>
      </c>
      <c r="D5" s="6">
        <f t="shared" si="2"/>
        <v>3.3336819930677289E-2</v>
      </c>
      <c r="E5" s="6">
        <f t="shared" si="3"/>
        <v>3.3336819930677285E-3</v>
      </c>
      <c r="F5" s="6">
        <f t="shared" si="4"/>
        <v>2.5002614948007961E-4</v>
      </c>
      <c r="G5" s="6">
        <f t="shared" si="5"/>
        <v>1.5001568968804782E-5</v>
      </c>
      <c r="H5" s="6">
        <f t="shared" si="6"/>
        <v>7.5007844844023816E-7</v>
      </c>
      <c r="I5" s="6">
        <f t="shared" si="7"/>
        <v>3.2146219218867407E-8</v>
      </c>
      <c r="J5" s="6">
        <f t="shared" si="8"/>
        <v>1.2054832207075235E-9</v>
      </c>
      <c r="K5" s="6">
        <f t="shared" si="9"/>
        <v>4.0182774023584162E-11</v>
      </c>
      <c r="L5" s="6">
        <f t="shared" si="10"/>
        <v>1.2054832207075236E-12</v>
      </c>
      <c r="M5" s="6">
        <f t="shared" si="11"/>
        <v>3.2876815110205131E-14</v>
      </c>
      <c r="N5" s="6">
        <f t="shared" si="12"/>
        <v>8.219203777551316E-16</v>
      </c>
      <c r="O5" s="6">
        <f t="shared" si="13"/>
        <v>1.8967393332810739E-17</v>
      </c>
      <c r="P5" s="6">
        <f t="shared" si="14"/>
        <v>4.0644414284594294E-19</v>
      </c>
      <c r="Q5" s="6">
        <f t="shared" si="15"/>
        <v>8.128882856918856E-21</v>
      </c>
      <c r="R5" s="6">
        <f t="shared" si="16"/>
        <v>1.524165535672285E-22</v>
      </c>
      <c r="S5" s="6">
        <f t="shared" si="17"/>
        <v>2.6897038864805052E-24</v>
      </c>
      <c r="T5" s="6">
        <f t="shared" si="18"/>
        <v>4.4828398108008552E-26</v>
      </c>
      <c r="U5" s="6">
        <f t="shared" si="19"/>
        <v>7.0781681223171294E-28</v>
      </c>
      <c r="V5" s="6">
        <f t="shared" si="20"/>
        <v>1.0617252183475702E-29</v>
      </c>
      <c r="W5" s="6">
        <f t="shared" si="21"/>
        <v>1.5167503119251012E-31</v>
      </c>
      <c r="X5" s="6">
        <f t="shared" si="22"/>
        <v>2.0682958798978573E-33</v>
      </c>
      <c r="Y5" s="6">
        <f t="shared" si="23"/>
        <v>2.6977772346493797E-35</v>
      </c>
      <c r="Z5" s="6">
        <f t="shared" si="24"/>
        <v>3.372221543311726E-37</v>
      </c>
      <c r="AA5" s="6">
        <f t="shared" si="25"/>
        <v>4.0466658519740776E-39</v>
      </c>
      <c r="AB5" s="6">
        <f t="shared" si="26"/>
        <v>4.669229829200852E-41</v>
      </c>
      <c r="AC5" s="6">
        <f t="shared" si="27"/>
        <v>5.1880331435565394E-43</v>
      </c>
      <c r="AD5" s="6">
        <f t="shared" si="28"/>
        <v>5.5586069395247934E-45</v>
      </c>
      <c r="AE5" s="6">
        <f t="shared" si="29"/>
        <v>5.7502830408877964E-47</v>
      </c>
      <c r="AF5" s="6">
        <f t="shared" si="30"/>
        <v>5.7502830408877838E-49</v>
      </c>
      <c r="AG5" s="6">
        <f t="shared" si="31"/>
        <v>5.5647900395688085E-51</v>
      </c>
      <c r="AH5" s="6">
        <f t="shared" si="32"/>
        <v>5.2169906620957843E-53</v>
      </c>
      <c r="AI5" s="6">
        <f t="shared" si="33"/>
        <v>4.7427187837233418E-55</v>
      </c>
      <c r="AJ5" s="6">
        <f t="shared" si="34"/>
        <v>4.1847518679912846E-57</v>
      </c>
      <c r="AK5" s="6">
        <f t="shared" si="35"/>
        <v>3.5869301725639666E-59</v>
      </c>
      <c r="AL5" s="6">
        <f t="shared" si="36"/>
        <v>2.9891084771365994E-61</v>
      </c>
      <c r="AM5" s="6">
        <f t="shared" si="37"/>
        <v>2.4236014679486604E-63</v>
      </c>
      <c r="AN5" s="6">
        <f t="shared" si="38"/>
        <v>1.9133695799594215E-65</v>
      </c>
      <c r="AO5" s="6">
        <f t="shared" si="39"/>
        <v>1.4718227538149542E-67</v>
      </c>
    </row>
    <row r="6" spans="1:41" x14ac:dyDescent="0.25">
      <c r="A6" s="3">
        <v>0.4</v>
      </c>
      <c r="B6" s="7">
        <f t="shared" si="0"/>
        <v>0.67032004603563933</v>
      </c>
      <c r="C6" s="6">
        <f t="shared" si="1"/>
        <v>0.26812801841425571</v>
      </c>
      <c r="D6" s="6">
        <f t="shared" si="2"/>
        <v>5.3625603682851138E-2</v>
      </c>
      <c r="E6" s="6">
        <f t="shared" si="3"/>
        <v>7.1500804910468209E-3</v>
      </c>
      <c r="F6" s="6">
        <f t="shared" si="4"/>
        <v>7.1500804910468196E-4</v>
      </c>
      <c r="G6" s="6">
        <f t="shared" si="5"/>
        <v>5.7200643928374612E-5</v>
      </c>
      <c r="H6" s="6">
        <f t="shared" si="6"/>
        <v>3.8133762618916389E-6</v>
      </c>
      <c r="I6" s="6">
        <f t="shared" si="7"/>
        <v>2.1790721496523687E-7</v>
      </c>
      <c r="J6" s="6">
        <f t="shared" si="8"/>
        <v>1.08953607482618E-8</v>
      </c>
      <c r="K6" s="6">
        <f t="shared" si="9"/>
        <v>4.8423825547830277E-10</v>
      </c>
      <c r="L6" s="6">
        <f t="shared" si="10"/>
        <v>1.9369530219132106E-11</v>
      </c>
      <c r="M6" s="6">
        <f t="shared" si="11"/>
        <v>7.0434655342298369E-13</v>
      </c>
      <c r="N6" s="6">
        <f t="shared" si="12"/>
        <v>2.3478218447432944E-14</v>
      </c>
      <c r="O6" s="6">
        <f t="shared" si="13"/>
        <v>7.2240672145947485E-16</v>
      </c>
      <c r="P6" s="6">
        <f t="shared" si="14"/>
        <v>2.0640192041699221E-17</v>
      </c>
      <c r="Q6" s="6">
        <f t="shared" si="15"/>
        <v>5.5040512111197854E-19</v>
      </c>
      <c r="R6" s="6">
        <f t="shared" si="16"/>
        <v>1.3760128027799466E-20</v>
      </c>
      <c r="S6" s="6">
        <f t="shared" si="17"/>
        <v>3.2376771830116451E-22</v>
      </c>
      <c r="T6" s="6">
        <f t="shared" si="18"/>
        <v>7.1948381844703357E-24</v>
      </c>
      <c r="U6" s="6">
        <f t="shared" si="19"/>
        <v>1.5147027756779612E-25</v>
      </c>
      <c r="V6" s="6">
        <f t="shared" si="20"/>
        <v>3.0294055513559327E-27</v>
      </c>
      <c r="W6" s="6">
        <f t="shared" si="21"/>
        <v>5.7702962882970124E-29</v>
      </c>
      <c r="X6" s="6">
        <f t="shared" si="22"/>
        <v>1.0491447796903608E-30</v>
      </c>
      <c r="Y6" s="6">
        <f t="shared" si="23"/>
        <v>1.8245996168527996E-32</v>
      </c>
      <c r="Z6" s="6">
        <f t="shared" si="24"/>
        <v>3.0409993614213529E-34</v>
      </c>
      <c r="AA6" s="6">
        <f t="shared" si="25"/>
        <v>4.8655989782741665E-36</v>
      </c>
      <c r="AB6" s="6">
        <f t="shared" si="26"/>
        <v>7.4855368896525469E-38</v>
      </c>
      <c r="AC6" s="6">
        <f t="shared" si="27"/>
        <v>1.1089684280966844E-39</v>
      </c>
      <c r="AD6" s="6">
        <f t="shared" si="28"/>
        <v>1.5842406115666704E-41</v>
      </c>
      <c r="AE6" s="6">
        <f t="shared" si="29"/>
        <v>2.1851594642299179E-43</v>
      </c>
      <c r="AF6" s="6">
        <f t="shared" si="30"/>
        <v>2.9135459523065476E-45</v>
      </c>
      <c r="AG6" s="6">
        <f t="shared" si="31"/>
        <v>3.7594141320084489E-47</v>
      </c>
      <c r="AH6" s="6">
        <f t="shared" si="32"/>
        <v>4.6992676650105795E-49</v>
      </c>
      <c r="AI6" s="6">
        <f t="shared" si="33"/>
        <v>5.6960820181945173E-51</v>
      </c>
      <c r="AJ6" s="6">
        <f t="shared" si="34"/>
        <v>6.7012729625819625E-53</v>
      </c>
      <c r="AK6" s="6">
        <f t="shared" si="35"/>
        <v>7.6585976715222533E-55</v>
      </c>
      <c r="AL6" s="6">
        <f t="shared" si="36"/>
        <v>8.5095529683579389E-57</v>
      </c>
      <c r="AM6" s="6">
        <f t="shared" si="37"/>
        <v>9.1995167225493641E-59</v>
      </c>
      <c r="AN6" s="6">
        <f t="shared" si="38"/>
        <v>9.6837018132096089E-61</v>
      </c>
      <c r="AO6" s="6">
        <f t="shared" si="39"/>
        <v>9.9320018597022514E-63</v>
      </c>
    </row>
    <row r="7" spans="1:41" x14ac:dyDescent="0.25">
      <c r="A7" s="3">
        <v>0.5</v>
      </c>
      <c r="B7" s="7">
        <f t="shared" si="0"/>
        <v>0.60653065971263342</v>
      </c>
      <c r="C7" s="6">
        <f t="shared" si="1"/>
        <v>0.30326532985631671</v>
      </c>
      <c r="D7" s="6">
        <f t="shared" si="2"/>
        <v>7.5816332464079178E-2</v>
      </c>
      <c r="E7" s="6">
        <f t="shared" si="3"/>
        <v>1.2636055410679865E-2</v>
      </c>
      <c r="F7" s="6">
        <f t="shared" si="4"/>
        <v>1.5795069263349827E-3</v>
      </c>
      <c r="G7" s="6">
        <f t="shared" si="5"/>
        <v>1.5795069263349832E-4</v>
      </c>
      <c r="H7" s="6">
        <f t="shared" si="6"/>
        <v>1.3162557719458192E-5</v>
      </c>
      <c r="I7" s="6">
        <f t="shared" si="7"/>
        <v>9.4018269424701516E-7</v>
      </c>
      <c r="J7" s="6">
        <f t="shared" si="8"/>
        <v>5.8761418390438223E-8</v>
      </c>
      <c r="K7" s="6">
        <f t="shared" si="9"/>
        <v>3.2645232439132378E-9</v>
      </c>
      <c r="L7" s="6">
        <f t="shared" si="10"/>
        <v>1.6322616219566172E-10</v>
      </c>
      <c r="M7" s="6">
        <f t="shared" si="11"/>
        <v>7.4193710088936996E-12</v>
      </c>
      <c r="N7" s="6">
        <f t="shared" si="12"/>
        <v>3.0914045870390615E-13</v>
      </c>
      <c r="O7" s="6">
        <f t="shared" si="13"/>
        <v>1.1890017642457933E-14</v>
      </c>
      <c r="P7" s="6">
        <f t="shared" si="14"/>
        <v>4.2464348723063881E-16</v>
      </c>
      <c r="Q7" s="6">
        <f t="shared" si="15"/>
        <v>1.4154782907687952E-17</v>
      </c>
      <c r="R7" s="6">
        <f t="shared" si="16"/>
        <v>4.4233696586524839E-19</v>
      </c>
      <c r="S7" s="6">
        <f t="shared" si="17"/>
        <v>1.3009910760742607E-20</v>
      </c>
      <c r="T7" s="6">
        <f t="shared" si="18"/>
        <v>3.6138641002062894E-22</v>
      </c>
      <c r="U7" s="6">
        <f t="shared" si="19"/>
        <v>9.5101686847533788E-24</v>
      </c>
      <c r="V7" s="6">
        <f t="shared" si="20"/>
        <v>2.3775421711883457E-25</v>
      </c>
      <c r="W7" s="6">
        <f t="shared" si="21"/>
        <v>5.6608146933055872E-27</v>
      </c>
      <c r="X7" s="6">
        <f t="shared" si="22"/>
        <v>1.286548793933083E-28</v>
      </c>
      <c r="Y7" s="6">
        <f t="shared" si="23"/>
        <v>2.7968452042023544E-30</v>
      </c>
      <c r="Z7" s="6">
        <f t="shared" si="24"/>
        <v>5.8267608420882697E-32</v>
      </c>
      <c r="AA7" s="6">
        <f t="shared" si="25"/>
        <v>1.1653521684176537E-33</v>
      </c>
      <c r="AB7" s="6">
        <f t="shared" si="26"/>
        <v>2.241061862341642E-35</v>
      </c>
      <c r="AC7" s="6">
        <f t="shared" si="27"/>
        <v>4.1501145598919514E-37</v>
      </c>
      <c r="AD7" s="6">
        <f t="shared" si="28"/>
        <v>7.4109188569498309E-39</v>
      </c>
      <c r="AE7" s="6">
        <f t="shared" si="29"/>
        <v>1.2777446305086067E-40</v>
      </c>
      <c r="AF7" s="6">
        <f t="shared" si="30"/>
        <v>2.1295743841810097E-42</v>
      </c>
      <c r="AG7" s="6">
        <f t="shared" si="31"/>
        <v>3.4347973938403226E-44</v>
      </c>
      <c r="AH7" s="6">
        <f t="shared" si="32"/>
        <v>5.3668709278755399E-46</v>
      </c>
      <c r="AI7" s="6">
        <f t="shared" si="33"/>
        <v>8.1316226179930851E-48</v>
      </c>
      <c r="AJ7" s="6">
        <f t="shared" si="34"/>
        <v>1.1958268555872446E-49</v>
      </c>
      <c r="AK7" s="6">
        <f t="shared" si="35"/>
        <v>1.7083240794103567E-51</v>
      </c>
      <c r="AL7" s="6">
        <f t="shared" si="36"/>
        <v>2.3726723325143482E-53</v>
      </c>
      <c r="AM7" s="6">
        <f t="shared" si="37"/>
        <v>3.2063139628573202E-55</v>
      </c>
      <c r="AN7" s="6">
        <f t="shared" si="38"/>
        <v>4.218834161654256E-57</v>
      </c>
      <c r="AO7" s="6">
        <f t="shared" si="39"/>
        <v>5.4087617457106482E-59</v>
      </c>
    </row>
    <row r="8" spans="1:41" x14ac:dyDescent="0.25">
      <c r="A8" s="3">
        <v>0.6</v>
      </c>
      <c r="B8" s="7">
        <f t="shared" si="0"/>
        <v>0.54881163609402639</v>
      </c>
      <c r="C8" s="6">
        <f t="shared" si="1"/>
        <v>0.32928698165641584</v>
      </c>
      <c r="D8" s="6">
        <f t="shared" si="2"/>
        <v>9.8786094496924728E-2</v>
      </c>
      <c r="E8" s="6">
        <f t="shared" si="3"/>
        <v>1.9757218899384948E-2</v>
      </c>
      <c r="F8" s="6">
        <f t="shared" si="4"/>
        <v>2.9635828349077417E-3</v>
      </c>
      <c r="G8" s="6">
        <f t="shared" si="5"/>
        <v>3.5562994018892914E-4</v>
      </c>
      <c r="H8" s="6">
        <f t="shared" si="6"/>
        <v>3.5562994018892896E-5</v>
      </c>
      <c r="I8" s="6">
        <f t="shared" si="7"/>
        <v>3.0482566301908239E-6</v>
      </c>
      <c r="J8" s="6">
        <f t="shared" si="8"/>
        <v>2.2861924726431095E-7</v>
      </c>
      <c r="K8" s="6">
        <f t="shared" si="9"/>
        <v>1.5241283150954084E-8</v>
      </c>
      <c r="L8" s="6">
        <f t="shared" si="10"/>
        <v>9.1447698905724423E-10</v>
      </c>
      <c r="M8" s="6">
        <f t="shared" si="11"/>
        <v>4.9880563039485921E-11</v>
      </c>
      <c r="N8" s="6">
        <f t="shared" si="12"/>
        <v>2.4940281519743111E-12</v>
      </c>
      <c r="O8" s="6">
        <f t="shared" si="13"/>
        <v>1.1510899162958364E-13</v>
      </c>
      <c r="P8" s="6">
        <f t="shared" si="14"/>
        <v>4.9332424984107056E-15</v>
      </c>
      <c r="Q8" s="6">
        <f t="shared" si="15"/>
        <v>1.9732969993642814E-16</v>
      </c>
      <c r="R8" s="6">
        <f t="shared" si="16"/>
        <v>7.3998637476160552E-18</v>
      </c>
      <c r="S8" s="6">
        <f t="shared" si="17"/>
        <v>2.6117166168056693E-19</v>
      </c>
      <c r="T8" s="6">
        <f t="shared" si="18"/>
        <v>8.7057220560189229E-21</v>
      </c>
      <c r="U8" s="6">
        <f t="shared" si="19"/>
        <v>2.7491753861112352E-22</v>
      </c>
      <c r="V8" s="6">
        <f t="shared" si="20"/>
        <v>8.2475261583337114E-24</v>
      </c>
      <c r="W8" s="6">
        <f t="shared" si="21"/>
        <v>2.3564360452382004E-25</v>
      </c>
      <c r="X8" s="6">
        <f t="shared" si="22"/>
        <v>6.4266437597405235E-27</v>
      </c>
      <c r="Y8" s="6">
        <f t="shared" si="23"/>
        <v>1.676515763410572E-28</v>
      </c>
      <c r="Z8" s="6">
        <f t="shared" si="24"/>
        <v>4.1912894085264465E-30</v>
      </c>
      <c r="AA8" s="6">
        <f t="shared" si="25"/>
        <v>1.0059094580463487E-31</v>
      </c>
      <c r="AB8" s="6">
        <f t="shared" si="26"/>
        <v>2.3213295185684946E-33</v>
      </c>
      <c r="AC8" s="6">
        <f t="shared" si="27"/>
        <v>5.1585100412633582E-35</v>
      </c>
      <c r="AD8" s="6">
        <f t="shared" si="28"/>
        <v>1.1053950088421325E-36</v>
      </c>
      <c r="AE8" s="6">
        <f t="shared" si="29"/>
        <v>2.2870241562251331E-38</v>
      </c>
      <c r="AF8" s="6">
        <f t="shared" si="30"/>
        <v>4.5740483124502568E-40</v>
      </c>
      <c r="AG8" s="6">
        <f t="shared" si="31"/>
        <v>8.8529967337746678E-42</v>
      </c>
      <c r="AH8" s="6">
        <f t="shared" si="32"/>
        <v>1.6599368875827585E-43</v>
      </c>
      <c r="AI8" s="6">
        <f t="shared" si="33"/>
        <v>3.01806706833222E-45</v>
      </c>
      <c r="AJ8" s="6">
        <f t="shared" si="34"/>
        <v>5.3260007088217023E-47</v>
      </c>
      <c r="AK8" s="6">
        <f t="shared" si="35"/>
        <v>9.1302869294086398E-49</v>
      </c>
      <c r="AL8" s="6">
        <f t="shared" si="36"/>
        <v>1.5217144882347564E-50</v>
      </c>
      <c r="AM8" s="6">
        <f t="shared" si="37"/>
        <v>2.4676451160564243E-52</v>
      </c>
      <c r="AN8" s="6">
        <f t="shared" si="38"/>
        <v>3.8962817621942655E-54</v>
      </c>
      <c r="AO8" s="6">
        <f t="shared" si="39"/>
        <v>5.9942796341450743E-56</v>
      </c>
    </row>
    <row r="9" spans="1:41" x14ac:dyDescent="0.25">
      <c r="A9" s="3">
        <v>0.7</v>
      </c>
      <c r="B9" s="7">
        <f t="shared" si="0"/>
        <v>0.49658530379140953</v>
      </c>
      <c r="C9" s="6">
        <f t="shared" si="1"/>
        <v>0.34760971265398666</v>
      </c>
      <c r="D9" s="6">
        <f t="shared" si="2"/>
        <v>0.12166339942889531</v>
      </c>
      <c r="E9" s="6">
        <f t="shared" si="3"/>
        <v>2.8388126533408907E-2</v>
      </c>
      <c r="F9" s="6">
        <f t="shared" si="4"/>
        <v>4.9679221433465573E-3</v>
      </c>
      <c r="G9" s="6">
        <f t="shared" si="5"/>
        <v>6.9550910006851822E-4</v>
      </c>
      <c r="H9" s="6">
        <f t="shared" si="6"/>
        <v>8.1142728341327086E-5</v>
      </c>
      <c r="I9" s="6">
        <f t="shared" si="7"/>
        <v>8.1142728341327215E-6</v>
      </c>
      <c r="J9" s="6">
        <f t="shared" si="8"/>
        <v>7.0999887298661033E-7</v>
      </c>
      <c r="K9" s="6">
        <f t="shared" si="9"/>
        <v>5.5222134565625308E-8</v>
      </c>
      <c r="L9" s="6">
        <f t="shared" si="10"/>
        <v>3.8655494195937671E-9</v>
      </c>
      <c r="M9" s="6">
        <f t="shared" si="11"/>
        <v>2.4598950851960291E-10</v>
      </c>
      <c r="N9" s="6">
        <f t="shared" si="12"/>
        <v>1.4349387996976916E-11</v>
      </c>
      <c r="O9" s="6">
        <f t="shared" si="13"/>
        <v>7.7265935368337265E-13</v>
      </c>
      <c r="P9" s="6">
        <f t="shared" si="14"/>
        <v>3.8632967684168484E-14</v>
      </c>
      <c r="Q9" s="6">
        <f t="shared" si="15"/>
        <v>1.8028718252611951E-15</v>
      </c>
      <c r="R9" s="6">
        <f t="shared" si="16"/>
        <v>7.8875642355177249E-17</v>
      </c>
      <c r="S9" s="6">
        <f t="shared" si="17"/>
        <v>3.2478205675661247E-18</v>
      </c>
      <c r="T9" s="6">
        <f t="shared" si="18"/>
        <v>1.2630413318312742E-19</v>
      </c>
      <c r="U9" s="6">
        <f t="shared" si="19"/>
        <v>4.6533101699046867E-21</v>
      </c>
      <c r="V9" s="6">
        <f t="shared" si="20"/>
        <v>1.6286585594666413E-22</v>
      </c>
      <c r="W9" s="6">
        <f t="shared" si="21"/>
        <v>5.4288618648888062E-24</v>
      </c>
      <c r="X9" s="6">
        <f t="shared" si="22"/>
        <v>1.7273651388282499E-25</v>
      </c>
      <c r="Y9" s="6">
        <f t="shared" si="23"/>
        <v>5.2571982486077119E-27</v>
      </c>
      <c r="Z9" s="6">
        <f t="shared" si="24"/>
        <v>1.5333494891772564E-28</v>
      </c>
      <c r="AA9" s="6">
        <f t="shared" si="25"/>
        <v>4.2933785696963278E-30</v>
      </c>
      <c r="AB9" s="6">
        <f t="shared" si="26"/>
        <v>1.1559096149182393E-31</v>
      </c>
      <c r="AC9" s="6">
        <f t="shared" si="27"/>
        <v>2.9968027053436018E-33</v>
      </c>
      <c r="AD9" s="6">
        <f t="shared" si="28"/>
        <v>7.4920067633589152E-35</v>
      </c>
      <c r="AE9" s="6">
        <f t="shared" si="29"/>
        <v>1.8084154256383847E-36</v>
      </c>
      <c r="AF9" s="6">
        <f t="shared" si="30"/>
        <v>4.2196359931562185E-38</v>
      </c>
      <c r="AG9" s="6">
        <f t="shared" si="31"/>
        <v>9.5282103071269094E-40</v>
      </c>
      <c r="AH9" s="6">
        <f t="shared" si="32"/>
        <v>2.0842960046840233E-41</v>
      </c>
      <c r="AI9" s="6">
        <f t="shared" si="33"/>
        <v>4.4212339493296573E-43</v>
      </c>
      <c r="AJ9" s="6">
        <f t="shared" si="34"/>
        <v>9.102540483914209E-45</v>
      </c>
      <c r="AK9" s="6">
        <f t="shared" si="35"/>
        <v>1.8205080967828448E-46</v>
      </c>
      <c r="AL9" s="6">
        <f t="shared" si="36"/>
        <v>3.5398768548554868E-48</v>
      </c>
      <c r="AM9" s="6">
        <f t="shared" si="37"/>
        <v>6.6970643199970545E-50</v>
      </c>
      <c r="AN9" s="6">
        <f t="shared" si="38"/>
        <v>1.2336697431573203E-51</v>
      </c>
      <c r="AO9" s="6">
        <f t="shared" si="39"/>
        <v>2.2142790261798259E-53</v>
      </c>
    </row>
    <row r="10" spans="1:41" x14ac:dyDescent="0.25">
      <c r="A10" s="3">
        <v>0.8</v>
      </c>
      <c r="B10" s="7">
        <f t="shared" si="0"/>
        <v>0.44932896411722156</v>
      </c>
      <c r="C10" s="6">
        <f t="shared" si="1"/>
        <v>0.35946317129377725</v>
      </c>
      <c r="D10" s="6">
        <f t="shared" si="2"/>
        <v>0.14378526851751092</v>
      </c>
      <c r="E10" s="6">
        <f t="shared" si="3"/>
        <v>3.8342738271336246E-2</v>
      </c>
      <c r="F10" s="6">
        <f t="shared" si="4"/>
        <v>7.6685476542672484E-3</v>
      </c>
      <c r="G10" s="6">
        <f t="shared" si="5"/>
        <v>1.2269676246827602E-3</v>
      </c>
      <c r="H10" s="6">
        <f t="shared" si="6"/>
        <v>1.6359568329103464E-4</v>
      </c>
      <c r="I10" s="6">
        <f t="shared" si="7"/>
        <v>1.869664951897542E-5</v>
      </c>
      <c r="J10" s="6">
        <f t="shared" si="8"/>
        <v>1.8696649518975348E-6</v>
      </c>
      <c r="K10" s="6">
        <f t="shared" si="9"/>
        <v>1.6619244016866998E-7</v>
      </c>
      <c r="L10" s="6">
        <f t="shared" si="10"/>
        <v>1.3295395213493582E-8</v>
      </c>
      <c r="M10" s="6">
        <f t="shared" si="11"/>
        <v>9.6693783370862253E-10</v>
      </c>
      <c r="N10" s="6">
        <f t="shared" si="12"/>
        <v>6.4462522247241866E-11</v>
      </c>
      <c r="O10" s="6">
        <f t="shared" si="13"/>
        <v>3.9669244459841169E-12</v>
      </c>
      <c r="P10" s="6">
        <f t="shared" si="14"/>
        <v>2.2668139691337726E-13</v>
      </c>
      <c r="Q10" s="6">
        <f t="shared" si="15"/>
        <v>1.2089674502046782E-14</v>
      </c>
      <c r="R10" s="6">
        <f t="shared" si="16"/>
        <v>6.0448372510233886E-16</v>
      </c>
      <c r="S10" s="6">
        <f t="shared" si="17"/>
        <v>2.8446292945992448E-17</v>
      </c>
      <c r="T10" s="6">
        <f t="shared" si="18"/>
        <v>1.2642796864885568E-18</v>
      </c>
      <c r="U10" s="6">
        <f t="shared" si="19"/>
        <v>5.3232828904781257E-20</v>
      </c>
      <c r="V10" s="6">
        <f t="shared" si="20"/>
        <v>2.1293131561912517E-21</v>
      </c>
      <c r="W10" s="6">
        <f t="shared" si="21"/>
        <v>8.111669166442866E-23</v>
      </c>
      <c r="X10" s="6">
        <f t="shared" si="22"/>
        <v>2.9496978787064858E-24</v>
      </c>
      <c r="Y10" s="6">
        <f t="shared" si="23"/>
        <v>1.02598187085443E-25</v>
      </c>
      <c r="Z10" s="6">
        <f t="shared" si="24"/>
        <v>3.41993956951478E-27</v>
      </c>
      <c r="AA10" s="6">
        <f t="shared" si="25"/>
        <v>1.0943806622447313E-28</v>
      </c>
      <c r="AB10" s="6">
        <f t="shared" si="26"/>
        <v>3.3673251145991684E-30</v>
      </c>
      <c r="AC10" s="6">
        <f t="shared" si="27"/>
        <v>9.977259598812421E-32</v>
      </c>
      <c r="AD10" s="6">
        <f t="shared" si="28"/>
        <v>2.8506455996606554E-33</v>
      </c>
      <c r="AE10" s="6">
        <f t="shared" si="29"/>
        <v>7.8638499300984678E-35</v>
      </c>
      <c r="AF10" s="6">
        <f t="shared" si="30"/>
        <v>2.0970266480262537E-36</v>
      </c>
      <c r="AG10" s="6">
        <f t="shared" si="31"/>
        <v>5.4116816723258016E-38</v>
      </c>
      <c r="AH10" s="6">
        <f t="shared" si="32"/>
        <v>1.352920418081457E-39</v>
      </c>
      <c r="AI10" s="6">
        <f t="shared" si="33"/>
        <v>3.2798070741367974E-41</v>
      </c>
      <c r="AJ10" s="6">
        <f t="shared" si="34"/>
        <v>7.7171931156161769E-43</v>
      </c>
      <c r="AK10" s="6">
        <f t="shared" si="35"/>
        <v>1.7639298549979875E-44</v>
      </c>
      <c r="AL10" s="6">
        <f t="shared" si="36"/>
        <v>3.9198441222176989E-46</v>
      </c>
      <c r="AM10" s="6">
        <f t="shared" si="37"/>
        <v>8.4753386426331009E-48</v>
      </c>
      <c r="AN10" s="6">
        <f t="shared" si="38"/>
        <v>1.7842818195016596E-49</v>
      </c>
      <c r="AO10" s="6">
        <f t="shared" si="39"/>
        <v>3.6600652707726685E-51</v>
      </c>
    </row>
    <row r="11" spans="1:41" x14ac:dyDescent="0.25">
      <c r="A11" s="3">
        <v>0.9</v>
      </c>
      <c r="B11" s="7">
        <f t="shared" si="0"/>
        <v>0.40656965974059911</v>
      </c>
      <c r="C11" s="6">
        <f t="shared" si="1"/>
        <v>0.36591269376653923</v>
      </c>
      <c r="D11" s="6">
        <f t="shared" si="2"/>
        <v>0.16466071219494263</v>
      </c>
      <c r="E11" s="6">
        <f t="shared" si="3"/>
        <v>4.9398213658482792E-2</v>
      </c>
      <c r="F11" s="6">
        <f t="shared" si="4"/>
        <v>1.1114598073158627E-2</v>
      </c>
      <c r="G11" s="6">
        <f t="shared" si="5"/>
        <v>2.0006276531685531E-3</v>
      </c>
      <c r="H11" s="6">
        <f t="shared" si="6"/>
        <v>3.0009414797528295E-4</v>
      </c>
      <c r="I11" s="6">
        <f t="shared" si="7"/>
        <v>3.8583533311107874E-5</v>
      </c>
      <c r="J11" s="6">
        <f t="shared" si="8"/>
        <v>4.3406474974996175E-6</v>
      </c>
      <c r="K11" s="6">
        <f t="shared" si="9"/>
        <v>4.3406474974996232E-7</v>
      </c>
      <c r="L11" s="6">
        <f t="shared" si="10"/>
        <v>3.9065827477496568E-8</v>
      </c>
      <c r="M11" s="6">
        <f t="shared" si="11"/>
        <v>3.1962949754315317E-9</v>
      </c>
      <c r="N11" s="6">
        <f t="shared" si="12"/>
        <v>2.3972212315736624E-10</v>
      </c>
      <c r="O11" s="6">
        <f t="shared" si="13"/>
        <v>1.659614698781767E-11</v>
      </c>
      <c r="P11" s="6">
        <f t="shared" si="14"/>
        <v>1.0668951635025605E-12</v>
      </c>
      <c r="Q11" s="6">
        <f t="shared" si="15"/>
        <v>6.4013709810153616E-14</v>
      </c>
      <c r="R11" s="6">
        <f t="shared" si="16"/>
        <v>3.6007711768211384E-15</v>
      </c>
      <c r="S11" s="6">
        <f t="shared" si="17"/>
        <v>1.9062906230229575E-16</v>
      </c>
      <c r="T11" s="6">
        <f t="shared" si="18"/>
        <v>9.5314531151148145E-18</v>
      </c>
      <c r="U11" s="6">
        <f t="shared" si="19"/>
        <v>4.5148988440017469E-19</v>
      </c>
      <c r="V11" s="6">
        <f t="shared" si="20"/>
        <v>2.031704479800787E-20</v>
      </c>
      <c r="W11" s="6">
        <f t="shared" si="21"/>
        <v>8.7073049134319528E-22</v>
      </c>
      <c r="X11" s="6">
        <f t="shared" si="22"/>
        <v>3.5620792827676036E-23</v>
      </c>
      <c r="Y11" s="6">
        <f t="shared" si="23"/>
        <v>1.3938571106481925E-24</v>
      </c>
      <c r="Z11" s="6">
        <f t="shared" si="24"/>
        <v>5.2269641649307417E-26</v>
      </c>
      <c r="AA11" s="6">
        <f t="shared" si="25"/>
        <v>1.8817070993750699E-27</v>
      </c>
      <c r="AB11" s="6">
        <f t="shared" si="26"/>
        <v>6.5136014978367712E-29</v>
      </c>
      <c r="AC11" s="6">
        <f t="shared" si="27"/>
        <v>2.1712004992789388E-30</v>
      </c>
      <c r="AD11" s="6">
        <f t="shared" si="28"/>
        <v>6.9788587476822178E-32</v>
      </c>
      <c r="AE11" s="6">
        <f t="shared" si="29"/>
        <v>2.1658527147979592E-33</v>
      </c>
      <c r="AF11" s="6">
        <f t="shared" si="30"/>
        <v>6.4975581443938625E-35</v>
      </c>
      <c r="AG11" s="6">
        <f t="shared" si="31"/>
        <v>1.8863878483724062E-36</v>
      </c>
      <c r="AH11" s="6">
        <f t="shared" si="32"/>
        <v>5.305465823547419E-38</v>
      </c>
      <c r="AI11" s="6">
        <f t="shared" si="33"/>
        <v>1.4469452246038112E-39</v>
      </c>
      <c r="AJ11" s="6">
        <f t="shared" si="34"/>
        <v>3.8301491239513565E-41</v>
      </c>
      <c r="AK11" s="6">
        <f t="shared" si="35"/>
        <v>9.8489548901606529E-43</v>
      </c>
      <c r="AL11" s="6">
        <f t="shared" si="36"/>
        <v>2.4622387225401311E-44</v>
      </c>
      <c r="AM11" s="6">
        <f t="shared" si="37"/>
        <v>5.9892293250977799E-46</v>
      </c>
      <c r="AN11" s="6">
        <f t="shared" si="38"/>
        <v>1.4185016822599649E-47</v>
      </c>
      <c r="AO11" s="6">
        <f t="shared" si="39"/>
        <v>3.2734654205999526E-49</v>
      </c>
    </row>
    <row r="12" spans="1:41" x14ac:dyDescent="0.25">
      <c r="A12" s="3">
        <v>1</v>
      </c>
      <c r="B12" s="7">
        <f t="shared" si="0"/>
        <v>0.36787944117144233</v>
      </c>
      <c r="C12" s="6">
        <f t="shared" si="1"/>
        <v>0.36787944117144233</v>
      </c>
      <c r="D12" s="6">
        <f t="shared" si="2"/>
        <v>0.18393972058572114</v>
      </c>
      <c r="E12" s="6">
        <f t="shared" si="3"/>
        <v>6.1313240195240391E-2</v>
      </c>
      <c r="F12" s="6">
        <f t="shared" si="4"/>
        <v>1.5328310048810094E-2</v>
      </c>
      <c r="G12" s="6">
        <f t="shared" si="5"/>
        <v>3.06566200976202E-3</v>
      </c>
      <c r="H12" s="6">
        <f t="shared" si="6"/>
        <v>5.1094366829366978E-4</v>
      </c>
      <c r="I12" s="6">
        <f t="shared" si="7"/>
        <v>7.2991952613381521E-5</v>
      </c>
      <c r="J12" s="6">
        <f t="shared" si="8"/>
        <v>9.1239940766726546E-6</v>
      </c>
      <c r="K12" s="6">
        <f t="shared" si="9"/>
        <v>1.0137771196302961E-6</v>
      </c>
      <c r="L12" s="6">
        <f t="shared" si="10"/>
        <v>1.013777119630295E-7</v>
      </c>
      <c r="M12" s="6">
        <f t="shared" si="11"/>
        <v>9.2161556330026647E-9</v>
      </c>
      <c r="N12" s="6">
        <f t="shared" si="12"/>
        <v>7.680129694168931E-10</v>
      </c>
      <c r="O12" s="6">
        <f t="shared" si="13"/>
        <v>5.9077920724376414E-11</v>
      </c>
      <c r="P12" s="6">
        <f t="shared" si="14"/>
        <v>4.2198514803125853E-12</v>
      </c>
      <c r="Q12" s="6">
        <f t="shared" si="15"/>
        <v>2.813234320208389E-13</v>
      </c>
      <c r="R12" s="6">
        <f t="shared" si="16"/>
        <v>1.7582714501302425E-14</v>
      </c>
      <c r="S12" s="6">
        <f t="shared" si="17"/>
        <v>1.0342773236060258E-15</v>
      </c>
      <c r="T12" s="6">
        <f t="shared" si="18"/>
        <v>5.7459851311446043E-17</v>
      </c>
      <c r="U12" s="6">
        <f t="shared" si="19"/>
        <v>3.0242027006024186E-18</v>
      </c>
      <c r="V12" s="6">
        <f t="shared" si="20"/>
        <v>1.51210135030121E-19</v>
      </c>
      <c r="W12" s="6">
        <f t="shared" si="21"/>
        <v>7.2004826204819564E-21</v>
      </c>
      <c r="X12" s="6">
        <f t="shared" si="22"/>
        <v>3.2729466456736042E-22</v>
      </c>
      <c r="Y12" s="6">
        <f t="shared" si="23"/>
        <v>1.423020280727654E-23</v>
      </c>
      <c r="Z12" s="6">
        <f t="shared" si="24"/>
        <v>5.9292511696985814E-25</v>
      </c>
      <c r="AA12" s="6">
        <f t="shared" si="25"/>
        <v>2.3717004678794361E-26</v>
      </c>
      <c r="AB12" s="6">
        <f t="shared" si="26"/>
        <v>9.1219248764593564E-28</v>
      </c>
      <c r="AC12" s="6">
        <f t="shared" si="27"/>
        <v>3.3784906949849708E-29</v>
      </c>
      <c r="AD12" s="6">
        <f t="shared" si="28"/>
        <v>1.206603819637474E-30</v>
      </c>
      <c r="AE12" s="6">
        <f t="shared" si="29"/>
        <v>4.1607028263361745E-32</v>
      </c>
      <c r="AF12" s="6">
        <f t="shared" si="30"/>
        <v>1.3869009421120549E-33</v>
      </c>
      <c r="AG12" s="6">
        <f t="shared" si="31"/>
        <v>4.4738740068130683E-35</v>
      </c>
      <c r="AH12" s="6">
        <f t="shared" si="32"/>
        <v>1.3980856271290907E-36</v>
      </c>
      <c r="AI12" s="6">
        <f t="shared" si="33"/>
        <v>4.2366231125123076E-38</v>
      </c>
      <c r="AJ12" s="6">
        <f t="shared" si="34"/>
        <v>1.246065621327179E-39</v>
      </c>
      <c r="AK12" s="6">
        <f t="shared" si="35"/>
        <v>3.5601874895062342E-41</v>
      </c>
      <c r="AL12" s="6">
        <f t="shared" si="36"/>
        <v>9.8894096930727419E-43</v>
      </c>
      <c r="AM12" s="6">
        <f t="shared" si="37"/>
        <v>2.6728134305602732E-44</v>
      </c>
      <c r="AN12" s="6">
        <f t="shared" si="38"/>
        <v>7.0337195541058085E-46</v>
      </c>
      <c r="AO12" s="6">
        <f t="shared" si="39"/>
        <v>1.8035178343861226E-47</v>
      </c>
    </row>
    <row r="13" spans="1:41" x14ac:dyDescent="0.25">
      <c r="A13" s="3">
        <v>1.1000000000000001</v>
      </c>
      <c r="B13" s="7">
        <f t="shared" si="0"/>
        <v>0.33287108369807955</v>
      </c>
      <c r="C13" s="6">
        <f t="shared" si="1"/>
        <v>0.36615819206788752</v>
      </c>
      <c r="D13" s="6">
        <f t="shared" si="2"/>
        <v>0.20138700563733811</v>
      </c>
      <c r="E13" s="6">
        <f t="shared" si="3"/>
        <v>7.3841902067023985E-2</v>
      </c>
      <c r="F13" s="6">
        <f t="shared" si="4"/>
        <v>2.0306523068431597E-2</v>
      </c>
      <c r="G13" s="6">
        <f t="shared" si="5"/>
        <v>4.4674350750549532E-3</v>
      </c>
      <c r="H13" s="6">
        <f t="shared" si="6"/>
        <v>8.1902976376007437E-4</v>
      </c>
      <c r="I13" s="6">
        <f t="shared" si="7"/>
        <v>1.2870467716229764E-4</v>
      </c>
      <c r="J13" s="6">
        <f t="shared" si="8"/>
        <v>1.7696893109815857E-5</v>
      </c>
      <c r="K13" s="6">
        <f t="shared" si="9"/>
        <v>2.1629536023108297E-6</v>
      </c>
      <c r="L13" s="6">
        <f t="shared" si="10"/>
        <v>2.3792489625419102E-7</v>
      </c>
      <c r="M13" s="6">
        <f t="shared" si="11"/>
        <v>2.3792489625419058E-8</v>
      </c>
      <c r="N13" s="6">
        <f t="shared" si="12"/>
        <v>2.1809782156634266E-9</v>
      </c>
      <c r="O13" s="6">
        <f t="shared" si="13"/>
        <v>1.8454431055613621E-10</v>
      </c>
      <c r="P13" s="6">
        <f t="shared" si="14"/>
        <v>1.4499910115124929E-11</v>
      </c>
      <c r="Q13" s="6">
        <f t="shared" si="15"/>
        <v>1.0633267417758279E-12</v>
      </c>
      <c r="R13" s="6">
        <f t="shared" si="16"/>
        <v>7.3103713497088159E-14</v>
      </c>
      <c r="S13" s="6">
        <f t="shared" si="17"/>
        <v>4.7302402851057082E-15</v>
      </c>
      <c r="T13" s="6">
        <f t="shared" si="18"/>
        <v>2.8907023964534972E-16</v>
      </c>
      <c r="U13" s="6">
        <f t="shared" si="19"/>
        <v>1.6735645453151795E-17</v>
      </c>
      <c r="V13" s="6">
        <f t="shared" si="20"/>
        <v>9.2046049992334939E-19</v>
      </c>
      <c r="W13" s="6">
        <f t="shared" si="21"/>
        <v>4.8214597615032618E-20</v>
      </c>
      <c r="X13" s="6">
        <f t="shared" si="22"/>
        <v>2.4107298807516214E-21</v>
      </c>
      <c r="Y13" s="6">
        <f t="shared" si="23"/>
        <v>1.1529577690551237E-22</v>
      </c>
      <c r="Z13" s="6">
        <f t="shared" si="24"/>
        <v>5.284389774836004E-24</v>
      </c>
      <c r="AA13" s="6">
        <f t="shared" si="25"/>
        <v>2.3251315009278448E-25</v>
      </c>
      <c r="AB13" s="6">
        <f t="shared" si="26"/>
        <v>9.8370948116177958E-27</v>
      </c>
      <c r="AC13" s="6">
        <f t="shared" si="27"/>
        <v>4.0077052936220925E-28</v>
      </c>
      <c r="AD13" s="6">
        <f t="shared" si="28"/>
        <v>1.5744556510658019E-29</v>
      </c>
      <c r="AE13" s="6">
        <f t="shared" si="29"/>
        <v>5.9720731592151944E-31</v>
      </c>
      <c r="AF13" s="6">
        <f t="shared" si="30"/>
        <v>2.1897601583788991E-32</v>
      </c>
      <c r="AG13" s="6">
        <f t="shared" si="31"/>
        <v>7.7701166910218816E-34</v>
      </c>
      <c r="AH13" s="6">
        <f t="shared" si="32"/>
        <v>2.670977612538785E-35</v>
      </c>
      <c r="AI13" s="6">
        <f t="shared" si="33"/>
        <v>8.9032587084624303E-37</v>
      </c>
      <c r="AJ13" s="6">
        <f t="shared" si="34"/>
        <v>2.8804660527379146E-38</v>
      </c>
      <c r="AK13" s="6">
        <f t="shared" si="35"/>
        <v>9.0528933086048952E-40</v>
      </c>
      <c r="AL13" s="6">
        <f t="shared" si="36"/>
        <v>2.7661618442959044E-41</v>
      </c>
      <c r="AM13" s="6">
        <f t="shared" si="37"/>
        <v>8.2237244019610197E-43</v>
      </c>
      <c r="AN13" s="6">
        <f t="shared" si="38"/>
        <v>2.3805518005676049E-44</v>
      </c>
      <c r="AO13" s="6">
        <f t="shared" si="39"/>
        <v>6.7143768733958765E-46</v>
      </c>
    </row>
    <row r="14" spans="1:41" x14ac:dyDescent="0.25">
      <c r="A14" s="3">
        <v>1.2</v>
      </c>
      <c r="B14" s="7">
        <f t="shared" si="0"/>
        <v>0.30119421191220214</v>
      </c>
      <c r="C14" s="6">
        <f t="shared" si="1"/>
        <v>0.36143305429464251</v>
      </c>
      <c r="D14" s="6">
        <f t="shared" si="2"/>
        <v>0.21685983257678554</v>
      </c>
      <c r="E14" s="6">
        <f t="shared" si="3"/>
        <v>8.6743933030714204E-2</v>
      </c>
      <c r="F14" s="6">
        <f t="shared" si="4"/>
        <v>2.6023179909214253E-2</v>
      </c>
      <c r="G14" s="6">
        <f t="shared" si="5"/>
        <v>6.2455631782114196E-3</v>
      </c>
      <c r="H14" s="6">
        <f t="shared" si="6"/>
        <v>1.249112635642285E-3</v>
      </c>
      <c r="I14" s="6">
        <f t="shared" si="7"/>
        <v>2.1413359468153433E-4</v>
      </c>
      <c r="J14" s="6">
        <f t="shared" si="8"/>
        <v>3.2120039202230205E-5</v>
      </c>
      <c r="K14" s="6">
        <f t="shared" si="9"/>
        <v>4.2826718936307017E-6</v>
      </c>
      <c r="L14" s="6">
        <f t="shared" si="10"/>
        <v>5.1392062723568251E-7</v>
      </c>
      <c r="M14" s="6">
        <f t="shared" si="11"/>
        <v>5.6064068425710646E-8</v>
      </c>
      <c r="N14" s="6">
        <f t="shared" si="12"/>
        <v>5.6064068425710666E-9</v>
      </c>
      <c r="O14" s="6">
        <f t="shared" si="13"/>
        <v>5.1751447777579251E-10</v>
      </c>
      <c r="P14" s="6">
        <f t="shared" si="14"/>
        <v>4.4358383809353733E-11</v>
      </c>
      <c r="Q14" s="6">
        <f t="shared" si="15"/>
        <v>3.5486707047482926E-12</v>
      </c>
      <c r="R14" s="6">
        <f t="shared" si="16"/>
        <v>2.6615030285612193E-13</v>
      </c>
      <c r="S14" s="6">
        <f t="shared" si="17"/>
        <v>1.8787080201608582E-14</v>
      </c>
      <c r="T14" s="6">
        <f t="shared" si="18"/>
        <v>1.2524720134405723E-15</v>
      </c>
      <c r="U14" s="6">
        <f t="shared" si="19"/>
        <v>7.9103495585720155E-17</v>
      </c>
      <c r="V14" s="6">
        <f t="shared" si="20"/>
        <v>4.7462097351432251E-18</v>
      </c>
      <c r="W14" s="6">
        <f t="shared" si="21"/>
        <v>2.7121198486532828E-19</v>
      </c>
      <c r="X14" s="6">
        <f t="shared" si="22"/>
        <v>1.47933809926542E-20</v>
      </c>
      <c r="Y14" s="6">
        <f t="shared" si="23"/>
        <v>7.718285735297858E-22</v>
      </c>
      <c r="Z14" s="6">
        <f t="shared" si="24"/>
        <v>3.8591428676489239E-23</v>
      </c>
      <c r="AA14" s="6">
        <f t="shared" si="25"/>
        <v>1.8523885764714825E-24</v>
      </c>
      <c r="AB14" s="6">
        <f t="shared" si="26"/>
        <v>8.5494857375605996E-26</v>
      </c>
      <c r="AC14" s="6">
        <f t="shared" si="27"/>
        <v>3.7997714389158612E-27</v>
      </c>
      <c r="AD14" s="6">
        <f t="shared" si="28"/>
        <v>1.6284734738210847E-28</v>
      </c>
      <c r="AE14" s="6">
        <f t="shared" si="29"/>
        <v>6.7385109261561935E-30</v>
      </c>
      <c r="AF14" s="6">
        <f t="shared" si="30"/>
        <v>2.6954043704625033E-31</v>
      </c>
      <c r="AG14" s="6">
        <f t="shared" si="31"/>
        <v>1.043382336953221E-32</v>
      </c>
      <c r="AH14" s="6">
        <f t="shared" si="32"/>
        <v>3.9126837635745702E-34</v>
      </c>
      <c r="AI14" s="6">
        <f t="shared" si="33"/>
        <v>1.422794095845292E-35</v>
      </c>
      <c r="AJ14" s="6">
        <f t="shared" si="34"/>
        <v>5.0216262206304341E-37</v>
      </c>
      <c r="AK14" s="6">
        <f t="shared" si="35"/>
        <v>1.7217004185018556E-38</v>
      </c>
      <c r="AL14" s="6">
        <f t="shared" si="36"/>
        <v>5.7390013950062581E-40</v>
      </c>
      <c r="AM14" s="6">
        <f t="shared" si="37"/>
        <v>1.8612977497317527E-41</v>
      </c>
      <c r="AN14" s="6">
        <f t="shared" si="38"/>
        <v>5.8777823675739031E-43</v>
      </c>
      <c r="AO14" s="6">
        <f t="shared" si="39"/>
        <v>1.8085484207919635E-44</v>
      </c>
    </row>
    <row r="15" spans="1:41" x14ac:dyDescent="0.25">
      <c r="A15" s="3">
        <v>1.3</v>
      </c>
      <c r="B15" s="7">
        <f t="shared" si="0"/>
        <v>0.27253179303401259</v>
      </c>
      <c r="C15" s="6">
        <f t="shared" si="1"/>
        <v>0.35429133094421639</v>
      </c>
      <c r="D15" s="6">
        <f t="shared" si="2"/>
        <v>0.23028936511374073</v>
      </c>
      <c r="E15" s="6">
        <f t="shared" si="3"/>
        <v>9.9792058215954355E-2</v>
      </c>
      <c r="F15" s="6">
        <f t="shared" si="4"/>
        <v>3.2432418920185162E-2</v>
      </c>
      <c r="G15" s="6">
        <f t="shared" si="5"/>
        <v>8.4324289192481416E-3</v>
      </c>
      <c r="H15" s="6">
        <f t="shared" si="6"/>
        <v>1.8270262658370974E-3</v>
      </c>
      <c r="I15" s="6">
        <f t="shared" si="7"/>
        <v>3.3930487794117534E-4</v>
      </c>
      <c r="J15" s="6">
        <f t="shared" si="8"/>
        <v>5.5137042665441056E-5</v>
      </c>
      <c r="K15" s="6">
        <f t="shared" si="9"/>
        <v>7.9642394961192394E-6</v>
      </c>
      <c r="L15" s="6">
        <f t="shared" si="10"/>
        <v>1.0353511344955033E-6</v>
      </c>
      <c r="M15" s="6">
        <f t="shared" si="11"/>
        <v>1.2235967953128659E-7</v>
      </c>
      <c r="N15" s="6">
        <f t="shared" si="12"/>
        <v>1.3255631949222721E-8</v>
      </c>
      <c r="O15" s="6">
        <f t="shared" si="13"/>
        <v>1.3255631949222669E-9</v>
      </c>
      <c r="P15" s="6">
        <f t="shared" si="14"/>
        <v>1.2308801095706856E-10</v>
      </c>
      <c r="Q15" s="6">
        <f t="shared" si="15"/>
        <v>1.0667627616279235E-11</v>
      </c>
      <c r="R15" s="6">
        <f t="shared" si="16"/>
        <v>8.6674474382268629E-13</v>
      </c>
      <c r="S15" s="6">
        <f t="shared" si="17"/>
        <v>6.6280480409970392E-14</v>
      </c>
      <c r="T15" s="6">
        <f t="shared" si="18"/>
        <v>4.7869235851645203E-15</v>
      </c>
      <c r="U15" s="6">
        <f t="shared" si="19"/>
        <v>3.2752635056388915E-16</v>
      </c>
      <c r="V15" s="6">
        <f t="shared" si="20"/>
        <v>2.128921278665267E-17</v>
      </c>
      <c r="W15" s="6">
        <f t="shared" si="21"/>
        <v>1.3179036486975591E-18</v>
      </c>
      <c r="X15" s="6">
        <f t="shared" si="22"/>
        <v>7.7876124695764893E-20</v>
      </c>
      <c r="Y15" s="6">
        <f t="shared" si="23"/>
        <v>4.4016940045432014E-21</v>
      </c>
      <c r="Z15" s="6">
        <f t="shared" si="24"/>
        <v>2.3842509191275768E-22</v>
      </c>
      <c r="AA15" s="6">
        <f t="shared" si="25"/>
        <v>1.2398104779463282E-23</v>
      </c>
      <c r="AB15" s="6">
        <f t="shared" si="26"/>
        <v>6.1990523897316983E-25</v>
      </c>
      <c r="AC15" s="6">
        <f t="shared" si="27"/>
        <v>2.9847289283893401E-26</v>
      </c>
      <c r="AD15" s="6">
        <f t="shared" si="28"/>
        <v>1.3857670024664683E-27</v>
      </c>
      <c r="AE15" s="6">
        <f t="shared" si="29"/>
        <v>6.2120589765738391E-29</v>
      </c>
      <c r="AF15" s="6">
        <f t="shared" si="30"/>
        <v>2.6918922231820369E-30</v>
      </c>
      <c r="AG15" s="6">
        <f t="shared" si="31"/>
        <v>1.1288580290763212E-31</v>
      </c>
      <c r="AH15" s="6">
        <f t="shared" si="32"/>
        <v>4.5859857431225696E-33</v>
      </c>
      <c r="AI15" s="6">
        <f t="shared" si="33"/>
        <v>1.8066004442604082E-34</v>
      </c>
      <c r="AJ15" s="6">
        <f t="shared" si="34"/>
        <v>6.9075899339367806E-36</v>
      </c>
      <c r="AK15" s="6">
        <f t="shared" si="35"/>
        <v>2.5656762611765208E-37</v>
      </c>
      <c r="AL15" s="6">
        <f t="shared" si="36"/>
        <v>9.264942054248582E-39</v>
      </c>
      <c r="AM15" s="6">
        <f t="shared" si="37"/>
        <v>3.2552499109522105E-40</v>
      </c>
      <c r="AN15" s="6">
        <f t="shared" si="38"/>
        <v>1.1136381274310151E-41</v>
      </c>
      <c r="AO15" s="6">
        <f t="shared" si="39"/>
        <v>3.7121270914367763E-43</v>
      </c>
    </row>
    <row r="16" spans="1:41" x14ac:dyDescent="0.25">
      <c r="A16" s="3">
        <v>1.4</v>
      </c>
      <c r="B16" s="7">
        <f t="shared" si="0"/>
        <v>0.24659696394160649</v>
      </c>
      <c r="C16" s="6">
        <f t="shared" si="1"/>
        <v>0.34523574951824909</v>
      </c>
      <c r="D16" s="6">
        <f t="shared" si="2"/>
        <v>0.24166502466277437</v>
      </c>
      <c r="E16" s="6">
        <f t="shared" si="3"/>
        <v>0.11277701150929473</v>
      </c>
      <c r="F16" s="6">
        <f t="shared" si="4"/>
        <v>3.9471954028253167E-2</v>
      </c>
      <c r="G16" s="6">
        <f t="shared" si="5"/>
        <v>1.1052147127910873E-2</v>
      </c>
      <c r="H16" s="6">
        <f t="shared" si="6"/>
        <v>2.5788343298458732E-3</v>
      </c>
      <c r="I16" s="6">
        <f t="shared" si="7"/>
        <v>5.1576686596917437E-4</v>
      </c>
      <c r="J16" s="6">
        <f t="shared" si="8"/>
        <v>9.0259201544605499E-5</v>
      </c>
      <c r="K16" s="6">
        <f t="shared" si="9"/>
        <v>1.4040320240271947E-5</v>
      </c>
      <c r="L16" s="6">
        <f t="shared" si="10"/>
        <v>1.9656448336380782E-6</v>
      </c>
      <c r="M16" s="6">
        <f t="shared" si="11"/>
        <v>2.5017297882666342E-7</v>
      </c>
      <c r="N16" s="6">
        <f t="shared" si="12"/>
        <v>2.9186847529777534E-8</v>
      </c>
      <c r="O16" s="6">
        <f t="shared" si="13"/>
        <v>3.14319896474528E-9</v>
      </c>
      <c r="P16" s="6">
        <f t="shared" si="14"/>
        <v>3.1431989647452715E-10</v>
      </c>
      <c r="Q16" s="6">
        <f t="shared" si="15"/>
        <v>2.9336523670955891E-11</v>
      </c>
      <c r="R16" s="6">
        <f t="shared" si="16"/>
        <v>2.5669458212086464E-12</v>
      </c>
      <c r="S16" s="6">
        <f t="shared" si="17"/>
        <v>2.1139553821718287E-13</v>
      </c>
      <c r="T16" s="6">
        <f t="shared" si="18"/>
        <v>1.6441875194669589E-14</v>
      </c>
      <c r="U16" s="6">
        <f t="shared" si="19"/>
        <v>1.2115065932914474E-15</v>
      </c>
      <c r="V16" s="6">
        <f t="shared" si="20"/>
        <v>8.4805461530401787E-17</v>
      </c>
      <c r="W16" s="6">
        <f t="shared" si="21"/>
        <v>5.6536974353601179E-18</v>
      </c>
      <c r="X16" s="6">
        <f t="shared" si="22"/>
        <v>3.5978074588655209E-19</v>
      </c>
      <c r="Y16" s="6">
        <f t="shared" si="23"/>
        <v>2.1899697575703109E-20</v>
      </c>
      <c r="Z16" s="6">
        <f t="shared" si="24"/>
        <v>1.2774823585826917E-21</v>
      </c>
      <c r="AA16" s="6">
        <f t="shared" si="25"/>
        <v>7.1539012080629345E-23</v>
      </c>
      <c r="AB16" s="6">
        <f t="shared" si="26"/>
        <v>3.8521006504954781E-24</v>
      </c>
      <c r="AC16" s="6">
        <f t="shared" si="27"/>
        <v>1.9973855224791478E-25</v>
      </c>
      <c r="AD16" s="6">
        <f t="shared" si="28"/>
        <v>9.9869276123957013E-27</v>
      </c>
      <c r="AE16" s="6">
        <f t="shared" si="29"/>
        <v>4.821275399087544E-28</v>
      </c>
      <c r="AF16" s="6">
        <f t="shared" si="30"/>
        <v>2.2499285195742138E-29</v>
      </c>
      <c r="AG16" s="6">
        <f t="shared" si="31"/>
        <v>1.0160967507754407E-30</v>
      </c>
      <c r="AH16" s="6">
        <f t="shared" si="32"/>
        <v>4.445423284642586E-32</v>
      </c>
      <c r="AI16" s="6">
        <f t="shared" si="33"/>
        <v>1.8859371510605009E-33</v>
      </c>
      <c r="AJ16" s="6">
        <f t="shared" si="34"/>
        <v>7.7656235631901376E-35</v>
      </c>
      <c r="AK16" s="6">
        <f t="shared" si="35"/>
        <v>3.1062494252760712E-36</v>
      </c>
      <c r="AL16" s="6">
        <f t="shared" si="36"/>
        <v>1.2079858876073704E-37</v>
      </c>
      <c r="AM16" s="6">
        <f t="shared" si="37"/>
        <v>4.5707574125683916E-39</v>
      </c>
      <c r="AN16" s="6">
        <f t="shared" si="38"/>
        <v>1.6839632572620637E-40</v>
      </c>
      <c r="AO16" s="6">
        <f t="shared" si="39"/>
        <v>6.0449963081202647E-42</v>
      </c>
    </row>
    <row r="17" spans="1:41" x14ac:dyDescent="0.25">
      <c r="A17" s="3">
        <v>1.5</v>
      </c>
      <c r="B17" s="7">
        <f t="shared" si="0"/>
        <v>0.22313016014842982</v>
      </c>
      <c r="C17" s="6">
        <f t="shared" si="1"/>
        <v>0.33469524022264474</v>
      </c>
      <c r="D17" s="6">
        <f t="shared" si="2"/>
        <v>0.25102143016698358</v>
      </c>
      <c r="E17" s="6">
        <f t="shared" si="3"/>
        <v>0.12551071508349182</v>
      </c>
      <c r="F17" s="6">
        <f t="shared" si="4"/>
        <v>4.7066518156309439E-2</v>
      </c>
      <c r="G17" s="6">
        <f t="shared" si="5"/>
        <v>1.4119955446892818E-2</v>
      </c>
      <c r="H17" s="6">
        <f t="shared" si="6"/>
        <v>3.5299888617232088E-3</v>
      </c>
      <c r="I17" s="6">
        <f t="shared" si="7"/>
        <v>7.5642618465497267E-4</v>
      </c>
      <c r="J17" s="6">
        <f t="shared" si="8"/>
        <v>1.4182990962280739E-4</v>
      </c>
      <c r="K17" s="6">
        <f t="shared" si="9"/>
        <v>2.3638318270467916E-5</v>
      </c>
      <c r="L17" s="6">
        <f t="shared" si="10"/>
        <v>3.5457477405701846E-6</v>
      </c>
      <c r="M17" s="6">
        <f t="shared" si="11"/>
        <v>4.8351105553229772E-7</v>
      </c>
      <c r="N17" s="6">
        <f t="shared" si="12"/>
        <v>6.0438881941537506E-8</v>
      </c>
      <c r="O17" s="6">
        <f t="shared" si="13"/>
        <v>6.9737171471004864E-9</v>
      </c>
      <c r="P17" s="6">
        <f t="shared" si="14"/>
        <v>7.4718398004647881E-10</v>
      </c>
      <c r="Q17" s="6">
        <f t="shared" si="15"/>
        <v>7.471839800464716E-11</v>
      </c>
      <c r="R17" s="6">
        <f t="shared" si="16"/>
        <v>7.0048498129357136E-12</v>
      </c>
      <c r="S17" s="6">
        <f t="shared" si="17"/>
        <v>6.1807498349433059E-13</v>
      </c>
      <c r="T17" s="6">
        <f t="shared" si="18"/>
        <v>5.1506248624527156E-14</v>
      </c>
      <c r="U17" s="6">
        <f t="shared" si="19"/>
        <v>4.0662827861468805E-15</v>
      </c>
      <c r="V17" s="6">
        <f t="shared" si="20"/>
        <v>3.0497120896101673E-16</v>
      </c>
      <c r="W17" s="6">
        <f t="shared" si="21"/>
        <v>2.1783657782929996E-17</v>
      </c>
      <c r="X17" s="6">
        <f t="shared" si="22"/>
        <v>1.4852493942906728E-18</v>
      </c>
      <c r="Y17" s="6">
        <f t="shared" si="23"/>
        <v>9.6864090931999799E-20</v>
      </c>
      <c r="Z17" s="6">
        <f t="shared" si="24"/>
        <v>6.0540056832500611E-21</v>
      </c>
      <c r="AA17" s="6">
        <f t="shared" si="25"/>
        <v>3.6324034099499792E-22</v>
      </c>
      <c r="AB17" s="6">
        <f t="shared" si="26"/>
        <v>2.095617351894255E-23</v>
      </c>
      <c r="AC17" s="6">
        <f t="shared" si="27"/>
        <v>1.1642318621634691E-24</v>
      </c>
      <c r="AD17" s="6">
        <f t="shared" si="28"/>
        <v>6.2369564044470669E-26</v>
      </c>
      <c r="AE17" s="6">
        <f t="shared" si="29"/>
        <v>3.2260119333347237E-27</v>
      </c>
      <c r="AF17" s="6">
        <f t="shared" si="30"/>
        <v>1.6130059666673643E-28</v>
      </c>
      <c r="AG17" s="6">
        <f t="shared" si="31"/>
        <v>7.80486758064854E-30</v>
      </c>
      <c r="AH17" s="6">
        <f t="shared" si="32"/>
        <v>3.6585316784290434E-31</v>
      </c>
      <c r="AI17" s="6">
        <f t="shared" si="33"/>
        <v>1.6629689447404421E-32</v>
      </c>
      <c r="AJ17" s="6">
        <f t="shared" si="34"/>
        <v>7.3366276973842835E-34</v>
      </c>
      <c r="AK17" s="6">
        <f t="shared" si="35"/>
        <v>3.1442690131646764E-35</v>
      </c>
      <c r="AL17" s="6">
        <f t="shared" si="36"/>
        <v>1.3101120888186305E-36</v>
      </c>
      <c r="AM17" s="6">
        <f t="shared" si="37"/>
        <v>5.31126522494037E-38</v>
      </c>
      <c r="AN17" s="6">
        <f t="shared" si="38"/>
        <v>2.0965520624764708E-39</v>
      </c>
      <c r="AO17" s="6">
        <f t="shared" si="39"/>
        <v>8.0636617787556199E-41</v>
      </c>
    </row>
    <row r="18" spans="1:41" x14ac:dyDescent="0.25">
      <c r="A18" s="3">
        <v>1.6</v>
      </c>
      <c r="B18" s="7">
        <f t="shared" si="0"/>
        <v>0.20189651799465538</v>
      </c>
      <c r="C18" s="6">
        <f t="shared" si="1"/>
        <v>0.32303442879144867</v>
      </c>
      <c r="D18" s="6">
        <f t="shared" si="2"/>
        <v>0.25842754303315901</v>
      </c>
      <c r="E18" s="6">
        <f t="shared" si="3"/>
        <v>0.13782802295101812</v>
      </c>
      <c r="F18" s="6">
        <f t="shared" si="4"/>
        <v>5.5131209180407238E-2</v>
      </c>
      <c r="G18" s="6">
        <f t="shared" si="5"/>
        <v>1.7641986937730312E-2</v>
      </c>
      <c r="H18" s="6">
        <f t="shared" si="6"/>
        <v>4.7045298500614204E-3</v>
      </c>
      <c r="I18" s="6">
        <f t="shared" si="7"/>
        <v>1.0753211085854665E-3</v>
      </c>
      <c r="J18" s="6">
        <f t="shared" si="8"/>
        <v>2.1506422171709369E-4</v>
      </c>
      <c r="K18" s="6">
        <f t="shared" si="9"/>
        <v>3.8233639416372157E-5</v>
      </c>
      <c r="L18" s="6">
        <f t="shared" si="10"/>
        <v>6.1173823066195411E-6</v>
      </c>
      <c r="M18" s="6">
        <f t="shared" si="11"/>
        <v>8.8980106278102375E-7</v>
      </c>
      <c r="N18" s="6">
        <f t="shared" si="12"/>
        <v>1.1864014170413706E-7</v>
      </c>
      <c r="O18" s="6">
        <f t="shared" si="13"/>
        <v>1.460186359435534E-8</v>
      </c>
      <c r="P18" s="6">
        <f t="shared" si="14"/>
        <v>1.6687844107834603E-9</v>
      </c>
      <c r="Q18" s="6">
        <f t="shared" si="15"/>
        <v>1.7800367048356859E-10</v>
      </c>
      <c r="R18" s="6">
        <f t="shared" si="16"/>
        <v>1.7800367048356838E-11</v>
      </c>
      <c r="S18" s="6">
        <f t="shared" si="17"/>
        <v>1.6753286633747695E-12</v>
      </c>
      <c r="T18" s="6">
        <f t="shared" si="18"/>
        <v>1.4891810341108943E-13</v>
      </c>
      <c r="U18" s="6">
        <f t="shared" si="19"/>
        <v>1.2540471866197004E-14</v>
      </c>
      <c r="V18" s="6">
        <f t="shared" si="20"/>
        <v>1.0032377492957625E-15</v>
      </c>
      <c r="W18" s="6">
        <f t="shared" si="21"/>
        <v>7.6437161851106509E-17</v>
      </c>
      <c r="X18" s="6">
        <f t="shared" si="22"/>
        <v>5.5590663164440776E-18</v>
      </c>
      <c r="Y18" s="6">
        <f t="shared" si="23"/>
        <v>3.8671765679611008E-19</v>
      </c>
      <c r="Z18" s="6">
        <f t="shared" si="24"/>
        <v>2.5781177119740793E-20</v>
      </c>
      <c r="AA18" s="6">
        <f t="shared" si="25"/>
        <v>1.6499953356633963E-21</v>
      </c>
      <c r="AB18" s="6">
        <f t="shared" si="26"/>
        <v>1.0153817450236386E-22</v>
      </c>
      <c r="AC18" s="6">
        <f t="shared" si="27"/>
        <v>6.0170770075474161E-24</v>
      </c>
      <c r="AD18" s="6">
        <f t="shared" si="28"/>
        <v>3.4383297185984986E-25</v>
      </c>
      <c r="AE18" s="6">
        <f t="shared" si="29"/>
        <v>1.8970094999164192E-26</v>
      </c>
      <c r="AF18" s="6">
        <f t="shared" si="30"/>
        <v>1.0117383999554322E-27</v>
      </c>
      <c r="AG18" s="6">
        <f t="shared" si="31"/>
        <v>5.2218756126731991E-29</v>
      </c>
      <c r="AH18" s="6">
        <f t="shared" si="32"/>
        <v>2.6109378063365729E-30</v>
      </c>
      <c r="AI18" s="6">
        <f t="shared" si="33"/>
        <v>1.2659092394359163E-31</v>
      </c>
      <c r="AJ18" s="6">
        <f t="shared" si="34"/>
        <v>5.957219950286691E-33</v>
      </c>
      <c r="AK18" s="6">
        <f t="shared" si="35"/>
        <v>2.7233005487024918E-34</v>
      </c>
      <c r="AL18" s="6">
        <f t="shared" si="36"/>
        <v>1.2103557994233351E-35</v>
      </c>
      <c r="AM18" s="6">
        <f t="shared" si="37"/>
        <v>5.2339710245332815E-37</v>
      </c>
      <c r="AN18" s="6">
        <f t="shared" si="38"/>
        <v>2.203777273487722E-38</v>
      </c>
      <c r="AO18" s="6">
        <f t="shared" si="39"/>
        <v>9.0411375322573417E-40</v>
      </c>
    </row>
    <row r="19" spans="1:41" x14ac:dyDescent="0.25">
      <c r="A19" s="3">
        <v>1.7</v>
      </c>
      <c r="B19" s="7">
        <f t="shared" si="0"/>
        <v>0.18268352405273466</v>
      </c>
      <c r="C19" s="6">
        <f t="shared" si="1"/>
        <v>0.31056199088964886</v>
      </c>
      <c r="D19" s="6">
        <f t="shared" si="2"/>
        <v>0.2639776922562016</v>
      </c>
      <c r="E19" s="6">
        <f t="shared" si="3"/>
        <v>0.14958735894518091</v>
      </c>
      <c r="F19" s="6">
        <f t="shared" si="4"/>
        <v>6.3574627551701859E-2</v>
      </c>
      <c r="G19" s="6">
        <f t="shared" si="5"/>
        <v>2.1615373367578624E-2</v>
      </c>
      <c r="H19" s="6">
        <f t="shared" si="6"/>
        <v>6.124355787480616E-3</v>
      </c>
      <c r="I19" s="6">
        <f t="shared" si="7"/>
        <v>1.487343548388149E-3</v>
      </c>
      <c r="J19" s="6">
        <f t="shared" si="8"/>
        <v>3.1606050403248183E-4</v>
      </c>
      <c r="K19" s="6">
        <f t="shared" si="9"/>
        <v>5.9700317428357648E-5</v>
      </c>
      <c r="L19" s="6">
        <f t="shared" si="10"/>
        <v>1.014905396282079E-5</v>
      </c>
      <c r="M19" s="6">
        <f t="shared" si="11"/>
        <v>1.5684901578904886E-6</v>
      </c>
      <c r="N19" s="6">
        <f t="shared" si="12"/>
        <v>2.2220277236781928E-7</v>
      </c>
      <c r="O19" s="6">
        <f t="shared" si="13"/>
        <v>2.905728561733019E-8</v>
      </c>
      <c r="P19" s="6">
        <f t="shared" si="14"/>
        <v>3.5283846821043925E-9</v>
      </c>
      <c r="Q19" s="6">
        <f t="shared" si="15"/>
        <v>3.998835973051629E-10</v>
      </c>
      <c r="R19" s="6">
        <f t="shared" si="16"/>
        <v>4.2487632213673609E-11</v>
      </c>
      <c r="S19" s="6">
        <f t="shared" si="17"/>
        <v>4.2487632213673612E-12</v>
      </c>
      <c r="T19" s="6">
        <f t="shared" si="18"/>
        <v>4.0127208201802923E-13</v>
      </c>
      <c r="U19" s="6">
        <f t="shared" si="19"/>
        <v>3.5903291548981397E-14</v>
      </c>
      <c r="V19" s="6">
        <f t="shared" si="20"/>
        <v>3.0517797816634324E-15</v>
      </c>
      <c r="W19" s="6">
        <f t="shared" si="21"/>
        <v>2.4704883946799265E-16</v>
      </c>
      <c r="X19" s="6">
        <f t="shared" si="22"/>
        <v>1.9090137595253912E-17</v>
      </c>
      <c r="Y19" s="6">
        <f t="shared" si="23"/>
        <v>1.4110101700839894E-18</v>
      </c>
      <c r="Z19" s="6">
        <f t="shared" si="24"/>
        <v>9.9946553714282585E-20</v>
      </c>
      <c r="AA19" s="6">
        <f t="shared" si="25"/>
        <v>6.7963656525711247E-21</v>
      </c>
      <c r="AB19" s="6">
        <f t="shared" si="26"/>
        <v>4.4437775420657592E-22</v>
      </c>
      <c r="AC19" s="6">
        <f t="shared" si="27"/>
        <v>2.7979340079673225E-23</v>
      </c>
      <c r="AD19" s="6">
        <f t="shared" si="28"/>
        <v>1.6987456476944497E-24</v>
      </c>
      <c r="AE19" s="6">
        <f t="shared" si="29"/>
        <v>9.9581641416571052E-26</v>
      </c>
      <c r="AF19" s="6">
        <f t="shared" si="30"/>
        <v>5.6429596802723002E-27</v>
      </c>
      <c r="AG19" s="6">
        <f t="shared" si="31"/>
        <v>3.0945262762783885E-28</v>
      </c>
      <c r="AH19" s="6">
        <f t="shared" si="32"/>
        <v>1.6439670842728927E-29</v>
      </c>
      <c r="AI19" s="6">
        <f t="shared" si="33"/>
        <v>8.468921343224028E-31</v>
      </c>
      <c r="AJ19" s="6">
        <f t="shared" si="34"/>
        <v>4.2344606716120126E-32</v>
      </c>
      <c r="AK19" s="6">
        <f t="shared" si="35"/>
        <v>2.0567380404972566E-33</v>
      </c>
      <c r="AL19" s="6">
        <f t="shared" si="36"/>
        <v>9.7123740801259343E-35</v>
      </c>
      <c r="AM19" s="6">
        <f t="shared" si="37"/>
        <v>4.4624421449227172E-36</v>
      </c>
      <c r="AN19" s="6">
        <f t="shared" si="38"/>
        <v>1.9963556964128074E-37</v>
      </c>
      <c r="AO19" s="6">
        <f t="shared" si="39"/>
        <v>8.7020632920558061E-39</v>
      </c>
    </row>
    <row r="20" spans="1:41" x14ac:dyDescent="0.25">
      <c r="A20" s="3">
        <v>1.8</v>
      </c>
      <c r="B20" s="7">
        <f t="shared" si="0"/>
        <v>0.16529888822158653</v>
      </c>
      <c r="C20" s="6">
        <f t="shared" si="1"/>
        <v>0.29753799879885579</v>
      </c>
      <c r="D20" s="6">
        <f t="shared" si="2"/>
        <v>0.26778419891897026</v>
      </c>
      <c r="E20" s="6">
        <f t="shared" si="3"/>
        <v>0.16067051935138213</v>
      </c>
      <c r="F20" s="6">
        <f t="shared" si="4"/>
        <v>7.2301733708121985E-2</v>
      </c>
      <c r="G20" s="6">
        <f t="shared" si="5"/>
        <v>2.6028624134923937E-2</v>
      </c>
      <c r="H20" s="6">
        <f t="shared" si="6"/>
        <v>7.8085872404771777E-3</v>
      </c>
      <c r="I20" s="6">
        <f t="shared" si="7"/>
        <v>2.0079224332655589E-3</v>
      </c>
      <c r="J20" s="6">
        <f t="shared" si="8"/>
        <v>4.517825474847508E-4</v>
      </c>
      <c r="K20" s="6">
        <f t="shared" si="9"/>
        <v>9.0356509496950245E-5</v>
      </c>
      <c r="L20" s="6">
        <f t="shared" si="10"/>
        <v>1.6264171709450995E-5</v>
      </c>
      <c r="M20" s="6">
        <f t="shared" si="11"/>
        <v>2.6614099160919899E-6</v>
      </c>
      <c r="N20" s="6">
        <f t="shared" si="12"/>
        <v>3.9921148741379776E-7</v>
      </c>
      <c r="O20" s="6">
        <f t="shared" si="13"/>
        <v>5.5275436718833581E-8</v>
      </c>
      <c r="P20" s="6">
        <f t="shared" si="14"/>
        <v>7.1068418638500173E-9</v>
      </c>
      <c r="Q20" s="6">
        <f t="shared" si="15"/>
        <v>8.5282102366200297E-10</v>
      </c>
      <c r="R20" s="6">
        <f t="shared" si="16"/>
        <v>9.5942365161975608E-11</v>
      </c>
      <c r="S20" s="6">
        <f t="shared" si="17"/>
        <v>1.0158603370091479E-11</v>
      </c>
      <c r="T20" s="6">
        <f t="shared" si="18"/>
        <v>1.0158603370091437E-12</v>
      </c>
      <c r="U20" s="6">
        <f t="shared" si="19"/>
        <v>9.6239400348235045E-14</v>
      </c>
      <c r="V20" s="6">
        <f t="shared" si="20"/>
        <v>8.6615460313412075E-15</v>
      </c>
      <c r="W20" s="6">
        <f t="shared" si="21"/>
        <v>7.4241823125782044E-16</v>
      </c>
      <c r="X20" s="6">
        <f t="shared" si="22"/>
        <v>6.0743309830185621E-17</v>
      </c>
      <c r="Y20" s="6">
        <f t="shared" si="23"/>
        <v>4.7538242475796663E-18</v>
      </c>
      <c r="Z20" s="6">
        <f t="shared" si="24"/>
        <v>3.5653681856847803E-19</v>
      </c>
      <c r="AA20" s="6">
        <f t="shared" si="25"/>
        <v>2.5670650936930297E-20</v>
      </c>
      <c r="AB20" s="6">
        <f t="shared" si="26"/>
        <v>1.7771989110182504E-21</v>
      </c>
      <c r="AC20" s="6">
        <f t="shared" si="27"/>
        <v>1.1847992740121744E-22</v>
      </c>
      <c r="AD20" s="6">
        <f t="shared" si="28"/>
        <v>7.6165667615068105E-24</v>
      </c>
      <c r="AE20" s="6">
        <f t="shared" si="29"/>
        <v>4.7275241967972964E-25</v>
      </c>
      <c r="AF20" s="6">
        <f t="shared" si="30"/>
        <v>2.8365145180784132E-26</v>
      </c>
      <c r="AG20" s="6">
        <f t="shared" si="31"/>
        <v>1.6470084298519655E-27</v>
      </c>
      <c r="AH20" s="6">
        <f t="shared" si="32"/>
        <v>9.2644224179173787E-29</v>
      </c>
      <c r="AI20" s="6">
        <f t="shared" si="33"/>
        <v>5.0533213188640174E-30</v>
      </c>
      <c r="AJ20" s="6">
        <f t="shared" si="34"/>
        <v>2.6752877570456402E-31</v>
      </c>
      <c r="AK20" s="6">
        <f t="shared" si="35"/>
        <v>1.3758622750520512E-32</v>
      </c>
      <c r="AL20" s="6">
        <f t="shared" si="36"/>
        <v>6.8793113752603135E-34</v>
      </c>
      <c r="AM20" s="6">
        <f t="shared" si="37"/>
        <v>3.3466920203968838E-35</v>
      </c>
      <c r="AN20" s="6">
        <f t="shared" si="38"/>
        <v>1.5852751675564429E-36</v>
      </c>
      <c r="AO20" s="6">
        <f t="shared" si="39"/>
        <v>7.316654619491112E-38</v>
      </c>
    </row>
    <row r="21" spans="1:41" x14ac:dyDescent="0.25">
      <c r="A21" s="3">
        <v>1.9</v>
      </c>
      <c r="B21" s="7">
        <f t="shared" si="0"/>
        <v>0.14956861922263506</v>
      </c>
      <c r="C21" s="6">
        <f t="shared" si="1"/>
        <v>0.28418037652300659</v>
      </c>
      <c r="D21" s="6">
        <f t="shared" si="2"/>
        <v>0.26997135769685632</v>
      </c>
      <c r="E21" s="6">
        <f t="shared" si="3"/>
        <v>0.17098185987467571</v>
      </c>
      <c r="F21" s="6">
        <f t="shared" si="4"/>
        <v>8.1216383440470982E-2</v>
      </c>
      <c r="G21" s="6">
        <f t="shared" si="5"/>
        <v>3.0862225707378926E-2</v>
      </c>
      <c r="H21" s="6">
        <f t="shared" si="6"/>
        <v>9.7730381406700029E-3</v>
      </c>
      <c r="I21" s="6">
        <f t="shared" si="7"/>
        <v>2.652681781038997E-3</v>
      </c>
      <c r="J21" s="6">
        <f t="shared" si="8"/>
        <v>6.3001192299676255E-4</v>
      </c>
      <c r="K21" s="6">
        <f t="shared" si="9"/>
        <v>1.3300251707709407E-4</v>
      </c>
      <c r="L21" s="6">
        <f t="shared" si="10"/>
        <v>2.5270478244647931E-5</v>
      </c>
      <c r="M21" s="6">
        <f t="shared" si="11"/>
        <v>4.3649007877119023E-6</v>
      </c>
      <c r="N21" s="6">
        <f t="shared" si="12"/>
        <v>6.9110929138771967E-7</v>
      </c>
      <c r="O21" s="6">
        <f t="shared" si="13"/>
        <v>1.0100828104897459E-7</v>
      </c>
      <c r="P21" s="6">
        <f t="shared" si="14"/>
        <v>1.3708266713789367E-8</v>
      </c>
      <c r="Q21" s="6">
        <f t="shared" si="15"/>
        <v>1.736380450413317E-9</v>
      </c>
      <c r="R21" s="6">
        <f t="shared" si="16"/>
        <v>2.0619517848658289E-10</v>
      </c>
      <c r="S21" s="6">
        <f t="shared" si="17"/>
        <v>2.3045343477912178E-11</v>
      </c>
      <c r="T21" s="6">
        <f t="shared" si="18"/>
        <v>2.4325640337796027E-12</v>
      </c>
      <c r="U21" s="6">
        <f t="shared" si="19"/>
        <v>2.4325640337796056E-13</v>
      </c>
      <c r="V21" s="6">
        <f t="shared" si="20"/>
        <v>2.3109358320906168E-14</v>
      </c>
      <c r="W21" s="6">
        <f t="shared" si="21"/>
        <v>2.0908467052248607E-15</v>
      </c>
      <c r="X21" s="6">
        <f t="shared" si="22"/>
        <v>1.8057312454214685E-16</v>
      </c>
      <c r="Y21" s="6">
        <f t="shared" si="23"/>
        <v>1.4916910288264337E-17</v>
      </c>
      <c r="Z21" s="6">
        <f t="shared" si="24"/>
        <v>1.180922064487592E-18</v>
      </c>
      <c r="AA21" s="6">
        <f t="shared" si="25"/>
        <v>8.9750076901055684E-20</v>
      </c>
      <c r="AB21" s="6">
        <f t="shared" si="26"/>
        <v>6.5586594658464503E-21</v>
      </c>
      <c r="AC21" s="6">
        <f t="shared" si="27"/>
        <v>4.6153529574475182E-22</v>
      </c>
      <c r="AD21" s="6">
        <f t="shared" si="28"/>
        <v>3.131846649696511E-23</v>
      </c>
      <c r="AE21" s="6">
        <f t="shared" si="29"/>
        <v>2.0518995291115164E-24</v>
      </c>
      <c r="AF21" s="6">
        <f t="shared" si="30"/>
        <v>1.299536368437288E-25</v>
      </c>
      <c r="AG21" s="6">
        <f t="shared" si="31"/>
        <v>7.9649003226801637E-27</v>
      </c>
      <c r="AH21" s="6">
        <f t="shared" si="32"/>
        <v>4.7291595665913719E-28</v>
      </c>
      <c r="AI21" s="6">
        <f t="shared" si="33"/>
        <v>2.7228494474313847E-29</v>
      </c>
      <c r="AJ21" s="6">
        <f t="shared" si="34"/>
        <v>1.5215923382704772E-30</v>
      </c>
      <c r="AK21" s="6">
        <f t="shared" si="35"/>
        <v>8.2600726934683294E-32</v>
      </c>
      <c r="AL21" s="6">
        <f t="shared" si="36"/>
        <v>4.3594828104415188E-33</v>
      </c>
      <c r="AM21" s="6">
        <f t="shared" si="37"/>
        <v>2.2386533350916317E-34</v>
      </c>
      <c r="AN21" s="6">
        <f t="shared" si="38"/>
        <v>1.1193266675458296E-35</v>
      </c>
      <c r="AO21" s="6">
        <f t="shared" si="39"/>
        <v>5.4531299188130354E-37</v>
      </c>
    </row>
    <row r="22" spans="1:41" x14ac:dyDescent="0.25">
      <c r="A22" s="3">
        <v>2</v>
      </c>
      <c r="B22" s="7">
        <f t="shared" si="0"/>
        <v>0.1353352832366127</v>
      </c>
      <c r="C22" s="6">
        <f t="shared" si="1"/>
        <v>0.27067056647322535</v>
      </c>
      <c r="D22" s="6">
        <f t="shared" si="2"/>
        <v>0.27067056647322546</v>
      </c>
      <c r="E22" s="6">
        <f t="shared" si="3"/>
        <v>0.18044704431548364</v>
      </c>
      <c r="F22" s="6">
        <f t="shared" si="4"/>
        <v>9.022352215774182E-2</v>
      </c>
      <c r="G22" s="6">
        <f t="shared" si="5"/>
        <v>3.6089408863096716E-2</v>
      </c>
      <c r="H22" s="6">
        <f t="shared" si="6"/>
        <v>1.2029802954365572E-2</v>
      </c>
      <c r="I22" s="6">
        <f t="shared" si="7"/>
        <v>3.4370865583901629E-3</v>
      </c>
      <c r="J22" s="6">
        <f t="shared" si="8"/>
        <v>8.5927163959754148E-4</v>
      </c>
      <c r="K22" s="6">
        <f t="shared" si="9"/>
        <v>1.9094925324389769E-4</v>
      </c>
      <c r="L22" s="6">
        <f t="shared" si="10"/>
        <v>3.8189850648779602E-5</v>
      </c>
      <c r="M22" s="6">
        <f t="shared" si="11"/>
        <v>6.9436092088690095E-6</v>
      </c>
      <c r="N22" s="6">
        <f t="shared" si="12"/>
        <v>1.1572682014781686E-6</v>
      </c>
      <c r="O22" s="6">
        <f t="shared" si="13"/>
        <v>1.7804126176587265E-7</v>
      </c>
      <c r="P22" s="6">
        <f t="shared" si="14"/>
        <v>2.5434465966553194E-8</v>
      </c>
      <c r="Q22" s="6">
        <f t="shared" si="15"/>
        <v>3.391262128873753E-9</v>
      </c>
      <c r="R22" s="6">
        <f t="shared" si="16"/>
        <v>4.2390776610922124E-10</v>
      </c>
      <c r="S22" s="6">
        <f t="shared" si="17"/>
        <v>4.9871501895202335E-11</v>
      </c>
      <c r="T22" s="6">
        <f t="shared" si="18"/>
        <v>5.5412779883558056E-12</v>
      </c>
      <c r="U22" s="6">
        <f t="shared" si="19"/>
        <v>5.8329241982692627E-13</v>
      </c>
      <c r="V22" s="6">
        <f t="shared" si="20"/>
        <v>5.8329241982692291E-14</v>
      </c>
      <c r="W22" s="6">
        <f t="shared" si="21"/>
        <v>5.5551659031135841E-15</v>
      </c>
      <c r="X22" s="6">
        <f t="shared" si="22"/>
        <v>5.0501508210123689E-16</v>
      </c>
      <c r="Y22" s="6">
        <f t="shared" si="23"/>
        <v>4.3914354965324941E-17</v>
      </c>
      <c r="Z22" s="6">
        <f t="shared" si="24"/>
        <v>3.6595295804437333E-18</v>
      </c>
      <c r="AA22" s="6">
        <f t="shared" si="25"/>
        <v>2.9276236643549582E-19</v>
      </c>
      <c r="AB22" s="6">
        <f t="shared" si="26"/>
        <v>2.2520182033499883E-20</v>
      </c>
      <c r="AC22" s="6">
        <f t="shared" si="27"/>
        <v>1.6681616321111046E-21</v>
      </c>
      <c r="AD22" s="6">
        <f t="shared" si="28"/>
        <v>1.1915440229365106E-22</v>
      </c>
      <c r="AE22" s="6">
        <f t="shared" si="29"/>
        <v>8.21754498576894E-24</v>
      </c>
      <c r="AF22" s="6">
        <f t="shared" si="30"/>
        <v>5.4783633238460017E-25</v>
      </c>
      <c r="AG22" s="6">
        <f t="shared" si="31"/>
        <v>3.5344279508683854E-26</v>
      </c>
      <c r="AH22" s="6">
        <f t="shared" si="32"/>
        <v>2.2090174692927477E-27</v>
      </c>
      <c r="AI22" s="6">
        <f t="shared" si="33"/>
        <v>1.3387984662380206E-28</v>
      </c>
      <c r="AJ22" s="6">
        <f t="shared" si="34"/>
        <v>7.875285095517683E-30</v>
      </c>
      <c r="AK22" s="6">
        <f t="shared" si="35"/>
        <v>4.5001629117243927E-31</v>
      </c>
      <c r="AL22" s="6">
        <f t="shared" si="36"/>
        <v>2.5000905065135962E-32</v>
      </c>
      <c r="AM22" s="6">
        <f t="shared" si="37"/>
        <v>1.3514002737911355E-33</v>
      </c>
      <c r="AN22" s="6">
        <f t="shared" si="38"/>
        <v>7.1126330199534173E-35</v>
      </c>
      <c r="AO22" s="6">
        <f t="shared" si="39"/>
        <v>3.6475041127965781E-36</v>
      </c>
    </row>
    <row r="23" spans="1:41" x14ac:dyDescent="0.25">
      <c r="A23" s="3">
        <v>2.1</v>
      </c>
      <c r="B23" s="7">
        <f t="shared" si="0"/>
        <v>0.12245642825298191</v>
      </c>
      <c r="C23" s="6">
        <f t="shared" si="1"/>
        <v>0.257158499331262</v>
      </c>
      <c r="D23" s="6">
        <f t="shared" si="2"/>
        <v>0.27001642429782519</v>
      </c>
      <c r="E23" s="6">
        <f t="shared" si="3"/>
        <v>0.18901149700847761</v>
      </c>
      <c r="F23" s="6">
        <f t="shared" si="4"/>
        <v>9.9231035929450762E-2</v>
      </c>
      <c r="G23" s="6">
        <f t="shared" si="5"/>
        <v>4.1677035090369297E-2</v>
      </c>
      <c r="H23" s="6">
        <f t="shared" si="6"/>
        <v>1.4586962281629269E-2</v>
      </c>
      <c r="I23" s="6">
        <f t="shared" si="7"/>
        <v>4.3760886844887827E-3</v>
      </c>
      <c r="J23" s="6">
        <f t="shared" si="8"/>
        <v>1.1487232796783045E-3</v>
      </c>
      <c r="K23" s="6">
        <f t="shared" si="9"/>
        <v>2.6803543192493767E-4</v>
      </c>
      <c r="L23" s="6">
        <f t="shared" si="10"/>
        <v>5.6287440704236923E-5</v>
      </c>
      <c r="M23" s="6">
        <f t="shared" si="11"/>
        <v>1.0745784134445199E-5</v>
      </c>
      <c r="N23" s="6">
        <f t="shared" si="12"/>
        <v>1.8805122235279171E-6</v>
      </c>
      <c r="O23" s="6">
        <f t="shared" si="13"/>
        <v>3.0377505149297114E-7</v>
      </c>
      <c r="P23" s="6">
        <f t="shared" si="14"/>
        <v>4.5566257723945605E-8</v>
      </c>
      <c r="Q23" s="6">
        <f t="shared" si="15"/>
        <v>6.3792760813523851E-9</v>
      </c>
      <c r="R23" s="6">
        <f t="shared" si="16"/>
        <v>8.3727998567749893E-10</v>
      </c>
      <c r="S23" s="6">
        <f t="shared" si="17"/>
        <v>1.0342870411310322E-10</v>
      </c>
      <c r="T23" s="6">
        <f t="shared" si="18"/>
        <v>1.2066682146528691E-11</v>
      </c>
      <c r="U23" s="6">
        <f t="shared" si="19"/>
        <v>1.3336859214584331E-12</v>
      </c>
      <c r="V23" s="6">
        <f t="shared" si="20"/>
        <v>1.4003702175313467E-13</v>
      </c>
      <c r="W23" s="6">
        <f t="shared" si="21"/>
        <v>1.4003702175313454E-14</v>
      </c>
      <c r="X23" s="6">
        <f t="shared" si="22"/>
        <v>1.33671702582539E-15</v>
      </c>
      <c r="Y23" s="6">
        <f t="shared" si="23"/>
        <v>1.2204807627101302E-16</v>
      </c>
      <c r="Z23" s="6">
        <f t="shared" si="24"/>
        <v>1.0679206673713681E-17</v>
      </c>
      <c r="AA23" s="6">
        <f t="shared" si="25"/>
        <v>8.9705336059194077E-19</v>
      </c>
      <c r="AB23" s="6">
        <f t="shared" si="26"/>
        <v>7.2454309893965101E-20</v>
      </c>
      <c r="AC23" s="6">
        <f t="shared" si="27"/>
        <v>5.6353352139750713E-21</v>
      </c>
      <c r="AD23" s="6">
        <f t="shared" si="28"/>
        <v>4.2265014104812697E-22</v>
      </c>
      <c r="AE23" s="6">
        <f t="shared" si="29"/>
        <v>3.0605699869002374E-23</v>
      </c>
      <c r="AF23" s="6">
        <f t="shared" si="30"/>
        <v>2.1423989908301827E-24</v>
      </c>
      <c r="AG23" s="6">
        <f t="shared" si="31"/>
        <v>1.4513025421752843E-25</v>
      </c>
      <c r="AH23" s="6">
        <f t="shared" si="32"/>
        <v>9.5241729330253337E-27</v>
      </c>
      <c r="AI23" s="6">
        <f t="shared" si="33"/>
        <v>6.060837321016084E-28</v>
      </c>
      <c r="AJ23" s="6">
        <f t="shared" si="34"/>
        <v>3.7434583453334505E-29</v>
      </c>
      <c r="AK23" s="6">
        <f t="shared" si="35"/>
        <v>2.2460750072000724E-30</v>
      </c>
      <c r="AL23" s="6">
        <f t="shared" si="36"/>
        <v>1.3102104208667138E-31</v>
      </c>
      <c r="AM23" s="6">
        <f t="shared" si="37"/>
        <v>7.4363294157301152E-33</v>
      </c>
      <c r="AN23" s="6">
        <f t="shared" si="38"/>
        <v>4.1095504665876216E-34</v>
      </c>
      <c r="AO23" s="6">
        <f t="shared" si="39"/>
        <v>2.2128348666241078E-35</v>
      </c>
    </row>
    <row r="24" spans="1:41" x14ac:dyDescent="0.25">
      <c r="A24" s="3">
        <v>2.2000000000000002</v>
      </c>
      <c r="B24" s="7">
        <f t="shared" si="0"/>
        <v>0.11080315836233387</v>
      </c>
      <c r="C24" s="6">
        <f t="shared" si="1"/>
        <v>0.2437669483971345</v>
      </c>
      <c r="D24" s="6">
        <f t="shared" si="2"/>
        <v>0.26814364323684803</v>
      </c>
      <c r="E24" s="6">
        <f t="shared" si="3"/>
        <v>0.19663867170702187</v>
      </c>
      <c r="F24" s="6">
        <f t="shared" si="4"/>
        <v>0.10815126943886204</v>
      </c>
      <c r="G24" s="6">
        <f t="shared" si="5"/>
        <v>4.7586558553099297E-2</v>
      </c>
      <c r="H24" s="6">
        <f t="shared" si="6"/>
        <v>1.7448404802803078E-2</v>
      </c>
      <c r="I24" s="6">
        <f t="shared" si="7"/>
        <v>5.4837843665952509E-3</v>
      </c>
      <c r="J24" s="6">
        <f t="shared" si="8"/>
        <v>1.508040700813694E-3</v>
      </c>
      <c r="K24" s="6">
        <f t="shared" si="9"/>
        <v>3.6863217131001422E-4</v>
      </c>
      <c r="L24" s="6">
        <f t="shared" si="10"/>
        <v>8.1099077688203056E-5</v>
      </c>
      <c r="M24" s="6">
        <f t="shared" si="11"/>
        <v>1.6219815537640642E-5</v>
      </c>
      <c r="N24" s="6">
        <f t="shared" si="12"/>
        <v>2.9736328485674544E-6</v>
      </c>
      <c r="O24" s="6">
        <f t="shared" si="13"/>
        <v>5.032301743729541E-7</v>
      </c>
      <c r="P24" s="6">
        <f t="shared" si="14"/>
        <v>7.907902740146386E-8</v>
      </c>
      <c r="Q24" s="6">
        <f t="shared" si="15"/>
        <v>1.1598257352214747E-8</v>
      </c>
      <c r="R24" s="6">
        <f t="shared" si="16"/>
        <v>1.5947603859295284E-9</v>
      </c>
      <c r="S24" s="6">
        <f t="shared" si="17"/>
        <v>2.0638075582617449E-10</v>
      </c>
      <c r="T24" s="6">
        <f t="shared" si="18"/>
        <v>2.5224314600976949E-11</v>
      </c>
      <c r="U24" s="6">
        <f t="shared" si="19"/>
        <v>2.9207101116920574E-12</v>
      </c>
      <c r="V24" s="6">
        <f t="shared" si="20"/>
        <v>3.2127811228612579E-13</v>
      </c>
      <c r="W24" s="6">
        <f t="shared" si="21"/>
        <v>3.3657707001403524E-14</v>
      </c>
      <c r="X24" s="6">
        <f t="shared" si="22"/>
        <v>3.3657707001403558E-15</v>
      </c>
      <c r="Y24" s="6">
        <f t="shared" si="23"/>
        <v>3.2194328436125391E-16</v>
      </c>
      <c r="Z24" s="6">
        <f t="shared" si="24"/>
        <v>2.9511467733114769E-17</v>
      </c>
      <c r="AA24" s="6">
        <f t="shared" si="25"/>
        <v>2.5970091605140859E-18</v>
      </c>
      <c r="AB24" s="6">
        <f t="shared" si="26"/>
        <v>2.1974692896657942E-19</v>
      </c>
      <c r="AC24" s="6">
        <f t="shared" si="27"/>
        <v>1.7905305323202614E-20</v>
      </c>
      <c r="AD24" s="6">
        <f t="shared" si="28"/>
        <v>1.4068454182516286E-21</v>
      </c>
      <c r="AE24" s="6">
        <f t="shared" si="29"/>
        <v>1.067262041432277E-22</v>
      </c>
      <c r="AF24" s="6">
        <f t="shared" si="30"/>
        <v>7.8265883038366813E-24</v>
      </c>
      <c r="AG24" s="6">
        <f t="shared" si="31"/>
        <v>5.554352989819521E-25</v>
      </c>
      <c r="AH24" s="6">
        <f t="shared" si="32"/>
        <v>3.8186176805009483E-26</v>
      </c>
      <c r="AI24" s="6">
        <f t="shared" si="33"/>
        <v>2.545745120333961E-27</v>
      </c>
      <c r="AJ24" s="6">
        <f t="shared" si="34"/>
        <v>1.647246842569058E-28</v>
      </c>
      <c r="AK24" s="6">
        <f t="shared" si="35"/>
        <v>1.035412301043391E-29</v>
      </c>
      <c r="AL24" s="6">
        <f t="shared" si="36"/>
        <v>6.3275196174874406E-31</v>
      </c>
      <c r="AM24" s="6">
        <f t="shared" si="37"/>
        <v>3.7623089617492583E-32</v>
      </c>
      <c r="AN24" s="6">
        <f t="shared" si="38"/>
        <v>2.1781788725917077E-33</v>
      </c>
      <c r="AO24" s="6">
        <f t="shared" si="39"/>
        <v>1.2287162871030042E-34</v>
      </c>
    </row>
    <row r="25" spans="1:41" x14ac:dyDescent="0.25">
      <c r="A25" s="3">
        <v>2.2999999999999998</v>
      </c>
      <c r="B25" s="7">
        <f t="shared" si="0"/>
        <v>0.10025884372280375</v>
      </c>
      <c r="C25" s="6">
        <f t="shared" si="1"/>
        <v>0.23059534056244857</v>
      </c>
      <c r="D25" s="6">
        <f t="shared" si="2"/>
        <v>0.26518464164681593</v>
      </c>
      <c r="E25" s="6">
        <f t="shared" si="3"/>
        <v>0.20330822526255887</v>
      </c>
      <c r="F25" s="6">
        <f t="shared" si="4"/>
        <v>0.11690222952597135</v>
      </c>
      <c r="G25" s="6">
        <f t="shared" si="5"/>
        <v>5.377502558194678E-2</v>
      </c>
      <c r="H25" s="6">
        <f t="shared" si="6"/>
        <v>2.0613759806412946E-2</v>
      </c>
      <c r="I25" s="6">
        <f t="shared" si="7"/>
        <v>6.7730925078213931E-3</v>
      </c>
      <c r="J25" s="6">
        <f t="shared" si="8"/>
        <v>1.9472640959986515E-3</v>
      </c>
      <c r="K25" s="6">
        <f t="shared" si="9"/>
        <v>4.976341578663212E-4</v>
      </c>
      <c r="L25" s="6">
        <f t="shared" si="10"/>
        <v>1.1445585630925376E-4</v>
      </c>
      <c r="M25" s="6">
        <f t="shared" si="11"/>
        <v>2.3931679046480332E-5</v>
      </c>
      <c r="N25" s="6">
        <f t="shared" si="12"/>
        <v>4.5869051505754017E-6</v>
      </c>
      <c r="O25" s="6">
        <f t="shared" si="13"/>
        <v>8.1152937279410949E-7</v>
      </c>
      <c r="P25" s="6">
        <f t="shared" si="14"/>
        <v>1.3332268267331784E-7</v>
      </c>
      <c r="Q25" s="6">
        <f t="shared" si="15"/>
        <v>2.0442811343242151E-8</v>
      </c>
      <c r="R25" s="6">
        <f t="shared" si="16"/>
        <v>2.9386541305910495E-9</v>
      </c>
      <c r="S25" s="6">
        <f t="shared" si="17"/>
        <v>3.9758261766819975E-10</v>
      </c>
      <c r="T25" s="6">
        <f t="shared" si="18"/>
        <v>5.0802223368714361E-11</v>
      </c>
      <c r="U25" s="6">
        <f t="shared" si="19"/>
        <v>6.1497428288444104E-12</v>
      </c>
      <c r="V25" s="6">
        <f t="shared" si="20"/>
        <v>7.0722042531710344E-13</v>
      </c>
      <c r="W25" s="6">
        <f t="shared" si="21"/>
        <v>7.7457475153777956E-14</v>
      </c>
      <c r="X25" s="6">
        <f t="shared" si="22"/>
        <v>8.0978269478950034E-15</v>
      </c>
      <c r="Y25" s="6">
        <f t="shared" si="23"/>
        <v>8.0978269478949782E-16</v>
      </c>
      <c r="Z25" s="6">
        <f t="shared" si="24"/>
        <v>7.7604174917327223E-17</v>
      </c>
      <c r="AA25" s="6">
        <f t="shared" si="25"/>
        <v>7.1395840923940395E-18</v>
      </c>
      <c r="AB25" s="6">
        <f t="shared" si="26"/>
        <v>6.315785927887095E-19</v>
      </c>
      <c r="AC25" s="6">
        <f t="shared" si="27"/>
        <v>5.3801139385704978E-20</v>
      </c>
      <c r="AD25" s="6">
        <f t="shared" si="28"/>
        <v>4.4193793066828757E-21</v>
      </c>
      <c r="AE25" s="6">
        <f t="shared" si="29"/>
        <v>3.5050249673691873E-22</v>
      </c>
      <c r="AF25" s="6">
        <f t="shared" si="30"/>
        <v>2.6871858083163987E-23</v>
      </c>
      <c r="AG25" s="6">
        <f t="shared" si="31"/>
        <v>1.9937185029443961E-24</v>
      </c>
      <c r="AH25" s="6">
        <f t="shared" si="32"/>
        <v>1.4329851739912902E-25</v>
      </c>
      <c r="AI25" s="6">
        <f t="shared" si="33"/>
        <v>9.987472424787722E-27</v>
      </c>
      <c r="AJ25" s="6">
        <f t="shared" si="34"/>
        <v>6.7562313461800043E-28</v>
      </c>
      <c r="AK25" s="6">
        <f t="shared" si="35"/>
        <v>4.4398091703468659E-29</v>
      </c>
      <c r="AL25" s="6">
        <f t="shared" si="36"/>
        <v>2.8365447477216002E-30</v>
      </c>
      <c r="AM25" s="6">
        <f t="shared" si="37"/>
        <v>1.7632575458809988E-31</v>
      </c>
      <c r="AN25" s="6">
        <f t="shared" si="38"/>
        <v>1.0672348304016536E-32</v>
      </c>
      <c r="AO25" s="6">
        <f t="shared" si="39"/>
        <v>6.2939489998046365E-34</v>
      </c>
    </row>
    <row r="26" spans="1:41" x14ac:dyDescent="0.25">
      <c r="A26" s="3">
        <v>2.4</v>
      </c>
      <c r="B26" s="7">
        <f t="shared" si="0"/>
        <v>9.0717953289412512E-2</v>
      </c>
      <c r="C26" s="6">
        <f t="shared" si="1"/>
        <v>0.21772308789459002</v>
      </c>
      <c r="D26" s="6">
        <f t="shared" si="2"/>
        <v>0.26126770547350808</v>
      </c>
      <c r="E26" s="6">
        <f t="shared" si="3"/>
        <v>0.20901416437880643</v>
      </c>
      <c r="F26" s="6">
        <f t="shared" si="4"/>
        <v>0.12540849862728387</v>
      </c>
      <c r="G26" s="6">
        <f t="shared" si="5"/>
        <v>6.019607934109622E-2</v>
      </c>
      <c r="H26" s="6">
        <f t="shared" si="6"/>
        <v>2.4078431736438494E-2</v>
      </c>
      <c r="I26" s="6">
        <f t="shared" si="7"/>
        <v>8.2554623096360528E-3</v>
      </c>
      <c r="J26" s="6">
        <f t="shared" si="8"/>
        <v>2.4766386928908144E-3</v>
      </c>
      <c r="K26" s="6">
        <f t="shared" si="9"/>
        <v>6.6043698477088379E-4</v>
      </c>
      <c r="L26" s="6">
        <f t="shared" si="10"/>
        <v>1.5850487634501214E-4</v>
      </c>
      <c r="M26" s="6">
        <f t="shared" si="11"/>
        <v>3.4582882111638978E-5</v>
      </c>
      <c r="N26" s="6">
        <f t="shared" si="12"/>
        <v>6.916576422327824E-6</v>
      </c>
      <c r="O26" s="6">
        <f t="shared" si="13"/>
        <v>1.2769064164297474E-6</v>
      </c>
      <c r="P26" s="6">
        <f t="shared" si="14"/>
        <v>2.1889824281652778E-7</v>
      </c>
      <c r="Q26" s="6">
        <f t="shared" si="15"/>
        <v>3.5023718850644576E-8</v>
      </c>
      <c r="R26" s="6">
        <f t="shared" si="16"/>
        <v>5.2535578275966965E-9</v>
      </c>
      <c r="S26" s="6">
        <f t="shared" si="17"/>
        <v>7.4167875213129866E-10</v>
      </c>
      <c r="T26" s="6">
        <f t="shared" si="18"/>
        <v>9.8890500284173374E-11</v>
      </c>
      <c r="U26" s="6">
        <f t="shared" si="19"/>
        <v>1.2491431614842898E-11</v>
      </c>
      <c r="V26" s="6">
        <f t="shared" si="20"/>
        <v>1.4989717937811447E-12</v>
      </c>
      <c r="W26" s="6">
        <f t="shared" si="21"/>
        <v>1.7131106214641698E-13</v>
      </c>
      <c r="X26" s="6">
        <f t="shared" si="22"/>
        <v>1.8688479506881732E-14</v>
      </c>
      <c r="Y26" s="6">
        <f t="shared" si="23"/>
        <v>1.9501022094137532E-15</v>
      </c>
      <c r="Z26" s="6">
        <f t="shared" si="24"/>
        <v>1.950102209413754E-16</v>
      </c>
      <c r="AA26" s="6">
        <f t="shared" si="25"/>
        <v>1.8720981210372063E-17</v>
      </c>
      <c r="AB26" s="6">
        <f t="shared" si="26"/>
        <v>1.7280905732651111E-18</v>
      </c>
      <c r="AC26" s="6">
        <f t="shared" si="27"/>
        <v>1.5360805095689847E-19</v>
      </c>
      <c r="AD26" s="6">
        <f t="shared" si="28"/>
        <v>1.3166404367734192E-20</v>
      </c>
      <c r="AE26" s="6">
        <f t="shared" si="29"/>
        <v>1.0896334649159318E-21</v>
      </c>
      <c r="AF26" s="6">
        <f t="shared" si="30"/>
        <v>8.7170677193274924E-23</v>
      </c>
      <c r="AG26" s="6">
        <f t="shared" si="31"/>
        <v>6.7486975891567426E-24</v>
      </c>
      <c r="AH26" s="6">
        <f t="shared" si="32"/>
        <v>5.0615231918675551E-25</v>
      </c>
      <c r="AI26" s="6">
        <f t="shared" si="33"/>
        <v>3.6811077759036933E-26</v>
      </c>
      <c r="AJ26" s="6">
        <f t="shared" si="34"/>
        <v>2.598429018284942E-27</v>
      </c>
      <c r="AK26" s="6">
        <f t="shared" si="35"/>
        <v>1.7817798982525526E-28</v>
      </c>
      <c r="AL26" s="6">
        <f t="shared" si="36"/>
        <v>1.1878532655016935E-29</v>
      </c>
      <c r="AM26" s="6">
        <f t="shared" si="37"/>
        <v>7.7049941546055129E-31</v>
      </c>
      <c r="AN26" s="6">
        <f t="shared" si="38"/>
        <v>4.8663120976456217E-32</v>
      </c>
      <c r="AO26" s="6">
        <f t="shared" si="39"/>
        <v>2.9946535985511461E-33</v>
      </c>
    </row>
    <row r="27" spans="1:41" x14ac:dyDescent="0.25">
      <c r="A27" s="3">
        <v>2.5</v>
      </c>
      <c r="B27" s="7">
        <f t="shared" si="0"/>
        <v>8.20849986238988E-2</v>
      </c>
      <c r="C27" s="6">
        <f t="shared" si="1"/>
        <v>0.20521249655974699</v>
      </c>
      <c r="D27" s="6">
        <f t="shared" si="2"/>
        <v>0.25651562069968376</v>
      </c>
      <c r="E27" s="6">
        <f t="shared" si="3"/>
        <v>0.21376301724973648</v>
      </c>
      <c r="F27" s="6">
        <f t="shared" si="4"/>
        <v>0.13360188578108526</v>
      </c>
      <c r="G27" s="6">
        <f t="shared" si="5"/>
        <v>6.6800942890542642E-2</v>
      </c>
      <c r="H27" s="6">
        <f t="shared" si="6"/>
        <v>2.783372620439278E-2</v>
      </c>
      <c r="I27" s="6">
        <f t="shared" si="7"/>
        <v>9.9406165015688587E-3</v>
      </c>
      <c r="J27" s="6">
        <f t="shared" si="8"/>
        <v>3.1064426567402647E-3</v>
      </c>
      <c r="K27" s="6">
        <f t="shared" si="9"/>
        <v>8.6290073798340724E-4</v>
      </c>
      <c r="L27" s="6">
        <f t="shared" si="10"/>
        <v>2.1572518449585165E-4</v>
      </c>
      <c r="M27" s="6">
        <f t="shared" si="11"/>
        <v>4.902845102178448E-5</v>
      </c>
      <c r="N27" s="6">
        <f t="shared" si="12"/>
        <v>1.0214260629538453E-5</v>
      </c>
      <c r="O27" s="6">
        <f t="shared" si="13"/>
        <v>1.9642808902958537E-6</v>
      </c>
      <c r="P27" s="6">
        <f t="shared" si="14"/>
        <v>3.507644446956873E-7</v>
      </c>
      <c r="Q27" s="6">
        <f t="shared" si="15"/>
        <v>5.8460740782614688E-8</v>
      </c>
      <c r="R27" s="6">
        <f t="shared" si="16"/>
        <v>9.1344907472835349E-9</v>
      </c>
      <c r="S27" s="6">
        <f t="shared" si="17"/>
        <v>1.343307462835813E-9</v>
      </c>
      <c r="T27" s="6">
        <f t="shared" si="18"/>
        <v>1.8657048094941798E-10</v>
      </c>
      <c r="U27" s="6">
        <f t="shared" si="19"/>
        <v>2.4548747493344598E-11</v>
      </c>
      <c r="V27" s="6">
        <f t="shared" si="20"/>
        <v>3.0685934366680759E-12</v>
      </c>
      <c r="W27" s="6">
        <f t="shared" si="21"/>
        <v>3.6530874246048446E-13</v>
      </c>
      <c r="X27" s="6">
        <f t="shared" si="22"/>
        <v>4.1512357097782152E-14</v>
      </c>
      <c r="Y27" s="6">
        <f t="shared" si="23"/>
        <v>4.5122127280198261E-15</v>
      </c>
      <c r="Z27" s="6">
        <f t="shared" si="24"/>
        <v>4.7002215916873328E-16</v>
      </c>
      <c r="AA27" s="6">
        <f t="shared" si="25"/>
        <v>4.7002215916872829E-17</v>
      </c>
      <c r="AB27" s="6">
        <f t="shared" si="26"/>
        <v>4.5194438381608852E-18</v>
      </c>
      <c r="AC27" s="6">
        <f t="shared" si="27"/>
        <v>4.1846702205193393E-19</v>
      </c>
      <c r="AD27" s="6">
        <f t="shared" si="28"/>
        <v>3.7363126968922866E-20</v>
      </c>
      <c r="AE27" s="6">
        <f t="shared" si="29"/>
        <v>3.2209592214588265E-21</v>
      </c>
      <c r="AF27" s="6">
        <f t="shared" si="30"/>
        <v>2.6841326845490395E-22</v>
      </c>
      <c r="AG27" s="6">
        <f t="shared" si="31"/>
        <v>2.1646231327008353E-23</v>
      </c>
      <c r="AH27" s="6">
        <f t="shared" si="32"/>
        <v>1.691111822422531E-24</v>
      </c>
      <c r="AI27" s="6">
        <f t="shared" si="33"/>
        <v>1.2811453200170596E-25</v>
      </c>
      <c r="AJ27" s="6">
        <f t="shared" si="34"/>
        <v>9.4201861765959833E-27</v>
      </c>
      <c r="AK27" s="6">
        <f t="shared" si="35"/>
        <v>6.7287044118543681E-28</v>
      </c>
      <c r="AL27" s="6">
        <f t="shared" si="36"/>
        <v>4.6727113971211346E-29</v>
      </c>
      <c r="AM27" s="6">
        <f t="shared" si="37"/>
        <v>3.1572374304872108E-30</v>
      </c>
      <c r="AN27" s="6">
        <f t="shared" si="38"/>
        <v>2.0771298884784474E-31</v>
      </c>
      <c r="AO27" s="6">
        <f t="shared" si="39"/>
        <v>1.3314935182554156E-32</v>
      </c>
    </row>
    <row r="28" spans="1:41" x14ac:dyDescent="0.25">
      <c r="A28" s="3">
        <v>2.6</v>
      </c>
      <c r="B28" s="7">
        <f t="shared" si="0"/>
        <v>7.4273578214333877E-2</v>
      </c>
      <c r="C28" s="6">
        <f t="shared" si="1"/>
        <v>0.19311130335726806</v>
      </c>
      <c r="D28" s="6">
        <f t="shared" si="2"/>
        <v>0.25104469436444854</v>
      </c>
      <c r="E28" s="6">
        <f t="shared" si="3"/>
        <v>0.21757206844918878</v>
      </c>
      <c r="F28" s="6">
        <f t="shared" si="4"/>
        <v>0.14142184449197273</v>
      </c>
      <c r="G28" s="6">
        <f t="shared" si="5"/>
        <v>7.3539359135825821E-2</v>
      </c>
      <c r="H28" s="6">
        <f t="shared" si="6"/>
        <v>3.1867055625524547E-2</v>
      </c>
      <c r="I28" s="6">
        <f t="shared" si="7"/>
        <v>1.18363349466234E-2</v>
      </c>
      <c r="J28" s="6">
        <f t="shared" si="8"/>
        <v>3.8468088576526054E-3</v>
      </c>
      <c r="K28" s="6">
        <f t="shared" si="9"/>
        <v>1.111300336655197E-3</v>
      </c>
      <c r="L28" s="6">
        <f t="shared" si="10"/>
        <v>2.8893808753035127E-4</v>
      </c>
      <c r="M28" s="6">
        <f t="shared" si="11"/>
        <v>6.8294457052628472E-5</v>
      </c>
      <c r="N28" s="6">
        <f t="shared" si="12"/>
        <v>1.4797132361402857E-5</v>
      </c>
      <c r="O28" s="6">
        <f t="shared" si="13"/>
        <v>2.9594264722805757E-6</v>
      </c>
      <c r="P28" s="6">
        <f t="shared" si="14"/>
        <v>5.4960777342353376E-7</v>
      </c>
      <c r="Q28" s="6">
        <f t="shared" si="15"/>
        <v>9.5265347393412699E-8</v>
      </c>
      <c r="R28" s="6">
        <f t="shared" si="16"/>
        <v>1.5480618951429588E-8</v>
      </c>
      <c r="S28" s="6">
        <f t="shared" si="17"/>
        <v>2.3676240749245266E-9</v>
      </c>
      <c r="T28" s="6">
        <f t="shared" si="18"/>
        <v>3.4199014415576261E-10</v>
      </c>
      <c r="U28" s="6">
        <f t="shared" si="19"/>
        <v>4.6798651305525459E-11</v>
      </c>
      <c r="V28" s="6">
        <f t="shared" si="20"/>
        <v>6.0838246697183291E-12</v>
      </c>
      <c r="W28" s="6">
        <f t="shared" si="21"/>
        <v>7.5323543529845508E-13</v>
      </c>
      <c r="X28" s="6">
        <f t="shared" si="22"/>
        <v>8.9018733262545219E-14</v>
      </c>
      <c r="Y28" s="6">
        <f t="shared" si="23"/>
        <v>1.0062987238374623E-14</v>
      </c>
      <c r="Z28" s="6">
        <f t="shared" si="24"/>
        <v>1.0901569508239202E-15</v>
      </c>
      <c r="AA28" s="6">
        <f t="shared" si="25"/>
        <v>1.1337632288568724E-16</v>
      </c>
      <c r="AB28" s="6">
        <f t="shared" si="26"/>
        <v>1.1337632288568686E-17</v>
      </c>
      <c r="AC28" s="6">
        <f t="shared" si="27"/>
        <v>1.0917719981584695E-18</v>
      </c>
      <c r="AD28" s="6">
        <f t="shared" si="28"/>
        <v>1.0137882840043013E-19</v>
      </c>
      <c r="AE28" s="6">
        <f t="shared" si="29"/>
        <v>9.0891363393489486E-21</v>
      </c>
      <c r="AF28" s="6">
        <f t="shared" si="30"/>
        <v>7.8772514941023861E-22</v>
      </c>
      <c r="AG28" s="6">
        <f t="shared" si="31"/>
        <v>6.6067270595696579E-23</v>
      </c>
      <c r="AH28" s="6">
        <f t="shared" si="32"/>
        <v>5.3679657359003732E-24</v>
      </c>
      <c r="AI28" s="6">
        <f t="shared" si="33"/>
        <v>4.2293063373760337E-25</v>
      </c>
      <c r="AJ28" s="6">
        <f t="shared" si="34"/>
        <v>3.2341754344640661E-26</v>
      </c>
      <c r="AK28" s="6">
        <f t="shared" si="35"/>
        <v>2.4025303227447416E-27</v>
      </c>
      <c r="AL28" s="6">
        <f t="shared" si="36"/>
        <v>1.7351607886489775E-28</v>
      </c>
      <c r="AM28" s="6">
        <f t="shared" si="37"/>
        <v>1.2193021758073768E-29</v>
      </c>
      <c r="AN28" s="6">
        <f t="shared" si="38"/>
        <v>8.3425938344716874E-31</v>
      </c>
      <c r="AO28" s="6">
        <f t="shared" si="39"/>
        <v>5.5617292229810649E-32</v>
      </c>
    </row>
    <row r="29" spans="1:41" x14ac:dyDescent="0.25">
      <c r="A29" s="3">
        <v>2.7</v>
      </c>
      <c r="B29" s="7">
        <f t="shared" si="0"/>
        <v>6.7205512739749756E-2</v>
      </c>
      <c r="C29" s="6">
        <f t="shared" si="1"/>
        <v>0.18145488439732435</v>
      </c>
      <c r="D29" s="6">
        <f t="shared" si="2"/>
        <v>0.24496409393638793</v>
      </c>
      <c r="E29" s="6">
        <f t="shared" si="3"/>
        <v>0.22046768454274912</v>
      </c>
      <c r="F29" s="6">
        <f t="shared" si="4"/>
        <v>0.1488156870663557</v>
      </c>
      <c r="G29" s="6">
        <f t="shared" si="5"/>
        <v>8.0360471015832088E-2</v>
      </c>
      <c r="H29" s="6">
        <f t="shared" si="6"/>
        <v>3.6162211957124456E-2</v>
      </c>
      <c r="I29" s="6">
        <f t="shared" si="7"/>
        <v>1.3948281754890856E-2</v>
      </c>
      <c r="J29" s="6">
        <f t="shared" si="8"/>
        <v>4.7075450922756624E-3</v>
      </c>
      <c r="K29" s="6">
        <f t="shared" si="9"/>
        <v>1.4122635276826989E-3</v>
      </c>
      <c r="L29" s="6">
        <f t="shared" si="10"/>
        <v>3.8131115247432837E-4</v>
      </c>
      <c r="M29" s="6">
        <f t="shared" si="11"/>
        <v>9.3594555607335407E-5</v>
      </c>
      <c r="N29" s="6">
        <f t="shared" si="12"/>
        <v>2.1058775011650502E-5</v>
      </c>
      <c r="O29" s="6">
        <f t="shared" si="13"/>
        <v>4.373745579342782E-6</v>
      </c>
      <c r="P29" s="6">
        <f t="shared" si="14"/>
        <v>8.4350807601610699E-7</v>
      </c>
      <c r="Q29" s="6">
        <f t="shared" si="15"/>
        <v>1.5183145368289991E-7</v>
      </c>
      <c r="R29" s="6">
        <f t="shared" si="16"/>
        <v>2.5621557808989366E-8</v>
      </c>
      <c r="S29" s="6">
        <f t="shared" si="17"/>
        <v>4.0693062402512413E-9</v>
      </c>
      <c r="T29" s="6">
        <f t="shared" si="18"/>
        <v>6.1039593603768336E-10</v>
      </c>
      <c r="U29" s="6">
        <f t="shared" si="19"/>
        <v>8.6740475121145058E-11</v>
      </c>
      <c r="V29" s="6">
        <f t="shared" si="20"/>
        <v>1.1709964141354524E-11</v>
      </c>
      <c r="W29" s="6">
        <f t="shared" si="21"/>
        <v>1.505566818174152E-12</v>
      </c>
      <c r="X29" s="6">
        <f t="shared" si="22"/>
        <v>1.8477410950319222E-13</v>
      </c>
      <c r="Y29" s="6">
        <f t="shared" si="23"/>
        <v>2.1690873724287952E-14</v>
      </c>
      <c r="Z29" s="6">
        <f t="shared" si="24"/>
        <v>2.4402232939823791E-15</v>
      </c>
      <c r="AA29" s="6">
        <f t="shared" si="25"/>
        <v>2.6354411575009647E-16</v>
      </c>
      <c r="AB29" s="6">
        <f t="shared" si="26"/>
        <v>2.7368042789433355E-17</v>
      </c>
      <c r="AC29" s="6">
        <f t="shared" si="27"/>
        <v>2.7368042789433018E-18</v>
      </c>
      <c r="AD29" s="6">
        <f t="shared" si="28"/>
        <v>2.6390612689810218E-19</v>
      </c>
      <c r="AE29" s="6">
        <f t="shared" si="29"/>
        <v>2.4570570435340614E-20</v>
      </c>
      <c r="AF29" s="6">
        <f t="shared" si="30"/>
        <v>2.2113513391806732E-21</v>
      </c>
      <c r="AG29" s="6">
        <f t="shared" si="31"/>
        <v>1.9260156825121993E-22</v>
      </c>
      <c r="AH29" s="6">
        <f t="shared" si="32"/>
        <v>1.625075732119651E-23</v>
      </c>
      <c r="AI29" s="6">
        <f t="shared" si="33"/>
        <v>1.3296074171888168E-24</v>
      </c>
      <c r="AJ29" s="6">
        <f t="shared" si="34"/>
        <v>1.0558647136499394E-25</v>
      </c>
      <c r="AK29" s="6">
        <f t="shared" si="35"/>
        <v>8.1452420767281171E-27</v>
      </c>
      <c r="AL29" s="6">
        <f t="shared" si="36"/>
        <v>6.1089315575460699E-28</v>
      </c>
      <c r="AM29" s="6">
        <f t="shared" si="37"/>
        <v>4.4578689744255206E-29</v>
      </c>
      <c r="AN29" s="6">
        <f t="shared" si="38"/>
        <v>3.1674332186707542E-30</v>
      </c>
      <c r="AO29" s="6">
        <f t="shared" si="39"/>
        <v>2.1928383821566803E-31</v>
      </c>
    </row>
    <row r="30" spans="1:41" x14ac:dyDescent="0.25">
      <c r="A30" s="3">
        <v>2.8</v>
      </c>
      <c r="B30" s="7">
        <f t="shared" si="0"/>
        <v>6.0810062625217973E-2</v>
      </c>
      <c r="C30" s="6">
        <f t="shared" si="1"/>
        <v>0.17026817535061031</v>
      </c>
      <c r="D30" s="6">
        <f t="shared" si="2"/>
        <v>0.23837544549085449</v>
      </c>
      <c r="E30" s="6">
        <f t="shared" si="3"/>
        <v>0.22248374912479749</v>
      </c>
      <c r="F30" s="6">
        <f t="shared" si="4"/>
        <v>0.15573862438735825</v>
      </c>
      <c r="G30" s="6">
        <f t="shared" si="5"/>
        <v>8.7213629656920602E-2</v>
      </c>
      <c r="H30" s="6">
        <f t="shared" si="6"/>
        <v>4.0699693839896293E-2</v>
      </c>
      <c r="I30" s="6">
        <f t="shared" si="7"/>
        <v>1.6279877535958515E-2</v>
      </c>
      <c r="J30" s="6">
        <f t="shared" si="8"/>
        <v>5.6979571375854856E-3</v>
      </c>
      <c r="K30" s="6">
        <f t="shared" si="9"/>
        <v>1.7726977761377042E-3</v>
      </c>
      <c r="L30" s="6">
        <f t="shared" si="10"/>
        <v>4.963553773185568E-4</v>
      </c>
      <c r="M30" s="6">
        <f t="shared" si="11"/>
        <v>1.2634500513563279E-4</v>
      </c>
      <c r="N30" s="6">
        <f t="shared" si="12"/>
        <v>2.9480501198314383E-5</v>
      </c>
      <c r="O30" s="6">
        <f t="shared" si="13"/>
        <v>6.3496464119446053E-6</v>
      </c>
      <c r="P30" s="6">
        <f t="shared" si="14"/>
        <v>1.2699292823889224E-6</v>
      </c>
      <c r="Q30" s="6">
        <f t="shared" si="15"/>
        <v>2.3705346604593192E-7</v>
      </c>
      <c r="R30" s="6">
        <f t="shared" si="16"/>
        <v>4.1484356558038187E-8</v>
      </c>
      <c r="S30" s="6">
        <f t="shared" si="17"/>
        <v>6.8327175507356729E-9</v>
      </c>
      <c r="T30" s="6">
        <f t="shared" si="18"/>
        <v>1.0628671745588836E-9</v>
      </c>
      <c r="U30" s="6">
        <f t="shared" si="19"/>
        <v>1.5663305730341412E-10</v>
      </c>
      <c r="V30" s="6">
        <f t="shared" si="20"/>
        <v>2.1928628022478144E-11</v>
      </c>
      <c r="W30" s="6">
        <f t="shared" si="21"/>
        <v>2.9238170696637463E-12</v>
      </c>
      <c r="X30" s="6">
        <f t="shared" si="22"/>
        <v>3.7212217250265709E-13</v>
      </c>
      <c r="Y30" s="6">
        <f t="shared" si="23"/>
        <v>4.53018296959756E-14</v>
      </c>
      <c r="Z30" s="6">
        <f t="shared" si="24"/>
        <v>5.2852134645305212E-15</v>
      </c>
      <c r="AA30" s="6">
        <f t="shared" si="25"/>
        <v>5.9194390802741209E-16</v>
      </c>
      <c r="AB30" s="6">
        <f t="shared" si="26"/>
        <v>6.374780547987612E-17</v>
      </c>
      <c r="AC30" s="6">
        <f t="shared" si="27"/>
        <v>6.6108835312463679E-18</v>
      </c>
      <c r="AD30" s="6">
        <f t="shared" si="28"/>
        <v>6.6108835312463556E-19</v>
      </c>
      <c r="AE30" s="6">
        <f t="shared" si="29"/>
        <v>6.3829220301689496E-20</v>
      </c>
      <c r="AF30" s="6">
        <f t="shared" si="30"/>
        <v>5.957393894824351E-21</v>
      </c>
      <c r="AG30" s="6">
        <f t="shared" si="31"/>
        <v>5.3808719050025929E-22</v>
      </c>
      <c r="AH30" s="6">
        <f t="shared" si="32"/>
        <v>4.7082629168773124E-23</v>
      </c>
      <c r="AI30" s="6">
        <f t="shared" si="33"/>
        <v>3.9948897476534778E-24</v>
      </c>
      <c r="AJ30" s="6">
        <f t="shared" si="34"/>
        <v>3.2899092039499305E-25</v>
      </c>
      <c r="AK30" s="6">
        <f t="shared" si="35"/>
        <v>2.6319273631599253E-26</v>
      </c>
      <c r="AL30" s="6">
        <f t="shared" si="36"/>
        <v>2.0470546157910296E-27</v>
      </c>
      <c r="AM30" s="6">
        <f t="shared" si="37"/>
        <v>1.5491224119499585E-28</v>
      </c>
      <c r="AN30" s="6">
        <f t="shared" si="38"/>
        <v>1.1414586193315592E-29</v>
      </c>
      <c r="AO30" s="6">
        <f t="shared" si="39"/>
        <v>8.1950875234060701E-31</v>
      </c>
    </row>
    <row r="31" spans="1:41" x14ac:dyDescent="0.25">
      <c r="A31" s="3">
        <v>2.9</v>
      </c>
      <c r="B31" s="7">
        <f t="shared" si="0"/>
        <v>5.5023220056407231E-2</v>
      </c>
      <c r="C31" s="6">
        <f t="shared" si="1"/>
        <v>0.15956733816358096</v>
      </c>
      <c r="D31" s="6">
        <f t="shared" si="2"/>
        <v>0.23137264033719246</v>
      </c>
      <c r="E31" s="6">
        <f t="shared" si="3"/>
        <v>0.22366021899261934</v>
      </c>
      <c r="F31" s="6">
        <f t="shared" si="4"/>
        <v>0.16215365876964902</v>
      </c>
      <c r="G31" s="6">
        <f t="shared" si="5"/>
        <v>9.4049122086396361E-2</v>
      </c>
      <c r="H31" s="6">
        <f t="shared" si="6"/>
        <v>4.5457075675091593E-2</v>
      </c>
      <c r="I31" s="6">
        <f t="shared" si="7"/>
        <v>1.8832217065395083E-2</v>
      </c>
      <c r="J31" s="6">
        <f t="shared" si="8"/>
        <v>6.826678686205713E-3</v>
      </c>
      <c r="K31" s="6">
        <f t="shared" si="9"/>
        <v>2.1997075766662872E-3</v>
      </c>
      <c r="L31" s="6">
        <f t="shared" si="10"/>
        <v>6.3791519723322278E-4</v>
      </c>
      <c r="M31" s="6">
        <f t="shared" si="11"/>
        <v>1.681776429069407E-4</v>
      </c>
      <c r="N31" s="6">
        <f t="shared" si="12"/>
        <v>4.0642930369177283E-5</v>
      </c>
      <c r="O31" s="6">
        <f t="shared" si="13"/>
        <v>9.066499851585708E-6</v>
      </c>
      <c r="P31" s="6">
        <f t="shared" si="14"/>
        <v>1.8780606835427595E-6</v>
      </c>
      <c r="Q31" s="6">
        <f t="shared" si="15"/>
        <v>3.6309173215159924E-7</v>
      </c>
      <c r="R31" s="6">
        <f t="shared" si="16"/>
        <v>6.5810376452477423E-8</v>
      </c>
      <c r="S31" s="6">
        <f t="shared" si="17"/>
        <v>1.1226475983069633E-8</v>
      </c>
      <c r="T31" s="6">
        <f t="shared" si="18"/>
        <v>1.8087100194945574E-9</v>
      </c>
      <c r="U31" s="6">
        <f t="shared" si="19"/>
        <v>2.7606626613337984E-10</v>
      </c>
      <c r="V31" s="6">
        <f t="shared" si="20"/>
        <v>4.0029608589340178E-11</v>
      </c>
      <c r="W31" s="6">
        <f t="shared" si="21"/>
        <v>5.5278983290041198E-12</v>
      </c>
      <c r="X31" s="6">
        <f t="shared" si="22"/>
        <v>7.2867750700509216E-13</v>
      </c>
      <c r="Y31" s="6">
        <f t="shared" si="23"/>
        <v>9.1876729144119748E-14</v>
      </c>
      <c r="Z31" s="6">
        <f t="shared" si="24"/>
        <v>1.1101771438247741E-14</v>
      </c>
      <c r="AA31" s="6">
        <f t="shared" si="25"/>
        <v>1.2878054868367452E-15</v>
      </c>
      <c r="AB31" s="6">
        <f t="shared" si="26"/>
        <v>1.4363984276255998E-16</v>
      </c>
      <c r="AC31" s="6">
        <f t="shared" si="27"/>
        <v>1.5427983111534146E-17</v>
      </c>
      <c r="AD31" s="6">
        <f t="shared" si="28"/>
        <v>1.5978982508374653E-18</v>
      </c>
      <c r="AE31" s="6">
        <f t="shared" si="29"/>
        <v>1.5978982508374594E-19</v>
      </c>
      <c r="AF31" s="6">
        <f t="shared" si="30"/>
        <v>1.5446349758095466E-20</v>
      </c>
      <c r="AG31" s="6">
        <f t="shared" si="31"/>
        <v>1.44498110640249E-21</v>
      </c>
      <c r="AH31" s="6">
        <f t="shared" si="32"/>
        <v>1.3095141276772528E-22</v>
      </c>
      <c r="AI31" s="6">
        <f t="shared" si="33"/>
        <v>1.1507851425042547E-23</v>
      </c>
      <c r="AJ31" s="6">
        <f t="shared" si="34"/>
        <v>9.8155203331244298E-25</v>
      </c>
      <c r="AK31" s="6">
        <f t="shared" si="35"/>
        <v>8.1328597045888859E-26</v>
      </c>
      <c r="AL31" s="6">
        <f t="shared" si="36"/>
        <v>6.5514703175855237E-27</v>
      </c>
      <c r="AM31" s="6">
        <f t="shared" si="37"/>
        <v>5.1349361948643069E-28</v>
      </c>
      <c r="AN31" s="6">
        <f t="shared" si="38"/>
        <v>3.9187670960806445E-29</v>
      </c>
      <c r="AO31" s="6">
        <f t="shared" si="39"/>
        <v>2.9139550201625172E-30</v>
      </c>
    </row>
    <row r="32" spans="1:41" x14ac:dyDescent="0.25">
      <c r="A32" s="3">
        <v>3</v>
      </c>
      <c r="B32" s="7">
        <f t="shared" si="0"/>
        <v>4.9787068367863944E-2</v>
      </c>
      <c r="C32" s="6">
        <f t="shared" si="1"/>
        <v>0.14936120510359185</v>
      </c>
      <c r="D32" s="6">
        <f t="shared" si="2"/>
        <v>0.22404180765538775</v>
      </c>
      <c r="E32" s="6">
        <f t="shared" si="3"/>
        <v>0.22404180765538778</v>
      </c>
      <c r="F32" s="6">
        <f t="shared" si="4"/>
        <v>0.16803135574154085</v>
      </c>
      <c r="G32" s="6">
        <f t="shared" si="5"/>
        <v>0.10081881344492449</v>
      </c>
      <c r="H32" s="6">
        <f t="shared" si="6"/>
        <v>5.0409406722462261E-2</v>
      </c>
      <c r="I32" s="6">
        <f t="shared" si="7"/>
        <v>2.1604031452483807E-2</v>
      </c>
      <c r="J32" s="6">
        <f t="shared" si="8"/>
        <v>8.1015117946814375E-3</v>
      </c>
      <c r="K32" s="6">
        <f t="shared" si="9"/>
        <v>2.7005039315604771E-3</v>
      </c>
      <c r="L32" s="6">
        <f t="shared" si="10"/>
        <v>8.1015117946814244E-4</v>
      </c>
      <c r="M32" s="6">
        <f t="shared" si="11"/>
        <v>2.2095032167312987E-4</v>
      </c>
      <c r="N32" s="6">
        <f t="shared" si="12"/>
        <v>5.5237580418282596E-5</v>
      </c>
      <c r="O32" s="6">
        <f t="shared" si="13"/>
        <v>1.2747133942680586E-5</v>
      </c>
      <c r="P32" s="6">
        <f t="shared" si="14"/>
        <v>2.7315287020029766E-6</v>
      </c>
      <c r="Q32" s="6">
        <f t="shared" si="15"/>
        <v>5.4630574040059675E-7</v>
      </c>
      <c r="R32" s="6">
        <f t="shared" si="16"/>
        <v>1.0243232632511179E-7</v>
      </c>
      <c r="S32" s="6">
        <f t="shared" si="17"/>
        <v>1.8076292880902042E-8</v>
      </c>
      <c r="T32" s="6">
        <f t="shared" si="18"/>
        <v>3.0127154801503488E-9</v>
      </c>
      <c r="U32" s="6">
        <f t="shared" si="19"/>
        <v>4.7569191791847703E-10</v>
      </c>
      <c r="V32" s="6">
        <f t="shared" si="20"/>
        <v>7.1353787687771353E-11</v>
      </c>
      <c r="W32" s="6">
        <f t="shared" si="21"/>
        <v>1.019339824111021E-11</v>
      </c>
      <c r="X32" s="6">
        <f t="shared" si="22"/>
        <v>1.3900088510604827E-12</v>
      </c>
      <c r="Y32" s="6">
        <f t="shared" si="23"/>
        <v>1.813055023122361E-13</v>
      </c>
      <c r="Z32" s="6">
        <f t="shared" si="24"/>
        <v>2.2663187789029742E-14</v>
      </c>
      <c r="AA32" s="6">
        <f t="shared" si="25"/>
        <v>2.7195825346835511E-15</v>
      </c>
      <c r="AB32" s="6">
        <f t="shared" si="26"/>
        <v>3.1379798477118163E-16</v>
      </c>
      <c r="AC32" s="6">
        <f t="shared" si="27"/>
        <v>3.4866442752352905E-17</v>
      </c>
      <c r="AD32" s="6">
        <f t="shared" si="28"/>
        <v>3.7356902948949884E-18</v>
      </c>
      <c r="AE32" s="6">
        <f t="shared" si="29"/>
        <v>3.8645072016154974E-19</v>
      </c>
      <c r="AF32" s="6">
        <f t="shared" si="30"/>
        <v>3.864507201615456E-20</v>
      </c>
      <c r="AG32" s="6">
        <f t="shared" si="31"/>
        <v>3.7398456789827337E-21</v>
      </c>
      <c r="AH32" s="6">
        <f t="shared" si="32"/>
        <v>3.5061053240463089E-22</v>
      </c>
      <c r="AI32" s="6">
        <f t="shared" si="33"/>
        <v>3.1873684764057476E-23</v>
      </c>
      <c r="AJ32" s="6">
        <f t="shared" si="34"/>
        <v>2.8123839497697948E-24</v>
      </c>
      <c r="AK32" s="6">
        <f t="shared" si="35"/>
        <v>2.4106148140883866E-25</v>
      </c>
      <c r="AL32" s="6">
        <f t="shared" si="36"/>
        <v>2.0088456784069736E-26</v>
      </c>
      <c r="AM32" s="6">
        <f t="shared" si="37"/>
        <v>1.6287937933029474E-27</v>
      </c>
      <c r="AN32" s="6">
        <f t="shared" si="38"/>
        <v>1.285889836818115E-28</v>
      </c>
      <c r="AO32" s="6">
        <f t="shared" si="39"/>
        <v>9.8914602832163122E-30</v>
      </c>
    </row>
    <row r="33" spans="1:41" x14ac:dyDescent="0.25">
      <c r="A33" s="3">
        <v>3.1</v>
      </c>
      <c r="B33" s="7">
        <f t="shared" si="0"/>
        <v>4.5049202393557801E-2</v>
      </c>
      <c r="C33" s="6">
        <f t="shared" si="1"/>
        <v>0.1396525274200292</v>
      </c>
      <c r="D33" s="6">
        <f t="shared" si="2"/>
        <v>0.21646141750104531</v>
      </c>
      <c r="E33" s="6">
        <f t="shared" si="3"/>
        <v>0.22367679808441346</v>
      </c>
      <c r="F33" s="6">
        <f t="shared" si="4"/>
        <v>0.17334951851542044</v>
      </c>
      <c r="G33" s="6">
        <f t="shared" si="5"/>
        <v>0.10747670147956066</v>
      </c>
      <c r="H33" s="6">
        <f t="shared" si="6"/>
        <v>5.552962909777303E-2</v>
      </c>
      <c r="I33" s="6">
        <f t="shared" si="7"/>
        <v>2.4591692886156646E-2</v>
      </c>
      <c r="J33" s="6">
        <f t="shared" si="8"/>
        <v>9.5292809933856942E-3</v>
      </c>
      <c r="K33" s="6">
        <f t="shared" si="9"/>
        <v>3.2823078977217385E-3</v>
      </c>
      <c r="L33" s="6">
        <f t="shared" si="10"/>
        <v>1.0175154482937401E-3</v>
      </c>
      <c r="M33" s="6">
        <f t="shared" si="11"/>
        <v>2.8675435361005325E-4</v>
      </c>
      <c r="N33" s="6">
        <f t="shared" si="12"/>
        <v>7.4078208015930494E-5</v>
      </c>
      <c r="O33" s="6">
        <f t="shared" si="13"/>
        <v>1.7664803449952706E-5</v>
      </c>
      <c r="P33" s="6">
        <f t="shared" si="14"/>
        <v>3.91149219248952E-6</v>
      </c>
      <c r="Q33" s="6">
        <f t="shared" si="15"/>
        <v>8.0837505311450063E-7</v>
      </c>
      <c r="R33" s="6">
        <f t="shared" si="16"/>
        <v>1.5662266654093495E-7</v>
      </c>
      <c r="S33" s="6">
        <f t="shared" si="17"/>
        <v>2.856060389864103E-8</v>
      </c>
      <c r="T33" s="6">
        <f t="shared" si="18"/>
        <v>4.9187706714326117E-9</v>
      </c>
      <c r="U33" s="6">
        <f t="shared" si="19"/>
        <v>8.0253626744426433E-10</v>
      </c>
      <c r="V33" s="6">
        <f t="shared" si="20"/>
        <v>1.2439312145386152E-10</v>
      </c>
      <c r="W33" s="6">
        <f t="shared" si="21"/>
        <v>1.83627941193796E-11</v>
      </c>
      <c r="X33" s="6">
        <f t="shared" si="22"/>
        <v>2.5874846259125798E-12</v>
      </c>
      <c r="Y33" s="6">
        <f t="shared" si="23"/>
        <v>3.4874792784039233E-13</v>
      </c>
      <c r="Z33" s="6">
        <f t="shared" si="24"/>
        <v>4.5046607346050509E-14</v>
      </c>
      <c r="AA33" s="6">
        <f t="shared" si="25"/>
        <v>5.5857793109102673E-15</v>
      </c>
      <c r="AB33" s="6">
        <f t="shared" si="26"/>
        <v>6.6599676399314839E-16</v>
      </c>
      <c r="AC33" s="6">
        <f t="shared" si="27"/>
        <v>7.6466295125139066E-17</v>
      </c>
      <c r="AD33" s="6">
        <f t="shared" si="28"/>
        <v>8.465911245997497E-18</v>
      </c>
      <c r="AE33" s="6">
        <f t="shared" si="29"/>
        <v>9.049767193997311E-19</v>
      </c>
      <c r="AF33" s="6">
        <f t="shared" si="30"/>
        <v>9.3514261004639238E-20</v>
      </c>
      <c r="AG33" s="6">
        <f t="shared" si="31"/>
        <v>9.3514261004638811E-21</v>
      </c>
      <c r="AH33" s="6">
        <f t="shared" si="32"/>
        <v>9.0591940348243774E-22</v>
      </c>
      <c r="AI33" s="6">
        <f t="shared" si="33"/>
        <v>8.5101519721079044E-23</v>
      </c>
      <c r="AJ33" s="6">
        <f t="shared" si="34"/>
        <v>7.7592562098630304E-24</v>
      </c>
      <c r="AK33" s="6">
        <f t="shared" si="35"/>
        <v>6.8724840715929496E-25</v>
      </c>
      <c r="AL33" s="6">
        <f t="shared" si="36"/>
        <v>5.917972394982774E-26</v>
      </c>
      <c r="AM33" s="6">
        <f t="shared" si="37"/>
        <v>4.9583011957963671E-27</v>
      </c>
      <c r="AN33" s="6">
        <f t="shared" si="38"/>
        <v>4.0449299228865072E-28</v>
      </c>
      <c r="AO33" s="6">
        <f t="shared" si="39"/>
        <v>3.215200707935444E-29</v>
      </c>
    </row>
    <row r="34" spans="1:41" x14ac:dyDescent="0.25">
      <c r="A34" s="3">
        <v>3.2</v>
      </c>
      <c r="B34" s="7">
        <f t="shared" si="0"/>
        <v>4.0762203978366211E-2</v>
      </c>
      <c r="C34" s="6">
        <f t="shared" si="1"/>
        <v>0.13043905273077186</v>
      </c>
      <c r="D34" s="6">
        <f t="shared" si="2"/>
        <v>0.20870248436923503</v>
      </c>
      <c r="E34" s="6">
        <f t="shared" si="3"/>
        <v>0.22261598332718405</v>
      </c>
      <c r="F34" s="6">
        <f t="shared" si="4"/>
        <v>0.17809278666174727</v>
      </c>
      <c r="G34" s="6">
        <f t="shared" si="5"/>
        <v>0.11397938346351821</v>
      </c>
      <c r="H34" s="6">
        <f t="shared" si="6"/>
        <v>6.0789004513876393E-2</v>
      </c>
      <c r="I34" s="6">
        <f t="shared" si="7"/>
        <v>2.7789259206343477E-2</v>
      </c>
      <c r="J34" s="6">
        <f t="shared" si="8"/>
        <v>1.1115703682537394E-2</v>
      </c>
      <c r="K34" s="6">
        <f t="shared" si="9"/>
        <v>3.9522501982355218E-3</v>
      </c>
      <c r="L34" s="6">
        <f t="shared" si="10"/>
        <v>1.2647200634353657E-3</v>
      </c>
      <c r="M34" s="6">
        <f t="shared" si="11"/>
        <v>3.6791856390847082E-4</v>
      </c>
      <c r="N34" s="6">
        <f t="shared" si="12"/>
        <v>9.8111617042258837E-5</v>
      </c>
      <c r="O34" s="6">
        <f t="shared" si="13"/>
        <v>2.4150551887325225E-5</v>
      </c>
      <c r="P34" s="6">
        <f t="shared" si="14"/>
        <v>5.520126145674324E-6</v>
      </c>
      <c r="Q34" s="6">
        <f t="shared" si="15"/>
        <v>1.1776269110771923E-6</v>
      </c>
      <c r="R34" s="6">
        <f t="shared" si="16"/>
        <v>2.3552538221543901E-7</v>
      </c>
      <c r="S34" s="6">
        <f t="shared" si="17"/>
        <v>4.4334189593494144E-8</v>
      </c>
      <c r="T34" s="6">
        <f t="shared" si="18"/>
        <v>7.881633705510093E-9</v>
      </c>
      <c r="U34" s="6">
        <f t="shared" si="19"/>
        <v>1.3274330451385443E-9</v>
      </c>
      <c r="V34" s="6">
        <f t="shared" si="20"/>
        <v>2.1238928722216645E-10</v>
      </c>
      <c r="W34" s="6">
        <f t="shared" si="21"/>
        <v>3.2364081862425417E-11</v>
      </c>
      <c r="X34" s="6">
        <f t="shared" si="22"/>
        <v>4.7075028163527858E-12</v>
      </c>
      <c r="Y34" s="6">
        <f t="shared" si="23"/>
        <v>6.5495691357951978E-13</v>
      </c>
      <c r="Z34" s="6">
        <f t="shared" si="24"/>
        <v>8.7327588477269579E-14</v>
      </c>
      <c r="AA34" s="6">
        <f t="shared" si="25"/>
        <v>1.1177931325090429E-14</v>
      </c>
      <c r="AB34" s="6">
        <f t="shared" si="26"/>
        <v>1.3757453938572949E-15</v>
      </c>
      <c r="AC34" s="6">
        <f t="shared" si="27"/>
        <v>1.630513059386413E-16</v>
      </c>
      <c r="AD34" s="6">
        <f t="shared" si="28"/>
        <v>1.8634434964416047E-17</v>
      </c>
      <c r="AE34" s="6">
        <f t="shared" si="29"/>
        <v>2.0562135133148845E-18</v>
      </c>
      <c r="AF34" s="6">
        <f t="shared" si="30"/>
        <v>2.1932944142025355E-19</v>
      </c>
      <c r="AG34" s="6">
        <f t="shared" si="31"/>
        <v>2.2640458469187511E-20</v>
      </c>
      <c r="AH34" s="6">
        <f t="shared" si="32"/>
        <v>2.2640458469187319E-21</v>
      </c>
      <c r="AI34" s="6">
        <f t="shared" si="33"/>
        <v>2.1954383970120961E-22</v>
      </c>
      <c r="AJ34" s="6">
        <f t="shared" si="34"/>
        <v>2.066294961893765E-23</v>
      </c>
      <c r="AK34" s="6">
        <f t="shared" si="35"/>
        <v>1.8891839651600201E-24</v>
      </c>
      <c r="AL34" s="6">
        <f t="shared" si="36"/>
        <v>1.6792746356977707E-25</v>
      </c>
      <c r="AM34" s="6">
        <f t="shared" si="37"/>
        <v>1.4523456308737542E-26</v>
      </c>
      <c r="AN34" s="6">
        <f t="shared" si="38"/>
        <v>1.2230278996831513E-27</v>
      </c>
      <c r="AO34" s="6">
        <f t="shared" si="39"/>
        <v>1.0035100715349049E-28</v>
      </c>
    </row>
    <row r="35" spans="1:41" x14ac:dyDescent="0.25">
      <c r="A35" s="3">
        <v>3.3</v>
      </c>
      <c r="B35" s="7">
        <f t="shared" si="0"/>
        <v>3.6883167401240015E-2</v>
      </c>
      <c r="C35" s="6">
        <f t="shared" si="1"/>
        <v>0.12171445242409204</v>
      </c>
      <c r="D35" s="6">
        <f t="shared" si="2"/>
        <v>0.20082884649975194</v>
      </c>
      <c r="E35" s="6">
        <f t="shared" si="3"/>
        <v>0.22091173114972704</v>
      </c>
      <c r="F35" s="6">
        <f t="shared" si="4"/>
        <v>0.18225217819852482</v>
      </c>
      <c r="G35" s="6">
        <f t="shared" si="5"/>
        <v>0.12028643761102639</v>
      </c>
      <c r="H35" s="6">
        <f t="shared" si="6"/>
        <v>6.6157540686064498E-2</v>
      </c>
      <c r="I35" s="6">
        <f t="shared" si="7"/>
        <v>3.1188554894859E-2</v>
      </c>
      <c r="J35" s="6">
        <f t="shared" si="8"/>
        <v>1.286527889412933E-2</v>
      </c>
      <c r="K35" s="6">
        <f t="shared" si="9"/>
        <v>4.7172689278474136E-3</v>
      </c>
      <c r="L35" s="6">
        <f t="shared" si="10"/>
        <v>1.5566987461896489E-3</v>
      </c>
      <c r="M35" s="6">
        <f t="shared" si="11"/>
        <v>4.6700962385689448E-4</v>
      </c>
      <c r="N35" s="6">
        <f t="shared" si="12"/>
        <v>1.2842764656064603E-4</v>
      </c>
      <c r="O35" s="6">
        <f t="shared" si="13"/>
        <v>3.2600864126933216E-5</v>
      </c>
      <c r="P35" s="6">
        <f t="shared" si="14"/>
        <v>7.6844894013485327E-6</v>
      </c>
      <c r="Q35" s="6">
        <f t="shared" si="15"/>
        <v>1.6905876682966768E-6</v>
      </c>
      <c r="R35" s="6">
        <f t="shared" si="16"/>
        <v>3.4868370658618959E-7</v>
      </c>
      <c r="S35" s="6">
        <f t="shared" si="17"/>
        <v>6.7685660690260475E-8</v>
      </c>
      <c r="T35" s="6">
        <f t="shared" si="18"/>
        <v>1.2409037793214377E-8</v>
      </c>
      <c r="U35" s="6">
        <f t="shared" si="19"/>
        <v>2.1552539325056607E-9</v>
      </c>
      <c r="V35" s="6">
        <f t="shared" si="20"/>
        <v>3.5561689886343202E-10</v>
      </c>
      <c r="W35" s="6">
        <f t="shared" si="21"/>
        <v>5.588265553568252E-11</v>
      </c>
      <c r="X35" s="6">
        <f t="shared" si="22"/>
        <v>8.3823983303524112E-12</v>
      </c>
      <c r="Y35" s="6">
        <f t="shared" si="23"/>
        <v>1.2026919343549112E-12</v>
      </c>
      <c r="Z35" s="6">
        <f t="shared" si="24"/>
        <v>1.6537014097379916E-13</v>
      </c>
      <c r="AA35" s="6">
        <f t="shared" si="25"/>
        <v>2.1828858608541439E-14</v>
      </c>
      <c r="AB35" s="6">
        <f t="shared" si="26"/>
        <v>2.7705859003148903E-15</v>
      </c>
      <c r="AC35" s="6">
        <f t="shared" si="27"/>
        <v>3.3862716559404383E-16</v>
      </c>
      <c r="AD35" s="6">
        <f t="shared" si="28"/>
        <v>3.9909630230726275E-17</v>
      </c>
      <c r="AE35" s="6">
        <f t="shared" si="29"/>
        <v>4.5414406814274193E-18</v>
      </c>
      <c r="AF35" s="6">
        <f t="shared" si="30"/>
        <v>4.9955847495701994E-19</v>
      </c>
      <c r="AG35" s="6">
        <f t="shared" si="31"/>
        <v>5.3178805398650479E-20</v>
      </c>
      <c r="AH35" s="6">
        <f t="shared" si="32"/>
        <v>5.4840643067358485E-21</v>
      </c>
      <c r="AI35" s="6">
        <f t="shared" si="33"/>
        <v>5.4840643067358139E-22</v>
      </c>
      <c r="AJ35" s="6">
        <f t="shared" si="34"/>
        <v>5.3227682977142305E-23</v>
      </c>
      <c r="AK35" s="6">
        <f t="shared" si="35"/>
        <v>5.0186101092734208E-24</v>
      </c>
      <c r="AL35" s="6">
        <f t="shared" si="36"/>
        <v>4.6003926001672873E-25</v>
      </c>
      <c r="AM35" s="6">
        <f t="shared" si="37"/>
        <v>4.1030528596086689E-26</v>
      </c>
      <c r="AN35" s="6">
        <f t="shared" si="38"/>
        <v>3.563177483344382E-27</v>
      </c>
      <c r="AO35" s="6">
        <f t="shared" si="39"/>
        <v>3.0149963320606145E-28</v>
      </c>
    </row>
    <row r="36" spans="1:41" x14ac:dyDescent="0.25">
      <c r="A36" s="3">
        <v>3.4</v>
      </c>
      <c r="B36" s="7">
        <f t="shared" si="0"/>
        <v>3.337326996032608E-2</v>
      </c>
      <c r="C36" s="6">
        <f t="shared" si="1"/>
        <v>0.11346911786510867</v>
      </c>
      <c r="D36" s="6">
        <f t="shared" si="2"/>
        <v>0.19289750037068479</v>
      </c>
      <c r="E36" s="6">
        <f t="shared" si="3"/>
        <v>0.21861716708677609</v>
      </c>
      <c r="F36" s="6">
        <f t="shared" si="4"/>
        <v>0.18582459202375967</v>
      </c>
      <c r="G36" s="6">
        <f t="shared" si="5"/>
        <v>0.12636072257615658</v>
      </c>
      <c r="H36" s="6">
        <f t="shared" si="6"/>
        <v>7.1604409459822063E-2</v>
      </c>
      <c r="I36" s="6">
        <f t="shared" si="7"/>
        <v>3.4779284594770699E-2</v>
      </c>
      <c r="J36" s="6">
        <f t="shared" si="8"/>
        <v>1.478119595277754E-2</v>
      </c>
      <c r="K36" s="6">
        <f t="shared" si="9"/>
        <v>5.584007359938181E-3</v>
      </c>
      <c r="L36" s="6">
        <f t="shared" si="10"/>
        <v>1.8985625023789808E-3</v>
      </c>
      <c r="M36" s="6">
        <f t="shared" si="11"/>
        <v>5.8682840982623107E-4</v>
      </c>
      <c r="N36" s="6">
        <f t="shared" si="12"/>
        <v>1.6626804945076565E-4</v>
      </c>
      <c r="O36" s="6">
        <f t="shared" si="13"/>
        <v>4.3485489856353954E-5</v>
      </c>
      <c r="P36" s="6">
        <f t="shared" si="14"/>
        <v>1.0560761822257397E-5</v>
      </c>
      <c r="Q36" s="6">
        <f t="shared" si="15"/>
        <v>2.39377267971168E-6</v>
      </c>
      <c r="R36" s="6">
        <f t="shared" si="16"/>
        <v>5.0867669443873273E-7</v>
      </c>
      <c r="S36" s="6">
        <f t="shared" si="17"/>
        <v>1.0173533888774656E-7</v>
      </c>
      <c r="T36" s="6">
        <f t="shared" si="18"/>
        <v>1.9216675123240983E-8</v>
      </c>
      <c r="U36" s="6">
        <f t="shared" si="19"/>
        <v>3.4387734431062772E-9</v>
      </c>
      <c r="V36" s="6">
        <f t="shared" si="20"/>
        <v>5.845914853280667E-10</v>
      </c>
      <c r="W36" s="6">
        <f t="shared" si="21"/>
        <v>9.464814524359214E-11</v>
      </c>
      <c r="X36" s="6">
        <f t="shared" si="22"/>
        <v>1.4627440628555178E-11</v>
      </c>
      <c r="Y36" s="6">
        <f t="shared" si="23"/>
        <v>2.1623173103081524E-12</v>
      </c>
      <c r="Z36" s="6">
        <f t="shared" si="24"/>
        <v>3.0632828562698773E-13</v>
      </c>
      <c r="AA36" s="6">
        <f t="shared" si="25"/>
        <v>4.1660646845270442E-14</v>
      </c>
      <c r="AB36" s="6">
        <f t="shared" si="26"/>
        <v>5.4479307413045772E-15</v>
      </c>
      <c r="AC36" s="6">
        <f t="shared" si="27"/>
        <v>6.8603572297909444E-16</v>
      </c>
      <c r="AD36" s="6">
        <f t="shared" si="28"/>
        <v>8.3304337790318958E-17</v>
      </c>
      <c r="AE36" s="6">
        <f t="shared" si="29"/>
        <v>9.7667154650718121E-18</v>
      </c>
      <c r="AF36" s="6">
        <f t="shared" si="30"/>
        <v>1.1068944193748115E-18</v>
      </c>
      <c r="AG36" s="6">
        <f t="shared" si="31"/>
        <v>1.214013234153016E-19</v>
      </c>
      <c r="AH36" s="6">
        <f t="shared" si="32"/>
        <v>1.289889061287581E-20</v>
      </c>
      <c r="AI36" s="6">
        <f t="shared" si="33"/>
        <v>1.3289766085993151E-21</v>
      </c>
      <c r="AJ36" s="6">
        <f t="shared" si="34"/>
        <v>1.3289766085993264E-22</v>
      </c>
      <c r="AK36" s="6">
        <f t="shared" si="35"/>
        <v>1.2910058483536482E-23</v>
      </c>
      <c r="AL36" s="6">
        <f t="shared" si="36"/>
        <v>1.2192833012228833E-24</v>
      </c>
      <c r="AM36" s="6">
        <f t="shared" si="37"/>
        <v>1.1204224930156063E-25</v>
      </c>
      <c r="AN36" s="6">
        <f t="shared" si="38"/>
        <v>1.0024832832244911E-26</v>
      </c>
      <c r="AO36" s="6">
        <f t="shared" si="39"/>
        <v>8.7395978537520317E-28</v>
      </c>
    </row>
    <row r="37" spans="1:41" x14ac:dyDescent="0.25">
      <c r="A37" s="3">
        <v>3.5</v>
      </c>
      <c r="B37" s="7">
        <f t="shared" si="0"/>
        <v>3.0197383422318501E-2</v>
      </c>
      <c r="C37" s="6">
        <f t="shared" si="1"/>
        <v>0.10569084197811476</v>
      </c>
      <c r="D37" s="6">
        <f t="shared" si="2"/>
        <v>0.1849589734617009</v>
      </c>
      <c r="E37" s="6">
        <f t="shared" si="3"/>
        <v>0.21578546903865098</v>
      </c>
      <c r="F37" s="6">
        <f t="shared" si="4"/>
        <v>0.18881228540881961</v>
      </c>
      <c r="G37" s="6">
        <f t="shared" si="5"/>
        <v>0.13216859978617371</v>
      </c>
      <c r="H37" s="6">
        <f t="shared" si="6"/>
        <v>7.7098349875268049E-2</v>
      </c>
      <c r="I37" s="6">
        <f t="shared" si="7"/>
        <v>3.8549174937634018E-2</v>
      </c>
      <c r="J37" s="6">
        <f t="shared" si="8"/>
        <v>1.6865264035214881E-2</v>
      </c>
      <c r="K37" s="6">
        <f t="shared" si="9"/>
        <v>6.558713791472443E-3</v>
      </c>
      <c r="L37" s="6">
        <f t="shared" si="10"/>
        <v>2.2955498270153577E-3</v>
      </c>
      <c r="M37" s="6">
        <f t="shared" si="11"/>
        <v>7.3040221768670439E-4</v>
      </c>
      <c r="N37" s="6">
        <f t="shared" si="12"/>
        <v>2.1303398015862237E-4</v>
      </c>
      <c r="O37" s="6">
        <f t="shared" si="13"/>
        <v>5.735530235039826E-5</v>
      </c>
      <c r="P37" s="6">
        <f t="shared" si="14"/>
        <v>1.4338825587599579E-5</v>
      </c>
      <c r="Q37" s="6">
        <f t="shared" si="15"/>
        <v>3.3457259704399065E-6</v>
      </c>
      <c r="R37" s="6">
        <f t="shared" si="16"/>
        <v>7.3187755603373069E-7</v>
      </c>
      <c r="S37" s="6">
        <f t="shared" si="17"/>
        <v>1.5068067330106172E-7</v>
      </c>
      <c r="T37" s="6">
        <f t="shared" si="18"/>
        <v>2.9299019808539726E-8</v>
      </c>
      <c r="U37" s="6">
        <f t="shared" si="19"/>
        <v>5.3971878594678479E-9</v>
      </c>
      <c r="V37" s="6">
        <f t="shared" si="20"/>
        <v>9.44507875406873E-10</v>
      </c>
      <c r="W37" s="6">
        <f t="shared" si="21"/>
        <v>1.5741797923447948E-10</v>
      </c>
      <c r="X37" s="6">
        <f t="shared" si="22"/>
        <v>2.504376942366724E-11</v>
      </c>
      <c r="Y37" s="6">
        <f t="shared" si="23"/>
        <v>3.8110083905580514E-12</v>
      </c>
      <c r="Z37" s="6">
        <f t="shared" si="24"/>
        <v>5.5577205695638159E-13</v>
      </c>
      <c r="AA37" s="6">
        <f t="shared" si="25"/>
        <v>7.7808087973893641E-14</v>
      </c>
      <c r="AB37" s="6">
        <f t="shared" si="26"/>
        <v>1.0474165688793337E-14</v>
      </c>
      <c r="AC37" s="6">
        <f t="shared" si="27"/>
        <v>1.357762218917654E-15</v>
      </c>
      <c r="AD37" s="6">
        <f t="shared" si="28"/>
        <v>1.6972027736470749E-16</v>
      </c>
      <c r="AE37" s="6">
        <f t="shared" si="29"/>
        <v>2.048348175091284E-17</v>
      </c>
      <c r="AF37" s="6">
        <f t="shared" si="30"/>
        <v>2.3897395376065116E-18</v>
      </c>
      <c r="AG37" s="6">
        <f t="shared" si="31"/>
        <v>2.6980930263299066E-19</v>
      </c>
      <c r="AH37" s="6">
        <f t="shared" si="32"/>
        <v>2.95103924754836E-20</v>
      </c>
      <c r="AI37" s="6">
        <f t="shared" si="33"/>
        <v>3.1298901110361361E-21</v>
      </c>
      <c r="AJ37" s="6">
        <f t="shared" si="34"/>
        <v>3.2219457025372042E-22</v>
      </c>
      <c r="AK37" s="6">
        <f t="shared" si="35"/>
        <v>3.2219457025371778E-23</v>
      </c>
      <c r="AL37" s="6">
        <f t="shared" si="36"/>
        <v>3.1324472108000841E-24</v>
      </c>
      <c r="AM37" s="6">
        <f t="shared" si="37"/>
        <v>2.9631257399460041E-25</v>
      </c>
      <c r="AN37" s="6">
        <f t="shared" si="38"/>
        <v>2.7291947604766058E-26</v>
      </c>
      <c r="AO37" s="6">
        <f t="shared" si="39"/>
        <v>2.4492773491456714E-27</v>
      </c>
    </row>
    <row r="38" spans="1:41" x14ac:dyDescent="0.25">
      <c r="A38" s="3">
        <v>3.6</v>
      </c>
      <c r="B38" s="7">
        <f t="shared" si="0"/>
        <v>2.7323722447292559E-2</v>
      </c>
      <c r="C38" s="6">
        <f t="shared" si="1"/>
        <v>9.836540081025319E-2</v>
      </c>
      <c r="D38" s="6">
        <f t="shared" si="2"/>
        <v>0.1770577214584558</v>
      </c>
      <c r="E38" s="6">
        <f t="shared" si="3"/>
        <v>0.21246926575014699</v>
      </c>
      <c r="F38" s="6">
        <f t="shared" si="4"/>
        <v>0.19122233917513232</v>
      </c>
      <c r="G38" s="6">
        <f t="shared" si="5"/>
        <v>0.1376800842060952</v>
      </c>
      <c r="H38" s="6">
        <f t="shared" si="6"/>
        <v>8.2608050523657148E-2</v>
      </c>
      <c r="I38" s="6">
        <f t="shared" si="7"/>
        <v>4.2484140269309405E-2</v>
      </c>
      <c r="J38" s="6">
        <f t="shared" si="8"/>
        <v>1.9117863121189228E-2</v>
      </c>
      <c r="K38" s="6">
        <f t="shared" si="9"/>
        <v>7.6471452484756846E-3</v>
      </c>
      <c r="L38" s="6">
        <f t="shared" si="10"/>
        <v>2.7529722894512536E-3</v>
      </c>
      <c r="M38" s="6">
        <f t="shared" si="11"/>
        <v>9.009727492749549E-4</v>
      </c>
      <c r="N38" s="6">
        <f t="shared" si="12"/>
        <v>2.702918247824867E-4</v>
      </c>
      <c r="O38" s="6">
        <f t="shared" si="13"/>
        <v>7.485004378591927E-5</v>
      </c>
      <c r="P38" s="6">
        <f t="shared" si="14"/>
        <v>1.9247154116379218E-5</v>
      </c>
      <c r="Q38" s="6">
        <f t="shared" si="15"/>
        <v>4.6193169879310102E-6</v>
      </c>
      <c r="R38" s="6">
        <f t="shared" si="16"/>
        <v>1.0393463222844801E-6</v>
      </c>
      <c r="S38" s="6">
        <f t="shared" si="17"/>
        <v>2.2009686824847774E-7</v>
      </c>
      <c r="T38" s="6">
        <f t="shared" si="18"/>
        <v>4.4019373649695693E-8</v>
      </c>
      <c r="U38" s="6">
        <f t="shared" si="19"/>
        <v>8.3405129020476081E-9</v>
      </c>
      <c r="V38" s="6">
        <f t="shared" si="20"/>
        <v>1.50129232236856E-9</v>
      </c>
      <c r="W38" s="6">
        <f t="shared" si="21"/>
        <v>2.5736439812032603E-10</v>
      </c>
      <c r="X38" s="6">
        <f t="shared" si="22"/>
        <v>4.2114174237871672E-11</v>
      </c>
      <c r="Y38" s="6">
        <f t="shared" si="23"/>
        <v>6.5917837937538241E-12</v>
      </c>
      <c r="Z38" s="6">
        <f t="shared" si="24"/>
        <v>9.887675690630665E-13</v>
      </c>
      <c r="AA38" s="6">
        <f t="shared" si="25"/>
        <v>1.4238252994508115E-13</v>
      </c>
      <c r="AB38" s="6">
        <f t="shared" si="26"/>
        <v>1.9714504146242107E-14</v>
      </c>
      <c r="AC38" s="6">
        <f t="shared" si="27"/>
        <v>2.6286005528322829E-15</v>
      </c>
      <c r="AD38" s="6">
        <f t="shared" si="28"/>
        <v>3.3796292822129067E-16</v>
      </c>
      <c r="AE38" s="6">
        <f t="shared" si="29"/>
        <v>4.1954018675746507E-17</v>
      </c>
      <c r="AF38" s="6">
        <f t="shared" si="30"/>
        <v>5.034482241089616E-18</v>
      </c>
      <c r="AG38" s="6">
        <f t="shared" si="31"/>
        <v>5.8464955057814431E-19</v>
      </c>
      <c r="AH38" s="6">
        <f t="shared" si="32"/>
        <v>6.5773074440041866E-20</v>
      </c>
      <c r="AI38" s="6">
        <f t="shared" si="33"/>
        <v>7.1752444843682071E-21</v>
      </c>
      <c r="AJ38" s="6">
        <f t="shared" si="34"/>
        <v>7.5973176893309571E-22</v>
      </c>
      <c r="AK38" s="6">
        <f t="shared" si="35"/>
        <v>7.8143839090261859E-23</v>
      </c>
      <c r="AL38" s="6">
        <f t="shared" si="36"/>
        <v>7.8143839090261007E-24</v>
      </c>
      <c r="AM38" s="6">
        <f t="shared" si="37"/>
        <v>7.6031843439174583E-25</v>
      </c>
      <c r="AN38" s="6">
        <f t="shared" si="38"/>
        <v>7.2030167468690374E-26</v>
      </c>
      <c r="AO38" s="6">
        <f t="shared" si="39"/>
        <v>6.6489385355714268E-27</v>
      </c>
    </row>
    <row r="39" spans="1:41" x14ac:dyDescent="0.25">
      <c r="A39" s="3">
        <v>3.7</v>
      </c>
      <c r="B39" s="7">
        <f t="shared" si="0"/>
        <v>2.4723526470339388E-2</v>
      </c>
      <c r="C39" s="6">
        <f t="shared" si="1"/>
        <v>9.147704794025574E-2</v>
      </c>
      <c r="D39" s="6">
        <f t="shared" si="2"/>
        <v>0.16923253868947319</v>
      </c>
      <c r="E39" s="6">
        <f t="shared" si="3"/>
        <v>0.20872013105035023</v>
      </c>
      <c r="F39" s="6">
        <f t="shared" si="4"/>
        <v>0.19306612122157396</v>
      </c>
      <c r="G39" s="6">
        <f t="shared" si="5"/>
        <v>0.1428689297039647</v>
      </c>
      <c r="H39" s="6">
        <f t="shared" si="6"/>
        <v>8.8102506650778248E-2</v>
      </c>
      <c r="I39" s="6">
        <f t="shared" si="7"/>
        <v>4.6568467801125626E-2</v>
      </c>
      <c r="J39" s="6">
        <f t="shared" si="8"/>
        <v>2.1537916358020638E-2</v>
      </c>
      <c r="K39" s="6">
        <f t="shared" si="9"/>
        <v>8.8544767249640211E-3</v>
      </c>
      <c r="L39" s="6">
        <f t="shared" si="10"/>
        <v>3.276156388236692E-3</v>
      </c>
      <c r="M39" s="6">
        <f t="shared" si="11"/>
        <v>1.1019798760432506E-3</v>
      </c>
      <c r="N39" s="6">
        <f t="shared" si="12"/>
        <v>3.3977712844666962E-4</v>
      </c>
      <c r="O39" s="6">
        <f t="shared" si="13"/>
        <v>9.6705798096359687E-5</v>
      </c>
      <c r="P39" s="6">
        <f t="shared" si="14"/>
        <v>2.5557960925466425E-5</v>
      </c>
      <c r="Q39" s="6">
        <f t="shared" si="15"/>
        <v>6.3042970282817517E-6</v>
      </c>
      <c r="R39" s="6">
        <f t="shared" si="16"/>
        <v>1.4578686877901573E-6</v>
      </c>
      <c r="S39" s="6">
        <f t="shared" si="17"/>
        <v>3.1730083204844501E-7</v>
      </c>
      <c r="T39" s="6">
        <f t="shared" si="18"/>
        <v>6.5222948809958022E-8</v>
      </c>
      <c r="U39" s="6">
        <f t="shared" si="19"/>
        <v>1.2701311084044469E-8</v>
      </c>
      <c r="V39" s="6">
        <f t="shared" si="20"/>
        <v>2.3497425505482253E-9</v>
      </c>
      <c r="W39" s="6">
        <f t="shared" si="21"/>
        <v>4.1400225890611615E-10</v>
      </c>
      <c r="X39" s="6">
        <f t="shared" si="22"/>
        <v>6.9627652634210838E-11</v>
      </c>
      <c r="Y39" s="6">
        <f t="shared" si="23"/>
        <v>1.1200970206372987E-11</v>
      </c>
      <c r="Z39" s="6">
        <f t="shared" si="24"/>
        <v>1.7268162401491604E-12</v>
      </c>
      <c r="AA39" s="6">
        <f t="shared" si="25"/>
        <v>2.5556880354207736E-13</v>
      </c>
      <c r="AB39" s="6">
        <f t="shared" si="26"/>
        <v>3.6369406657911018E-14</v>
      </c>
      <c r="AC39" s="6">
        <f t="shared" si="27"/>
        <v>4.983955727195193E-15</v>
      </c>
      <c r="AD39" s="6">
        <f t="shared" si="28"/>
        <v>6.5859414966507723E-16</v>
      </c>
      <c r="AE39" s="6">
        <f t="shared" si="29"/>
        <v>8.4027529440026847E-17</v>
      </c>
      <c r="AF39" s="6">
        <f t="shared" si="30"/>
        <v>1.0363395297603335E-17</v>
      </c>
      <c r="AG39" s="6">
        <f t="shared" si="31"/>
        <v>1.2369213742300857E-18</v>
      </c>
      <c r="AH39" s="6">
        <f t="shared" si="32"/>
        <v>1.4301903389535333E-19</v>
      </c>
      <c r="AI39" s="6">
        <f t="shared" si="33"/>
        <v>1.6035467436751781E-20</v>
      </c>
      <c r="AJ39" s="6">
        <f t="shared" si="34"/>
        <v>1.7450361622347368E-21</v>
      </c>
      <c r="AK39" s="6">
        <f t="shared" si="35"/>
        <v>1.8447525143624275E-22</v>
      </c>
      <c r="AL39" s="6">
        <f t="shared" si="36"/>
        <v>1.8959956397613942E-23</v>
      </c>
      <c r="AM39" s="6">
        <f t="shared" si="37"/>
        <v>1.8959956397613874E-24</v>
      </c>
      <c r="AN39" s="6">
        <f t="shared" si="38"/>
        <v>1.8461010176623995E-25</v>
      </c>
      <c r="AO39" s="6">
        <f t="shared" si="39"/>
        <v>1.7514291706027953E-26</v>
      </c>
    </row>
    <row r="40" spans="1:41" x14ac:dyDescent="0.25">
      <c r="A40" s="3">
        <v>3.8</v>
      </c>
      <c r="B40" s="7">
        <f t="shared" si="0"/>
        <v>2.2370771856165601E-2</v>
      </c>
      <c r="C40" s="6">
        <f t="shared" si="1"/>
        <v>8.500893305342927E-2</v>
      </c>
      <c r="D40" s="6">
        <f t="shared" si="2"/>
        <v>0.16151697280151567</v>
      </c>
      <c r="E40" s="6">
        <f t="shared" si="3"/>
        <v>0.20458816554858647</v>
      </c>
      <c r="F40" s="6">
        <f t="shared" si="4"/>
        <v>0.19435875727115715</v>
      </c>
      <c r="G40" s="6">
        <f t="shared" si="5"/>
        <v>0.1477126555260794</v>
      </c>
      <c r="H40" s="6">
        <f t="shared" si="6"/>
        <v>9.355134849985032E-2</v>
      </c>
      <c r="I40" s="6">
        <f t="shared" si="7"/>
        <v>5.0785017757061568E-2</v>
      </c>
      <c r="J40" s="6">
        <f t="shared" si="8"/>
        <v>2.4122883434604274E-2</v>
      </c>
      <c r="K40" s="6">
        <f t="shared" si="9"/>
        <v>1.0185217450166238E-2</v>
      </c>
      <c r="L40" s="6">
        <f t="shared" si="10"/>
        <v>3.8703826310631639E-3</v>
      </c>
      <c r="M40" s="6">
        <f t="shared" si="11"/>
        <v>1.3370412725490955E-3</v>
      </c>
      <c r="N40" s="6">
        <f t="shared" si="12"/>
        <v>4.2339640297388054E-4</v>
      </c>
      <c r="O40" s="6">
        <f t="shared" si="13"/>
        <v>1.2376202548467267E-4</v>
      </c>
      <c r="P40" s="6">
        <f t="shared" si="14"/>
        <v>3.359254977441102E-5</v>
      </c>
      <c r="Q40" s="6">
        <f t="shared" si="15"/>
        <v>8.5101126095174918E-6</v>
      </c>
      <c r="R40" s="6">
        <f t="shared" si="16"/>
        <v>2.0211517447604044E-6</v>
      </c>
      <c r="S40" s="6">
        <f t="shared" si="17"/>
        <v>4.5178686059350179E-7</v>
      </c>
      <c r="T40" s="6">
        <f t="shared" si="18"/>
        <v>9.5377226125294537E-8</v>
      </c>
      <c r="U40" s="6">
        <f t="shared" si="19"/>
        <v>1.9075445225058964E-8</v>
      </c>
      <c r="V40" s="6">
        <f t="shared" si="20"/>
        <v>3.6243345927612091E-9</v>
      </c>
      <c r="W40" s="6">
        <f t="shared" si="21"/>
        <v>6.5583197392822074E-10</v>
      </c>
      <c r="X40" s="6">
        <f t="shared" si="22"/>
        <v>1.1328006822396469E-10</v>
      </c>
      <c r="Y40" s="6">
        <f t="shared" si="23"/>
        <v>1.8715837358742065E-11</v>
      </c>
      <c r="Z40" s="6">
        <f t="shared" si="24"/>
        <v>2.9633409151341517E-12</v>
      </c>
      <c r="AA40" s="6">
        <f t="shared" si="25"/>
        <v>4.5042781910038852E-13</v>
      </c>
      <c r="AB40" s="6">
        <f t="shared" si="26"/>
        <v>6.5831758176211263E-14</v>
      </c>
      <c r="AC40" s="6">
        <f t="shared" si="27"/>
        <v>9.2652104099852046E-15</v>
      </c>
      <c r="AD40" s="6">
        <f t="shared" si="28"/>
        <v>1.2574214127837146E-15</v>
      </c>
      <c r="AE40" s="6">
        <f t="shared" si="29"/>
        <v>1.6476556443372801E-16</v>
      </c>
      <c r="AF40" s="6">
        <f t="shared" si="30"/>
        <v>2.0870304828272159E-17</v>
      </c>
      <c r="AG40" s="6">
        <f t="shared" si="31"/>
        <v>2.558295430562402E-18</v>
      </c>
      <c r="AH40" s="6">
        <f t="shared" si="32"/>
        <v>3.0379758237928741E-19</v>
      </c>
      <c r="AI40" s="6">
        <f t="shared" si="33"/>
        <v>3.4982751910342107E-20</v>
      </c>
      <c r="AJ40" s="6">
        <f t="shared" si="34"/>
        <v>3.9098369782147072E-21</v>
      </c>
      <c r="AK40" s="6">
        <f t="shared" si="35"/>
        <v>4.2449658620616418E-22</v>
      </c>
      <c r="AL40" s="6">
        <f t="shared" si="36"/>
        <v>4.4807972988428469E-23</v>
      </c>
      <c r="AM40" s="6">
        <f t="shared" si="37"/>
        <v>4.601899928541329E-24</v>
      </c>
      <c r="AN40" s="6">
        <f t="shared" si="38"/>
        <v>4.6018999285412957E-25</v>
      </c>
      <c r="AO40" s="6">
        <f t="shared" si="39"/>
        <v>4.4839024944761276E-26</v>
      </c>
    </row>
    <row r="41" spans="1:41" x14ac:dyDescent="0.25">
      <c r="A41" s="3">
        <v>3.9</v>
      </c>
      <c r="B41" s="7">
        <f t="shared" si="0"/>
        <v>2.0241911445804391E-2</v>
      </c>
      <c r="C41" s="6">
        <f t="shared" si="1"/>
        <v>7.8943454638637112E-2</v>
      </c>
      <c r="D41" s="6">
        <f t="shared" si="2"/>
        <v>0.15393973654534238</v>
      </c>
      <c r="E41" s="6">
        <f t="shared" si="3"/>
        <v>0.20012165750894512</v>
      </c>
      <c r="F41" s="6">
        <f t="shared" si="4"/>
        <v>0.1951186160712215</v>
      </c>
      <c r="G41" s="6">
        <f t="shared" si="5"/>
        <v>0.15219252053555274</v>
      </c>
      <c r="H41" s="6">
        <f t="shared" si="6"/>
        <v>9.8925138348109232E-2</v>
      </c>
      <c r="I41" s="6">
        <f t="shared" si="7"/>
        <v>5.5115434222518037E-2</v>
      </c>
      <c r="J41" s="6">
        <f t="shared" si="8"/>
        <v>2.6868774183477495E-2</v>
      </c>
      <c r="K41" s="6">
        <f t="shared" si="9"/>
        <v>1.1643135479506923E-2</v>
      </c>
      <c r="L41" s="6">
        <f t="shared" si="10"/>
        <v>4.5408228370077E-3</v>
      </c>
      <c r="M41" s="6">
        <f t="shared" si="11"/>
        <v>1.6099280967572767E-3</v>
      </c>
      <c r="N41" s="6">
        <f t="shared" si="12"/>
        <v>5.2322663144611535E-4</v>
      </c>
      <c r="O41" s="6">
        <f t="shared" si="13"/>
        <v>1.5696798943383406E-4</v>
      </c>
      <c r="P41" s="6">
        <f t="shared" si="14"/>
        <v>4.3726797056568128E-5</v>
      </c>
      <c r="Q41" s="6">
        <f t="shared" si="15"/>
        <v>1.1368967234707716E-5</v>
      </c>
      <c r="R41" s="6">
        <f t="shared" si="16"/>
        <v>2.7711857634600087E-6</v>
      </c>
      <c r="S41" s="6">
        <f t="shared" si="17"/>
        <v>6.3574261632317612E-7</v>
      </c>
      <c r="T41" s="6">
        <f t="shared" si="18"/>
        <v>1.3774423353668785E-7</v>
      </c>
      <c r="U41" s="6">
        <f t="shared" si="19"/>
        <v>2.8273816357530777E-8</v>
      </c>
      <c r="V41" s="6">
        <f t="shared" si="20"/>
        <v>5.5133941897185067E-9</v>
      </c>
      <c r="W41" s="6">
        <f t="shared" si="21"/>
        <v>1.023916063804862E-9</v>
      </c>
      <c r="X41" s="6">
        <f t="shared" si="22"/>
        <v>1.8151239312904401E-10</v>
      </c>
      <c r="Y41" s="6">
        <f t="shared" si="23"/>
        <v>3.0778188400142395E-11</v>
      </c>
      <c r="Z41" s="6">
        <f t="shared" si="24"/>
        <v>5.0014556150231289E-12</v>
      </c>
      <c r="AA41" s="6">
        <f t="shared" si="25"/>
        <v>7.8022707594360439E-13</v>
      </c>
      <c r="AB41" s="6">
        <f t="shared" si="26"/>
        <v>1.1703406139154105E-13</v>
      </c>
      <c r="AC41" s="6">
        <f t="shared" si="27"/>
        <v>1.6904919978778253E-14</v>
      </c>
      <c r="AD41" s="6">
        <f t="shared" si="28"/>
        <v>2.3546138541869719E-15</v>
      </c>
      <c r="AE41" s="6">
        <f t="shared" si="29"/>
        <v>3.166549665975572E-16</v>
      </c>
      <c r="AF41" s="6">
        <f t="shared" si="30"/>
        <v>4.1165145657682363E-17</v>
      </c>
      <c r="AG41" s="6">
        <f t="shared" si="31"/>
        <v>5.1788409053213507E-18</v>
      </c>
      <c r="AH41" s="6">
        <f t="shared" si="32"/>
        <v>6.3117123533603126E-19</v>
      </c>
      <c r="AI41" s="6">
        <f t="shared" si="33"/>
        <v>7.4592964176077906E-20</v>
      </c>
      <c r="AJ41" s="6">
        <f t="shared" si="34"/>
        <v>8.5562517731382961E-21</v>
      </c>
      <c r="AK41" s="6">
        <f t="shared" si="35"/>
        <v>9.5341091186398041E-22</v>
      </c>
      <c r="AL41" s="6">
        <f t="shared" si="36"/>
        <v>1.0328618211859727E-22</v>
      </c>
      <c r="AM41" s="6">
        <f t="shared" si="37"/>
        <v>1.0886921898987429E-23</v>
      </c>
      <c r="AN41" s="6">
        <f t="shared" si="38"/>
        <v>1.1173419843697318E-24</v>
      </c>
      <c r="AO41" s="6">
        <f t="shared" si="39"/>
        <v>1.1173419843697389E-25</v>
      </c>
    </row>
    <row r="42" spans="1:41" x14ac:dyDescent="0.25">
      <c r="A42" s="3">
        <v>4</v>
      </c>
      <c r="B42" s="7">
        <f t="shared" si="0"/>
        <v>1.8315638888734179E-2</v>
      </c>
      <c r="C42" s="6">
        <f t="shared" si="1"/>
        <v>7.3262555554936715E-2</v>
      </c>
      <c r="D42" s="6">
        <f t="shared" si="2"/>
        <v>0.14652511110987346</v>
      </c>
      <c r="E42" s="6">
        <f t="shared" si="3"/>
        <v>0.19536681481316462</v>
      </c>
      <c r="F42" s="6">
        <f t="shared" si="4"/>
        <v>0.19536681481316462</v>
      </c>
      <c r="G42" s="6">
        <f t="shared" si="5"/>
        <v>0.1562934518505317</v>
      </c>
      <c r="H42" s="6">
        <f t="shared" si="6"/>
        <v>0.10419563456702115</v>
      </c>
      <c r="I42" s="6">
        <f t="shared" si="7"/>
        <v>5.9540362609726373E-2</v>
      </c>
      <c r="J42" s="6">
        <f t="shared" si="8"/>
        <v>2.9770181304863183E-2</v>
      </c>
      <c r="K42" s="6">
        <f t="shared" si="9"/>
        <v>1.3231191691050297E-2</v>
      </c>
      <c r="L42" s="6">
        <f t="shared" si="10"/>
        <v>5.2924766764201169E-3</v>
      </c>
      <c r="M42" s="6">
        <f t="shared" si="11"/>
        <v>1.9245369732436813E-3</v>
      </c>
      <c r="N42" s="6">
        <f t="shared" si="12"/>
        <v>6.4151232441456022E-4</v>
      </c>
      <c r="O42" s="6">
        <f t="shared" si="13"/>
        <v>1.9738840751217212E-4</v>
      </c>
      <c r="P42" s="6">
        <f t="shared" si="14"/>
        <v>5.6396687860620615E-5</v>
      </c>
      <c r="Q42" s="6">
        <f t="shared" si="15"/>
        <v>1.5039116762832177E-5</v>
      </c>
      <c r="R42" s="6">
        <f t="shared" si="16"/>
        <v>3.7597791907080502E-6</v>
      </c>
      <c r="S42" s="6">
        <f t="shared" si="17"/>
        <v>8.8465392722542387E-7</v>
      </c>
      <c r="T42" s="6">
        <f t="shared" si="18"/>
        <v>1.9658976160564875E-7</v>
      </c>
      <c r="U42" s="6">
        <f t="shared" si="19"/>
        <v>4.1387318232768188E-8</v>
      </c>
      <c r="V42" s="6">
        <f t="shared" si="20"/>
        <v>8.2774636465536645E-9</v>
      </c>
      <c r="W42" s="6">
        <f t="shared" si="21"/>
        <v>1.5766597422006992E-9</v>
      </c>
      <c r="X42" s="6">
        <f t="shared" si="22"/>
        <v>2.8666540767285399E-10</v>
      </c>
      <c r="Y42" s="6">
        <f t="shared" si="23"/>
        <v>4.9854853508322518E-11</v>
      </c>
      <c r="Z42" s="6">
        <f t="shared" si="24"/>
        <v>8.3091422513870453E-12</v>
      </c>
      <c r="AA42" s="6">
        <f t="shared" si="25"/>
        <v>1.3294627602219265E-12</v>
      </c>
      <c r="AB42" s="6">
        <f t="shared" si="26"/>
        <v>2.0453273234183633E-13</v>
      </c>
      <c r="AC42" s="6">
        <f t="shared" si="27"/>
        <v>3.0301145532123779E-14</v>
      </c>
      <c r="AD42" s="6">
        <f t="shared" si="28"/>
        <v>4.3287350760177019E-15</v>
      </c>
      <c r="AE42" s="6">
        <f t="shared" si="29"/>
        <v>5.9706690703692043E-16</v>
      </c>
      <c r="AF42" s="6">
        <f t="shared" si="30"/>
        <v>7.9608920938256244E-17</v>
      </c>
      <c r="AG42" s="6">
        <f t="shared" si="31"/>
        <v>1.0272118830742754E-17</v>
      </c>
      <c r="AH42" s="6">
        <f t="shared" si="32"/>
        <v>1.2840148538428504E-18</v>
      </c>
      <c r="AI42" s="6">
        <f t="shared" si="33"/>
        <v>1.5563816410216301E-19</v>
      </c>
      <c r="AJ42" s="6">
        <f t="shared" si="34"/>
        <v>1.8310372247313261E-20</v>
      </c>
      <c r="AK42" s="6">
        <f t="shared" si="35"/>
        <v>2.0926139711215209E-21</v>
      </c>
      <c r="AL42" s="6">
        <f t="shared" si="36"/>
        <v>2.3251266345794641E-22</v>
      </c>
      <c r="AM42" s="6">
        <f t="shared" si="37"/>
        <v>2.5136504157615559E-23</v>
      </c>
      <c r="AN42" s="6">
        <f t="shared" si="38"/>
        <v>2.6459478060648091E-24</v>
      </c>
      <c r="AO42" s="6">
        <f t="shared" si="39"/>
        <v>2.7137926216049219E-25</v>
      </c>
    </row>
    <row r="43" spans="1:41" x14ac:dyDescent="0.25">
      <c r="A43" s="3">
        <v>4.0999999999999996</v>
      </c>
      <c r="B43" s="7">
        <f t="shared" si="0"/>
        <v>1.6572675401761255E-2</v>
      </c>
      <c r="C43" s="6">
        <f t="shared" si="1"/>
        <v>6.7947969147221135E-2</v>
      </c>
      <c r="D43" s="6">
        <f t="shared" si="2"/>
        <v>0.13929333675180333</v>
      </c>
      <c r="E43" s="6">
        <f t="shared" si="3"/>
        <v>0.19036756022746451</v>
      </c>
      <c r="F43" s="6">
        <f t="shared" si="4"/>
        <v>0.19512674923315115</v>
      </c>
      <c r="G43" s="6">
        <f t="shared" si="5"/>
        <v>0.1600039343711839</v>
      </c>
      <c r="H43" s="6">
        <f t="shared" si="6"/>
        <v>0.10933602182030894</v>
      </c>
      <c r="I43" s="6">
        <f t="shared" si="7"/>
        <v>6.4039669923323828E-2</v>
      </c>
      <c r="J43" s="6">
        <f t="shared" si="8"/>
        <v>3.2820330835703453E-2</v>
      </c>
      <c r="K43" s="6">
        <f t="shared" si="9"/>
        <v>1.4951484047376033E-2</v>
      </c>
      <c r="L43" s="6">
        <f t="shared" si="10"/>
        <v>6.1301084594241649E-3</v>
      </c>
      <c r="M43" s="6">
        <f t="shared" si="11"/>
        <v>2.284858607603555E-3</v>
      </c>
      <c r="N43" s="6">
        <f t="shared" si="12"/>
        <v>7.8066002426454737E-4</v>
      </c>
      <c r="O43" s="6">
        <f t="shared" si="13"/>
        <v>2.4620816149881886E-4</v>
      </c>
      <c r="P43" s="6">
        <f t="shared" si="14"/>
        <v>7.2103818724654083E-5</v>
      </c>
      <c r="Q43" s="6">
        <f t="shared" si="15"/>
        <v>1.9708377118072127E-5</v>
      </c>
      <c r="R43" s="6">
        <f t="shared" si="16"/>
        <v>5.0502716365059715E-6</v>
      </c>
      <c r="S43" s="6">
        <f t="shared" si="17"/>
        <v>1.2180066888043858E-6</v>
      </c>
      <c r="T43" s="6">
        <f t="shared" si="18"/>
        <v>2.7743485689433085E-7</v>
      </c>
      <c r="U43" s="6">
        <f t="shared" si="19"/>
        <v>5.9867521750881949E-8</v>
      </c>
      <c r="V43" s="6">
        <f t="shared" si="20"/>
        <v>1.2272841958930791E-8</v>
      </c>
      <c r="W43" s="6">
        <f t="shared" si="21"/>
        <v>2.3961262872198181E-9</v>
      </c>
      <c r="X43" s="6">
        <f t="shared" si="22"/>
        <v>4.4655080807278675E-10</v>
      </c>
      <c r="Y43" s="6">
        <f t="shared" si="23"/>
        <v>7.9602535352105582E-11</v>
      </c>
      <c r="Z43" s="6">
        <f t="shared" si="24"/>
        <v>1.3598766455984538E-11</v>
      </c>
      <c r="AA43" s="6">
        <f t="shared" si="25"/>
        <v>2.230197698781478E-12</v>
      </c>
      <c r="AB43" s="6">
        <f t="shared" si="26"/>
        <v>3.5168502173092784E-13</v>
      </c>
      <c r="AC43" s="6">
        <f t="shared" si="27"/>
        <v>5.3404021818399922E-14</v>
      </c>
      <c r="AD43" s="6">
        <f t="shared" si="28"/>
        <v>7.8198746234085376E-15</v>
      </c>
      <c r="AE43" s="6">
        <f t="shared" si="29"/>
        <v>1.1055684812405138E-15</v>
      </c>
      <c r="AF43" s="6">
        <f t="shared" si="30"/>
        <v>1.5109435910287105E-16</v>
      </c>
      <c r="AG43" s="6">
        <f t="shared" si="31"/>
        <v>1.9983447494250565E-17</v>
      </c>
      <c r="AH43" s="6">
        <f t="shared" si="32"/>
        <v>2.5603792102008657E-18</v>
      </c>
      <c r="AI43" s="6">
        <f t="shared" si="33"/>
        <v>3.1810772005525762E-19</v>
      </c>
      <c r="AJ43" s="6">
        <f t="shared" si="34"/>
        <v>3.8360048594898633E-20</v>
      </c>
      <c r="AK43" s="6">
        <f t="shared" si="35"/>
        <v>4.4936056925453421E-21</v>
      </c>
      <c r="AL43" s="6">
        <f t="shared" si="36"/>
        <v>5.1177175942877418E-22</v>
      </c>
      <c r="AM43" s="6">
        <f t="shared" si="37"/>
        <v>5.6709843612377057E-23</v>
      </c>
      <c r="AN43" s="6">
        <f t="shared" si="38"/>
        <v>6.1186936529143959E-24</v>
      </c>
      <c r="AO43" s="6">
        <f t="shared" si="39"/>
        <v>6.4324728146022879E-25</v>
      </c>
    </row>
    <row r="44" spans="1:41" x14ac:dyDescent="0.25">
      <c r="A44" s="3">
        <v>4.2</v>
      </c>
      <c r="B44" s="7">
        <f t="shared" si="0"/>
        <v>1.4995576820477703E-2</v>
      </c>
      <c r="C44" s="6">
        <f t="shared" si="1"/>
        <v>6.2981422646006369E-2</v>
      </c>
      <c r="D44" s="6">
        <f t="shared" si="2"/>
        <v>0.13226098755661336</v>
      </c>
      <c r="E44" s="6">
        <f t="shared" si="3"/>
        <v>0.18516538257925874</v>
      </c>
      <c r="F44" s="6">
        <f t="shared" si="4"/>
        <v>0.19442365170822168</v>
      </c>
      <c r="G44" s="6">
        <f t="shared" si="5"/>
        <v>0.1633158674349062</v>
      </c>
      <c r="H44" s="6">
        <f t="shared" si="6"/>
        <v>0.11432110720443435</v>
      </c>
      <c r="I44" s="6">
        <f t="shared" si="7"/>
        <v>6.8592664322660618E-2</v>
      </c>
      <c r="J44" s="6">
        <f t="shared" si="8"/>
        <v>3.6011148769396831E-2</v>
      </c>
      <c r="K44" s="6">
        <f t="shared" si="9"/>
        <v>1.6805202759051851E-2</v>
      </c>
      <c r="L44" s="6">
        <f t="shared" si="10"/>
        <v>7.0581851588017684E-3</v>
      </c>
      <c r="M44" s="6">
        <f t="shared" si="11"/>
        <v>2.6949434242697703E-3</v>
      </c>
      <c r="N44" s="6">
        <f t="shared" si="12"/>
        <v>9.4323019849442097E-4</v>
      </c>
      <c r="O44" s="6">
        <f t="shared" si="13"/>
        <v>3.0473591028281287E-4</v>
      </c>
      <c r="P44" s="6">
        <f t="shared" si="14"/>
        <v>9.1420773084843892E-5</v>
      </c>
      <c r="Q44" s="6">
        <f t="shared" si="15"/>
        <v>2.5597816463756317E-5</v>
      </c>
      <c r="R44" s="6">
        <f t="shared" si="16"/>
        <v>6.719426821736021E-6</v>
      </c>
      <c r="S44" s="6">
        <f t="shared" si="17"/>
        <v>1.6600936853700768E-6</v>
      </c>
      <c r="T44" s="6">
        <f t="shared" si="18"/>
        <v>3.8735519325301729E-7</v>
      </c>
      <c r="U44" s="6">
        <f t="shared" si="19"/>
        <v>8.5625884824351276E-8</v>
      </c>
      <c r="V44" s="6">
        <f t="shared" si="20"/>
        <v>1.7981435813113765E-8</v>
      </c>
      <c r="W44" s="6">
        <f t="shared" si="21"/>
        <v>3.5962871626227688E-9</v>
      </c>
      <c r="X44" s="6">
        <f t="shared" si="22"/>
        <v>6.8656391286434107E-10</v>
      </c>
      <c r="Y44" s="6">
        <f t="shared" si="23"/>
        <v>1.2537254061001033E-10</v>
      </c>
      <c r="Z44" s="6">
        <f t="shared" si="24"/>
        <v>2.1940194606751858E-11</v>
      </c>
      <c r="AA44" s="6">
        <f t="shared" si="25"/>
        <v>3.6859526939343108E-12</v>
      </c>
      <c r="AB44" s="6">
        <f t="shared" si="26"/>
        <v>5.9542312748169652E-13</v>
      </c>
      <c r="AC44" s="6">
        <f t="shared" si="27"/>
        <v>9.2621375386041983E-14</v>
      </c>
      <c r="AD44" s="6">
        <f t="shared" si="28"/>
        <v>1.3893206307906262E-14</v>
      </c>
      <c r="AE44" s="6">
        <f t="shared" si="29"/>
        <v>2.0121195342484874E-15</v>
      </c>
      <c r="AF44" s="6">
        <f t="shared" si="30"/>
        <v>2.8169673479478895E-16</v>
      </c>
      <c r="AG44" s="6">
        <f t="shared" si="31"/>
        <v>3.816536406897146E-17</v>
      </c>
      <c r="AH44" s="6">
        <f t="shared" si="32"/>
        <v>5.0092040340524581E-18</v>
      </c>
      <c r="AI44" s="6">
        <f t="shared" si="33"/>
        <v>6.3753505887940106E-19</v>
      </c>
      <c r="AJ44" s="6">
        <f t="shared" si="34"/>
        <v>7.875433080275053E-20</v>
      </c>
      <c r="AK44" s="6">
        <f t="shared" si="35"/>
        <v>9.450519696330089E-21</v>
      </c>
      <c r="AL44" s="6">
        <f t="shared" si="36"/>
        <v>1.1025606312385086E-21</v>
      </c>
      <c r="AM44" s="6">
        <f t="shared" si="37"/>
        <v>1.2515553111355915E-22</v>
      </c>
      <c r="AN44" s="6">
        <f t="shared" si="38"/>
        <v>1.383297975465661E-23</v>
      </c>
      <c r="AO44" s="6">
        <f t="shared" si="39"/>
        <v>1.4897055120399371E-24</v>
      </c>
    </row>
    <row r="45" spans="1:41" x14ac:dyDescent="0.25">
      <c r="A45" s="3">
        <v>4.3</v>
      </c>
      <c r="B45" s="7">
        <f t="shared" si="0"/>
        <v>1.3568559012200934E-2</v>
      </c>
      <c r="C45" s="6">
        <f t="shared" si="1"/>
        <v>5.8344803752464015E-2</v>
      </c>
      <c r="D45" s="6">
        <f t="shared" si="2"/>
        <v>0.12544132806779765</v>
      </c>
      <c r="E45" s="6">
        <f t="shared" si="3"/>
        <v>0.17979923689717664</v>
      </c>
      <c r="F45" s="6">
        <f t="shared" si="4"/>
        <v>0.19328417966446484</v>
      </c>
      <c r="G45" s="6">
        <f t="shared" si="5"/>
        <v>0.16622439451143978</v>
      </c>
      <c r="H45" s="6">
        <f t="shared" si="6"/>
        <v>0.11912748273319844</v>
      </c>
      <c r="I45" s="6">
        <f t="shared" si="7"/>
        <v>7.317831082182194E-2</v>
      </c>
      <c r="J45" s="6">
        <f t="shared" si="8"/>
        <v>3.933334206672931E-2</v>
      </c>
      <c r="K45" s="6">
        <f t="shared" si="9"/>
        <v>1.879259676521508E-2</v>
      </c>
      <c r="L45" s="6">
        <f t="shared" si="10"/>
        <v>8.0808166090424929E-3</v>
      </c>
      <c r="M45" s="6">
        <f t="shared" si="11"/>
        <v>3.1588646744438822E-3</v>
      </c>
      <c r="N45" s="6">
        <f t="shared" si="12"/>
        <v>1.1319265083423924E-3</v>
      </c>
      <c r="O45" s="6">
        <f t="shared" si="13"/>
        <v>3.7440646045171368E-4</v>
      </c>
      <c r="P45" s="6">
        <f t="shared" si="14"/>
        <v>1.149962699958835E-4</v>
      </c>
      <c r="Q45" s="6">
        <f t="shared" si="15"/>
        <v>3.2965597398819914E-5</v>
      </c>
      <c r="R45" s="6">
        <f t="shared" si="16"/>
        <v>8.859504300932881E-6</v>
      </c>
      <c r="S45" s="6">
        <f t="shared" si="17"/>
        <v>2.2409334408241882E-6</v>
      </c>
      <c r="T45" s="6">
        <f t="shared" si="18"/>
        <v>5.35334099752445E-7</v>
      </c>
      <c r="U45" s="6">
        <f t="shared" si="19"/>
        <v>1.2115455941765891E-7</v>
      </c>
      <c r="V45" s="6">
        <f t="shared" si="20"/>
        <v>2.6048230274796612E-8</v>
      </c>
      <c r="W45" s="6">
        <f t="shared" si="21"/>
        <v>5.3336852467440812E-9</v>
      </c>
      <c r="X45" s="6">
        <f t="shared" si="22"/>
        <v>1.0424930254999837E-9</v>
      </c>
      <c r="Y45" s="6">
        <f t="shared" si="23"/>
        <v>1.9490086998477956E-10</v>
      </c>
      <c r="Z45" s="6">
        <f t="shared" si="24"/>
        <v>3.4919739205606105E-11</v>
      </c>
      <c r="AA45" s="6">
        <f t="shared" si="25"/>
        <v>6.0061951433642348E-12</v>
      </c>
      <c r="AB45" s="6">
        <f t="shared" si="26"/>
        <v>9.9333227371024435E-13</v>
      </c>
      <c r="AC45" s="6">
        <f t="shared" si="27"/>
        <v>1.5819736210940837E-13</v>
      </c>
      <c r="AD45" s="6">
        <f t="shared" si="28"/>
        <v>2.4294594895373665E-14</v>
      </c>
      <c r="AE45" s="6">
        <f t="shared" si="29"/>
        <v>3.6023020017278024E-15</v>
      </c>
      <c r="AF45" s="6">
        <f t="shared" si="30"/>
        <v>5.1632995358098898E-16</v>
      </c>
      <c r="AG45" s="6">
        <f t="shared" si="31"/>
        <v>7.1619961303168387E-17</v>
      </c>
      <c r="AH45" s="6">
        <f t="shared" si="32"/>
        <v>9.6239323001134183E-18</v>
      </c>
      <c r="AI45" s="6">
        <f t="shared" si="33"/>
        <v>1.2540275421359653E-18</v>
      </c>
      <c r="AJ45" s="6">
        <f t="shared" si="34"/>
        <v>1.5859760091719728E-19</v>
      </c>
      <c r="AK45" s="6">
        <f t="shared" si="35"/>
        <v>1.9484848112684254E-20</v>
      </c>
      <c r="AL45" s="6">
        <f t="shared" si="36"/>
        <v>2.3273568579039446E-21</v>
      </c>
      <c r="AM45" s="6">
        <f t="shared" si="37"/>
        <v>2.704766078104589E-22</v>
      </c>
      <c r="AN45" s="6">
        <f t="shared" si="38"/>
        <v>3.0606563515394137E-23</v>
      </c>
      <c r="AO45" s="6">
        <f t="shared" si="39"/>
        <v>3.3745698234921549E-24</v>
      </c>
    </row>
    <row r="46" spans="1:41" x14ac:dyDescent="0.25">
      <c r="A46" s="3">
        <v>4.4000000000000004</v>
      </c>
      <c r="B46" s="7">
        <f t="shared" si="0"/>
        <v>1.2277339903068436E-2</v>
      </c>
      <c r="C46" s="6">
        <f t="shared" si="1"/>
        <v>5.4020295573501124E-2</v>
      </c>
      <c r="D46" s="6">
        <f t="shared" si="2"/>
        <v>0.11884465026170248</v>
      </c>
      <c r="E46" s="6">
        <f t="shared" si="3"/>
        <v>0.17430548705049703</v>
      </c>
      <c r="F46" s="6">
        <f t="shared" si="4"/>
        <v>0.19173603575554676</v>
      </c>
      <c r="G46" s="6">
        <f t="shared" si="5"/>
        <v>0.16872771146488114</v>
      </c>
      <c r="H46" s="6">
        <f t="shared" si="6"/>
        <v>0.12373365507424613</v>
      </c>
      <c r="I46" s="6">
        <f t="shared" si="7"/>
        <v>7.7775440332383303E-2</v>
      </c>
      <c r="J46" s="6">
        <f t="shared" si="8"/>
        <v>4.2776492182810814E-2</v>
      </c>
      <c r="K46" s="6">
        <f t="shared" si="9"/>
        <v>2.0912951733818623E-2</v>
      </c>
      <c r="L46" s="6">
        <f t="shared" si="10"/>
        <v>9.2016987628801908E-3</v>
      </c>
      <c r="M46" s="6">
        <f t="shared" si="11"/>
        <v>3.6806795051520778E-3</v>
      </c>
      <c r="N46" s="6">
        <f t="shared" si="12"/>
        <v>1.3495824852224291E-3</v>
      </c>
      <c r="O46" s="6">
        <f t="shared" si="13"/>
        <v>4.5678176422912959E-4</v>
      </c>
      <c r="P46" s="6">
        <f t="shared" si="14"/>
        <v>1.4355998304344062E-4</v>
      </c>
      <c r="Q46" s="6">
        <f t="shared" si="15"/>
        <v>4.2110928359409287E-5</v>
      </c>
      <c r="R46" s="6">
        <f t="shared" si="16"/>
        <v>1.1580505298837549E-5</v>
      </c>
      <c r="S46" s="6">
        <f t="shared" si="17"/>
        <v>2.9973072538167702E-6</v>
      </c>
      <c r="T46" s="6">
        <f t="shared" si="18"/>
        <v>7.3267510648854584E-7</v>
      </c>
      <c r="U46" s="6">
        <f t="shared" si="19"/>
        <v>1.6967212992366352E-7</v>
      </c>
      <c r="V46" s="6">
        <f t="shared" si="20"/>
        <v>3.7327868583205861E-8</v>
      </c>
      <c r="W46" s="6">
        <f t="shared" si="21"/>
        <v>7.8210772269574431E-9</v>
      </c>
      <c r="X46" s="6">
        <f t="shared" si="22"/>
        <v>1.5642154453914931E-9</v>
      </c>
      <c r="Y46" s="6">
        <f t="shared" si="23"/>
        <v>2.9924121564011147E-10</v>
      </c>
      <c r="Z46" s="6">
        <f t="shared" si="24"/>
        <v>5.4860889534020405E-11</v>
      </c>
      <c r="AA46" s="6">
        <f t="shared" si="25"/>
        <v>9.6555165579875586E-12</v>
      </c>
      <c r="AB46" s="6">
        <f t="shared" si="26"/>
        <v>1.6340104944286711E-12</v>
      </c>
      <c r="AC46" s="6">
        <f t="shared" si="27"/>
        <v>2.6628319168467241E-13</v>
      </c>
      <c r="AD46" s="6">
        <f t="shared" si="28"/>
        <v>4.1844501550448294E-14</v>
      </c>
      <c r="AE46" s="6">
        <f t="shared" si="29"/>
        <v>6.3488209248956561E-15</v>
      </c>
      <c r="AF46" s="6">
        <f t="shared" si="30"/>
        <v>9.3116040231802601E-16</v>
      </c>
      <c r="AG46" s="6">
        <f t="shared" si="31"/>
        <v>1.3216470226449381E-16</v>
      </c>
      <c r="AH46" s="6">
        <f t="shared" si="32"/>
        <v>1.8172646561367938E-17</v>
      </c>
      <c r="AI46" s="6">
        <f t="shared" si="33"/>
        <v>2.4230195415157248E-18</v>
      </c>
      <c r="AJ46" s="6">
        <f t="shared" si="34"/>
        <v>3.1356723478438871E-19</v>
      </c>
      <c r="AK46" s="6">
        <f t="shared" si="35"/>
        <v>3.9419880944323426E-20</v>
      </c>
      <c r="AL46" s="6">
        <f t="shared" si="36"/>
        <v>4.817985448750653E-21</v>
      </c>
      <c r="AM46" s="6">
        <f t="shared" si="37"/>
        <v>5.7294962093250658E-22</v>
      </c>
      <c r="AN46" s="6">
        <f t="shared" si="38"/>
        <v>6.6341535055342552E-23</v>
      </c>
      <c r="AO46" s="6">
        <f t="shared" si="39"/>
        <v>7.4846860062437786E-24</v>
      </c>
    </row>
    <row r="47" spans="1:41" x14ac:dyDescent="0.25">
      <c r="A47" s="3">
        <v>4.5</v>
      </c>
      <c r="B47" s="7">
        <f t="shared" si="0"/>
        <v>1.1108996538242306E-2</v>
      </c>
      <c r="C47" s="6">
        <f t="shared" si="1"/>
        <v>4.9990484422090385E-2</v>
      </c>
      <c r="D47" s="6">
        <f t="shared" si="2"/>
        <v>0.11247858994970336</v>
      </c>
      <c r="E47" s="6">
        <f t="shared" si="3"/>
        <v>0.16871788492455503</v>
      </c>
      <c r="F47" s="6">
        <f t="shared" si="4"/>
        <v>0.18980762054012446</v>
      </c>
      <c r="G47" s="6">
        <f t="shared" si="5"/>
        <v>0.17082685848611198</v>
      </c>
      <c r="H47" s="6">
        <f t="shared" si="6"/>
        <v>0.12812014386458401</v>
      </c>
      <c r="I47" s="6">
        <f t="shared" si="7"/>
        <v>8.2362949627232576E-2</v>
      </c>
      <c r="J47" s="6">
        <f t="shared" si="8"/>
        <v>4.6329159165318337E-2</v>
      </c>
      <c r="K47" s="6">
        <f t="shared" si="9"/>
        <v>2.3164579582659158E-2</v>
      </c>
      <c r="L47" s="6">
        <f t="shared" si="10"/>
        <v>1.0424060812196614E-2</v>
      </c>
      <c r="M47" s="6">
        <f t="shared" si="11"/>
        <v>4.2643885140804328E-3</v>
      </c>
      <c r="N47" s="6">
        <f t="shared" si="12"/>
        <v>1.599145692780165E-3</v>
      </c>
      <c r="O47" s="6">
        <f t="shared" si="13"/>
        <v>5.535504321162115E-4</v>
      </c>
      <c r="P47" s="6">
        <f t="shared" si="14"/>
        <v>1.7792692460878205E-4</v>
      </c>
      <c r="Q47" s="6">
        <f t="shared" si="15"/>
        <v>5.3378077382634449E-5</v>
      </c>
      <c r="R47" s="6">
        <f t="shared" si="16"/>
        <v>1.501258426386598E-5</v>
      </c>
      <c r="S47" s="6">
        <f t="shared" si="17"/>
        <v>3.9739193639645268E-6</v>
      </c>
      <c r="T47" s="6">
        <f t="shared" si="18"/>
        <v>9.9347984099113043E-7</v>
      </c>
      <c r="U47" s="6">
        <f t="shared" si="19"/>
        <v>2.3529785707684696E-7</v>
      </c>
      <c r="V47" s="6">
        <f t="shared" si="20"/>
        <v>5.2942017842290563E-8</v>
      </c>
      <c r="W47" s="6">
        <f t="shared" si="21"/>
        <v>1.1344718109062235E-8</v>
      </c>
      <c r="X47" s="6">
        <f t="shared" si="22"/>
        <v>2.3205105223081906E-9</v>
      </c>
      <c r="Y47" s="6">
        <f t="shared" si="23"/>
        <v>4.5401292827769203E-10</v>
      </c>
      <c r="Z47" s="6">
        <f t="shared" si="24"/>
        <v>8.5127424052066567E-11</v>
      </c>
      <c r="AA47" s="6">
        <f t="shared" si="25"/>
        <v>1.532293632937203E-11</v>
      </c>
      <c r="AB47" s="6">
        <f t="shared" si="26"/>
        <v>2.6520466723913053E-12</v>
      </c>
      <c r="AC47" s="6">
        <f t="shared" si="27"/>
        <v>4.4200777873188413E-13</v>
      </c>
      <c r="AD47" s="6">
        <f t="shared" si="28"/>
        <v>7.1036964439052891E-14</v>
      </c>
      <c r="AE47" s="6">
        <f t="shared" si="29"/>
        <v>1.10229772405427E-14</v>
      </c>
      <c r="AF47" s="6">
        <f t="shared" si="30"/>
        <v>1.6534465860814095E-15</v>
      </c>
      <c r="AG47" s="6">
        <f t="shared" si="31"/>
        <v>2.4001643991504116E-16</v>
      </c>
      <c r="AH47" s="6">
        <f t="shared" si="32"/>
        <v>3.3752311863052951E-17</v>
      </c>
      <c r="AI47" s="6">
        <f t="shared" si="33"/>
        <v>4.6025879813254007E-18</v>
      </c>
      <c r="AJ47" s="6">
        <f t="shared" si="34"/>
        <v>6.0916605635189246E-19</v>
      </c>
      <c r="AK47" s="6">
        <f t="shared" si="35"/>
        <v>7.8321350102385571E-20</v>
      </c>
      <c r="AL47" s="6">
        <f t="shared" si="36"/>
        <v>9.7901687627983589E-21</v>
      </c>
      <c r="AM47" s="6">
        <f t="shared" si="37"/>
        <v>1.1906962008808735E-21</v>
      </c>
      <c r="AN47" s="6">
        <f t="shared" si="38"/>
        <v>1.4100349747273228E-22</v>
      </c>
      <c r="AO47" s="6">
        <f t="shared" si="39"/>
        <v>1.6269634323777033E-23</v>
      </c>
    </row>
    <row r="48" spans="1:41" x14ac:dyDescent="0.25">
      <c r="A48" s="3">
        <v>4.5999999999999996</v>
      </c>
      <c r="B48" s="7">
        <f t="shared" si="0"/>
        <v>1.0051835744633586E-2</v>
      </c>
      <c r="C48" s="6">
        <f t="shared" si="1"/>
        <v>4.6238444425314489E-2</v>
      </c>
      <c r="D48" s="6">
        <f t="shared" si="2"/>
        <v>0.10634842217822332</v>
      </c>
      <c r="E48" s="6">
        <f t="shared" si="3"/>
        <v>0.16306758067327579</v>
      </c>
      <c r="F48" s="6">
        <f t="shared" si="4"/>
        <v>0.18752771777426711</v>
      </c>
      <c r="G48" s="6">
        <f t="shared" si="5"/>
        <v>0.17252550035232572</v>
      </c>
      <c r="H48" s="6">
        <f t="shared" si="6"/>
        <v>0.13226955027011639</v>
      </c>
      <c r="I48" s="6">
        <f t="shared" si="7"/>
        <v>8.6919990177505069E-2</v>
      </c>
      <c r="J48" s="6">
        <f t="shared" si="8"/>
        <v>4.997899435206539E-2</v>
      </c>
      <c r="K48" s="6">
        <f t="shared" si="9"/>
        <v>2.5544819335500086E-2</v>
      </c>
      <c r="L48" s="6">
        <f t="shared" si="10"/>
        <v>1.1750616894330023E-2</v>
      </c>
      <c r="M48" s="6">
        <f t="shared" si="11"/>
        <v>4.9138943376289199E-3</v>
      </c>
      <c r="N48" s="6">
        <f t="shared" si="12"/>
        <v>1.8836594960910894E-3</v>
      </c>
      <c r="O48" s="6">
        <f t="shared" si="13"/>
        <v>6.6652566784761462E-4</v>
      </c>
      <c r="P48" s="6">
        <f t="shared" si="14"/>
        <v>2.1900129086421642E-4</v>
      </c>
      <c r="Q48" s="6">
        <f t="shared" si="15"/>
        <v>6.716039586502628E-5</v>
      </c>
      <c r="R48" s="6">
        <f t="shared" si="16"/>
        <v>1.9308613811195114E-5</v>
      </c>
      <c r="S48" s="6">
        <f t="shared" si="17"/>
        <v>5.2246837371469178E-6</v>
      </c>
      <c r="T48" s="6">
        <f t="shared" si="18"/>
        <v>1.3351969550486506E-6</v>
      </c>
      <c r="U48" s="6">
        <f t="shared" si="19"/>
        <v>3.2325821016967379E-7</v>
      </c>
      <c r="V48" s="6">
        <f t="shared" si="20"/>
        <v>7.4349388339024716E-8</v>
      </c>
      <c r="W48" s="6">
        <f t="shared" si="21"/>
        <v>1.6286056493310168E-8</v>
      </c>
      <c r="X48" s="6">
        <f t="shared" si="22"/>
        <v>3.4052663576921356E-9</v>
      </c>
      <c r="Y48" s="6">
        <f t="shared" si="23"/>
        <v>6.8105327153842869E-10</v>
      </c>
      <c r="Z48" s="6">
        <f t="shared" si="24"/>
        <v>1.3053521037819826E-10</v>
      </c>
      <c r="AA48" s="6">
        <f t="shared" si="25"/>
        <v>2.4018478709588644E-11</v>
      </c>
      <c r="AB48" s="6">
        <f t="shared" si="26"/>
        <v>4.2494231563118102E-12</v>
      </c>
      <c r="AC48" s="6">
        <f t="shared" si="27"/>
        <v>7.239757970012741E-13</v>
      </c>
      <c r="AD48" s="6">
        <f t="shared" si="28"/>
        <v>1.1893888093592333E-13</v>
      </c>
      <c r="AE48" s="6">
        <f t="shared" si="29"/>
        <v>1.8866167320870689E-14</v>
      </c>
      <c r="AF48" s="6">
        <f t="shared" si="30"/>
        <v>2.8928123225335038E-15</v>
      </c>
      <c r="AG48" s="6">
        <f t="shared" si="31"/>
        <v>4.2925602205335329E-16</v>
      </c>
      <c r="AH48" s="6">
        <f t="shared" si="32"/>
        <v>6.1705553170169863E-17</v>
      </c>
      <c r="AI48" s="6">
        <f t="shared" si="33"/>
        <v>8.6013801388721308E-18</v>
      </c>
      <c r="AJ48" s="6">
        <f t="shared" si="34"/>
        <v>1.1637161364356395E-18</v>
      </c>
      <c r="AK48" s="6">
        <f t="shared" si="35"/>
        <v>1.5294554936011528E-19</v>
      </c>
      <c r="AL48" s="6">
        <f t="shared" si="36"/>
        <v>1.9543042418236658E-20</v>
      </c>
      <c r="AM48" s="6">
        <f t="shared" si="37"/>
        <v>2.4296755438888918E-21</v>
      </c>
      <c r="AN48" s="6">
        <f t="shared" si="38"/>
        <v>2.9411861847076224E-22</v>
      </c>
      <c r="AO48" s="6">
        <f t="shared" si="39"/>
        <v>3.4690913973474409E-23</v>
      </c>
    </row>
    <row r="49" spans="1:41" x14ac:dyDescent="0.25">
      <c r="A49" s="3">
        <v>4.7</v>
      </c>
      <c r="B49" s="7">
        <f t="shared" si="0"/>
        <v>9.0952771016958155E-3</v>
      </c>
      <c r="C49" s="6">
        <f t="shared" si="1"/>
        <v>4.2747802377970337E-2</v>
      </c>
      <c r="D49" s="6">
        <f t="shared" si="2"/>
        <v>0.10045733558823029</v>
      </c>
      <c r="E49" s="6">
        <f t="shared" si="3"/>
        <v>0.15738315908822753</v>
      </c>
      <c r="F49" s="6">
        <f t="shared" si="4"/>
        <v>0.18492521192866732</v>
      </c>
      <c r="G49" s="6">
        <f t="shared" si="5"/>
        <v>0.17382969921294725</v>
      </c>
      <c r="H49" s="6">
        <f t="shared" si="6"/>
        <v>0.1361665977168087</v>
      </c>
      <c r="I49" s="6">
        <f t="shared" si="7"/>
        <v>9.1426144181285862E-2</v>
      </c>
      <c r="J49" s="6">
        <f t="shared" si="8"/>
        <v>5.3712859706505425E-2</v>
      </c>
      <c r="K49" s="6">
        <f t="shared" si="9"/>
        <v>2.8050048957841734E-2</v>
      </c>
      <c r="L49" s="6">
        <f t="shared" si="10"/>
        <v>1.3183523010185596E-2</v>
      </c>
      <c r="M49" s="6">
        <f t="shared" si="11"/>
        <v>5.6329598316247594E-3</v>
      </c>
      <c r="N49" s="6">
        <f t="shared" si="12"/>
        <v>2.206242600719702E-3</v>
      </c>
      <c r="O49" s="6">
        <f t="shared" si="13"/>
        <v>7.9764155564481496E-4</v>
      </c>
      <c r="P49" s="6">
        <f t="shared" si="14"/>
        <v>2.6777966510933067E-4</v>
      </c>
      <c r="Q49" s="6">
        <f t="shared" si="15"/>
        <v>8.3904295067590358E-5</v>
      </c>
      <c r="R49" s="6">
        <f t="shared" si="16"/>
        <v>2.464688667610463E-5</v>
      </c>
      <c r="S49" s="6">
        <f t="shared" si="17"/>
        <v>6.8141392575112785E-6</v>
      </c>
      <c r="T49" s="6">
        <f t="shared" si="18"/>
        <v>1.7792474727946142E-6</v>
      </c>
      <c r="U49" s="6">
        <f t="shared" si="19"/>
        <v>4.4012963800708736E-7</v>
      </c>
      <c r="V49" s="6">
        <f t="shared" si="20"/>
        <v>1.0343046493166579E-7</v>
      </c>
      <c r="W49" s="6">
        <f t="shared" si="21"/>
        <v>2.3148723103753776E-8</v>
      </c>
      <c r="X49" s="6">
        <f t="shared" si="22"/>
        <v>4.945409026711042E-9</v>
      </c>
      <c r="Y49" s="6">
        <f t="shared" si="23"/>
        <v>1.0105835837192105E-9</v>
      </c>
      <c r="Z49" s="6">
        <f t="shared" si="24"/>
        <v>1.9790595181167975E-10</v>
      </c>
      <c r="AA49" s="6">
        <f t="shared" si="25"/>
        <v>3.7206318940595618E-11</v>
      </c>
      <c r="AB49" s="6">
        <f t="shared" si="26"/>
        <v>6.7257576546461039E-12</v>
      </c>
      <c r="AC49" s="6">
        <f t="shared" si="27"/>
        <v>1.1707800361791438E-12</v>
      </c>
      <c r="AD49" s="6">
        <f t="shared" si="28"/>
        <v>1.965237917872135E-13</v>
      </c>
      <c r="AE49" s="6">
        <f t="shared" si="29"/>
        <v>3.1850407634479659E-14</v>
      </c>
      <c r="AF49" s="6">
        <f t="shared" si="30"/>
        <v>4.989897196068418E-15</v>
      </c>
      <c r="AG49" s="6">
        <f t="shared" si="31"/>
        <v>7.5653280069424441E-16</v>
      </c>
      <c r="AH49" s="6">
        <f t="shared" si="32"/>
        <v>1.1111575510196724E-16</v>
      </c>
      <c r="AI49" s="6">
        <f t="shared" si="33"/>
        <v>1.5825577241795199E-17</v>
      </c>
      <c r="AJ49" s="6">
        <f t="shared" si="34"/>
        <v>2.1876533246011191E-18</v>
      </c>
      <c r="AK49" s="6">
        <f t="shared" si="35"/>
        <v>2.9377058930358261E-19</v>
      </c>
      <c r="AL49" s="6">
        <f t="shared" si="36"/>
        <v>3.8353382492411949E-20</v>
      </c>
      <c r="AM49" s="6">
        <f t="shared" si="37"/>
        <v>4.871916154441516E-21</v>
      </c>
      <c r="AN49" s="6">
        <f t="shared" si="38"/>
        <v>6.0257910331248664E-22</v>
      </c>
      <c r="AO49" s="6">
        <f t="shared" si="39"/>
        <v>7.2618507322275523E-23</v>
      </c>
    </row>
    <row r="50" spans="1:41" x14ac:dyDescent="0.25">
      <c r="A50" s="3">
        <v>4.8</v>
      </c>
      <c r="B50" s="7">
        <f t="shared" si="0"/>
        <v>8.2297470490200302E-3</v>
      </c>
      <c r="C50" s="6">
        <f t="shared" si="1"/>
        <v>3.9502785835296143E-2</v>
      </c>
      <c r="D50" s="6">
        <f t="shared" si="2"/>
        <v>9.4806686004710747E-2</v>
      </c>
      <c r="E50" s="6">
        <f t="shared" si="3"/>
        <v>0.15169069760753723</v>
      </c>
      <c r="F50" s="6">
        <f t="shared" si="4"/>
        <v>0.18202883712904463</v>
      </c>
      <c r="G50" s="6">
        <f t="shared" si="5"/>
        <v>0.17474768364388282</v>
      </c>
      <c r="H50" s="6">
        <f t="shared" si="6"/>
        <v>0.13979814691510625</v>
      </c>
      <c r="I50" s="6">
        <f t="shared" si="7"/>
        <v>9.5861586456072914E-2</v>
      </c>
      <c r="J50" s="6">
        <f t="shared" si="8"/>
        <v>5.7516951873643717E-2</v>
      </c>
      <c r="K50" s="6">
        <f t="shared" si="9"/>
        <v>3.0675707665943328E-2</v>
      </c>
      <c r="L50" s="6">
        <f t="shared" si="10"/>
        <v>1.4724339679652775E-2</v>
      </c>
      <c r="M50" s="6">
        <f t="shared" si="11"/>
        <v>6.4251664056666638E-3</v>
      </c>
      <c r="N50" s="6">
        <f t="shared" si="12"/>
        <v>2.5700665622666683E-3</v>
      </c>
      <c r="O50" s="6">
        <f t="shared" si="13"/>
        <v>9.48947653760001E-4</v>
      </c>
      <c r="P50" s="6">
        <f t="shared" si="14"/>
        <v>3.2535348128914278E-4</v>
      </c>
      <c r="Q50" s="6">
        <f t="shared" si="15"/>
        <v>1.0411311401252572E-4</v>
      </c>
      <c r="R50" s="6">
        <f t="shared" si="16"/>
        <v>3.1233934203757684E-5</v>
      </c>
      <c r="S50" s="6">
        <f t="shared" si="17"/>
        <v>8.8189931869433518E-6</v>
      </c>
      <c r="T50" s="6">
        <f t="shared" si="18"/>
        <v>2.3517315165182239E-6</v>
      </c>
      <c r="U50" s="6">
        <f t="shared" si="19"/>
        <v>5.9412164627828888E-7</v>
      </c>
      <c r="V50" s="6">
        <f t="shared" si="20"/>
        <v>1.4258919510678931E-7</v>
      </c>
      <c r="W50" s="6">
        <f t="shared" si="21"/>
        <v>3.2591816024409014E-8</v>
      </c>
      <c r="X50" s="6">
        <f t="shared" si="22"/>
        <v>7.110941678052868E-9</v>
      </c>
      <c r="Y50" s="6">
        <f t="shared" si="23"/>
        <v>1.4840226110719114E-9</v>
      </c>
      <c r="Z50" s="6">
        <f t="shared" si="24"/>
        <v>2.9680452221438191E-10</v>
      </c>
      <c r="AA50" s="6">
        <f t="shared" si="25"/>
        <v>5.69864682651611E-11</v>
      </c>
      <c r="AB50" s="6">
        <f t="shared" si="26"/>
        <v>1.0520578756645095E-11</v>
      </c>
      <c r="AC50" s="6">
        <f t="shared" si="27"/>
        <v>1.870325112292461E-12</v>
      </c>
      <c r="AD50" s="6">
        <f t="shared" si="28"/>
        <v>3.2062716210727939E-13</v>
      </c>
      <c r="AE50" s="6">
        <f t="shared" si="29"/>
        <v>5.3069323383273874E-14</v>
      </c>
      <c r="AF50" s="6">
        <f t="shared" si="30"/>
        <v>8.4910917413238421E-15</v>
      </c>
      <c r="AG50" s="6">
        <f t="shared" si="31"/>
        <v>1.3147496889791773E-15</v>
      </c>
      <c r="AH50" s="6">
        <f t="shared" si="32"/>
        <v>1.9721245334687692E-16</v>
      </c>
      <c r="AI50" s="6">
        <f t="shared" si="33"/>
        <v>2.8685447759545515E-17</v>
      </c>
      <c r="AJ50" s="6">
        <f t="shared" si="34"/>
        <v>4.0497102719358738E-18</v>
      </c>
      <c r="AK50" s="6">
        <f t="shared" si="35"/>
        <v>5.5538883729406236E-19</v>
      </c>
      <c r="AL50" s="6">
        <f t="shared" si="36"/>
        <v>7.4051844972542345E-20</v>
      </c>
      <c r="AM50" s="6">
        <f t="shared" si="37"/>
        <v>9.6067258342756288E-21</v>
      </c>
      <c r="AN50" s="6">
        <f t="shared" si="38"/>
        <v>1.2134811580137658E-21</v>
      </c>
      <c r="AO50" s="6">
        <f t="shared" si="39"/>
        <v>1.4935152714015685E-22</v>
      </c>
    </row>
    <row r="51" spans="1:41" x14ac:dyDescent="0.25">
      <c r="A51" s="3">
        <v>4.9000000000000004</v>
      </c>
      <c r="B51" s="7">
        <f t="shared" si="0"/>
        <v>7.4465830709243381E-3</v>
      </c>
      <c r="C51" s="6">
        <f t="shared" si="1"/>
        <v>3.6488257047529261E-2</v>
      </c>
      <c r="D51" s="6">
        <f t="shared" si="2"/>
        <v>8.9396229766446719E-2</v>
      </c>
      <c r="E51" s="6">
        <f t="shared" si="3"/>
        <v>0.14601384195186298</v>
      </c>
      <c r="F51" s="6">
        <f t="shared" si="4"/>
        <v>0.17886695639103214</v>
      </c>
      <c r="G51" s="6">
        <f t="shared" si="5"/>
        <v>0.17528961726321149</v>
      </c>
      <c r="H51" s="6">
        <f t="shared" si="6"/>
        <v>0.1431531874316227</v>
      </c>
      <c r="I51" s="6">
        <f t="shared" si="7"/>
        <v>0.10020723120213593</v>
      </c>
      <c r="J51" s="6">
        <f t="shared" si="8"/>
        <v>6.1376929111308265E-2</v>
      </c>
      <c r="K51" s="6">
        <f t="shared" si="9"/>
        <v>3.3416328071712298E-2</v>
      </c>
      <c r="L51" s="6">
        <f t="shared" si="10"/>
        <v>1.6374000755138993E-2</v>
      </c>
      <c r="M51" s="6">
        <f t="shared" si="11"/>
        <v>7.2938730636528323E-3</v>
      </c>
      <c r="N51" s="6">
        <f t="shared" si="12"/>
        <v>2.9783315009915784E-3</v>
      </c>
      <c r="O51" s="6">
        <f t="shared" si="13"/>
        <v>1.1226018734506698E-3</v>
      </c>
      <c r="P51" s="6">
        <f t="shared" si="14"/>
        <v>3.9291065570773486E-4</v>
      </c>
      <c r="Q51" s="6">
        <f t="shared" si="15"/>
        <v>1.2835081419786015E-4</v>
      </c>
      <c r="R51" s="6">
        <f t="shared" si="16"/>
        <v>3.9307436848094694E-5</v>
      </c>
      <c r="S51" s="6">
        <f t="shared" si="17"/>
        <v>1.1329790620921373E-5</v>
      </c>
      <c r="T51" s="6">
        <f t="shared" si="18"/>
        <v>3.0842207801397105E-6</v>
      </c>
      <c r="U51" s="6">
        <f t="shared" si="19"/>
        <v>7.95404306457083E-7</v>
      </c>
      <c r="V51" s="6">
        <f t="shared" si="20"/>
        <v>1.9487405508198508E-7</v>
      </c>
      <c r="W51" s="6">
        <f t="shared" si="21"/>
        <v>4.5470612852463414E-8</v>
      </c>
      <c r="X51" s="6">
        <f t="shared" si="22"/>
        <v>1.012754558986681E-8</v>
      </c>
      <c r="Y51" s="6">
        <f t="shared" si="23"/>
        <v>2.157607538710768E-9</v>
      </c>
      <c r="Z51" s="6">
        <f t="shared" si="24"/>
        <v>4.4051153915344749E-10</v>
      </c>
      <c r="AA51" s="6">
        <f t="shared" si="25"/>
        <v>8.6340261674075851E-11</v>
      </c>
      <c r="AB51" s="6">
        <f t="shared" si="26"/>
        <v>1.6271818546268072E-11</v>
      </c>
      <c r="AC51" s="6">
        <f t="shared" si="27"/>
        <v>2.953033736174572E-12</v>
      </c>
      <c r="AD51" s="6">
        <f t="shared" si="28"/>
        <v>5.1678090383055372E-13</v>
      </c>
      <c r="AE51" s="6">
        <f t="shared" si="29"/>
        <v>8.7318152716196345E-14</v>
      </c>
      <c r="AF51" s="6">
        <f t="shared" si="30"/>
        <v>1.4261964943645424E-14</v>
      </c>
      <c r="AG51" s="6">
        <f t="shared" si="31"/>
        <v>2.2543105878665514E-15</v>
      </c>
      <c r="AH51" s="6">
        <f t="shared" si="32"/>
        <v>3.451913087670645E-16</v>
      </c>
      <c r="AI51" s="6">
        <f t="shared" si="33"/>
        <v>5.1255679180564037E-17</v>
      </c>
      <c r="AJ51" s="6">
        <f t="shared" si="34"/>
        <v>7.3868478819048211E-18</v>
      </c>
      <c r="AK51" s="6">
        <f t="shared" si="35"/>
        <v>1.0341587034666731E-18</v>
      </c>
      <c r="AL51" s="6">
        <f t="shared" si="36"/>
        <v>1.4076049019407605E-19</v>
      </c>
      <c r="AM51" s="6">
        <f t="shared" si="37"/>
        <v>1.8641254106783028E-20</v>
      </c>
      <c r="AN51" s="6">
        <f t="shared" si="38"/>
        <v>2.4037406611378128E-21</v>
      </c>
      <c r="AO51" s="6">
        <f t="shared" si="39"/>
        <v>3.0200844204039369E-22</v>
      </c>
    </row>
    <row r="52" spans="1:41" x14ac:dyDescent="0.25">
      <c r="A52" s="3">
        <v>5</v>
      </c>
      <c r="B52" s="7">
        <f t="shared" si="0"/>
        <v>6.737946999085467E-3</v>
      </c>
      <c r="C52" s="6">
        <f t="shared" si="1"/>
        <v>3.368973499542733E-2</v>
      </c>
      <c r="D52" s="6">
        <f t="shared" si="2"/>
        <v>8.4224337488568335E-2</v>
      </c>
      <c r="E52" s="6">
        <f t="shared" si="3"/>
        <v>0.14037389581428059</v>
      </c>
      <c r="F52" s="6">
        <f t="shared" si="4"/>
        <v>0.17546736976785074</v>
      </c>
      <c r="G52" s="6">
        <f t="shared" si="5"/>
        <v>0.17546736976785071</v>
      </c>
      <c r="H52" s="6">
        <f t="shared" si="6"/>
        <v>0.14622280813987559</v>
      </c>
      <c r="I52" s="6">
        <f t="shared" si="7"/>
        <v>0.104444862957054</v>
      </c>
      <c r="J52" s="6">
        <f t="shared" si="8"/>
        <v>6.5278039348158706E-2</v>
      </c>
      <c r="K52" s="6">
        <f t="shared" si="9"/>
        <v>3.6265577415643749E-2</v>
      </c>
      <c r="L52" s="6">
        <f t="shared" si="10"/>
        <v>1.8132788707821874E-2</v>
      </c>
      <c r="M52" s="6">
        <f t="shared" si="11"/>
        <v>8.2421766853735742E-3</v>
      </c>
      <c r="N52" s="6">
        <f t="shared" si="12"/>
        <v>3.4342402855723282E-3</v>
      </c>
      <c r="O52" s="6">
        <f t="shared" si="13"/>
        <v>1.3208616482970471E-3</v>
      </c>
      <c r="P52" s="6">
        <f t="shared" si="14"/>
        <v>4.7173630296323246E-4</v>
      </c>
      <c r="Q52" s="6">
        <f t="shared" si="15"/>
        <v>1.5724543432107704E-4</v>
      </c>
      <c r="R52" s="6">
        <f t="shared" si="16"/>
        <v>4.9139198225336609E-5</v>
      </c>
      <c r="S52" s="6">
        <f t="shared" si="17"/>
        <v>1.4452705360393124E-5</v>
      </c>
      <c r="T52" s="6">
        <f t="shared" si="18"/>
        <v>4.0146403778869831E-6</v>
      </c>
      <c r="U52" s="6">
        <f t="shared" si="19"/>
        <v>1.0564843099702586E-6</v>
      </c>
      <c r="V52" s="6">
        <f t="shared" si="20"/>
        <v>2.6412107749256427E-7</v>
      </c>
      <c r="W52" s="6">
        <f t="shared" si="21"/>
        <v>6.2885970831562693E-8</v>
      </c>
      <c r="X52" s="6">
        <f t="shared" si="22"/>
        <v>1.4292266098082472E-8</v>
      </c>
      <c r="Y52" s="6">
        <f t="shared" si="23"/>
        <v>3.1070143691483715E-9</v>
      </c>
      <c r="Z52" s="6">
        <f t="shared" si="24"/>
        <v>6.4729466023924485E-10</v>
      </c>
      <c r="AA52" s="6">
        <f t="shared" si="25"/>
        <v>1.2945893204784874E-10</v>
      </c>
      <c r="AB52" s="6">
        <f t="shared" si="26"/>
        <v>2.4895948470740127E-11</v>
      </c>
      <c r="AC52" s="6">
        <f t="shared" si="27"/>
        <v>4.6103608279148155E-12</v>
      </c>
      <c r="AD52" s="6">
        <f t="shared" si="28"/>
        <v>8.2327871927050559E-13</v>
      </c>
      <c r="AE52" s="6">
        <f t="shared" si="29"/>
        <v>1.419446067707773E-13</v>
      </c>
      <c r="AF52" s="6">
        <f t="shared" si="30"/>
        <v>2.3657434461796165E-14</v>
      </c>
      <c r="AG52" s="6">
        <f t="shared" si="31"/>
        <v>3.8157152357735622E-15</v>
      </c>
      <c r="AH52" s="6">
        <f t="shared" si="32"/>
        <v>5.9620550558961939E-16</v>
      </c>
      <c r="AI52" s="6">
        <f t="shared" si="33"/>
        <v>9.0334167513579496E-17</v>
      </c>
      <c r="AJ52" s="6">
        <f t="shared" si="34"/>
        <v>1.3284436399055676E-17</v>
      </c>
      <c r="AK52" s="6">
        <f t="shared" si="35"/>
        <v>1.8977766284365282E-18</v>
      </c>
      <c r="AL52" s="6">
        <f t="shared" si="36"/>
        <v>2.6358008728285044E-19</v>
      </c>
      <c r="AM52" s="6">
        <f t="shared" si="37"/>
        <v>3.5618930713898303E-20</v>
      </c>
      <c r="AN52" s="6">
        <f t="shared" si="38"/>
        <v>4.6867014097235461E-21</v>
      </c>
      <c r="AO52" s="6">
        <f t="shared" si="39"/>
        <v>6.0085915509275958E-22</v>
      </c>
    </row>
    <row r="53" spans="1:41" x14ac:dyDescent="0.25">
      <c r="A53" s="3">
        <v>5.0999999999999996</v>
      </c>
      <c r="B53" s="7">
        <f t="shared" si="0"/>
        <v>6.0967465655156379E-3</v>
      </c>
      <c r="C53" s="6">
        <f t="shared" si="1"/>
        <v>3.1093407484129754E-2</v>
      </c>
      <c r="D53" s="6">
        <f t="shared" si="2"/>
        <v>7.9288189084530863E-2</v>
      </c>
      <c r="E53" s="6">
        <f t="shared" si="3"/>
        <v>0.13478992144370253</v>
      </c>
      <c r="F53" s="6">
        <f t="shared" si="4"/>
        <v>0.17185714984072067</v>
      </c>
      <c r="G53" s="6">
        <f t="shared" si="5"/>
        <v>0.17529429283753503</v>
      </c>
      <c r="H53" s="6">
        <f t="shared" si="6"/>
        <v>0.14900014891190477</v>
      </c>
      <c r="I53" s="6">
        <f t="shared" si="7"/>
        <v>0.10855725135010201</v>
      </c>
      <c r="J53" s="6">
        <f t="shared" si="8"/>
        <v>6.9205247735690006E-2</v>
      </c>
      <c r="K53" s="6">
        <f t="shared" si="9"/>
        <v>3.9216307050224324E-2</v>
      </c>
      <c r="L53" s="6">
        <f t="shared" si="10"/>
        <v>2.0000316595614426E-2</v>
      </c>
      <c r="M53" s="6">
        <f t="shared" si="11"/>
        <v>9.2728740579666753E-3</v>
      </c>
      <c r="N53" s="6">
        <f t="shared" si="12"/>
        <v>3.9409714746358434E-3</v>
      </c>
      <c r="O53" s="6">
        <f t="shared" si="13"/>
        <v>1.5460734246648285E-3</v>
      </c>
      <c r="P53" s="6">
        <f t="shared" si="14"/>
        <v>5.6321246184218808E-4</v>
      </c>
      <c r="Q53" s="6">
        <f t="shared" si="15"/>
        <v>1.9149223702634411E-4</v>
      </c>
      <c r="R53" s="6">
        <f t="shared" si="16"/>
        <v>6.103815055214701E-5</v>
      </c>
      <c r="S53" s="6">
        <f t="shared" si="17"/>
        <v>1.8311445165644112E-5</v>
      </c>
      <c r="T53" s="6">
        <f t="shared" si="18"/>
        <v>5.1882427969325032E-6</v>
      </c>
      <c r="U53" s="6">
        <f t="shared" si="19"/>
        <v>1.3926335928608297E-6</v>
      </c>
      <c r="V53" s="6">
        <f t="shared" si="20"/>
        <v>3.5512156617951109E-7</v>
      </c>
      <c r="W53" s="6">
        <f t="shared" si="21"/>
        <v>8.624380892930983E-8</v>
      </c>
      <c r="X53" s="6">
        <f t="shared" si="22"/>
        <v>1.9992882979067164E-8</v>
      </c>
      <c r="Y53" s="6">
        <f t="shared" si="23"/>
        <v>4.433204486662762E-9</v>
      </c>
      <c r="Z53" s="6">
        <f t="shared" si="24"/>
        <v>9.420559534158381E-10</v>
      </c>
      <c r="AA53" s="6">
        <f t="shared" si="25"/>
        <v>1.921794144968293E-10</v>
      </c>
      <c r="AB53" s="6">
        <f t="shared" si="26"/>
        <v>3.769673130514726E-11</v>
      </c>
      <c r="AC53" s="6">
        <f t="shared" si="27"/>
        <v>7.1204936909722762E-12</v>
      </c>
      <c r="AD53" s="6">
        <f t="shared" si="28"/>
        <v>1.2969470651413835E-12</v>
      </c>
      <c r="AE53" s="6">
        <f t="shared" si="29"/>
        <v>2.2808379421451992E-13</v>
      </c>
      <c r="AF53" s="6">
        <f t="shared" si="30"/>
        <v>3.8774245016468028E-14</v>
      </c>
      <c r="AG53" s="6">
        <f t="shared" si="31"/>
        <v>6.3789886962576685E-15</v>
      </c>
      <c r="AH53" s="6">
        <f t="shared" si="32"/>
        <v>1.0166513234660661E-15</v>
      </c>
      <c r="AI53" s="6">
        <f t="shared" si="33"/>
        <v>1.5711884089930145E-16</v>
      </c>
      <c r="AJ53" s="6">
        <f t="shared" si="34"/>
        <v>2.3567826134895152E-17</v>
      </c>
      <c r="AK53" s="6">
        <f t="shared" si="35"/>
        <v>3.4341689510847035E-18</v>
      </c>
      <c r="AL53" s="6">
        <f t="shared" si="36"/>
        <v>4.8650726807033526E-19</v>
      </c>
      <c r="AM53" s="6">
        <f t="shared" si="37"/>
        <v>6.7059109923208068E-20</v>
      </c>
      <c r="AN53" s="6">
        <f t="shared" si="38"/>
        <v>9.0000384370621091E-21</v>
      </c>
      <c r="AO53" s="6">
        <f t="shared" si="39"/>
        <v>1.1769281033081247E-21</v>
      </c>
    </row>
    <row r="54" spans="1:41" x14ac:dyDescent="0.25">
      <c r="A54" s="3">
        <v>5.2</v>
      </c>
      <c r="B54" s="7">
        <f t="shared" si="0"/>
        <v>5.5165644207607716E-3</v>
      </c>
      <c r="C54" s="6">
        <f t="shared" si="1"/>
        <v>2.8686134987956011E-2</v>
      </c>
      <c r="D54" s="6">
        <f t="shared" si="2"/>
        <v>7.4583950968685656E-2</v>
      </c>
      <c r="E54" s="6">
        <f t="shared" si="3"/>
        <v>0.12927884834572181</v>
      </c>
      <c r="F54" s="6">
        <f t="shared" si="4"/>
        <v>0.16806250284943836</v>
      </c>
      <c r="G54" s="6">
        <f t="shared" si="5"/>
        <v>0.17478500296341587</v>
      </c>
      <c r="H54" s="6">
        <f t="shared" si="6"/>
        <v>0.1514803359016271</v>
      </c>
      <c r="I54" s="6">
        <f t="shared" si="7"/>
        <v>0.11252824952692299</v>
      </c>
      <c r="J54" s="6">
        <f t="shared" si="8"/>
        <v>7.3143362192499964E-2</v>
      </c>
      <c r="K54" s="6">
        <f t="shared" si="9"/>
        <v>4.2260609266777757E-2</v>
      </c>
      <c r="L54" s="6">
        <f t="shared" si="10"/>
        <v>2.1975516818724443E-2</v>
      </c>
      <c r="M54" s="6">
        <f t="shared" si="11"/>
        <v>1.0388426132487904E-2</v>
      </c>
      <c r="N54" s="6">
        <f t="shared" si="12"/>
        <v>4.5016513240781044E-3</v>
      </c>
      <c r="O54" s="6">
        <f t="shared" si="13"/>
        <v>1.8006605296312344E-3</v>
      </c>
      <c r="P54" s="6">
        <f t="shared" si="14"/>
        <v>6.6881676814874625E-4</v>
      </c>
      <c r="Q54" s="6">
        <f t="shared" si="15"/>
        <v>2.3185647962489837E-4</v>
      </c>
      <c r="R54" s="6">
        <f t="shared" si="16"/>
        <v>7.53533558780921E-5</v>
      </c>
      <c r="S54" s="6">
        <f t="shared" si="17"/>
        <v>2.3049261798004637E-5</v>
      </c>
      <c r="T54" s="6">
        <f t="shared" si="18"/>
        <v>6.6586756305346753E-6</v>
      </c>
      <c r="U54" s="6">
        <f t="shared" si="19"/>
        <v>1.8223743830936929E-6</v>
      </c>
      <c r="V54" s="6">
        <f t="shared" si="20"/>
        <v>4.7381733960436259E-7</v>
      </c>
      <c r="W54" s="6">
        <f t="shared" si="21"/>
        <v>1.1732619837822258E-7</v>
      </c>
      <c r="X54" s="6">
        <f t="shared" si="22"/>
        <v>2.7731646889398133E-8</v>
      </c>
      <c r="Y54" s="6">
        <f t="shared" si="23"/>
        <v>6.2697636445595686E-9</v>
      </c>
      <c r="Z54" s="6">
        <f t="shared" si="24"/>
        <v>1.3584487896545789E-9</v>
      </c>
      <c r="AA54" s="6">
        <f t="shared" si="25"/>
        <v>2.8255734824815273E-10</v>
      </c>
      <c r="AB54" s="6">
        <f t="shared" si="26"/>
        <v>5.6511469649630684E-11</v>
      </c>
      <c r="AC54" s="6">
        <f t="shared" si="27"/>
        <v>1.0883690451039884E-11</v>
      </c>
      <c r="AD54" s="6">
        <f t="shared" si="28"/>
        <v>2.0212567980502767E-12</v>
      </c>
      <c r="AE54" s="6">
        <f t="shared" si="29"/>
        <v>3.6243225344349759E-13</v>
      </c>
      <c r="AF54" s="6">
        <f t="shared" si="30"/>
        <v>6.282159059687297E-14</v>
      </c>
      <c r="AG54" s="6">
        <f t="shared" si="31"/>
        <v>1.0537815196894741E-14</v>
      </c>
      <c r="AH54" s="6">
        <f t="shared" si="32"/>
        <v>1.7123949694954135E-15</v>
      </c>
      <c r="AI54" s="6">
        <f t="shared" si="33"/>
        <v>2.6983193458715254E-16</v>
      </c>
      <c r="AJ54" s="6">
        <f t="shared" si="34"/>
        <v>4.1268413525094504E-17</v>
      </c>
      <c r="AK54" s="6">
        <f t="shared" si="35"/>
        <v>6.1313071522996969E-18</v>
      </c>
      <c r="AL54" s="6">
        <f t="shared" si="36"/>
        <v>8.8563325533217883E-19</v>
      </c>
      <c r="AM54" s="6">
        <f t="shared" si="37"/>
        <v>1.2446737642506187E-19</v>
      </c>
      <c r="AN54" s="6">
        <f t="shared" si="38"/>
        <v>1.7032377826587536E-20</v>
      </c>
      <c r="AO54" s="6">
        <f t="shared" si="39"/>
        <v>2.2709837102116671E-21</v>
      </c>
    </row>
    <row r="55" spans="1:41" x14ac:dyDescent="0.25">
      <c r="A55" s="3">
        <v>5.3</v>
      </c>
      <c r="B55" s="7">
        <f t="shared" si="0"/>
        <v>4.991593906910217E-3</v>
      </c>
      <c r="C55" s="6">
        <f t="shared" si="1"/>
        <v>2.6455447706624148E-2</v>
      </c>
      <c r="D55" s="6">
        <f t="shared" si="2"/>
        <v>7.0106936422554E-2</v>
      </c>
      <c r="E55" s="6">
        <f t="shared" si="3"/>
        <v>0.12385558767984543</v>
      </c>
      <c r="F55" s="6">
        <f t="shared" si="4"/>
        <v>0.16410865367579516</v>
      </c>
      <c r="G55" s="6">
        <f t="shared" si="5"/>
        <v>0.17395517289634282</v>
      </c>
      <c r="H55" s="6">
        <f t="shared" si="6"/>
        <v>0.15366040272510284</v>
      </c>
      <c r="I55" s="6">
        <f t="shared" si="7"/>
        <v>0.11634287634900643</v>
      </c>
      <c r="J55" s="6">
        <f t="shared" si="8"/>
        <v>7.7077155581216736E-2</v>
      </c>
      <c r="K55" s="6">
        <f t="shared" si="9"/>
        <v>4.5389880508938739E-2</v>
      </c>
      <c r="L55" s="6">
        <f t="shared" si="10"/>
        <v>2.4056636669737563E-2</v>
      </c>
      <c r="M55" s="6">
        <f t="shared" si="11"/>
        <v>1.1590924940873546E-2</v>
      </c>
      <c r="N55" s="6">
        <f t="shared" si="12"/>
        <v>5.1193251822191504E-3</v>
      </c>
      <c r="O55" s="6">
        <f t="shared" si="13"/>
        <v>2.0871094973662699E-3</v>
      </c>
      <c r="P55" s="6">
        <f t="shared" si="14"/>
        <v>7.9012002400294249E-4</v>
      </c>
      <c r="Q55" s="6">
        <f t="shared" si="15"/>
        <v>2.7917574181437278E-4</v>
      </c>
      <c r="R55" s="6">
        <f t="shared" si="16"/>
        <v>9.2476964476011223E-5</v>
      </c>
      <c r="S55" s="6">
        <f t="shared" si="17"/>
        <v>2.8831053630756407E-5</v>
      </c>
      <c r="T55" s="6">
        <f t="shared" si="18"/>
        <v>8.4891435690560487E-6</v>
      </c>
      <c r="U55" s="6">
        <f t="shared" si="19"/>
        <v>2.3680242587366833E-6</v>
      </c>
      <c r="V55" s="6">
        <f t="shared" si="20"/>
        <v>6.2752642856522368E-7</v>
      </c>
      <c r="W55" s="6">
        <f t="shared" si="21"/>
        <v>1.5837571768550799E-7</v>
      </c>
      <c r="X55" s="6">
        <f t="shared" si="22"/>
        <v>3.8154150169690617E-8</v>
      </c>
      <c r="Y55" s="6">
        <f t="shared" si="23"/>
        <v>8.7920432999721943E-9</v>
      </c>
      <c r="Z55" s="6">
        <f t="shared" si="24"/>
        <v>1.941576228743866E-9</v>
      </c>
      <c r="AA55" s="6">
        <f t="shared" si="25"/>
        <v>4.1161416049369687E-10</v>
      </c>
      <c r="AB55" s="6">
        <f t="shared" si="26"/>
        <v>8.3905963485254301E-11</v>
      </c>
      <c r="AC55" s="6">
        <f t="shared" si="27"/>
        <v>1.6470429869327527E-11</v>
      </c>
      <c r="AD55" s="6">
        <f t="shared" si="28"/>
        <v>3.1176170824084421E-12</v>
      </c>
      <c r="AE55" s="6">
        <f t="shared" si="29"/>
        <v>5.6977139781947679E-13</v>
      </c>
      <c r="AF55" s="6">
        <f t="shared" si="30"/>
        <v>1.0065961361477351E-13</v>
      </c>
      <c r="AG55" s="6">
        <f t="shared" si="31"/>
        <v>1.7209546843816095E-14</v>
      </c>
      <c r="AH55" s="6">
        <f t="shared" si="32"/>
        <v>2.8503311960070473E-15</v>
      </c>
      <c r="AI55" s="6">
        <f t="shared" si="33"/>
        <v>4.5778046481325319E-16</v>
      </c>
      <c r="AJ55" s="6">
        <f t="shared" si="34"/>
        <v>7.1359895985595293E-17</v>
      </c>
      <c r="AK55" s="6">
        <f t="shared" si="35"/>
        <v>1.0805927106390339E-17</v>
      </c>
      <c r="AL55" s="6">
        <f t="shared" si="36"/>
        <v>1.5908726017741096E-18</v>
      </c>
      <c r="AM55" s="6">
        <f t="shared" si="37"/>
        <v>2.2788175106494109E-19</v>
      </c>
      <c r="AN55" s="6">
        <f t="shared" si="38"/>
        <v>3.1783507385373102E-20</v>
      </c>
      <c r="AO55" s="6">
        <f t="shared" si="39"/>
        <v>4.3192971574994093E-21</v>
      </c>
    </row>
    <row r="56" spans="1:41" x14ac:dyDescent="0.25">
      <c r="A56" s="3">
        <v>5.4</v>
      </c>
      <c r="B56" s="7">
        <f t="shared" si="0"/>
        <v>4.5165809426126659E-3</v>
      </c>
      <c r="C56" s="6">
        <f t="shared" si="1"/>
        <v>2.4389537090108403E-2</v>
      </c>
      <c r="D56" s="6">
        <f t="shared" si="2"/>
        <v>6.5851750143292684E-2</v>
      </c>
      <c r="E56" s="6">
        <f t="shared" si="3"/>
        <v>0.11853315025792691</v>
      </c>
      <c r="F56" s="6">
        <f t="shared" si="4"/>
        <v>0.16001975284820127</v>
      </c>
      <c r="G56" s="6">
        <f t="shared" si="5"/>
        <v>0.17282133307605735</v>
      </c>
      <c r="H56" s="6">
        <f t="shared" si="6"/>
        <v>0.15553919976845162</v>
      </c>
      <c r="I56" s="6">
        <f t="shared" si="7"/>
        <v>0.11998738267851984</v>
      </c>
      <c r="J56" s="6">
        <f t="shared" si="8"/>
        <v>8.0991483308000892E-2</v>
      </c>
      <c r="K56" s="6">
        <f t="shared" si="9"/>
        <v>4.8594889984800549E-2</v>
      </c>
      <c r="L56" s="6">
        <f t="shared" si="10"/>
        <v>2.6241240591792319E-2</v>
      </c>
      <c r="M56" s="6">
        <f t="shared" si="11"/>
        <v>1.2882063563243501E-2</v>
      </c>
      <c r="N56" s="6">
        <f t="shared" si="12"/>
        <v>5.796928603459579E-3</v>
      </c>
      <c r="O56" s="6">
        <f t="shared" si="13"/>
        <v>2.4079549583601281E-3</v>
      </c>
      <c r="P56" s="6">
        <f t="shared" si="14"/>
        <v>9.2878262679605013E-4</v>
      </c>
      <c r="Q56" s="6">
        <f t="shared" si="15"/>
        <v>3.3436174564657826E-4</v>
      </c>
      <c r="R56" s="6">
        <f t="shared" si="16"/>
        <v>1.1284708915572001E-4</v>
      </c>
      <c r="S56" s="6">
        <f t="shared" si="17"/>
        <v>3.5845545967111161E-5</v>
      </c>
      <c r="T56" s="6">
        <f t="shared" si="18"/>
        <v>1.0753663790133328E-5</v>
      </c>
      <c r="U56" s="6">
        <f t="shared" si="19"/>
        <v>3.0563044456168452E-6</v>
      </c>
      <c r="V56" s="6">
        <f t="shared" si="20"/>
        <v>8.2520220031654541E-7</v>
      </c>
      <c r="W56" s="6">
        <f t="shared" si="21"/>
        <v>2.1219485150996838E-7</v>
      </c>
      <c r="X56" s="6">
        <f t="shared" si="22"/>
        <v>5.2084190825174381E-8</v>
      </c>
      <c r="Y56" s="6">
        <f t="shared" si="23"/>
        <v>1.2228462193736581E-8</v>
      </c>
      <c r="Z56" s="6">
        <f t="shared" si="24"/>
        <v>2.7514039935907431E-9</v>
      </c>
      <c r="AA56" s="6">
        <f t="shared" si="25"/>
        <v>5.9430326261559623E-10</v>
      </c>
      <c r="AB56" s="6">
        <f t="shared" si="26"/>
        <v>1.2343221608170086E-10</v>
      </c>
      <c r="AC56" s="6">
        <f t="shared" si="27"/>
        <v>2.4686443216340264E-11</v>
      </c>
      <c r="AD56" s="6">
        <f t="shared" si="28"/>
        <v>4.7609569060084701E-12</v>
      </c>
      <c r="AE56" s="6">
        <f t="shared" si="29"/>
        <v>8.8652301008433995E-13</v>
      </c>
      <c r="AF56" s="6">
        <f t="shared" si="30"/>
        <v>1.5957414181518112E-13</v>
      </c>
      <c r="AG56" s="6">
        <f t="shared" si="31"/>
        <v>2.7796785993612145E-14</v>
      </c>
      <c r="AH56" s="6">
        <f t="shared" si="32"/>
        <v>4.6907076364220587E-15</v>
      </c>
      <c r="AI56" s="6">
        <f t="shared" si="33"/>
        <v>7.6757034050542486E-16</v>
      </c>
      <c r="AJ56" s="6">
        <f t="shared" si="34"/>
        <v>1.2190823055086144E-16</v>
      </c>
      <c r="AK56" s="6">
        <f t="shared" si="35"/>
        <v>1.8808698427847388E-17</v>
      </c>
      <c r="AL56" s="6">
        <f t="shared" si="36"/>
        <v>2.8213047641770655E-18</v>
      </c>
      <c r="AM56" s="6">
        <f t="shared" si="37"/>
        <v>4.1175799260962752E-19</v>
      </c>
      <c r="AN56" s="6">
        <f t="shared" si="38"/>
        <v>5.8512977897157933E-20</v>
      </c>
      <c r="AO56" s="6">
        <f t="shared" si="39"/>
        <v>8.1017969396064555E-21</v>
      </c>
    </row>
    <row r="57" spans="1:41" x14ac:dyDescent="0.25">
      <c r="A57" s="3">
        <v>5.5</v>
      </c>
      <c r="B57" s="7">
        <f t="shared" si="0"/>
        <v>4.0867714384640666E-3</v>
      </c>
      <c r="C57" s="6">
        <f t="shared" si="1"/>
        <v>2.247724291155237E-2</v>
      </c>
      <c r="D57" s="6">
        <f t="shared" si="2"/>
        <v>6.1812418006769017E-2</v>
      </c>
      <c r="E57" s="6">
        <f t="shared" si="3"/>
        <v>0.11332276634574322</v>
      </c>
      <c r="F57" s="6">
        <f t="shared" si="4"/>
        <v>0.15581880372539691</v>
      </c>
      <c r="G57" s="6">
        <f t="shared" si="5"/>
        <v>0.17140068409793657</v>
      </c>
      <c r="H57" s="6">
        <f t="shared" si="6"/>
        <v>0.15711729375644187</v>
      </c>
      <c r="I57" s="6">
        <f t="shared" si="7"/>
        <v>0.12344930223720434</v>
      </c>
      <c r="J57" s="6">
        <f t="shared" si="8"/>
        <v>8.4871395288077967E-2</v>
      </c>
      <c r="K57" s="6">
        <f t="shared" si="9"/>
        <v>5.1865852676047604E-2</v>
      </c>
      <c r="L57" s="6">
        <f t="shared" si="10"/>
        <v>2.8526218971826205E-2</v>
      </c>
      <c r="M57" s="6">
        <f t="shared" si="11"/>
        <v>1.4263109485913104E-2</v>
      </c>
      <c r="N57" s="6">
        <f t="shared" si="12"/>
        <v>6.5372585143768508E-3</v>
      </c>
      <c r="O57" s="6">
        <f t="shared" si="13"/>
        <v>2.7657632176209678E-3</v>
      </c>
      <c r="P57" s="6">
        <f t="shared" si="14"/>
        <v>1.0865498354939536E-3</v>
      </c>
      <c r="Q57" s="6">
        <f t="shared" si="15"/>
        <v>3.9840160634778291E-4</v>
      </c>
      <c r="R57" s="6">
        <f t="shared" si="16"/>
        <v>1.3695055218205008E-4</v>
      </c>
      <c r="S57" s="6">
        <f t="shared" si="17"/>
        <v>4.4307531588310407E-5</v>
      </c>
      <c r="T57" s="6">
        <f t="shared" si="18"/>
        <v>1.3538412429761478E-5</v>
      </c>
      <c r="U57" s="6">
        <f t="shared" si="19"/>
        <v>3.9190141244046413E-6</v>
      </c>
      <c r="V57" s="6">
        <f t="shared" si="20"/>
        <v>1.0777288842112757E-6</v>
      </c>
      <c r="W57" s="6">
        <f t="shared" si="21"/>
        <v>2.8226232681723905E-7</v>
      </c>
      <c r="X57" s="6">
        <f t="shared" si="22"/>
        <v>7.0565581704309775E-8</v>
      </c>
      <c r="Y57" s="6">
        <f t="shared" si="23"/>
        <v>1.6874378233639322E-8</v>
      </c>
      <c r="Z57" s="6">
        <f t="shared" si="24"/>
        <v>3.8670450118756785E-9</v>
      </c>
      <c r="AA57" s="6">
        <f t="shared" si="25"/>
        <v>8.5074990261265167E-10</v>
      </c>
      <c r="AB57" s="6">
        <f t="shared" si="26"/>
        <v>1.799663255526757E-10</v>
      </c>
      <c r="AC57" s="6">
        <f t="shared" si="27"/>
        <v>3.6659807057026508E-11</v>
      </c>
      <c r="AD57" s="6">
        <f t="shared" si="28"/>
        <v>7.2010335290587843E-12</v>
      </c>
      <c r="AE57" s="6">
        <f t="shared" si="29"/>
        <v>1.365713255511159E-12</v>
      </c>
      <c r="AF57" s="6">
        <f t="shared" si="30"/>
        <v>2.5038076351037792E-13</v>
      </c>
      <c r="AG57" s="6">
        <f t="shared" si="31"/>
        <v>4.4422393526034836E-14</v>
      </c>
      <c r="AH57" s="6">
        <f t="shared" si="32"/>
        <v>7.6350988872872193E-15</v>
      </c>
      <c r="AI57" s="6">
        <f t="shared" si="33"/>
        <v>1.2725164812145352E-15</v>
      </c>
      <c r="AJ57" s="6">
        <f t="shared" si="34"/>
        <v>2.0584825431411633E-16</v>
      </c>
      <c r="AK57" s="6">
        <f t="shared" si="35"/>
        <v>3.2347582820789445E-17</v>
      </c>
      <c r="AL57" s="6">
        <f t="shared" si="36"/>
        <v>4.9419918198428404E-18</v>
      </c>
      <c r="AM57" s="6">
        <f t="shared" si="37"/>
        <v>7.3462040565230886E-19</v>
      </c>
      <c r="AN57" s="6">
        <f t="shared" si="38"/>
        <v>1.0632663766020349E-19</v>
      </c>
      <c r="AO57" s="6">
        <f t="shared" si="39"/>
        <v>1.4994782234131256E-20</v>
      </c>
    </row>
    <row r="58" spans="1:41" x14ac:dyDescent="0.25">
      <c r="A58" s="3">
        <v>5.6</v>
      </c>
      <c r="B58" s="7">
        <f t="shared" si="0"/>
        <v>3.697863716482932E-3</v>
      </c>
      <c r="C58" s="6">
        <f t="shared" si="1"/>
        <v>2.0708036812304421E-2</v>
      </c>
      <c r="D58" s="6">
        <f t="shared" si="2"/>
        <v>5.7982503074452366E-2</v>
      </c>
      <c r="E58" s="6">
        <f t="shared" si="3"/>
        <v>0.1082340057389778</v>
      </c>
      <c r="F58" s="6">
        <f t="shared" si="4"/>
        <v>0.15152760803456886</v>
      </c>
      <c r="G58" s="6">
        <f t="shared" si="5"/>
        <v>0.1697109209987171</v>
      </c>
      <c r="H58" s="6">
        <f t="shared" si="6"/>
        <v>0.15839685959880262</v>
      </c>
      <c r="I58" s="6">
        <f t="shared" si="7"/>
        <v>0.12671748767904206</v>
      </c>
      <c r="J58" s="6">
        <f t="shared" si="8"/>
        <v>8.8702241375329449E-2</v>
      </c>
      <c r="K58" s="6">
        <f t="shared" si="9"/>
        <v>5.5192505744649442E-2</v>
      </c>
      <c r="L58" s="6">
        <f t="shared" si="10"/>
        <v>3.0907803217003694E-2</v>
      </c>
      <c r="M58" s="6">
        <f t="shared" si="11"/>
        <v>1.573488163774734E-2</v>
      </c>
      <c r="N58" s="6">
        <f t="shared" si="12"/>
        <v>7.3429447642820922E-3</v>
      </c>
      <c r="O58" s="6">
        <f t="shared" si="13"/>
        <v>3.1631146676907476E-3</v>
      </c>
      <c r="P58" s="6">
        <f t="shared" si="14"/>
        <v>1.2652458670762983E-3</v>
      </c>
      <c r="Q58" s="6">
        <f t="shared" si="15"/>
        <v>4.723584570418167E-4</v>
      </c>
      <c r="R58" s="6">
        <f t="shared" si="16"/>
        <v>1.6532545996463655E-4</v>
      </c>
      <c r="S58" s="6">
        <f t="shared" si="17"/>
        <v>5.4460151517762506E-5</v>
      </c>
      <c r="T58" s="6">
        <f t="shared" si="18"/>
        <v>1.6943158249970559E-5</v>
      </c>
      <c r="U58" s="6">
        <f t="shared" si="19"/>
        <v>4.9937729578860596E-6</v>
      </c>
      <c r="V58" s="6">
        <f t="shared" si="20"/>
        <v>1.3982564282080948E-6</v>
      </c>
      <c r="W58" s="6">
        <f t="shared" si="21"/>
        <v>3.7286838085549192E-7</v>
      </c>
      <c r="X58" s="6">
        <f t="shared" si="22"/>
        <v>9.4911951490488977E-8</v>
      </c>
      <c r="Y58" s="6">
        <f t="shared" si="23"/>
        <v>2.3108996884640648E-8</v>
      </c>
      <c r="Z58" s="6">
        <f t="shared" si="24"/>
        <v>5.3920992730828727E-9</v>
      </c>
      <c r="AA58" s="6">
        <f t="shared" si="25"/>
        <v>1.2078302371705532E-9</v>
      </c>
      <c r="AB58" s="6">
        <f t="shared" si="26"/>
        <v>2.6014805108288817E-10</v>
      </c>
      <c r="AC58" s="6">
        <f t="shared" si="27"/>
        <v>5.3956632817191742E-11</v>
      </c>
      <c r="AD58" s="6">
        <f t="shared" si="28"/>
        <v>1.0791326563438387E-11</v>
      </c>
      <c r="AE58" s="6">
        <f t="shared" si="29"/>
        <v>2.0838423708708528E-12</v>
      </c>
      <c r="AF58" s="6">
        <f t="shared" si="30"/>
        <v>3.8898390922922508E-13</v>
      </c>
      <c r="AG58" s="6">
        <f t="shared" si="31"/>
        <v>7.0268061022053827E-14</v>
      </c>
      <c r="AH58" s="6">
        <f t="shared" si="32"/>
        <v>1.2296910678859427E-14</v>
      </c>
      <c r="AI58" s="6">
        <f t="shared" si="33"/>
        <v>2.0867484788367549E-15</v>
      </c>
      <c r="AJ58" s="6">
        <f t="shared" si="34"/>
        <v>3.4369974945546217E-16</v>
      </c>
      <c r="AK58" s="6">
        <f t="shared" si="35"/>
        <v>5.4991959912874035E-17</v>
      </c>
      <c r="AL58" s="6">
        <f t="shared" si="36"/>
        <v>8.5543048753359998E-18</v>
      </c>
      <c r="AM58" s="6">
        <f t="shared" si="37"/>
        <v>1.2947056027535511E-18</v>
      </c>
      <c r="AN58" s="6">
        <f t="shared" si="38"/>
        <v>1.9079872040578594E-19</v>
      </c>
      <c r="AO58" s="6">
        <f t="shared" si="39"/>
        <v>2.7396739340318044E-20</v>
      </c>
    </row>
    <row r="59" spans="1:41" x14ac:dyDescent="0.25">
      <c r="A59" s="3">
        <v>5.7</v>
      </c>
      <c r="B59" s="7">
        <f t="shared" si="0"/>
        <v>3.345965457471272E-3</v>
      </c>
      <c r="C59" s="6">
        <f t="shared" si="1"/>
        <v>1.9072003107586253E-2</v>
      </c>
      <c r="D59" s="6">
        <f t="shared" si="2"/>
        <v>5.4355208856620825E-2</v>
      </c>
      <c r="E59" s="6">
        <f t="shared" si="3"/>
        <v>0.10327489682757958</v>
      </c>
      <c r="F59" s="6">
        <f t="shared" si="4"/>
        <v>0.14716672797930092</v>
      </c>
      <c r="G59" s="6">
        <f t="shared" si="5"/>
        <v>0.167770069896403</v>
      </c>
      <c r="H59" s="6">
        <f t="shared" si="6"/>
        <v>0.15938156640158288</v>
      </c>
      <c r="I59" s="6">
        <f t="shared" si="7"/>
        <v>0.12978213264128891</v>
      </c>
      <c r="J59" s="6">
        <f t="shared" si="8"/>
        <v>9.2469769506918348E-2</v>
      </c>
      <c r="K59" s="6">
        <f t="shared" si="9"/>
        <v>5.8564187354381583E-2</v>
      </c>
      <c r="L59" s="6">
        <f t="shared" si="10"/>
        <v>3.3381586791997528E-2</v>
      </c>
      <c r="M59" s="6">
        <f t="shared" si="11"/>
        <v>1.729773133767144E-2</v>
      </c>
      <c r="N59" s="6">
        <f t="shared" si="12"/>
        <v>8.2164223853939348E-3</v>
      </c>
      <c r="O59" s="6">
        <f t="shared" si="13"/>
        <v>3.602585199749651E-3</v>
      </c>
      <c r="P59" s="6">
        <f t="shared" si="14"/>
        <v>1.4667668313266447E-3</v>
      </c>
      <c r="Q59" s="6">
        <f t="shared" si="15"/>
        <v>5.5737139590412586E-4</v>
      </c>
      <c r="R59" s="6">
        <f t="shared" si="16"/>
        <v>1.9856355979084436E-4</v>
      </c>
      <c r="S59" s="6">
        <f t="shared" si="17"/>
        <v>6.6577193576930171E-5</v>
      </c>
      <c r="T59" s="6">
        <f t="shared" si="18"/>
        <v>2.1082777966027942E-5</v>
      </c>
      <c r="U59" s="6">
        <f t="shared" si="19"/>
        <v>6.3248333898083751E-6</v>
      </c>
      <c r="V59" s="6">
        <f t="shared" si="20"/>
        <v>1.8025775160953887E-6</v>
      </c>
      <c r="W59" s="6">
        <f t="shared" si="21"/>
        <v>4.8927104008303348E-7</v>
      </c>
      <c r="X59" s="6">
        <f t="shared" si="22"/>
        <v>1.267656785669671E-7</v>
      </c>
      <c r="Y59" s="6">
        <f t="shared" si="23"/>
        <v>3.1415842079639663E-8</v>
      </c>
      <c r="Z59" s="6">
        <f t="shared" si="24"/>
        <v>7.4612624939144346E-9</v>
      </c>
      <c r="AA59" s="6">
        <f t="shared" si="25"/>
        <v>1.7011678486124982E-9</v>
      </c>
      <c r="AB59" s="6">
        <f t="shared" si="26"/>
        <v>3.7294833604197007E-10</v>
      </c>
      <c r="AC59" s="6">
        <f t="shared" si="27"/>
        <v>7.8733537608860432E-11</v>
      </c>
      <c r="AD59" s="6">
        <f t="shared" si="28"/>
        <v>1.6027898727518054E-11</v>
      </c>
      <c r="AE59" s="6">
        <f t="shared" si="29"/>
        <v>3.1503111292018089E-12</v>
      </c>
      <c r="AF59" s="6">
        <f t="shared" si="30"/>
        <v>5.98559114548346E-13</v>
      </c>
      <c r="AG59" s="6">
        <f t="shared" si="31"/>
        <v>1.1005764364276069E-13</v>
      </c>
      <c r="AH59" s="6">
        <f t="shared" si="32"/>
        <v>1.9604017773866732E-14</v>
      </c>
      <c r="AI59" s="6">
        <f t="shared" si="33"/>
        <v>3.386148524576959E-15</v>
      </c>
      <c r="AJ59" s="6">
        <f t="shared" si="34"/>
        <v>5.6767784088496061E-16</v>
      </c>
      <c r="AK59" s="6">
        <f t="shared" si="35"/>
        <v>9.2450391229836488E-17</v>
      </c>
      <c r="AL59" s="6">
        <f t="shared" si="36"/>
        <v>1.4637978611390726E-17</v>
      </c>
      <c r="AM59" s="6">
        <f t="shared" si="37"/>
        <v>2.2550399482412768E-18</v>
      </c>
      <c r="AN59" s="6">
        <f t="shared" si="38"/>
        <v>3.3825599223619257E-19</v>
      </c>
      <c r="AO59" s="6">
        <f t="shared" si="39"/>
        <v>4.9437414249904778E-20</v>
      </c>
    </row>
    <row r="60" spans="1:41" x14ac:dyDescent="0.25">
      <c r="A60" s="3">
        <v>5.8</v>
      </c>
      <c r="B60" s="7">
        <f t="shared" si="0"/>
        <v>3.0275547453758153E-3</v>
      </c>
      <c r="C60" s="6">
        <f t="shared" si="1"/>
        <v>1.7559817523179731E-2</v>
      </c>
      <c r="D60" s="6">
        <f t="shared" si="2"/>
        <v>5.0923470817221206E-2</v>
      </c>
      <c r="E60" s="6">
        <f t="shared" si="3"/>
        <v>9.8452043579960999E-2</v>
      </c>
      <c r="F60" s="6">
        <f t="shared" si="4"/>
        <v>0.14275546319094348</v>
      </c>
      <c r="G60" s="6">
        <f t="shared" si="5"/>
        <v>0.16559633730149442</v>
      </c>
      <c r="H60" s="6">
        <f t="shared" si="6"/>
        <v>0.16007645939144458</v>
      </c>
      <c r="I60" s="6">
        <f t="shared" si="7"/>
        <v>0.13263478063862552</v>
      </c>
      <c r="J60" s="6">
        <f t="shared" si="8"/>
        <v>9.6160215963003476E-2</v>
      </c>
      <c r="K60" s="6">
        <f t="shared" si="9"/>
        <v>6.1969916953935597E-2</v>
      </c>
      <c r="L60" s="6">
        <f t="shared" si="10"/>
        <v>3.5942551833282599E-2</v>
      </c>
      <c r="M60" s="6">
        <f t="shared" si="11"/>
        <v>1.8951527330276302E-2</v>
      </c>
      <c r="N60" s="6">
        <f t="shared" si="12"/>
        <v>9.1599048763002077E-3</v>
      </c>
      <c r="O60" s="6">
        <f t="shared" si="13"/>
        <v>4.0867267909647023E-3</v>
      </c>
      <c r="P60" s="6">
        <f t="shared" si="14"/>
        <v>1.6930725276853773E-3</v>
      </c>
      <c r="Q60" s="6">
        <f t="shared" si="15"/>
        <v>6.5465471070501216E-4</v>
      </c>
      <c r="R60" s="6">
        <f t="shared" si="16"/>
        <v>2.3731233263056669E-4</v>
      </c>
      <c r="S60" s="6">
        <f t="shared" si="17"/>
        <v>8.096538407395803E-5</v>
      </c>
      <c r="T60" s="6">
        <f t="shared" si="18"/>
        <v>2.6088845979386534E-5</v>
      </c>
      <c r="U60" s="6">
        <f t="shared" si="19"/>
        <v>7.9639635094969288E-6</v>
      </c>
      <c r="V60" s="6">
        <f t="shared" si="20"/>
        <v>2.3095494177541114E-6</v>
      </c>
      <c r="W60" s="6">
        <f t="shared" si="21"/>
        <v>6.3787555347494387E-7</v>
      </c>
      <c r="X60" s="6">
        <f t="shared" si="22"/>
        <v>1.6816719137066729E-7</v>
      </c>
      <c r="Y60" s="6">
        <f t="shared" si="23"/>
        <v>4.2407378693472589E-8</v>
      </c>
      <c r="Z60" s="6">
        <f t="shared" si="24"/>
        <v>1.0248449850922522E-8</v>
      </c>
      <c r="AA60" s="6">
        <f t="shared" si="25"/>
        <v>2.3776403654140262E-9</v>
      </c>
      <c r="AB60" s="6">
        <f t="shared" si="26"/>
        <v>5.303966969000527E-10</v>
      </c>
      <c r="AC60" s="6">
        <f t="shared" si="27"/>
        <v>1.1393706822297476E-10</v>
      </c>
      <c r="AD60" s="6">
        <f t="shared" si="28"/>
        <v>2.3601249846187764E-11</v>
      </c>
      <c r="AE60" s="6">
        <f t="shared" si="29"/>
        <v>4.7202499692375438E-12</v>
      </c>
      <c r="AF60" s="6">
        <f t="shared" si="30"/>
        <v>9.1258166071925188E-13</v>
      </c>
      <c r="AG60" s="6">
        <f t="shared" si="31"/>
        <v>1.7074108490876306E-13</v>
      </c>
      <c r="AH60" s="6">
        <f t="shared" si="32"/>
        <v>3.094682163971338E-14</v>
      </c>
      <c r="AI60" s="6">
        <f t="shared" si="33"/>
        <v>5.4391383487980913E-15</v>
      </c>
      <c r="AJ60" s="6">
        <f t="shared" si="34"/>
        <v>9.2785301244202674E-16</v>
      </c>
      <c r="AK60" s="6">
        <f t="shared" si="35"/>
        <v>1.5375849920467875E-16</v>
      </c>
      <c r="AL60" s="6">
        <f t="shared" si="36"/>
        <v>2.4772202649642853E-17</v>
      </c>
      <c r="AM60" s="6">
        <f t="shared" si="37"/>
        <v>3.8832101450791402E-18</v>
      </c>
      <c r="AN60" s="6">
        <f t="shared" si="38"/>
        <v>5.9270049582786825E-19</v>
      </c>
      <c r="AO60" s="6">
        <f t="shared" si="39"/>
        <v>8.8145201943632076E-20</v>
      </c>
    </row>
    <row r="61" spans="1:41" x14ac:dyDescent="0.25">
      <c r="A61" s="3">
        <v>5.9</v>
      </c>
      <c r="B61" s="7">
        <f t="shared" si="0"/>
        <v>2.7394448187683684E-3</v>
      </c>
      <c r="C61" s="6">
        <f t="shared" si="1"/>
        <v>1.6162724430733372E-2</v>
      </c>
      <c r="D61" s="6">
        <f t="shared" si="2"/>
        <v>4.7680037070663449E-2</v>
      </c>
      <c r="E61" s="6">
        <f t="shared" si="3"/>
        <v>9.3770739572304806E-2</v>
      </c>
      <c r="F61" s="6">
        <f t="shared" si="4"/>
        <v>0.1383118408691496</v>
      </c>
      <c r="G61" s="6">
        <f t="shared" si="5"/>
        <v>0.16320797222559655</v>
      </c>
      <c r="H61" s="6">
        <f t="shared" si="6"/>
        <v>0.16048783935516994</v>
      </c>
      <c r="I61" s="6">
        <f t="shared" si="7"/>
        <v>0.13526832174221468</v>
      </c>
      <c r="J61" s="6">
        <f t="shared" si="8"/>
        <v>9.9760387284883331E-2</v>
      </c>
      <c r="K61" s="6">
        <f t="shared" si="9"/>
        <v>6.5398476108979031E-2</v>
      </c>
      <c r="L61" s="6">
        <f t="shared" si="10"/>
        <v>3.8585100904297627E-2</v>
      </c>
      <c r="M61" s="6">
        <f t="shared" si="11"/>
        <v>2.0695645030486907E-2</v>
      </c>
      <c r="N61" s="6">
        <f t="shared" si="12"/>
        <v>1.0175358806656064E-2</v>
      </c>
      <c r="O61" s="6">
        <f t="shared" si="13"/>
        <v>4.6180474584054483E-3</v>
      </c>
      <c r="P61" s="6">
        <f t="shared" si="14"/>
        <v>1.9461771431851535E-3</v>
      </c>
      <c r="Q61" s="6">
        <f t="shared" si="15"/>
        <v>7.6549634298616026E-4</v>
      </c>
      <c r="R61" s="6">
        <f t="shared" si="16"/>
        <v>2.8227677647614643E-4</v>
      </c>
      <c r="S61" s="6">
        <f t="shared" si="17"/>
        <v>9.7966645953485976E-5</v>
      </c>
      <c r="T61" s="6">
        <f t="shared" si="18"/>
        <v>3.211128950697596E-5</v>
      </c>
      <c r="U61" s="6">
        <f t="shared" si="19"/>
        <v>9.9714004258504449E-6</v>
      </c>
      <c r="V61" s="6">
        <f t="shared" si="20"/>
        <v>2.9415631256258746E-6</v>
      </c>
      <c r="W61" s="6">
        <f t="shared" si="21"/>
        <v>8.2643916386631906E-7</v>
      </c>
      <c r="X61" s="6">
        <f t="shared" si="22"/>
        <v>2.2163595758233109E-7</v>
      </c>
      <c r="Y61" s="6">
        <f t="shared" si="23"/>
        <v>5.6854441292858835E-8</v>
      </c>
      <c r="Z61" s="6">
        <f t="shared" si="24"/>
        <v>1.3976716817827824E-8</v>
      </c>
      <c r="AA61" s="6">
        <f t="shared" si="25"/>
        <v>3.2985051690073814E-9</v>
      </c>
      <c r="AB61" s="6">
        <f t="shared" si="26"/>
        <v>7.4850694219782225E-10</v>
      </c>
      <c r="AC61" s="6">
        <f t="shared" si="27"/>
        <v>1.6356262810989585E-10</v>
      </c>
      <c r="AD61" s="6">
        <f t="shared" si="28"/>
        <v>3.4464982351727895E-11</v>
      </c>
      <c r="AE61" s="6">
        <f t="shared" si="29"/>
        <v>7.0118412370756915E-12</v>
      </c>
      <c r="AF61" s="6">
        <f t="shared" si="30"/>
        <v>1.3789954432915483E-12</v>
      </c>
      <c r="AG61" s="6">
        <f t="shared" si="31"/>
        <v>2.6245397146516823E-13</v>
      </c>
      <c r="AH61" s="6">
        <f t="shared" si="32"/>
        <v>4.8389950988890016E-14</v>
      </c>
      <c r="AI61" s="6">
        <f t="shared" si="33"/>
        <v>8.6515366919530705E-15</v>
      </c>
      <c r="AJ61" s="6">
        <f t="shared" si="34"/>
        <v>1.5012960730153907E-15</v>
      </c>
      <c r="AK61" s="6">
        <f t="shared" si="35"/>
        <v>2.5307562373688037E-16</v>
      </c>
      <c r="AL61" s="6">
        <f t="shared" si="36"/>
        <v>4.1476282779099686E-17</v>
      </c>
      <c r="AM61" s="6">
        <f t="shared" si="37"/>
        <v>6.6137856323429343E-18</v>
      </c>
      <c r="AN61" s="6">
        <f t="shared" si="38"/>
        <v>1.0268772429164062E-18</v>
      </c>
      <c r="AO61" s="6">
        <f t="shared" si="39"/>
        <v>1.5534809572325028E-19</v>
      </c>
    </row>
    <row r="62" spans="1:41" x14ac:dyDescent="0.25">
      <c r="A62" s="3">
        <v>6</v>
      </c>
      <c r="B62" s="7">
        <f t="shared" si="0"/>
        <v>2.4787521766663585E-3</v>
      </c>
      <c r="C62" s="6">
        <f t="shared" si="1"/>
        <v>1.4872513059998151E-2</v>
      </c>
      <c r="D62" s="6">
        <f t="shared" si="2"/>
        <v>4.4617539179994462E-2</v>
      </c>
      <c r="E62" s="6">
        <f t="shared" si="3"/>
        <v>8.9235078359988909E-2</v>
      </c>
      <c r="F62" s="6">
        <f t="shared" si="4"/>
        <v>0.13385261753998337</v>
      </c>
      <c r="G62" s="6">
        <f t="shared" si="5"/>
        <v>0.16062314104798003</v>
      </c>
      <c r="H62" s="6">
        <f t="shared" si="6"/>
        <v>0.16062314104798003</v>
      </c>
      <c r="I62" s="6">
        <f t="shared" si="7"/>
        <v>0.13767697804112577</v>
      </c>
      <c r="J62" s="6">
        <f t="shared" si="8"/>
        <v>0.10325773353084432</v>
      </c>
      <c r="K62" s="6">
        <f t="shared" si="9"/>
        <v>6.883848902056286E-2</v>
      </c>
      <c r="L62" s="6">
        <f t="shared" si="10"/>
        <v>4.1303093412337732E-2</v>
      </c>
      <c r="M62" s="6">
        <f t="shared" si="11"/>
        <v>2.2528960043093311E-2</v>
      </c>
      <c r="N62" s="6">
        <f t="shared" si="12"/>
        <v>1.1264480021546661E-2</v>
      </c>
      <c r="O62" s="6">
        <f t="shared" si="13"/>
        <v>5.1989907791753836E-3</v>
      </c>
      <c r="P62" s="6">
        <f t="shared" si="14"/>
        <v>2.2281389053608732E-3</v>
      </c>
      <c r="Q62" s="6">
        <f t="shared" si="15"/>
        <v>8.9125556214435036E-4</v>
      </c>
      <c r="R62" s="6">
        <f t="shared" si="16"/>
        <v>3.3422083580413167E-4</v>
      </c>
      <c r="S62" s="6">
        <f t="shared" si="17"/>
        <v>1.1796029498969329E-4</v>
      </c>
      <c r="T62" s="6">
        <f t="shared" si="18"/>
        <v>3.9320098329897816E-5</v>
      </c>
      <c r="U62" s="6">
        <f t="shared" si="19"/>
        <v>1.241687315680987E-5</v>
      </c>
      <c r="V62" s="6">
        <f t="shared" si="20"/>
        <v>3.725061947042944E-6</v>
      </c>
      <c r="W62" s="6">
        <f t="shared" si="21"/>
        <v>1.0643034134408412E-6</v>
      </c>
      <c r="X62" s="6">
        <f t="shared" si="22"/>
        <v>2.9026456730204751E-7</v>
      </c>
      <c r="Y62" s="6">
        <f t="shared" si="23"/>
        <v>7.5721191470099433E-8</v>
      </c>
      <c r="Z62" s="6">
        <f t="shared" si="24"/>
        <v>1.8930297867524921E-8</v>
      </c>
      <c r="AA62" s="6">
        <f t="shared" si="25"/>
        <v>4.543271488205959E-9</v>
      </c>
      <c r="AB62" s="6">
        <f t="shared" si="26"/>
        <v>1.0484472665090706E-9</v>
      </c>
      <c r="AC62" s="6">
        <f t="shared" si="27"/>
        <v>2.329882814464599E-10</v>
      </c>
      <c r="AD62" s="6">
        <f t="shared" si="28"/>
        <v>4.99260603099557E-11</v>
      </c>
      <c r="AE62" s="6">
        <f t="shared" si="29"/>
        <v>1.0329529719301251E-11</v>
      </c>
      <c r="AF62" s="6">
        <f t="shared" si="30"/>
        <v>2.0659059438602391E-12</v>
      </c>
      <c r="AG62" s="6">
        <f t="shared" si="31"/>
        <v>3.9985276332778846E-13</v>
      </c>
      <c r="AH62" s="6">
        <f t="shared" si="32"/>
        <v>7.4972393123960113E-14</v>
      </c>
      <c r="AI62" s="6">
        <f t="shared" si="33"/>
        <v>1.3631344204356365E-14</v>
      </c>
      <c r="AJ62" s="6">
        <f t="shared" si="34"/>
        <v>2.4055313301805371E-15</v>
      </c>
      <c r="AK62" s="6">
        <f t="shared" si="35"/>
        <v>4.1237679945952294E-16</v>
      </c>
      <c r="AL62" s="6">
        <f t="shared" si="36"/>
        <v>6.8729466576587251E-17</v>
      </c>
      <c r="AM62" s="6">
        <f t="shared" si="37"/>
        <v>1.1145318904311437E-17</v>
      </c>
      <c r="AN62" s="6">
        <f t="shared" si="38"/>
        <v>1.7597871954175967E-18</v>
      </c>
      <c r="AO62" s="6">
        <f t="shared" si="39"/>
        <v>2.7073649160270507E-19</v>
      </c>
    </row>
    <row r="63" spans="1:41" x14ac:dyDescent="0.25">
      <c r="A63" s="3">
        <v>6.1</v>
      </c>
      <c r="B63" s="7">
        <f t="shared" si="0"/>
        <v>2.2428677194858034E-3</v>
      </c>
      <c r="C63" s="6">
        <f t="shared" si="1"/>
        <v>1.3681493088863399E-2</v>
      </c>
      <c r="D63" s="6">
        <f t="shared" si="2"/>
        <v>4.1728553921033355E-2</v>
      </c>
      <c r="E63" s="6">
        <f t="shared" si="3"/>
        <v>8.4848059639434495E-2</v>
      </c>
      <c r="F63" s="6">
        <f t="shared" si="4"/>
        <v>0.1293932909501376</v>
      </c>
      <c r="G63" s="6">
        <f t="shared" si="5"/>
        <v>0.1578598149591679</v>
      </c>
      <c r="H63" s="6">
        <f t="shared" si="6"/>
        <v>0.16049081187515402</v>
      </c>
      <c r="I63" s="6">
        <f t="shared" si="7"/>
        <v>0.13985627891977706</v>
      </c>
      <c r="J63" s="6">
        <f t="shared" si="8"/>
        <v>0.10664041267633001</v>
      </c>
      <c r="K63" s="6">
        <f t="shared" si="9"/>
        <v>7.2278501925068128E-2</v>
      </c>
      <c r="L63" s="6">
        <f t="shared" si="10"/>
        <v>4.4089886174291541E-2</v>
      </c>
      <c r="M63" s="6">
        <f t="shared" si="11"/>
        <v>2.4449845969379869E-2</v>
      </c>
      <c r="N63" s="6">
        <f t="shared" si="12"/>
        <v>1.2428671701101433E-2</v>
      </c>
      <c r="O63" s="6">
        <f t="shared" si="13"/>
        <v>5.8319151828245125E-3</v>
      </c>
      <c r="P63" s="6">
        <f t="shared" si="14"/>
        <v>2.5410487582306802E-3</v>
      </c>
      <c r="Q63" s="6">
        <f t="shared" si="15"/>
        <v>1.0333598283471448E-3</v>
      </c>
      <c r="R63" s="6">
        <f t="shared" si="16"/>
        <v>3.9396843455734803E-4</v>
      </c>
      <c r="S63" s="6">
        <f t="shared" si="17"/>
        <v>1.4136514416469574E-4</v>
      </c>
      <c r="T63" s="6">
        <f t="shared" si="18"/>
        <v>4.7907076633591156E-5</v>
      </c>
      <c r="U63" s="6">
        <f t="shared" si="19"/>
        <v>1.538069302446876E-5</v>
      </c>
      <c r="V63" s="6">
        <f t="shared" si="20"/>
        <v>4.6911113724629942E-6</v>
      </c>
      <c r="W63" s="6">
        <f t="shared" si="21"/>
        <v>1.3626561605725772E-6</v>
      </c>
      <c r="X63" s="6">
        <f t="shared" si="22"/>
        <v>3.7782738997694122E-7</v>
      </c>
      <c r="Y63" s="6">
        <f t="shared" si="23"/>
        <v>1.00206394733015E-7</v>
      </c>
      <c r="Z63" s="6">
        <f t="shared" si="24"/>
        <v>2.5469125327974603E-8</v>
      </c>
      <c r="AA63" s="6">
        <f t="shared" si="25"/>
        <v>6.2144665800258076E-9</v>
      </c>
      <c r="AB63" s="6">
        <f t="shared" si="26"/>
        <v>1.4580094668522113E-9</v>
      </c>
      <c r="AC63" s="6">
        <f t="shared" si="27"/>
        <v>3.2940213880735294E-10</v>
      </c>
      <c r="AD63" s="6">
        <f t="shared" si="28"/>
        <v>7.1762608811601285E-11</v>
      </c>
      <c r="AE63" s="6">
        <f t="shared" si="29"/>
        <v>1.5094893577612771E-11</v>
      </c>
      <c r="AF63" s="6">
        <f t="shared" si="30"/>
        <v>3.0692950274479306E-12</v>
      </c>
      <c r="AG63" s="6">
        <f t="shared" si="31"/>
        <v>6.0395805378814073E-13</v>
      </c>
      <c r="AH63" s="6">
        <f t="shared" si="32"/>
        <v>1.1512950400336383E-13</v>
      </c>
      <c r="AI63" s="6">
        <f t="shared" si="33"/>
        <v>2.1281514376379312E-14</v>
      </c>
      <c r="AJ63" s="6">
        <f t="shared" si="34"/>
        <v>3.8181540498798439E-15</v>
      </c>
      <c r="AK63" s="6">
        <f t="shared" si="35"/>
        <v>6.6544970583619931E-16</v>
      </c>
      <c r="AL63" s="6">
        <f t="shared" si="36"/>
        <v>1.1275675571113375E-16</v>
      </c>
      <c r="AM63" s="6">
        <f t="shared" si="37"/>
        <v>1.8589627292916607E-17</v>
      </c>
      <c r="AN63" s="6">
        <f t="shared" si="38"/>
        <v>2.9841243812313487E-18</v>
      </c>
      <c r="AO63" s="6">
        <f t="shared" si="39"/>
        <v>4.6674765962849518E-19</v>
      </c>
    </row>
    <row r="64" spans="1:41" x14ac:dyDescent="0.25">
      <c r="A64" s="3">
        <v>6.2</v>
      </c>
      <c r="B64" s="7">
        <f t="shared" si="0"/>
        <v>2.029430636295734E-3</v>
      </c>
      <c r="C64" s="6">
        <f t="shared" si="1"/>
        <v>1.2582469945033554E-2</v>
      </c>
      <c r="D64" s="6">
        <f t="shared" si="2"/>
        <v>3.900565682960401E-2</v>
      </c>
      <c r="E64" s="6">
        <f t="shared" si="3"/>
        <v>8.0611690781181661E-2</v>
      </c>
      <c r="F64" s="6">
        <f t="shared" si="4"/>
        <v>0.12494812071083157</v>
      </c>
      <c r="G64" s="6">
        <f t="shared" si="5"/>
        <v>0.1549356696814311</v>
      </c>
      <c r="H64" s="6">
        <f t="shared" si="6"/>
        <v>0.16010019200414546</v>
      </c>
      <c r="I64" s="6">
        <f t="shared" si="7"/>
        <v>0.14180302720367172</v>
      </c>
      <c r="J64" s="6">
        <f t="shared" si="8"/>
        <v>0.10989734608284558</v>
      </c>
      <c r="K64" s="6">
        <f t="shared" si="9"/>
        <v>7.5707060634849194E-2</v>
      </c>
      <c r="L64" s="6">
        <f t="shared" si="10"/>
        <v>4.6938377593606487E-2</v>
      </c>
      <c r="M64" s="6">
        <f t="shared" si="11"/>
        <v>2.6456176461850923E-2</v>
      </c>
      <c r="N64" s="6">
        <f t="shared" si="12"/>
        <v>1.3669024505289656E-2</v>
      </c>
      <c r="O64" s="6">
        <f t="shared" si="13"/>
        <v>6.5190732255996807E-3</v>
      </c>
      <c r="P64" s="6">
        <f t="shared" si="14"/>
        <v>2.8870181427655779E-3</v>
      </c>
      <c r="Q64" s="6">
        <f t="shared" si="15"/>
        <v>1.1933008323431039E-3</v>
      </c>
      <c r="R64" s="6">
        <f t="shared" si="16"/>
        <v>4.6240407253295265E-4</v>
      </c>
      <c r="S64" s="6">
        <f t="shared" si="17"/>
        <v>1.6864148527672421E-4</v>
      </c>
      <c r="T64" s="6">
        <f t="shared" si="18"/>
        <v>5.8087622706427114E-5</v>
      </c>
      <c r="U64" s="6">
        <f t="shared" si="19"/>
        <v>1.8954908462097329E-5</v>
      </c>
      <c r="V64" s="6">
        <f t="shared" si="20"/>
        <v>5.876021623250169E-6</v>
      </c>
      <c r="W64" s="6">
        <f t="shared" si="21"/>
        <v>1.7348254316262287E-6</v>
      </c>
      <c r="X64" s="6">
        <f t="shared" si="22"/>
        <v>4.8890534891284626E-7</v>
      </c>
      <c r="Y64" s="6">
        <f t="shared" si="23"/>
        <v>1.3179187666346359E-7</v>
      </c>
      <c r="Z64" s="6">
        <f t="shared" si="24"/>
        <v>3.4046234804727974E-8</v>
      </c>
      <c r="AA64" s="6">
        <f t="shared" si="25"/>
        <v>8.4434662315725588E-9</v>
      </c>
      <c r="AB64" s="6">
        <f t="shared" si="26"/>
        <v>2.0134419475288482E-9</v>
      </c>
      <c r="AC64" s="6">
        <f t="shared" si="27"/>
        <v>4.6234592869180918E-10</v>
      </c>
      <c r="AD64" s="6">
        <f t="shared" si="28"/>
        <v>1.0237659849604351E-10</v>
      </c>
      <c r="AE64" s="6">
        <f t="shared" si="29"/>
        <v>2.1887410712947244E-11</v>
      </c>
      <c r="AF64" s="6">
        <f t="shared" si="30"/>
        <v>4.5233982140090748E-12</v>
      </c>
      <c r="AG64" s="6">
        <f t="shared" si="31"/>
        <v>9.0467964280182204E-13</v>
      </c>
      <c r="AH64" s="6">
        <f t="shared" si="32"/>
        <v>1.7528168079285258E-13</v>
      </c>
      <c r="AI64" s="6">
        <f t="shared" si="33"/>
        <v>3.2931709724717722E-14</v>
      </c>
      <c r="AJ64" s="6">
        <f t="shared" si="34"/>
        <v>6.0051941262720644E-15</v>
      </c>
      <c r="AK64" s="6">
        <f t="shared" si="35"/>
        <v>1.0637772452253358E-15</v>
      </c>
      <c r="AL64" s="6">
        <f t="shared" si="36"/>
        <v>1.832060811221408E-16</v>
      </c>
      <c r="AM64" s="6">
        <f t="shared" si="37"/>
        <v>3.0699397377223151E-17</v>
      </c>
      <c r="AN64" s="6">
        <f t="shared" si="38"/>
        <v>5.0088490457574676E-18</v>
      </c>
      <c r="AO64" s="6">
        <f t="shared" si="39"/>
        <v>7.9627856624862823E-19</v>
      </c>
    </row>
    <row r="65" spans="1:41" x14ac:dyDescent="0.25">
      <c r="A65" s="3">
        <v>6.3</v>
      </c>
      <c r="B65" s="7">
        <f t="shared" si="0"/>
        <v>1.8363047770289071E-3</v>
      </c>
      <c r="C65" s="6">
        <f t="shared" si="1"/>
        <v>1.1568720095282113E-2</v>
      </c>
      <c r="D65" s="6">
        <f t="shared" si="2"/>
        <v>3.6441468300138669E-2</v>
      </c>
      <c r="E65" s="6">
        <f t="shared" si="3"/>
        <v>7.6527083430291187E-2</v>
      </c>
      <c r="F65" s="6">
        <f t="shared" si="4"/>
        <v>0.12053015640270869</v>
      </c>
      <c r="G65" s="6">
        <f t="shared" si="5"/>
        <v>0.15186799706741286</v>
      </c>
      <c r="H65" s="6">
        <f t="shared" si="6"/>
        <v>0.15946139692078348</v>
      </c>
      <c r="I65" s="6">
        <f t="shared" si="7"/>
        <v>0.14351525722870517</v>
      </c>
      <c r="J65" s="6">
        <f t="shared" si="8"/>
        <v>0.11301826506760529</v>
      </c>
      <c r="K65" s="6">
        <f t="shared" si="9"/>
        <v>7.9112785547323705E-2</v>
      </c>
      <c r="L65" s="6">
        <f t="shared" si="10"/>
        <v>4.9841054894813885E-2</v>
      </c>
      <c r="M65" s="6">
        <f t="shared" si="11"/>
        <v>2.8545331439757085E-2</v>
      </c>
      <c r="N65" s="6">
        <f t="shared" si="12"/>
        <v>1.498629900587245E-2</v>
      </c>
      <c r="O65" s="6">
        <f t="shared" si="13"/>
        <v>7.262591056692024E-3</v>
      </c>
      <c r="P65" s="6">
        <f t="shared" si="14"/>
        <v>3.268165975511416E-3</v>
      </c>
      <c r="Q65" s="6">
        <f t="shared" si="15"/>
        <v>1.3726297097147952E-3</v>
      </c>
      <c r="R65" s="6">
        <f t="shared" si="16"/>
        <v>5.4047294820020115E-4</v>
      </c>
      <c r="S65" s="6">
        <f t="shared" si="17"/>
        <v>2.0029291609772087E-4</v>
      </c>
      <c r="T65" s="6">
        <f t="shared" si="18"/>
        <v>7.0102520634202661E-5</v>
      </c>
      <c r="U65" s="6">
        <f t="shared" si="19"/>
        <v>2.3244519999761922E-5</v>
      </c>
      <c r="V65" s="6">
        <f t="shared" si="20"/>
        <v>7.3220237999249727E-6</v>
      </c>
      <c r="W65" s="6">
        <f t="shared" si="21"/>
        <v>2.1966071399774921E-6</v>
      </c>
      <c r="X65" s="6">
        <f t="shared" si="22"/>
        <v>6.2902840826628181E-7</v>
      </c>
      <c r="Y65" s="6">
        <f t="shared" si="23"/>
        <v>1.7229908574250407E-7</v>
      </c>
      <c r="Z65" s="6">
        <f t="shared" si="24"/>
        <v>4.5228510007407154E-8</v>
      </c>
      <c r="AA65" s="6">
        <f t="shared" si="25"/>
        <v>1.1397584521866629E-8</v>
      </c>
      <c r="AB65" s="6">
        <f t="shared" si="26"/>
        <v>2.7617224033753653E-9</v>
      </c>
      <c r="AC65" s="6">
        <f t="shared" si="27"/>
        <v>6.4440189412092252E-10</v>
      </c>
      <c r="AD65" s="6">
        <f t="shared" si="28"/>
        <v>1.4499042617720761E-10</v>
      </c>
      <c r="AE65" s="6">
        <f t="shared" si="29"/>
        <v>3.1497920169531309E-11</v>
      </c>
      <c r="AF65" s="6">
        <f t="shared" si="30"/>
        <v>6.6145632356015404E-12</v>
      </c>
      <c r="AG65" s="6">
        <f t="shared" si="31"/>
        <v>1.344249947880314E-12</v>
      </c>
      <c r="AH65" s="6">
        <f t="shared" si="32"/>
        <v>2.6464920848893799E-13</v>
      </c>
      <c r="AI65" s="6">
        <f t="shared" si="33"/>
        <v>5.0523939802433187E-14</v>
      </c>
      <c r="AJ65" s="6">
        <f t="shared" si="34"/>
        <v>9.3617888457449825E-15</v>
      </c>
      <c r="AK65" s="6">
        <f t="shared" si="35"/>
        <v>1.6851219922341064E-15</v>
      </c>
      <c r="AL65" s="6">
        <f t="shared" si="36"/>
        <v>2.9489634864096802E-16</v>
      </c>
      <c r="AM65" s="6">
        <f t="shared" si="37"/>
        <v>5.021208098481345E-17</v>
      </c>
      <c r="AN65" s="6">
        <f t="shared" si="38"/>
        <v>8.3246344790611854E-18</v>
      </c>
      <c r="AO65" s="6">
        <f t="shared" si="39"/>
        <v>1.3447486466175847E-18</v>
      </c>
    </row>
    <row r="66" spans="1:41" x14ac:dyDescent="0.25">
      <c r="A66" s="3">
        <v>6.4</v>
      </c>
      <c r="B66" s="7">
        <f t="shared" si="0"/>
        <v>1.6615572731739339E-3</v>
      </c>
      <c r="C66" s="6">
        <f t="shared" si="1"/>
        <v>1.0633966548313178E-2</v>
      </c>
      <c r="D66" s="6">
        <f t="shared" si="2"/>
        <v>3.4028692954602174E-2</v>
      </c>
      <c r="E66" s="6">
        <f t="shared" si="3"/>
        <v>7.2594544969817959E-2</v>
      </c>
      <c r="F66" s="6">
        <f t="shared" si="4"/>
        <v>0.11615127195170877</v>
      </c>
      <c r="G66" s="6">
        <f t="shared" si="5"/>
        <v>0.14867362809818721</v>
      </c>
      <c r="H66" s="6">
        <f t="shared" si="6"/>
        <v>0.15858520330473302</v>
      </c>
      <c r="I66" s="6">
        <f t="shared" si="7"/>
        <v>0.14499218587861309</v>
      </c>
      <c r="J66" s="6">
        <f t="shared" si="8"/>
        <v>0.11599374870289048</v>
      </c>
      <c r="K66" s="6">
        <f t="shared" si="9"/>
        <v>8.2484443522055459E-2</v>
      </c>
      <c r="L66" s="6">
        <f t="shared" si="10"/>
        <v>5.2790043854115461E-2</v>
      </c>
      <c r="M66" s="6">
        <f t="shared" si="11"/>
        <v>3.0714207333303521E-2</v>
      </c>
      <c r="N66" s="6">
        <f t="shared" si="12"/>
        <v>1.6380910577761899E-2</v>
      </c>
      <c r="O66" s="6">
        <f t="shared" si="13"/>
        <v>8.0644482844366219E-3</v>
      </c>
      <c r="P66" s="6">
        <f t="shared" si="14"/>
        <v>3.6866049300281673E-3</v>
      </c>
      <c r="Q66" s="6">
        <f t="shared" si="15"/>
        <v>1.5729514368120168E-3</v>
      </c>
      <c r="R66" s="6">
        <f t="shared" si="16"/>
        <v>6.2918057472480726E-4</v>
      </c>
      <c r="S66" s="6">
        <f t="shared" si="17"/>
        <v>2.3686798107286892E-4</v>
      </c>
      <c r="T66" s="6">
        <f t="shared" si="18"/>
        <v>8.4219726603686847E-5</v>
      </c>
      <c r="U66" s="6">
        <f t="shared" si="19"/>
        <v>2.8368750013873439E-5</v>
      </c>
      <c r="V66" s="6">
        <f t="shared" si="20"/>
        <v>9.0780000044394896E-6</v>
      </c>
      <c r="W66" s="6">
        <f t="shared" si="21"/>
        <v>2.7666285727815584E-6</v>
      </c>
      <c r="X66" s="6">
        <f t="shared" si="22"/>
        <v>8.0483740299100139E-7</v>
      </c>
      <c r="Y66" s="6">
        <f t="shared" si="23"/>
        <v>2.2395475561488716E-7</v>
      </c>
      <c r="Z66" s="6">
        <f t="shared" si="24"/>
        <v>5.9721268163969884E-8</v>
      </c>
      <c r="AA66" s="6">
        <f t="shared" si="25"/>
        <v>1.5288644649976325E-8</v>
      </c>
      <c r="AB66" s="6">
        <f t="shared" si="26"/>
        <v>3.7633586830710801E-9</v>
      </c>
      <c r="AC66" s="6">
        <f t="shared" si="27"/>
        <v>8.9205539154277979E-10</v>
      </c>
      <c r="AD66" s="6">
        <f t="shared" si="28"/>
        <v>2.0389837520977679E-10</v>
      </c>
      <c r="AE66" s="6">
        <f t="shared" si="29"/>
        <v>4.49982621152614E-11</v>
      </c>
      <c r="AF66" s="6">
        <f t="shared" si="30"/>
        <v>9.5996292512557122E-12</v>
      </c>
      <c r="AG66" s="6">
        <f t="shared" si="31"/>
        <v>1.9818589421947427E-12</v>
      </c>
      <c r="AH66" s="6">
        <f t="shared" si="32"/>
        <v>3.9637178843894731E-13</v>
      </c>
      <c r="AI66" s="6">
        <f t="shared" si="33"/>
        <v>7.6872104424523002E-14</v>
      </c>
      <c r="AJ66" s="6">
        <f t="shared" si="34"/>
        <v>1.4470043185792475E-14</v>
      </c>
      <c r="AK66" s="6">
        <f t="shared" si="35"/>
        <v>2.6459507539734957E-15</v>
      </c>
      <c r="AL66" s="6">
        <f t="shared" si="36"/>
        <v>4.7039124515084422E-16</v>
      </c>
      <c r="AM66" s="6">
        <f t="shared" si="37"/>
        <v>8.1364972134199439E-17</v>
      </c>
      <c r="AN66" s="6">
        <f t="shared" si="38"/>
        <v>1.3703574254181065E-17</v>
      </c>
      <c r="AO66" s="6">
        <f t="shared" si="39"/>
        <v>2.2487916724809928E-18</v>
      </c>
    </row>
    <row r="67" spans="1:41" x14ac:dyDescent="0.25">
      <c r="A67" s="3">
        <v>6.5</v>
      </c>
      <c r="B67" s="7">
        <f t="shared" si="0"/>
        <v>1.5034391929775724E-3</v>
      </c>
      <c r="C67" s="6">
        <f t="shared" si="1"/>
        <v>9.7723547543542202E-3</v>
      </c>
      <c r="D67" s="6">
        <f t="shared" si="2"/>
        <v>3.1760152951651223E-2</v>
      </c>
      <c r="E67" s="6">
        <f t="shared" si="3"/>
        <v>6.8813664728577625E-2</v>
      </c>
      <c r="F67" s="6">
        <f t="shared" si="4"/>
        <v>0.11182220518393866</v>
      </c>
      <c r="G67" s="6">
        <f t="shared" si="5"/>
        <v>0.14536886673912028</v>
      </c>
      <c r="H67" s="6">
        <f t="shared" si="6"/>
        <v>0.1574829389673803</v>
      </c>
      <c r="I67" s="6">
        <f t="shared" si="7"/>
        <v>0.14623415761256742</v>
      </c>
      <c r="J67" s="6">
        <f t="shared" si="8"/>
        <v>0.11881525306021104</v>
      </c>
      <c r="K67" s="6">
        <f t="shared" si="9"/>
        <v>8.5811016099041335E-2</v>
      </c>
      <c r="L67" s="6">
        <f t="shared" si="10"/>
        <v>5.5777160464376821E-2</v>
      </c>
      <c r="M67" s="6">
        <f t="shared" si="11"/>
        <v>3.2959231183495405E-2</v>
      </c>
      <c r="N67" s="6">
        <f t="shared" si="12"/>
        <v>1.7852916891060017E-2</v>
      </c>
      <c r="O67" s="6">
        <f t="shared" si="13"/>
        <v>8.9264584455300104E-3</v>
      </c>
      <c r="P67" s="6">
        <f t="shared" si="14"/>
        <v>4.1444271354246455E-3</v>
      </c>
      <c r="Q67" s="6">
        <f t="shared" si="15"/>
        <v>1.7959184253506814E-3</v>
      </c>
      <c r="R67" s="6">
        <f t="shared" si="16"/>
        <v>7.295918602987124E-4</v>
      </c>
      <c r="S67" s="6">
        <f t="shared" si="17"/>
        <v>2.7896159364362573E-4</v>
      </c>
      <c r="T67" s="6">
        <f t="shared" si="18"/>
        <v>1.0073613103797627E-4</v>
      </c>
      <c r="U67" s="6">
        <f t="shared" si="19"/>
        <v>3.446236061825498E-5</v>
      </c>
      <c r="V67" s="6">
        <f t="shared" si="20"/>
        <v>1.1200267200932868E-5</v>
      </c>
      <c r="W67" s="6">
        <f t="shared" si="21"/>
        <v>3.4667493717172974E-6</v>
      </c>
      <c r="X67" s="6">
        <f t="shared" si="22"/>
        <v>1.0242668598255666E-6</v>
      </c>
      <c r="Y67" s="6">
        <f t="shared" si="23"/>
        <v>2.8946672125505123E-7</v>
      </c>
      <c r="Z67" s="6">
        <f t="shared" si="24"/>
        <v>7.8397237006576757E-8</v>
      </c>
      <c r="AA67" s="6">
        <f t="shared" si="25"/>
        <v>2.0383281621709823E-8</v>
      </c>
      <c r="AB67" s="6">
        <f t="shared" si="26"/>
        <v>5.095820405427498E-9</v>
      </c>
      <c r="AC67" s="6">
        <f t="shared" si="27"/>
        <v>1.2267715790843854E-9</v>
      </c>
      <c r="AD67" s="6">
        <f t="shared" si="28"/>
        <v>2.8478625943030731E-10</v>
      </c>
      <c r="AE67" s="6">
        <f t="shared" si="29"/>
        <v>6.3831402975758428E-11</v>
      </c>
      <c r="AF67" s="6">
        <f t="shared" si="30"/>
        <v>1.3830137311414323E-11</v>
      </c>
      <c r="AG67" s="6">
        <f t="shared" si="31"/>
        <v>2.8998675007804187E-12</v>
      </c>
      <c r="AH67" s="6">
        <f t="shared" si="32"/>
        <v>5.890355860960198E-13</v>
      </c>
      <c r="AI67" s="6">
        <f t="shared" si="33"/>
        <v>1.160221608977013E-13</v>
      </c>
      <c r="AJ67" s="6">
        <f t="shared" si="34"/>
        <v>2.218070723044288E-14</v>
      </c>
      <c r="AK67" s="6">
        <f t="shared" si="35"/>
        <v>4.119274199939378E-15</v>
      </c>
      <c r="AL67" s="6">
        <f t="shared" si="36"/>
        <v>7.4375784165572583E-16</v>
      </c>
      <c r="AM67" s="6">
        <f t="shared" si="37"/>
        <v>1.3066016137195149E-16</v>
      </c>
      <c r="AN67" s="6">
        <f t="shared" si="38"/>
        <v>2.2349764445202052E-17</v>
      </c>
      <c r="AO67" s="6">
        <f t="shared" si="39"/>
        <v>3.7249607408670508E-18</v>
      </c>
    </row>
    <row r="68" spans="1:41" x14ac:dyDescent="0.25">
      <c r="A68" s="3">
        <v>6.6</v>
      </c>
      <c r="B68" s="7">
        <f t="shared" ref="B68:B131" si="40">_xlfn.POISSON.DIST(0,A68,FALSE)</f>
        <v>1.3603680375478939E-3</v>
      </c>
      <c r="C68" s="6">
        <f t="shared" ref="C68:C131" si="41">_xlfn.POISSON.DIST(1,A68,FALSE)</f>
        <v>8.9784290478160996E-3</v>
      </c>
      <c r="D68" s="6">
        <f t="shared" ref="D68:D131" si="42">_xlfn.POISSON.DIST(2,A68,FALSE)</f>
        <v>2.9628815857793134E-2</v>
      </c>
      <c r="E68" s="6">
        <f t="shared" ref="E68:E131" si="43">_xlfn.POISSON.DIST(3,A68,FALSE)</f>
        <v>6.5183394887144863E-2</v>
      </c>
      <c r="F68" s="6">
        <f t="shared" ref="F68:F131" si="44">_xlfn.POISSON.DIST(4,A68,FALSE)</f>
        <v>0.1075526015637891</v>
      </c>
      <c r="G68" s="6">
        <f t="shared" ref="G68:G131" si="45">_xlfn.POISSON.DIST(5,A68,FALSE)</f>
        <v>0.14196943406420154</v>
      </c>
      <c r="H68" s="6">
        <f t="shared" ref="H68:H131" si="46">_xlfn.POISSON.DIST(6,A68,FALSE)</f>
        <v>0.15616637747062168</v>
      </c>
      <c r="I68" s="6">
        <f t="shared" ref="I68:I131" si="47">_xlfn.POISSON.DIST(7,A68,FALSE)</f>
        <v>0.14724258447230043</v>
      </c>
      <c r="J68" s="6">
        <f t="shared" ref="J68:J131" si="48">_xlfn.POISSON.DIST(8,A68,FALSE)</f>
        <v>0.12147513218964787</v>
      </c>
      <c r="K68" s="6">
        <f t="shared" ref="K68:K131" si="49">_xlfn.POISSON.DIST(9,A68,FALSE)</f>
        <v>8.9081763605741715E-2</v>
      </c>
      <c r="L68" s="6">
        <f t="shared" ref="L68:L131" si="50">_xlfn.POISSON.DIST(10,A68,FALSE)</f>
        <v>5.879396397978958E-2</v>
      </c>
      <c r="M68" s="6">
        <f t="shared" ref="M68:M131" si="51">_xlfn.POISSON.DIST(11,A68,FALSE)</f>
        <v>3.527637838787373E-2</v>
      </c>
      <c r="N68" s="6">
        <f t="shared" ref="N68:N131" si="52">_xlfn.POISSON.DIST(12,A68,FALSE)</f>
        <v>1.9402008113330555E-2</v>
      </c>
      <c r="O68" s="6">
        <f t="shared" ref="O68:O131" si="53">_xlfn.POISSON.DIST(13,A68,FALSE)</f>
        <v>9.8502502729216589E-3</v>
      </c>
      <c r="P68" s="6">
        <f t="shared" ref="P68:P131" si="54">_xlfn.POISSON.DIST(14,A68,FALSE)</f>
        <v>4.6436894143773643E-3</v>
      </c>
      <c r="Q68" s="6">
        <f t="shared" ref="Q68:Q131" si="55">_xlfn.POISSON.DIST(15,A68,FALSE)</f>
        <v>2.0432233423260337E-3</v>
      </c>
      <c r="R68" s="6">
        <f t="shared" ref="R68:R131" si="56">_xlfn.POISSON.DIST(16,A68,FALSE)</f>
        <v>8.4282962870948998E-4</v>
      </c>
      <c r="S68" s="6">
        <f t="shared" ref="S68:S131" si="57">_xlfn.POISSON.DIST(17,A68,FALSE)</f>
        <v>3.2721620879309687E-4</v>
      </c>
      <c r="T68" s="6">
        <f t="shared" ref="T68:T131" si="58">_xlfn.POISSON.DIST(18,A68,FALSE)</f>
        <v>1.1997927655746824E-4</v>
      </c>
      <c r="U68" s="6">
        <f t="shared" ref="U68:U131" si="59">_xlfn.POISSON.DIST(19,A68,FALSE)</f>
        <v>4.1677011856804947E-5</v>
      </c>
      <c r="V68" s="6">
        <f t="shared" ref="V68:V131" si="60">_xlfn.POISSON.DIST(20,A68,FALSE)</f>
        <v>1.3753413912745616E-5</v>
      </c>
      <c r="W68" s="6">
        <f t="shared" ref="W68:W131" si="61">_xlfn.POISSON.DIST(21,A68,FALSE)</f>
        <v>4.3225015154343257E-6</v>
      </c>
      <c r="X68" s="6">
        <f t="shared" ref="X68:X131" si="62">_xlfn.POISSON.DIST(22,A68,FALSE)</f>
        <v>1.2967504546302983E-6</v>
      </c>
      <c r="Y68" s="6">
        <f t="shared" ref="Y68:Y131" si="63">_xlfn.POISSON.DIST(23,A68,FALSE)</f>
        <v>3.7211100002434779E-7</v>
      </c>
      <c r="Z68" s="6">
        <f t="shared" ref="Z68:Z131" si="64">_xlfn.POISSON.DIST(24,A68,FALSE)</f>
        <v>1.0233052500669533E-7</v>
      </c>
      <c r="AA68" s="6">
        <f t="shared" ref="AA68:AA131" si="65">_xlfn.POISSON.DIST(25,A68,FALSE)</f>
        <v>2.7015258601767553E-8</v>
      </c>
      <c r="AB68" s="6">
        <f t="shared" ref="AB68:AB131" si="66">_xlfn.POISSON.DIST(26,A68,FALSE)</f>
        <v>6.8577194912179202E-9</v>
      </c>
      <c r="AC68" s="6">
        <f t="shared" ref="AC68:AC131" si="67">_xlfn.POISSON.DIST(27,A68,FALSE)</f>
        <v>1.6763314311866081E-9</v>
      </c>
      <c r="AD68" s="6">
        <f t="shared" ref="AD68:AD131" si="68">_xlfn.POISSON.DIST(28,A68,FALSE)</f>
        <v>3.9513526592255655E-10</v>
      </c>
      <c r="AE68" s="6">
        <f t="shared" ref="AE68:AE131" si="69">_xlfn.POISSON.DIST(29,A68,FALSE)</f>
        <v>8.9927336382374688E-11</v>
      </c>
      <c r="AF68" s="6">
        <f t="shared" ref="AF68:AF131" si="70">_xlfn.POISSON.DIST(30,A68,FALSE)</f>
        <v>1.9784014004122412E-11</v>
      </c>
      <c r="AG68" s="6">
        <f t="shared" ref="AG68:AG131" si="71">_xlfn.POISSON.DIST(31,A68,FALSE)</f>
        <v>4.2120804008776651E-12</v>
      </c>
      <c r="AH68" s="6">
        <f t="shared" ref="AH68:AH131" si="72">_xlfn.POISSON.DIST(32,A68,FALSE)</f>
        <v>8.6874158268101963E-13</v>
      </c>
      <c r="AI68" s="6">
        <f t="shared" ref="AI68:AI131" si="73">_xlfn.POISSON.DIST(33,A68,FALSE)</f>
        <v>1.7374831653620445E-13</v>
      </c>
      <c r="AJ68" s="6">
        <f t="shared" ref="AJ68:AJ131" si="74">_xlfn.POISSON.DIST(34,A68,FALSE)</f>
        <v>3.3727614386439865E-14</v>
      </c>
      <c r="AK68" s="6">
        <f t="shared" ref="AK68:AK131" si="75">_xlfn.POISSON.DIST(35,A68,FALSE)</f>
        <v>6.3600644271571585E-15</v>
      </c>
      <c r="AL68" s="6">
        <f t="shared" ref="AL68:AL131" si="76">_xlfn.POISSON.DIST(36,A68,FALSE)</f>
        <v>1.1660118116454856E-15</v>
      </c>
      <c r="AM68" s="6">
        <f t="shared" ref="AM68:AM131" si="77">_xlfn.POISSON.DIST(37,A68,FALSE)</f>
        <v>2.079912961313562E-16</v>
      </c>
      <c r="AN68" s="6">
        <f t="shared" ref="AN68:AN131" si="78">_xlfn.POISSON.DIST(38,A68,FALSE)</f>
        <v>3.6124804064919948E-17</v>
      </c>
      <c r="AO68" s="6">
        <f t="shared" ref="AO68:AO131" si="79">_xlfn.POISSON.DIST(39,A68,FALSE)</f>
        <v>6.1134283802171994E-18</v>
      </c>
    </row>
    <row r="69" spans="1:41" x14ac:dyDescent="0.25">
      <c r="A69" s="3">
        <v>6.7</v>
      </c>
      <c r="B69" s="7">
        <f t="shared" si="40"/>
        <v>1.230911902673481E-3</v>
      </c>
      <c r="C69" s="6">
        <f t="shared" si="41"/>
        <v>8.2471097479123231E-3</v>
      </c>
      <c r="D69" s="6">
        <f t="shared" si="42"/>
        <v>2.7627817655506287E-2</v>
      </c>
      <c r="E69" s="6">
        <f t="shared" si="43"/>
        <v>6.170212609729734E-2</v>
      </c>
      <c r="F69" s="6">
        <f t="shared" si="44"/>
        <v>0.10335106121297312</v>
      </c>
      <c r="G69" s="6">
        <f t="shared" si="45"/>
        <v>0.13849042202538395</v>
      </c>
      <c r="H69" s="6">
        <f t="shared" si="46"/>
        <v>0.15464763792834541</v>
      </c>
      <c r="I69" s="6">
        <f t="shared" si="47"/>
        <v>0.14801988201713062</v>
      </c>
      <c r="J69" s="6">
        <f t="shared" si="48"/>
        <v>0.12396665118934688</v>
      </c>
      <c r="K69" s="6">
        <f t="shared" si="49"/>
        <v>9.2286284774291558E-2</v>
      </c>
      <c r="L69" s="6">
        <f t="shared" si="50"/>
        <v>6.1831810798775366E-2</v>
      </c>
      <c r="M69" s="6">
        <f t="shared" si="51"/>
        <v>3.766119385016322E-2</v>
      </c>
      <c r="N69" s="6">
        <f t="shared" si="52"/>
        <v>2.102749989967443E-2</v>
      </c>
      <c r="O69" s="6">
        <f t="shared" si="53"/>
        <v>1.0837249948293749E-2</v>
      </c>
      <c r="P69" s="6">
        <f t="shared" si="54"/>
        <v>5.1863981895405864E-3</v>
      </c>
      <c r="Q69" s="6">
        <f t="shared" si="55"/>
        <v>2.3165911913281298E-3</v>
      </c>
      <c r="R69" s="6">
        <f t="shared" si="56"/>
        <v>9.7007256136865479E-4</v>
      </c>
      <c r="S69" s="6">
        <f t="shared" si="57"/>
        <v>3.8232271536294097E-4</v>
      </c>
      <c r="T69" s="6">
        <f t="shared" si="58"/>
        <v>1.4230901071842793E-4</v>
      </c>
      <c r="U69" s="6">
        <f t="shared" si="59"/>
        <v>5.0182651148077137E-5</v>
      </c>
      <c r="V69" s="6">
        <f t="shared" si="60"/>
        <v>1.6811188134605837E-5</v>
      </c>
      <c r="W69" s="6">
        <f t="shared" si="61"/>
        <v>5.3635695477075846E-6</v>
      </c>
      <c r="X69" s="6">
        <f t="shared" si="62"/>
        <v>1.6334507258927613E-6</v>
      </c>
      <c r="Y69" s="6">
        <f t="shared" si="63"/>
        <v>4.7583129841224044E-7</v>
      </c>
      <c r="Z69" s="6">
        <f t="shared" si="64"/>
        <v>1.3283623747341685E-7</v>
      </c>
      <c r="AA69" s="6">
        <f t="shared" si="65"/>
        <v>3.5600111642875733E-8</v>
      </c>
      <c r="AB69" s="6">
        <f t="shared" si="66"/>
        <v>9.1738749233564502E-9</v>
      </c>
      <c r="AC69" s="6">
        <f t="shared" si="67"/>
        <v>2.2764800735736304E-9</v>
      </c>
      <c r="AD69" s="6">
        <f t="shared" si="68"/>
        <v>5.4472916046226453E-10</v>
      </c>
      <c r="AE69" s="6">
        <f t="shared" si="69"/>
        <v>1.2585121983093676E-10</v>
      </c>
      <c r="AF69" s="6">
        <f t="shared" si="70"/>
        <v>2.8106772428909201E-11</v>
      </c>
      <c r="AG69" s="6">
        <f t="shared" si="71"/>
        <v>6.0746895249577871E-12</v>
      </c>
      <c r="AH69" s="6">
        <f t="shared" si="72"/>
        <v>1.2718881192880399E-12</v>
      </c>
      <c r="AI69" s="6">
        <f t="shared" si="73"/>
        <v>2.5823183027969205E-13</v>
      </c>
      <c r="AJ69" s="6">
        <f t="shared" si="74"/>
        <v>5.0886860672763169E-14</v>
      </c>
      <c r="AK69" s="6">
        <f t="shared" si="75"/>
        <v>9.7411990430717723E-15</v>
      </c>
      <c r="AL69" s="6">
        <f t="shared" si="76"/>
        <v>1.8129453774605787E-15</v>
      </c>
      <c r="AM69" s="6">
        <f t="shared" si="77"/>
        <v>3.282901088915059E-16</v>
      </c>
      <c r="AN69" s="6">
        <f t="shared" si="78"/>
        <v>5.7882729725607558E-17</v>
      </c>
      <c r="AO69" s="6">
        <f t="shared" si="79"/>
        <v>9.9439561323480094E-18</v>
      </c>
    </row>
    <row r="70" spans="1:41" x14ac:dyDescent="0.25">
      <c r="A70" s="3">
        <v>6.8</v>
      </c>
      <c r="B70" s="7">
        <f t="shared" si="40"/>
        <v>1.1137751478448032E-3</v>
      </c>
      <c r="C70" s="6">
        <f t="shared" si="41"/>
        <v>7.5736710053446628E-3</v>
      </c>
      <c r="D70" s="6">
        <f t="shared" si="42"/>
        <v>2.5750481418171853E-2</v>
      </c>
      <c r="E70" s="6">
        <f t="shared" si="43"/>
        <v>5.8367757881189537E-2</v>
      </c>
      <c r="F70" s="6">
        <f t="shared" si="44"/>
        <v>9.9225188398022218E-2</v>
      </c>
      <c r="G70" s="6">
        <f t="shared" si="45"/>
        <v>0.13494625622131015</v>
      </c>
      <c r="H70" s="6">
        <f t="shared" si="46"/>
        <v>0.15293909038415154</v>
      </c>
      <c r="I70" s="6">
        <f t="shared" si="47"/>
        <v>0.1485694020874615</v>
      </c>
      <c r="J70" s="6">
        <f t="shared" si="48"/>
        <v>0.12628399177434227</v>
      </c>
      <c r="K70" s="6">
        <f t="shared" si="49"/>
        <v>9.5414571562836378E-2</v>
      </c>
      <c r="L70" s="6">
        <f t="shared" si="50"/>
        <v>6.4881908662728749E-2</v>
      </c>
      <c r="M70" s="6">
        <f t="shared" si="51"/>
        <v>4.0108816264232315E-2</v>
      </c>
      <c r="N70" s="6">
        <f t="shared" si="52"/>
        <v>2.2728329216398314E-2</v>
      </c>
      <c r="O70" s="6">
        <f t="shared" si="53"/>
        <v>1.1888664513192954E-2</v>
      </c>
      <c r="P70" s="6">
        <f t="shared" si="54"/>
        <v>5.7744941921222918E-3</v>
      </c>
      <c r="Q70" s="6">
        <f t="shared" si="55"/>
        <v>2.6177707004287707E-3</v>
      </c>
      <c r="R70" s="6">
        <f t="shared" si="56"/>
        <v>1.1125525476822266E-3</v>
      </c>
      <c r="S70" s="6">
        <f t="shared" si="57"/>
        <v>4.4502101907289082E-4</v>
      </c>
      <c r="T70" s="6">
        <f t="shared" si="58"/>
        <v>1.6811905164975874E-4</v>
      </c>
      <c r="U70" s="6">
        <f t="shared" si="59"/>
        <v>6.0168923748334644E-5</v>
      </c>
      <c r="V70" s="6">
        <f t="shared" si="60"/>
        <v>2.0457434074433784E-5</v>
      </c>
      <c r="W70" s="6">
        <f t="shared" si="61"/>
        <v>6.6243119860071467E-6</v>
      </c>
      <c r="X70" s="6">
        <f t="shared" si="62"/>
        <v>2.0475146138567512E-6</v>
      </c>
      <c r="Y70" s="6">
        <f t="shared" si="63"/>
        <v>6.0535214670547416E-7</v>
      </c>
      <c r="Z70" s="6">
        <f t="shared" si="64"/>
        <v>1.7151644156655135E-7</v>
      </c>
      <c r="AA70" s="6">
        <f t="shared" si="65"/>
        <v>4.6652472106101846E-8</v>
      </c>
      <c r="AB70" s="6">
        <f t="shared" si="66"/>
        <v>1.2201415781595847E-8</v>
      </c>
      <c r="AC70" s="6">
        <f t="shared" si="67"/>
        <v>3.072949159809328E-9</v>
      </c>
      <c r="AD70" s="6">
        <f t="shared" si="68"/>
        <v>7.4628765309655289E-10</v>
      </c>
      <c r="AE70" s="6">
        <f t="shared" si="69"/>
        <v>1.7499158762264041E-10</v>
      </c>
      <c r="AF70" s="6">
        <f t="shared" si="70"/>
        <v>3.9664759861131707E-11</v>
      </c>
      <c r="AG70" s="6">
        <f t="shared" si="71"/>
        <v>8.700657001796655E-12</v>
      </c>
      <c r="AH70" s="6">
        <f t="shared" si="72"/>
        <v>1.8488896128817883E-12</v>
      </c>
      <c r="AI70" s="6">
        <f t="shared" si="73"/>
        <v>3.8098331416957819E-13</v>
      </c>
      <c r="AJ70" s="6">
        <f t="shared" si="74"/>
        <v>7.6196662833916438E-14</v>
      </c>
      <c r="AK70" s="6">
        <f t="shared" si="75"/>
        <v>1.4803923064875098E-14</v>
      </c>
      <c r="AL70" s="6">
        <f t="shared" si="76"/>
        <v>2.7962965789208619E-15</v>
      </c>
      <c r="AM70" s="6">
        <f t="shared" si="77"/>
        <v>5.1391396585572138E-16</v>
      </c>
      <c r="AN70" s="6">
        <f t="shared" si="78"/>
        <v>9.196355178470832E-17</v>
      </c>
      <c r="AO70" s="6">
        <f t="shared" si="79"/>
        <v>1.6034670567590305E-17</v>
      </c>
    </row>
    <row r="71" spans="1:41" x14ac:dyDescent="0.25">
      <c r="A71" s="3">
        <v>6.9</v>
      </c>
      <c r="B71" s="7">
        <f t="shared" si="40"/>
        <v>1.0077854290485105E-3</v>
      </c>
      <c r="C71" s="6">
        <f t="shared" si="41"/>
        <v>6.9537194604347222E-3</v>
      </c>
      <c r="D71" s="6">
        <f t="shared" si="42"/>
        <v>2.3990332138499795E-2</v>
      </c>
      <c r="E71" s="6">
        <f t="shared" si="43"/>
        <v>5.5177763918549533E-2</v>
      </c>
      <c r="F71" s="6">
        <f t="shared" si="44"/>
        <v>9.5181642759497948E-2</v>
      </c>
      <c r="G71" s="6">
        <f t="shared" si="45"/>
        <v>0.13135066700810716</v>
      </c>
      <c r="H71" s="6">
        <f t="shared" si="46"/>
        <v>0.15105326705932323</v>
      </c>
      <c r="I71" s="6">
        <f t="shared" si="47"/>
        <v>0.14889536324419006</v>
      </c>
      <c r="J71" s="6">
        <f t="shared" si="48"/>
        <v>0.12842225079811392</v>
      </c>
      <c r="K71" s="6">
        <f t="shared" si="49"/>
        <v>9.845705894522068E-2</v>
      </c>
      <c r="L71" s="6">
        <f t="shared" si="50"/>
        <v>6.7935370672202317E-2</v>
      </c>
      <c r="M71" s="6">
        <f t="shared" si="51"/>
        <v>4.2614005239835974E-2</v>
      </c>
      <c r="N71" s="6">
        <f t="shared" si="52"/>
        <v>2.4503053012905684E-2</v>
      </c>
      <c r="O71" s="6">
        <f t="shared" si="53"/>
        <v>1.3005466599157644E-2</v>
      </c>
      <c r="P71" s="6">
        <f t="shared" si="54"/>
        <v>6.4098371095848506E-3</v>
      </c>
      <c r="Q71" s="6">
        <f t="shared" si="55"/>
        <v>2.9485250704090272E-3</v>
      </c>
      <c r="R71" s="6">
        <f t="shared" si="56"/>
        <v>1.2715514366138899E-3</v>
      </c>
      <c r="S71" s="6">
        <f t="shared" si="57"/>
        <v>5.1610028897858067E-4</v>
      </c>
      <c r="T71" s="6">
        <f t="shared" si="58"/>
        <v>1.9783844410845526E-4</v>
      </c>
      <c r="U71" s="6">
        <f t="shared" si="59"/>
        <v>7.1846592860439062E-5</v>
      </c>
      <c r="V71" s="6">
        <f t="shared" si="60"/>
        <v>2.4787074536851444E-5</v>
      </c>
      <c r="W71" s="6">
        <f t="shared" si="61"/>
        <v>8.1443244906797658E-6</v>
      </c>
      <c r="X71" s="6">
        <f t="shared" si="62"/>
        <v>2.5543563175313818E-6</v>
      </c>
      <c r="Y71" s="6">
        <f t="shared" si="63"/>
        <v>7.6630689525941718E-7</v>
      </c>
      <c r="Z71" s="6">
        <f t="shared" si="64"/>
        <v>2.2031323238708169E-7</v>
      </c>
      <c r="AA71" s="6">
        <f t="shared" si="65"/>
        <v>6.0806452138834928E-8</v>
      </c>
      <c r="AB71" s="6">
        <f t="shared" si="66"/>
        <v>1.6137096913767677E-8</v>
      </c>
      <c r="AC71" s="6">
        <f t="shared" si="67"/>
        <v>4.1239247668517373E-9</v>
      </c>
      <c r="AD71" s="6">
        <f t="shared" si="68"/>
        <v>1.0162528889741862E-9</v>
      </c>
      <c r="AE71" s="6">
        <f t="shared" si="69"/>
        <v>2.4179810116971858E-10</v>
      </c>
      <c r="AF71" s="6">
        <f t="shared" si="70"/>
        <v>5.5613563269034992E-11</v>
      </c>
      <c r="AG71" s="6">
        <f t="shared" si="71"/>
        <v>1.2378502792140149E-11</v>
      </c>
      <c r="AH71" s="6">
        <f t="shared" si="72"/>
        <v>2.6691146645551944E-12</v>
      </c>
      <c r="AI71" s="6">
        <f t="shared" si="73"/>
        <v>5.5808761167972585E-13</v>
      </c>
      <c r="AJ71" s="6">
        <f t="shared" si="74"/>
        <v>1.1325895648794456E-13</v>
      </c>
      <c r="AK71" s="6">
        <f t="shared" si="75"/>
        <v>2.2328194279051901E-14</v>
      </c>
      <c r="AL71" s="6">
        <f t="shared" si="76"/>
        <v>4.2795705701515924E-15</v>
      </c>
      <c r="AM71" s="6">
        <f t="shared" si="77"/>
        <v>7.9808207929854011E-16</v>
      </c>
      <c r="AN71" s="6">
        <f t="shared" si="78"/>
        <v>1.4491490387262986E-16</v>
      </c>
      <c r="AO71" s="6">
        <f t="shared" si="79"/>
        <v>2.5638790685157763E-17</v>
      </c>
    </row>
    <row r="72" spans="1:41" x14ac:dyDescent="0.25">
      <c r="A72" s="3">
        <v>7</v>
      </c>
      <c r="B72" s="7">
        <f t="shared" si="40"/>
        <v>9.1188196555451624E-4</v>
      </c>
      <c r="C72" s="6">
        <f t="shared" si="41"/>
        <v>6.3831737588816127E-3</v>
      </c>
      <c r="D72" s="6">
        <f t="shared" si="42"/>
        <v>2.2341108156085653E-2</v>
      </c>
      <c r="E72" s="6">
        <f t="shared" si="43"/>
        <v>5.2129252364199866E-2</v>
      </c>
      <c r="F72" s="6">
        <f t="shared" si="44"/>
        <v>9.1226191637349782E-2</v>
      </c>
      <c r="G72" s="6">
        <f t="shared" si="45"/>
        <v>0.12771666829228964</v>
      </c>
      <c r="H72" s="6">
        <f t="shared" si="46"/>
        <v>0.14900277967433789</v>
      </c>
      <c r="I72" s="6">
        <f t="shared" si="47"/>
        <v>0.14900277967433789</v>
      </c>
      <c r="J72" s="6">
        <f t="shared" si="48"/>
        <v>0.13037743221504566</v>
      </c>
      <c r="K72" s="6">
        <f t="shared" si="49"/>
        <v>0.10140466950059109</v>
      </c>
      <c r="L72" s="6">
        <f t="shared" si="50"/>
        <v>7.0983268650413753E-2</v>
      </c>
      <c r="M72" s="6">
        <f t="shared" si="51"/>
        <v>4.5171170959354211E-2</v>
      </c>
      <c r="N72" s="6">
        <f t="shared" si="52"/>
        <v>2.6349849726289985E-2</v>
      </c>
      <c r="O72" s="6">
        <f t="shared" si="53"/>
        <v>1.4188380621848417E-2</v>
      </c>
      <c r="P72" s="6">
        <f t="shared" si="54"/>
        <v>7.0941903109242224E-3</v>
      </c>
      <c r="Q72" s="6">
        <f t="shared" si="55"/>
        <v>3.3106221450979714E-3</v>
      </c>
      <c r="R72" s="6">
        <f t="shared" si="56"/>
        <v>1.4483971884803614E-3</v>
      </c>
      <c r="S72" s="6">
        <f t="shared" si="57"/>
        <v>5.9639884231544313E-4</v>
      </c>
      <c r="T72" s="6">
        <f t="shared" si="58"/>
        <v>2.3193288312267158E-4</v>
      </c>
      <c r="U72" s="6">
        <f t="shared" si="59"/>
        <v>8.5448956939931849E-5</v>
      </c>
      <c r="V72" s="6">
        <f t="shared" si="60"/>
        <v>2.9907134928976161E-5</v>
      </c>
      <c r="W72" s="6">
        <f t="shared" si="61"/>
        <v>9.969044976325377E-6</v>
      </c>
      <c r="X72" s="6">
        <f t="shared" si="62"/>
        <v>3.1719688561035243E-6</v>
      </c>
      <c r="Y72" s="6">
        <f t="shared" si="63"/>
        <v>9.653818257706377E-7</v>
      </c>
      <c r="Z72" s="6">
        <f t="shared" si="64"/>
        <v>2.8156969918310329E-7</v>
      </c>
      <c r="AA72" s="6">
        <f t="shared" si="65"/>
        <v>7.883951577126872E-8</v>
      </c>
      <c r="AB72" s="6">
        <f t="shared" si="66"/>
        <v>2.122602347688008E-8</v>
      </c>
      <c r="AC72" s="6">
        <f t="shared" si="67"/>
        <v>5.5030431236355447E-9</v>
      </c>
      <c r="AD72" s="6">
        <f t="shared" si="68"/>
        <v>1.3757607809088994E-9</v>
      </c>
      <c r="AE72" s="6">
        <f t="shared" si="69"/>
        <v>3.3208018849525003E-10</v>
      </c>
      <c r="AF72" s="6">
        <f t="shared" si="70"/>
        <v>7.7485377315558659E-11</v>
      </c>
      <c r="AG72" s="6">
        <f t="shared" si="71"/>
        <v>1.749669810351317E-11</v>
      </c>
      <c r="AH72" s="6">
        <f t="shared" si="72"/>
        <v>3.8274027101435321E-12</v>
      </c>
      <c r="AI72" s="6">
        <f t="shared" si="73"/>
        <v>8.1187330215165322E-13</v>
      </c>
      <c r="AJ72" s="6">
        <f t="shared" si="74"/>
        <v>1.6715038573710567E-13</v>
      </c>
      <c r="AK72" s="6">
        <f t="shared" si="75"/>
        <v>3.343007714742116E-14</v>
      </c>
      <c r="AL72" s="6">
        <f t="shared" si="76"/>
        <v>6.5002927786652024E-15</v>
      </c>
      <c r="AM72" s="6">
        <f t="shared" si="77"/>
        <v>1.229785120288018E-15</v>
      </c>
      <c r="AN72" s="6">
        <f t="shared" si="78"/>
        <v>2.2653936426358054E-16</v>
      </c>
      <c r="AO72" s="6">
        <f t="shared" si="79"/>
        <v>4.0660911534488874E-17</v>
      </c>
    </row>
    <row r="73" spans="1:41" x14ac:dyDescent="0.25">
      <c r="A73" s="3">
        <v>7.1</v>
      </c>
      <c r="B73" s="7">
        <f t="shared" si="40"/>
        <v>8.251049232659046E-4</v>
      </c>
      <c r="C73" s="6">
        <f t="shared" si="41"/>
        <v>5.8582449551879221E-3</v>
      </c>
      <c r="D73" s="6">
        <f t="shared" si="42"/>
        <v>2.0796769590917124E-2</v>
      </c>
      <c r="E73" s="6">
        <f t="shared" si="43"/>
        <v>4.92190213651705E-2</v>
      </c>
      <c r="F73" s="6">
        <f t="shared" si="44"/>
        <v>8.7363762923177699E-2</v>
      </c>
      <c r="G73" s="6">
        <f t="shared" si="45"/>
        <v>0.12405654335091229</v>
      </c>
      <c r="H73" s="6">
        <f t="shared" si="46"/>
        <v>0.14680024296524619</v>
      </c>
      <c r="I73" s="6">
        <f t="shared" si="47"/>
        <v>0.14889738929332114</v>
      </c>
      <c r="J73" s="6">
        <f t="shared" si="48"/>
        <v>0.13214643299782253</v>
      </c>
      <c r="K73" s="6">
        <f t="shared" si="49"/>
        <v>0.1042488526982822</v>
      </c>
      <c r="L73" s="6">
        <f t="shared" si="50"/>
        <v>7.4016685415780381E-2</v>
      </c>
      <c r="M73" s="6">
        <f t="shared" si="51"/>
        <v>4.7774406041094578E-2</v>
      </c>
      <c r="N73" s="6">
        <f t="shared" si="52"/>
        <v>2.8266523574314289E-2</v>
      </c>
      <c r="O73" s="6">
        <f t="shared" si="53"/>
        <v>1.5437870567510139E-2</v>
      </c>
      <c r="P73" s="6">
        <f t="shared" si="54"/>
        <v>7.8292057878087164E-3</v>
      </c>
      <c r="Q73" s="6">
        <f t="shared" si="55"/>
        <v>3.7058240728961127E-3</v>
      </c>
      <c r="R73" s="6">
        <f t="shared" si="56"/>
        <v>1.6444594323476514E-3</v>
      </c>
      <c r="S73" s="6">
        <f t="shared" si="57"/>
        <v>6.8680364527460983E-4</v>
      </c>
      <c r="T73" s="6">
        <f t="shared" si="58"/>
        <v>2.7090588230276172E-4</v>
      </c>
      <c r="U73" s="6">
        <f t="shared" si="59"/>
        <v>1.0123325075524277E-4</v>
      </c>
      <c r="V73" s="6">
        <f t="shared" si="60"/>
        <v>3.5937804018111188E-5</v>
      </c>
      <c r="W73" s="6">
        <f t="shared" si="61"/>
        <v>1.215040040612329E-5</v>
      </c>
      <c r="X73" s="6">
        <f t="shared" si="62"/>
        <v>3.9212655856124955E-6</v>
      </c>
      <c r="Y73" s="6">
        <f t="shared" si="63"/>
        <v>1.2104776372977784E-6</v>
      </c>
      <c r="Z73" s="6">
        <f t="shared" si="64"/>
        <v>3.5809963436725692E-7</v>
      </c>
      <c r="AA73" s="6">
        <f t="shared" si="65"/>
        <v>1.017002961603014E-7</v>
      </c>
      <c r="AB73" s="6">
        <f t="shared" si="66"/>
        <v>2.7772003951466865E-8</v>
      </c>
      <c r="AC73" s="6">
        <f t="shared" si="67"/>
        <v>7.3030084464968499E-9</v>
      </c>
      <c r="AD73" s="6">
        <f t="shared" si="68"/>
        <v>1.8518342846474198E-9</v>
      </c>
      <c r="AE73" s="6">
        <f t="shared" si="69"/>
        <v>4.5338011796540045E-10</v>
      </c>
      <c r="AF73" s="6">
        <f t="shared" si="70"/>
        <v>1.0729996125181184E-10</v>
      </c>
      <c r="AG73" s="6">
        <f t="shared" si="71"/>
        <v>2.4575152415737616E-11</v>
      </c>
      <c r="AH73" s="6">
        <f t="shared" si="72"/>
        <v>5.4526119422417786E-12</v>
      </c>
      <c r="AI73" s="6">
        <f t="shared" si="73"/>
        <v>1.1731377209065652E-12</v>
      </c>
      <c r="AJ73" s="6">
        <f t="shared" si="74"/>
        <v>2.449787593657835E-13</v>
      </c>
      <c r="AK73" s="6">
        <f t="shared" si="75"/>
        <v>4.9695691185630039E-14</v>
      </c>
      <c r="AL73" s="6">
        <f t="shared" si="76"/>
        <v>9.8010946504992212E-15</v>
      </c>
      <c r="AM73" s="6">
        <f t="shared" si="77"/>
        <v>1.8807505950958055E-15</v>
      </c>
      <c r="AN73" s="6">
        <f t="shared" si="78"/>
        <v>3.5140340066263717E-16</v>
      </c>
      <c r="AO73" s="6">
        <f t="shared" si="79"/>
        <v>6.3973439607813059E-17</v>
      </c>
    </row>
    <row r="74" spans="1:41" x14ac:dyDescent="0.25">
      <c r="A74" s="3">
        <v>7.2</v>
      </c>
      <c r="B74" s="7">
        <f t="shared" si="40"/>
        <v>7.465858083766792E-4</v>
      </c>
      <c r="C74" s="6">
        <f t="shared" si="41"/>
        <v>5.3754178203120903E-3</v>
      </c>
      <c r="D74" s="6">
        <f t="shared" si="42"/>
        <v>1.9351504153123526E-2</v>
      </c>
      <c r="E74" s="6">
        <f t="shared" si="43"/>
        <v>4.6443609967496476E-2</v>
      </c>
      <c r="F74" s="6">
        <f t="shared" si="44"/>
        <v>8.3598497941493641E-2</v>
      </c>
      <c r="G74" s="6">
        <f t="shared" si="45"/>
        <v>0.12038183703575085</v>
      </c>
      <c r="H74" s="6">
        <f t="shared" si="46"/>
        <v>0.14445820444290103</v>
      </c>
      <c r="I74" s="6">
        <f t="shared" si="47"/>
        <v>0.1485855817126982</v>
      </c>
      <c r="J74" s="6">
        <f t="shared" si="48"/>
        <v>0.13372702354142837</v>
      </c>
      <c r="K74" s="6">
        <f t="shared" si="49"/>
        <v>0.10698161883314271</v>
      </c>
      <c r="L74" s="6">
        <f t="shared" si="50"/>
        <v>7.7026765559862737E-2</v>
      </c>
      <c r="M74" s="6">
        <f t="shared" si="51"/>
        <v>5.0417519275546552E-2</v>
      </c>
      <c r="N74" s="6">
        <f t="shared" si="52"/>
        <v>3.0250511565327921E-2</v>
      </c>
      <c r="O74" s="6">
        <f t="shared" si="53"/>
        <v>1.6754129482335463E-2</v>
      </c>
      <c r="P74" s="6">
        <f t="shared" si="54"/>
        <v>8.6164094480582435E-3</v>
      </c>
      <c r="Q74" s="6">
        <f t="shared" si="55"/>
        <v>4.1358765350679493E-3</v>
      </c>
      <c r="R74" s="6">
        <f t="shared" si="56"/>
        <v>1.8611444407805803E-3</v>
      </c>
      <c r="S74" s="6">
        <f t="shared" si="57"/>
        <v>7.88249410212953E-4</v>
      </c>
      <c r="T74" s="6">
        <f t="shared" si="58"/>
        <v>3.1529976408518001E-4</v>
      </c>
      <c r="U74" s="6">
        <f t="shared" si="59"/>
        <v>1.1948201586385773E-4</v>
      </c>
      <c r="V74" s="6">
        <f t="shared" si="60"/>
        <v>4.301352571098902E-5</v>
      </c>
      <c r="W74" s="6">
        <f t="shared" si="61"/>
        <v>1.4747494529481901E-5</v>
      </c>
      <c r="X74" s="6">
        <f t="shared" si="62"/>
        <v>4.8264527551031679E-6</v>
      </c>
      <c r="Y74" s="6">
        <f t="shared" si="63"/>
        <v>1.5108895581192494E-6</v>
      </c>
      <c r="Z74" s="6">
        <f t="shared" si="64"/>
        <v>4.5326686743577637E-7</v>
      </c>
      <c r="AA74" s="6">
        <f t="shared" si="65"/>
        <v>1.3054085782150344E-7</v>
      </c>
      <c r="AB74" s="6">
        <f t="shared" si="66"/>
        <v>3.6149776012108645E-8</v>
      </c>
      <c r="AC74" s="6">
        <f t="shared" si="67"/>
        <v>9.6399402698955952E-9</v>
      </c>
      <c r="AD74" s="6">
        <f t="shared" si="68"/>
        <v>2.4788417836874485E-9</v>
      </c>
      <c r="AE74" s="6">
        <f t="shared" si="69"/>
        <v>6.1543658077757579E-10</v>
      </c>
      <c r="AF74" s="6">
        <f t="shared" si="70"/>
        <v>1.4770477938661689E-10</v>
      </c>
      <c r="AG74" s="6">
        <f t="shared" si="71"/>
        <v>3.430562618011762E-11</v>
      </c>
      <c r="AH74" s="6">
        <f t="shared" si="72"/>
        <v>7.718765890526472E-12</v>
      </c>
      <c r="AI74" s="6">
        <f t="shared" si="73"/>
        <v>1.6840943761148586E-12</v>
      </c>
      <c r="AJ74" s="6">
        <f t="shared" si="74"/>
        <v>3.566317502360894E-13</v>
      </c>
      <c r="AK74" s="6">
        <f t="shared" si="75"/>
        <v>7.3364245762853362E-14</v>
      </c>
      <c r="AL74" s="6">
        <f t="shared" si="76"/>
        <v>1.4672849152570644E-14</v>
      </c>
      <c r="AM74" s="6">
        <f t="shared" si="77"/>
        <v>2.855257132392124E-15</v>
      </c>
      <c r="AN74" s="6">
        <f t="shared" si="78"/>
        <v>5.4099608824271691E-16</v>
      </c>
      <c r="AO74" s="6">
        <f t="shared" si="79"/>
        <v>9.9876200906346615E-17</v>
      </c>
    </row>
    <row r="75" spans="1:41" x14ac:dyDescent="0.25">
      <c r="A75" s="3">
        <v>7.3</v>
      </c>
      <c r="B75" s="7">
        <f t="shared" si="40"/>
        <v>6.7553877519384439E-4</v>
      </c>
      <c r="C75" s="6">
        <f t="shared" si="41"/>
        <v>4.9314330589150645E-3</v>
      </c>
      <c r="D75" s="6">
        <f t="shared" si="42"/>
        <v>1.7999730665039987E-2</v>
      </c>
      <c r="E75" s="6">
        <f t="shared" si="43"/>
        <v>4.3799344618263944E-2</v>
      </c>
      <c r="F75" s="6">
        <f t="shared" si="44"/>
        <v>7.993380392833177E-2</v>
      </c>
      <c r="G75" s="6">
        <f t="shared" si="45"/>
        <v>0.11670335373536431</v>
      </c>
      <c r="H75" s="6">
        <f t="shared" si="46"/>
        <v>0.14198908037802654</v>
      </c>
      <c r="I75" s="6">
        <f t="shared" si="47"/>
        <v>0.148074326679942</v>
      </c>
      <c r="J75" s="6">
        <f t="shared" si="48"/>
        <v>0.13511782309544706</v>
      </c>
      <c r="K75" s="6">
        <f t="shared" si="49"/>
        <v>0.10959556762186261</v>
      </c>
      <c r="L75" s="6">
        <f t="shared" si="50"/>
        <v>8.0004764363959716E-2</v>
      </c>
      <c r="M75" s="6">
        <f t="shared" si="51"/>
        <v>5.309407089608234E-2</v>
      </c>
      <c r="N75" s="6">
        <f t="shared" si="52"/>
        <v>3.2298893128450051E-2</v>
      </c>
      <c r="O75" s="6">
        <f t="shared" si="53"/>
        <v>1.8137070756745075E-2</v>
      </c>
      <c r="P75" s="6">
        <f t="shared" si="54"/>
        <v>9.4571868945884791E-3</v>
      </c>
      <c r="Q75" s="6">
        <f t="shared" si="55"/>
        <v>4.6024976220330627E-3</v>
      </c>
      <c r="R75" s="6">
        <f t="shared" si="56"/>
        <v>2.0998895400525862E-3</v>
      </c>
      <c r="S75" s="6">
        <f t="shared" si="57"/>
        <v>9.0171727308140364E-4</v>
      </c>
      <c r="T75" s="6">
        <f t="shared" si="58"/>
        <v>3.6569644963856942E-4</v>
      </c>
      <c r="U75" s="6">
        <f t="shared" si="59"/>
        <v>1.4050442538745002E-4</v>
      </c>
      <c r="V75" s="6">
        <f t="shared" si="60"/>
        <v>5.1284115266419394E-5</v>
      </c>
      <c r="W75" s="6">
        <f t="shared" si="61"/>
        <v>1.7827335306898187E-5</v>
      </c>
      <c r="X75" s="6">
        <f t="shared" si="62"/>
        <v>5.915433988198039E-6</v>
      </c>
      <c r="Y75" s="6">
        <f t="shared" si="63"/>
        <v>1.8775073092976291E-6</v>
      </c>
      <c r="Z75" s="6">
        <f t="shared" si="64"/>
        <v>5.7107513991136261E-7</v>
      </c>
      <c r="AA75" s="6">
        <f t="shared" si="65"/>
        <v>1.6675394085411838E-7</v>
      </c>
      <c r="AB75" s="6">
        <f t="shared" si="66"/>
        <v>4.6819375701348489E-8</v>
      </c>
      <c r="AC75" s="6">
        <f t="shared" si="67"/>
        <v>1.2658571948883152E-8</v>
      </c>
      <c r="AD75" s="6">
        <f t="shared" si="68"/>
        <v>3.3002705438159572E-9</v>
      </c>
      <c r="AE75" s="6">
        <f t="shared" si="69"/>
        <v>8.3075775758126194E-10</v>
      </c>
      <c r="AF75" s="6">
        <f t="shared" si="70"/>
        <v>2.0215105434477211E-10</v>
      </c>
      <c r="AG75" s="6">
        <f t="shared" si="71"/>
        <v>4.7603312797317539E-11</v>
      </c>
      <c r="AH75" s="6">
        <f t="shared" si="72"/>
        <v>1.0859505731888082E-11</v>
      </c>
      <c r="AI75" s="6">
        <f t="shared" si="73"/>
        <v>2.4022542982661247E-12</v>
      </c>
      <c r="AJ75" s="6">
        <f t="shared" si="74"/>
        <v>5.1577812874538029E-13</v>
      </c>
      <c r="AK75" s="6">
        <f t="shared" si="75"/>
        <v>1.0757658113832173E-13</v>
      </c>
      <c r="AL75" s="6">
        <f t="shared" si="76"/>
        <v>2.1814140064159657E-14</v>
      </c>
      <c r="AM75" s="6">
        <f t="shared" si="77"/>
        <v>4.3038708775233934E-15</v>
      </c>
      <c r="AN75" s="6">
        <f t="shared" si="78"/>
        <v>8.267962475242294E-16</v>
      </c>
      <c r="AO75" s="6">
        <f t="shared" si="79"/>
        <v>1.5475929761351127E-16</v>
      </c>
    </row>
    <row r="76" spans="1:41" x14ac:dyDescent="0.25">
      <c r="A76" s="3">
        <v>7.4</v>
      </c>
      <c r="B76" s="7">
        <f t="shared" si="40"/>
        <v>6.112527611295723E-4</v>
      </c>
      <c r="C76" s="6">
        <f t="shared" si="41"/>
        <v>4.5232704323588365E-3</v>
      </c>
      <c r="D76" s="6">
        <f t="shared" si="42"/>
        <v>1.6736100599727698E-2</v>
      </c>
      <c r="E76" s="6">
        <f t="shared" si="43"/>
        <v>4.1282381479328327E-2</v>
      </c>
      <c r="F76" s="6">
        <f t="shared" si="44"/>
        <v>7.6372405736757437E-2</v>
      </c>
      <c r="G76" s="6">
        <f t="shared" si="45"/>
        <v>0.11303116049040092</v>
      </c>
      <c r="H76" s="6">
        <f t="shared" si="46"/>
        <v>0.13940509793816114</v>
      </c>
      <c r="I76" s="6">
        <f t="shared" si="47"/>
        <v>0.14737110353462751</v>
      </c>
      <c r="J76" s="6">
        <f t="shared" si="48"/>
        <v>0.13631827076953046</v>
      </c>
      <c r="K76" s="6">
        <f t="shared" si="49"/>
        <v>0.11208391152161393</v>
      </c>
      <c r="L76" s="6">
        <f t="shared" si="50"/>
        <v>8.2942094525994312E-2</v>
      </c>
      <c r="M76" s="6">
        <f t="shared" si="51"/>
        <v>5.5797409044759841E-2</v>
      </c>
      <c r="N76" s="6">
        <f t="shared" si="52"/>
        <v>3.4408402244268541E-2</v>
      </c>
      <c r="O76" s="6">
        <f t="shared" si="53"/>
        <v>1.9586321277506733E-2</v>
      </c>
      <c r="P76" s="6">
        <f t="shared" si="54"/>
        <v>1.0352769818110685E-2</v>
      </c>
      <c r="Q76" s="6">
        <f t="shared" si="55"/>
        <v>5.1073664436012819E-3</v>
      </c>
      <c r="R76" s="6">
        <f t="shared" si="56"/>
        <v>2.3621569801655956E-3</v>
      </c>
      <c r="S76" s="6">
        <f t="shared" si="57"/>
        <v>1.0282330384250207E-3</v>
      </c>
      <c r="T76" s="6">
        <f t="shared" si="58"/>
        <v>4.2271802690806344E-4</v>
      </c>
      <c r="U76" s="6">
        <f t="shared" si="59"/>
        <v>1.6463754732208832E-4</v>
      </c>
      <c r="V76" s="6">
        <f t="shared" si="60"/>
        <v>6.0915892509172703E-5</v>
      </c>
      <c r="W76" s="6">
        <f t="shared" si="61"/>
        <v>2.1465600217517976E-5</v>
      </c>
      <c r="X76" s="6">
        <f t="shared" si="62"/>
        <v>7.2202473458924018E-6</v>
      </c>
      <c r="Y76" s="6">
        <f t="shared" si="63"/>
        <v>2.3230361025914682E-6</v>
      </c>
      <c r="Z76" s="6">
        <f t="shared" si="64"/>
        <v>7.1626946496570555E-7</v>
      </c>
      <c r="AA76" s="6">
        <f t="shared" si="65"/>
        <v>2.1201576162984983E-7</v>
      </c>
      <c r="AB76" s="6">
        <f t="shared" si="66"/>
        <v>6.0342947540803107E-8</v>
      </c>
      <c r="AC76" s="6">
        <f t="shared" si="67"/>
        <v>1.6538437474146001E-8</v>
      </c>
      <c r="AD76" s="6">
        <f t="shared" si="68"/>
        <v>4.3708727610242966E-9</v>
      </c>
      <c r="AE76" s="6">
        <f t="shared" si="69"/>
        <v>1.115326152813103E-9</v>
      </c>
      <c r="AF76" s="6">
        <f t="shared" si="70"/>
        <v>2.7511378436056561E-10</v>
      </c>
      <c r="AG76" s="6">
        <f t="shared" si="71"/>
        <v>6.5672322718328517E-11</v>
      </c>
      <c r="AH76" s="6">
        <f t="shared" si="72"/>
        <v>1.5186724628613519E-11</v>
      </c>
      <c r="AI76" s="6">
        <f t="shared" si="73"/>
        <v>3.4055079470223923E-12</v>
      </c>
      <c r="AJ76" s="6">
        <f t="shared" si="74"/>
        <v>7.4119878846958474E-13</v>
      </c>
      <c r="AK76" s="6">
        <f t="shared" si="75"/>
        <v>1.5671060099071177E-13</v>
      </c>
      <c r="AL76" s="6">
        <f t="shared" si="76"/>
        <v>3.2212734648090762E-14</v>
      </c>
      <c r="AM76" s="6">
        <f t="shared" si="77"/>
        <v>6.442546929618164E-15</v>
      </c>
      <c r="AN76" s="6">
        <f t="shared" si="78"/>
        <v>1.2546012441888E-15</v>
      </c>
      <c r="AO76" s="6">
        <f t="shared" si="79"/>
        <v>2.3805254376915559E-16</v>
      </c>
    </row>
    <row r="77" spans="1:41" x14ac:dyDescent="0.25">
      <c r="A77" s="3">
        <v>7.5</v>
      </c>
      <c r="B77" s="7">
        <f t="shared" si="40"/>
        <v>5.5308437014783363E-4</v>
      </c>
      <c r="C77" s="6">
        <f t="shared" si="41"/>
        <v>4.1481327761087516E-3</v>
      </c>
      <c r="D77" s="6">
        <f t="shared" si="42"/>
        <v>1.5555497910407822E-2</v>
      </c>
      <c r="E77" s="6">
        <f t="shared" si="43"/>
        <v>3.8888744776019543E-2</v>
      </c>
      <c r="F77" s="6">
        <f t="shared" si="44"/>
        <v>7.2916396455036697E-2</v>
      </c>
      <c r="G77" s="6">
        <f t="shared" si="45"/>
        <v>0.10937459468255502</v>
      </c>
      <c r="H77" s="6">
        <f t="shared" si="46"/>
        <v>0.13671824335319374</v>
      </c>
      <c r="I77" s="6">
        <f t="shared" si="47"/>
        <v>0.14648383216413616</v>
      </c>
      <c r="J77" s="6">
        <f t="shared" si="48"/>
        <v>0.13732859265387765</v>
      </c>
      <c r="K77" s="6">
        <f t="shared" si="49"/>
        <v>0.11444049387823138</v>
      </c>
      <c r="L77" s="6">
        <f t="shared" si="50"/>
        <v>8.5830370408673529E-2</v>
      </c>
      <c r="M77" s="6">
        <f t="shared" si="51"/>
        <v>5.8520707096822847E-2</v>
      </c>
      <c r="N77" s="6">
        <f t="shared" si="52"/>
        <v>3.6575441935514257E-2</v>
      </c>
      <c r="O77" s="6">
        <f t="shared" si="53"/>
        <v>2.1101216501258253E-2</v>
      </c>
      <c r="P77" s="6">
        <f t="shared" si="54"/>
        <v>1.1304223125674058E-2</v>
      </c>
      <c r="Q77" s="6">
        <f t="shared" si="55"/>
        <v>5.6521115628370318E-3</v>
      </c>
      <c r="R77" s="6">
        <f t="shared" si="56"/>
        <v>2.6494272950798575E-3</v>
      </c>
      <c r="S77" s="6">
        <f t="shared" si="57"/>
        <v>1.1688649831234671E-3</v>
      </c>
      <c r="T77" s="6">
        <f t="shared" si="58"/>
        <v>4.8702707630144483E-4</v>
      </c>
      <c r="U77" s="6">
        <f t="shared" si="59"/>
        <v>1.9224753011899123E-4</v>
      </c>
      <c r="V77" s="6">
        <f t="shared" si="60"/>
        <v>7.2092823794621752E-5</v>
      </c>
      <c r="W77" s="6">
        <f t="shared" si="61"/>
        <v>2.5747437069507837E-5</v>
      </c>
      <c r="X77" s="6">
        <f t="shared" si="62"/>
        <v>8.777535364604935E-6</v>
      </c>
      <c r="Y77" s="6">
        <f t="shared" si="63"/>
        <v>2.862239792805947E-6</v>
      </c>
      <c r="Z77" s="6">
        <f t="shared" si="64"/>
        <v>8.9444993525186053E-7</v>
      </c>
      <c r="AA77" s="6">
        <f t="shared" si="65"/>
        <v>2.6833498057555659E-7</v>
      </c>
      <c r="AB77" s="6">
        <f t="shared" si="66"/>
        <v>7.7404321319872817E-8</v>
      </c>
      <c r="AC77" s="6">
        <f t="shared" si="67"/>
        <v>2.1501200366631292E-8</v>
      </c>
      <c r="AD77" s="6">
        <f t="shared" si="68"/>
        <v>5.7592500982048063E-9</v>
      </c>
      <c r="AE77" s="6">
        <f t="shared" si="69"/>
        <v>1.4894612322943451E-9</v>
      </c>
      <c r="AF77" s="6">
        <f t="shared" si="70"/>
        <v>3.7236530807358654E-10</v>
      </c>
      <c r="AG77" s="6">
        <f t="shared" si="71"/>
        <v>9.0088380985544436E-11</v>
      </c>
      <c r="AH77" s="6">
        <f t="shared" si="72"/>
        <v>2.1114464293487049E-11</v>
      </c>
      <c r="AI77" s="6">
        <f t="shared" si="73"/>
        <v>4.7987418848834081E-12</v>
      </c>
      <c r="AJ77" s="6">
        <f t="shared" si="74"/>
        <v>1.0585460040184065E-12</v>
      </c>
      <c r="AK77" s="6">
        <f t="shared" si="75"/>
        <v>2.2683128657537226E-13</v>
      </c>
      <c r="AL77" s="6">
        <f t="shared" si="76"/>
        <v>4.7256518036535904E-14</v>
      </c>
      <c r="AM77" s="6">
        <f t="shared" si="77"/>
        <v>9.5790239263248636E-15</v>
      </c>
      <c r="AN77" s="6">
        <f t="shared" si="78"/>
        <v>1.8905968275641176E-15</v>
      </c>
      <c r="AO77" s="6">
        <f t="shared" si="79"/>
        <v>3.635763129931002E-16</v>
      </c>
    </row>
    <row r="78" spans="1:41" x14ac:dyDescent="0.25">
      <c r="A78" s="3">
        <v>7.6</v>
      </c>
      <c r="B78" s="7">
        <f t="shared" si="40"/>
        <v>5.0045143344061083E-4</v>
      </c>
      <c r="C78" s="6">
        <f t="shared" si="41"/>
        <v>3.8034308941486419E-3</v>
      </c>
      <c r="D78" s="6">
        <f t="shared" si="42"/>
        <v>1.4453037397764847E-2</v>
      </c>
      <c r="E78" s="6">
        <f t="shared" si="43"/>
        <v>3.6614361407670944E-2</v>
      </c>
      <c r="F78" s="6">
        <f t="shared" si="44"/>
        <v>6.9567286674574791E-2</v>
      </c>
      <c r="G78" s="6">
        <f t="shared" si="45"/>
        <v>0.10574227574535359</v>
      </c>
      <c r="H78" s="6">
        <f t="shared" si="46"/>
        <v>0.13394021594411459</v>
      </c>
      <c r="I78" s="6">
        <f t="shared" si="47"/>
        <v>0.14542080588218156</v>
      </c>
      <c r="J78" s="6">
        <f t="shared" si="48"/>
        <v>0.13814976558807249</v>
      </c>
      <c r="K78" s="6">
        <f t="shared" si="49"/>
        <v>0.11665980205215011</v>
      </c>
      <c r="L78" s="6">
        <f t="shared" si="50"/>
        <v>8.8661449559634065E-2</v>
      </c>
      <c r="M78" s="6">
        <f t="shared" si="51"/>
        <v>6.125700151392896E-2</v>
      </c>
      <c r="N78" s="6">
        <f t="shared" si="52"/>
        <v>3.8796100958821716E-2</v>
      </c>
      <c r="O78" s="6">
        <f t="shared" si="53"/>
        <v>2.2680797483618849E-2</v>
      </c>
      <c r="P78" s="6">
        <f t="shared" si="54"/>
        <v>1.2312432919678788E-2</v>
      </c>
      <c r="Q78" s="6">
        <f t="shared" si="55"/>
        <v>6.2382993459705795E-3</v>
      </c>
      <c r="R78" s="6">
        <f t="shared" si="56"/>
        <v>2.9631921893360355E-3</v>
      </c>
      <c r="S78" s="6">
        <f t="shared" si="57"/>
        <v>1.3247212140561086E-3</v>
      </c>
      <c r="T78" s="6">
        <f t="shared" si="58"/>
        <v>5.5932673482368971E-4</v>
      </c>
      <c r="U78" s="6">
        <f t="shared" si="59"/>
        <v>2.2373069392947616E-4</v>
      </c>
      <c r="V78" s="6">
        <f t="shared" si="60"/>
        <v>8.5017663693200566E-5</v>
      </c>
      <c r="W78" s="6">
        <f t="shared" si="61"/>
        <v>3.0768297336586905E-5</v>
      </c>
      <c r="X78" s="6">
        <f t="shared" si="62"/>
        <v>1.0629048170820942E-5</v>
      </c>
      <c r="Y78" s="6">
        <f t="shared" si="63"/>
        <v>3.5122072216625795E-6</v>
      </c>
      <c r="Z78" s="6">
        <f t="shared" si="64"/>
        <v>1.1121989535264825E-6</v>
      </c>
      <c r="AA78" s="6">
        <f t="shared" si="65"/>
        <v>3.3810848187204943E-7</v>
      </c>
      <c r="AB78" s="6">
        <f t="shared" si="66"/>
        <v>9.8831710085676405E-8</v>
      </c>
      <c r="AC78" s="6">
        <f t="shared" si="67"/>
        <v>2.7819296172264271E-8</v>
      </c>
      <c r="AD78" s="6">
        <f t="shared" si="68"/>
        <v>7.5509518181860261E-9</v>
      </c>
      <c r="AE78" s="6">
        <f t="shared" si="69"/>
        <v>1.9788701316625472E-9</v>
      </c>
      <c r="AF78" s="6">
        <f t="shared" si="70"/>
        <v>5.0131376668784665E-10</v>
      </c>
      <c r="AG78" s="6">
        <f t="shared" si="71"/>
        <v>1.2290272989766584E-10</v>
      </c>
      <c r="AH78" s="6">
        <f t="shared" si="72"/>
        <v>2.9189398350695583E-11</v>
      </c>
      <c r="AI78" s="6">
        <f t="shared" si="73"/>
        <v>6.7224068928874653E-12</v>
      </c>
      <c r="AJ78" s="6">
        <f t="shared" si="74"/>
        <v>1.5026556584101425E-12</v>
      </c>
      <c r="AK78" s="6">
        <f t="shared" si="75"/>
        <v>3.2629094296905936E-13</v>
      </c>
      <c r="AL78" s="6">
        <f t="shared" si="76"/>
        <v>6.8883643515689985E-14</v>
      </c>
      <c r="AM78" s="6">
        <f t="shared" si="77"/>
        <v>1.4149072722141785E-14</v>
      </c>
      <c r="AN78" s="6">
        <f t="shared" si="78"/>
        <v>2.8298145444283623E-15</v>
      </c>
      <c r="AO78" s="6">
        <f t="shared" si="79"/>
        <v>5.5145103942705972E-16</v>
      </c>
    </row>
    <row r="79" spans="1:41" x14ac:dyDescent="0.25">
      <c r="A79" s="3">
        <v>7.7</v>
      </c>
      <c r="B79" s="7">
        <f t="shared" si="40"/>
        <v>4.5282718288679695E-4</v>
      </c>
      <c r="C79" s="6">
        <f t="shared" si="41"/>
        <v>3.4867693082283368E-3</v>
      </c>
      <c r="D79" s="6">
        <f t="shared" si="42"/>
        <v>1.3424061836679104E-2</v>
      </c>
      <c r="E79" s="6">
        <f t="shared" si="43"/>
        <v>3.4455092047476349E-2</v>
      </c>
      <c r="F79" s="6">
        <f t="shared" si="44"/>
        <v>6.632605219139201E-2</v>
      </c>
      <c r="G79" s="6">
        <f t="shared" si="45"/>
        <v>0.10214212037474363</v>
      </c>
      <c r="H79" s="6">
        <f t="shared" si="46"/>
        <v>0.13108238781425435</v>
      </c>
      <c r="I79" s="6">
        <f t="shared" si="47"/>
        <v>0.14419062659567977</v>
      </c>
      <c r="J79" s="6">
        <f t="shared" si="48"/>
        <v>0.13878347809834179</v>
      </c>
      <c r="K79" s="6">
        <f t="shared" si="49"/>
        <v>0.11873697570635909</v>
      </c>
      <c r="L79" s="6">
        <f t="shared" si="50"/>
        <v>9.1427471293896528E-2</v>
      </c>
      <c r="M79" s="6">
        <f t="shared" si="51"/>
        <v>6.3999229905727567E-2</v>
      </c>
      <c r="N79" s="6">
        <f t="shared" si="52"/>
        <v>4.106617252284181E-2</v>
      </c>
      <c r="O79" s="6">
        <f t="shared" si="53"/>
        <v>2.432380987891402E-2</v>
      </c>
      <c r="P79" s="6">
        <f t="shared" si="54"/>
        <v>1.3378095433402723E-2</v>
      </c>
      <c r="Q79" s="6">
        <f t="shared" si="55"/>
        <v>6.8674223224800589E-3</v>
      </c>
      <c r="R79" s="6">
        <f t="shared" si="56"/>
        <v>3.3049469926935376E-3</v>
      </c>
      <c r="S79" s="6">
        <f t="shared" si="57"/>
        <v>1.49694657904354E-3</v>
      </c>
      <c r="T79" s="6">
        <f t="shared" si="58"/>
        <v>6.4036048103529274E-4</v>
      </c>
      <c r="U79" s="6">
        <f t="shared" si="59"/>
        <v>2.5951451073535453E-4</v>
      </c>
      <c r="V79" s="6">
        <f t="shared" si="60"/>
        <v>9.9913086633111604E-5</v>
      </c>
      <c r="W79" s="6">
        <f t="shared" si="61"/>
        <v>3.6634798432141043E-5</v>
      </c>
      <c r="X79" s="6">
        <f t="shared" si="62"/>
        <v>1.2822179451249355E-5</v>
      </c>
      <c r="Y79" s="6">
        <f t="shared" si="63"/>
        <v>4.2926426858530485E-6</v>
      </c>
      <c r="Z79" s="6">
        <f t="shared" si="64"/>
        <v>1.3772228617111807E-6</v>
      </c>
      <c r="AA79" s="6">
        <f t="shared" si="65"/>
        <v>4.2418464140704447E-7</v>
      </c>
      <c r="AB79" s="6">
        <f t="shared" si="66"/>
        <v>1.2562391303208615E-7</v>
      </c>
      <c r="AC79" s="6">
        <f t="shared" si="67"/>
        <v>3.5826078901743035E-8</v>
      </c>
      <c r="AD79" s="6">
        <f t="shared" si="68"/>
        <v>9.8521716979793148E-9</v>
      </c>
      <c r="AE79" s="6">
        <f t="shared" si="69"/>
        <v>2.6159214508428055E-9</v>
      </c>
      <c r="AF79" s="6">
        <f t="shared" si="70"/>
        <v>6.7141983904964967E-10</v>
      </c>
      <c r="AG79" s="6">
        <f t="shared" si="71"/>
        <v>1.6677202453813997E-10</v>
      </c>
      <c r="AH79" s="6">
        <f t="shared" si="72"/>
        <v>4.0129518404489802E-11</v>
      </c>
      <c r="AI79" s="6">
        <f t="shared" si="73"/>
        <v>9.3635542943809367E-12</v>
      </c>
      <c r="AJ79" s="6">
        <f t="shared" si="74"/>
        <v>2.1205696490215668E-12</v>
      </c>
      <c r="AK79" s="6">
        <f t="shared" si="75"/>
        <v>4.6652532278474374E-13</v>
      </c>
      <c r="AL79" s="6">
        <f t="shared" si="76"/>
        <v>9.9784582928959876E-14</v>
      </c>
      <c r="AM79" s="6">
        <f t="shared" si="77"/>
        <v>2.0765980771702216E-14</v>
      </c>
      <c r="AN79" s="6">
        <f t="shared" si="78"/>
        <v>4.2078434721607448E-15</v>
      </c>
      <c r="AO79" s="6">
        <f t="shared" si="79"/>
        <v>8.3077935219583533E-16</v>
      </c>
    </row>
    <row r="80" spans="1:41" x14ac:dyDescent="0.25">
      <c r="A80" s="3">
        <v>7.8</v>
      </c>
      <c r="B80" s="7">
        <f t="shared" si="40"/>
        <v>4.0973497897978681E-4</v>
      </c>
      <c r="C80" s="6">
        <f t="shared" si="41"/>
        <v>3.1959328360423376E-3</v>
      </c>
      <c r="D80" s="6">
        <f t="shared" si="42"/>
        <v>1.2464138060565113E-2</v>
      </c>
      <c r="E80" s="6">
        <f t="shared" si="43"/>
        <v>3.2406758957469299E-2</v>
      </c>
      <c r="F80" s="6">
        <f t="shared" si="44"/>
        <v>6.3193179967065125E-2</v>
      </c>
      <c r="G80" s="6">
        <f t="shared" si="45"/>
        <v>9.8581360748621533E-2</v>
      </c>
      <c r="H80" s="6">
        <f t="shared" si="46"/>
        <v>0.12815576897320807</v>
      </c>
      <c r="I80" s="6">
        <f t="shared" si="47"/>
        <v>0.14280214257014615</v>
      </c>
      <c r="J80" s="6">
        <f t="shared" si="48"/>
        <v>0.13923208900589248</v>
      </c>
      <c r="K80" s="6">
        <f t="shared" si="49"/>
        <v>0.12066781047177345</v>
      </c>
      <c r="L80" s="6">
        <f t="shared" si="50"/>
        <v>9.4120892167983292E-2</v>
      </c>
      <c r="M80" s="6">
        <f t="shared" si="51"/>
        <v>6.6740268991842738E-2</v>
      </c>
      <c r="N80" s="6">
        <f t="shared" si="52"/>
        <v>4.338117484469773E-2</v>
      </c>
      <c r="O80" s="6">
        <f t="shared" si="53"/>
        <v>2.6028704906818658E-2</v>
      </c>
      <c r="P80" s="6">
        <f t="shared" si="54"/>
        <v>1.4501707019513256E-2</v>
      </c>
      <c r="Q80" s="6">
        <f t="shared" si="55"/>
        <v>7.5408876501468942E-3</v>
      </c>
      <c r="R80" s="6">
        <f t="shared" si="56"/>
        <v>3.6761827294465969E-3</v>
      </c>
      <c r="S80" s="6">
        <f t="shared" si="57"/>
        <v>1.6867191346872652E-3</v>
      </c>
      <c r="T80" s="6">
        <f t="shared" si="58"/>
        <v>7.3091162503114804E-4</v>
      </c>
      <c r="U80" s="6">
        <f t="shared" si="59"/>
        <v>3.0005845659173455E-4</v>
      </c>
      <c r="V80" s="6">
        <f t="shared" si="60"/>
        <v>1.1702279807077649E-4</v>
      </c>
      <c r="W80" s="6">
        <f t="shared" si="61"/>
        <v>4.3465610712002621E-5</v>
      </c>
      <c r="X80" s="6">
        <f t="shared" si="62"/>
        <v>1.5410534706982775E-5</v>
      </c>
      <c r="Y80" s="6">
        <f t="shared" si="63"/>
        <v>5.2261813354115477E-6</v>
      </c>
      <c r="Z80" s="6">
        <f t="shared" si="64"/>
        <v>1.6985089340087561E-6</v>
      </c>
      <c r="AA80" s="6">
        <f t="shared" si="65"/>
        <v>5.2993478741073039E-7</v>
      </c>
      <c r="AB80" s="6">
        <f t="shared" si="66"/>
        <v>1.5898043622321878E-7</v>
      </c>
      <c r="AC80" s="6">
        <f t="shared" si="67"/>
        <v>4.5927681575596574E-8</v>
      </c>
      <c r="AD80" s="6">
        <f t="shared" si="68"/>
        <v>1.2794139867487623E-8</v>
      </c>
      <c r="AE80" s="6">
        <f t="shared" si="69"/>
        <v>3.4411824471173739E-9</v>
      </c>
      <c r="AF80" s="6">
        <f t="shared" si="70"/>
        <v>8.9470743625051413E-10</v>
      </c>
      <c r="AG80" s="6">
        <f t="shared" si="71"/>
        <v>2.2511993557271056E-10</v>
      </c>
      <c r="AH80" s="6">
        <f t="shared" si="72"/>
        <v>5.4872984295848149E-11</v>
      </c>
      <c r="AI80" s="6">
        <f t="shared" si="73"/>
        <v>1.2969978106291387E-11</v>
      </c>
      <c r="AJ80" s="6">
        <f t="shared" si="74"/>
        <v>2.9754655655609535E-12</v>
      </c>
      <c r="AK80" s="6">
        <f t="shared" si="75"/>
        <v>6.6310375461072707E-13</v>
      </c>
      <c r="AL80" s="6">
        <f t="shared" si="76"/>
        <v>1.4367248016565694E-13</v>
      </c>
      <c r="AM80" s="6">
        <f t="shared" si="77"/>
        <v>3.0287712034922643E-14</v>
      </c>
      <c r="AN80" s="6">
        <f t="shared" si="78"/>
        <v>6.216951417694621E-15</v>
      </c>
      <c r="AO80" s="6">
        <f t="shared" si="79"/>
        <v>1.2433902835389298E-15</v>
      </c>
    </row>
    <row r="81" spans="1:41" x14ac:dyDescent="0.25">
      <c r="A81" s="3">
        <v>7.9</v>
      </c>
      <c r="B81" s="7">
        <f t="shared" si="40"/>
        <v>3.7074354045908822E-4</v>
      </c>
      <c r="C81" s="6">
        <f t="shared" si="41"/>
        <v>2.9288739696267979E-3</v>
      </c>
      <c r="D81" s="6">
        <f t="shared" si="42"/>
        <v>1.1569052180025853E-2</v>
      </c>
      <c r="E81" s="6">
        <f t="shared" si="43"/>
        <v>3.0465170740734751E-2</v>
      </c>
      <c r="F81" s="6">
        <f t="shared" si="44"/>
        <v>6.0168712212951149E-2</v>
      </c>
      <c r="G81" s="6">
        <f t="shared" si="45"/>
        <v>9.5066565296462777E-2</v>
      </c>
      <c r="H81" s="6">
        <f t="shared" si="46"/>
        <v>0.12517097764034263</v>
      </c>
      <c r="I81" s="6">
        <f t="shared" si="47"/>
        <v>0.14126438905124386</v>
      </c>
      <c r="J81" s="6">
        <f t="shared" si="48"/>
        <v>0.13949858418810332</v>
      </c>
      <c r="K81" s="6">
        <f t="shared" si="49"/>
        <v>0.12244875723177957</v>
      </c>
      <c r="L81" s="6">
        <f t="shared" si="50"/>
        <v>9.673451821310583E-2</v>
      </c>
      <c r="M81" s="6">
        <f t="shared" si="51"/>
        <v>6.9472972171230565E-2</v>
      </c>
      <c r="N81" s="6">
        <f t="shared" si="52"/>
        <v>4.5736373346060136E-2</v>
      </c>
      <c r="O81" s="6">
        <f t="shared" si="53"/>
        <v>2.7793642264144259E-2</v>
      </c>
      <c r="P81" s="6">
        <f t="shared" si="54"/>
        <v>1.5683555277624252E-2</v>
      </c>
      <c r="Q81" s="6">
        <f t="shared" si="55"/>
        <v>8.2600057795487736E-3</v>
      </c>
      <c r="R81" s="6">
        <f t="shared" si="56"/>
        <v>4.0783778536522099E-3</v>
      </c>
      <c r="S81" s="6">
        <f t="shared" si="57"/>
        <v>1.8952461790501436E-3</v>
      </c>
      <c r="T81" s="6">
        <f t="shared" si="58"/>
        <v>8.3180248969423132E-4</v>
      </c>
      <c r="U81" s="6">
        <f t="shared" si="59"/>
        <v>3.4585471939917992E-4</v>
      </c>
      <c r="V81" s="6">
        <f t="shared" si="60"/>
        <v>1.3661261416267635E-4</v>
      </c>
      <c r="W81" s="6">
        <f t="shared" si="61"/>
        <v>5.1392364375482835E-5</v>
      </c>
      <c r="X81" s="6">
        <f t="shared" si="62"/>
        <v>1.8454530843923381E-5</v>
      </c>
      <c r="Y81" s="6">
        <f t="shared" si="63"/>
        <v>6.3387301594345396E-6</v>
      </c>
      <c r="Z81" s="6">
        <f t="shared" si="64"/>
        <v>2.0864986774805468E-6</v>
      </c>
      <c r="AA81" s="6">
        <f t="shared" si="65"/>
        <v>6.5933358208385217E-7</v>
      </c>
      <c r="AB81" s="6">
        <f t="shared" si="66"/>
        <v>2.0033597301778654E-7</v>
      </c>
      <c r="AC81" s="6">
        <f t="shared" si="67"/>
        <v>5.8616821734833574E-8</v>
      </c>
      <c r="AD81" s="6">
        <f t="shared" si="68"/>
        <v>1.6538317560899567E-8</v>
      </c>
      <c r="AE81" s="6">
        <f t="shared" si="69"/>
        <v>4.5052658183139971E-9</v>
      </c>
      <c r="AF81" s="6">
        <f t="shared" si="70"/>
        <v>1.1863866654893549E-9</v>
      </c>
      <c r="AG81" s="6">
        <f t="shared" si="71"/>
        <v>3.0233724701180359E-10</v>
      </c>
      <c r="AH81" s="6">
        <f t="shared" si="72"/>
        <v>7.4639507856039348E-11</v>
      </c>
      <c r="AI81" s="6">
        <f t="shared" si="73"/>
        <v>1.7868245820081998E-11</v>
      </c>
      <c r="AJ81" s="6">
        <f t="shared" si="74"/>
        <v>4.151739469960234E-12</v>
      </c>
      <c r="AK81" s="6">
        <f t="shared" si="75"/>
        <v>9.3710690893388672E-13</v>
      </c>
      <c r="AL81" s="6">
        <f t="shared" si="76"/>
        <v>2.056429050160477E-13</v>
      </c>
      <c r="AM81" s="6">
        <f t="shared" si="77"/>
        <v>4.3907539179101598E-14</v>
      </c>
      <c r="AN81" s="6">
        <f t="shared" si="78"/>
        <v>9.1281463030238274E-15</v>
      </c>
      <c r="AO81" s="6">
        <f t="shared" si="79"/>
        <v>1.8490347639458577E-15</v>
      </c>
    </row>
    <row r="82" spans="1:41" x14ac:dyDescent="0.25">
      <c r="A82" s="3">
        <v>8</v>
      </c>
      <c r="B82" s="7">
        <f t="shared" si="40"/>
        <v>3.3546262790251185E-4</v>
      </c>
      <c r="C82" s="6">
        <f t="shared" si="41"/>
        <v>2.683701023220094E-3</v>
      </c>
      <c r="D82" s="6">
        <f t="shared" si="42"/>
        <v>1.0734804092880379E-2</v>
      </c>
      <c r="E82" s="6">
        <f t="shared" si="43"/>
        <v>2.8626144247681014E-2</v>
      </c>
      <c r="F82" s="6">
        <f t="shared" si="44"/>
        <v>5.7252288495362028E-2</v>
      </c>
      <c r="G82" s="6">
        <f t="shared" si="45"/>
        <v>9.1603661592579252E-2</v>
      </c>
      <c r="H82" s="6">
        <f t="shared" si="46"/>
        <v>0.12213821545677231</v>
      </c>
      <c r="I82" s="6">
        <f t="shared" si="47"/>
        <v>0.13958653195059695</v>
      </c>
      <c r="J82" s="6">
        <f t="shared" si="48"/>
        <v>0.13958653195059695</v>
      </c>
      <c r="K82" s="6">
        <f t="shared" si="49"/>
        <v>0.12407691728941951</v>
      </c>
      <c r="L82" s="6">
        <f t="shared" si="50"/>
        <v>9.9261533831535603E-2</v>
      </c>
      <c r="M82" s="6">
        <f t="shared" si="51"/>
        <v>7.2190206422934985E-2</v>
      </c>
      <c r="N82" s="6">
        <f t="shared" si="52"/>
        <v>4.8126804281956682E-2</v>
      </c>
      <c r="O82" s="6">
        <f t="shared" si="53"/>
        <v>2.961649494274254E-2</v>
      </c>
      <c r="P82" s="6">
        <f t="shared" si="54"/>
        <v>1.6923711395852893E-2</v>
      </c>
      <c r="Q82" s="6">
        <f t="shared" si="55"/>
        <v>9.0259794111215482E-3</v>
      </c>
      <c r="R82" s="6">
        <f t="shared" si="56"/>
        <v>4.5129897055607724E-3</v>
      </c>
      <c r="S82" s="6">
        <f t="shared" si="57"/>
        <v>2.1237598614403594E-3</v>
      </c>
      <c r="T82" s="6">
        <f t="shared" si="58"/>
        <v>9.4389327175127167E-4</v>
      </c>
      <c r="U82" s="6">
        <f t="shared" si="59"/>
        <v>3.9742874600053648E-4</v>
      </c>
      <c r="V82" s="6">
        <f t="shared" si="60"/>
        <v>1.589714984002141E-4</v>
      </c>
      <c r="W82" s="6">
        <f t="shared" si="61"/>
        <v>6.056057081912934E-5</v>
      </c>
      <c r="X82" s="6">
        <f t="shared" si="62"/>
        <v>2.2022025752410641E-5</v>
      </c>
      <c r="Y82" s="6">
        <f t="shared" si="63"/>
        <v>7.659835044316745E-6</v>
      </c>
      <c r="Z82" s="6">
        <f t="shared" si="64"/>
        <v>2.5532783481055784E-6</v>
      </c>
      <c r="AA82" s="6">
        <f t="shared" si="65"/>
        <v>8.1704907139378603E-7</v>
      </c>
      <c r="AB82" s="6">
        <f t="shared" si="66"/>
        <v>2.513997142750107E-7</v>
      </c>
      <c r="AC82" s="6">
        <f t="shared" si="67"/>
        <v>7.4488804229632912E-8</v>
      </c>
      <c r="AD82" s="6">
        <f t="shared" si="68"/>
        <v>2.1282515494180777E-8</v>
      </c>
      <c r="AE82" s="6">
        <f t="shared" si="69"/>
        <v>5.8710387570153908E-9</v>
      </c>
      <c r="AF82" s="6">
        <f t="shared" si="70"/>
        <v>1.5656103352041052E-9</v>
      </c>
      <c r="AG82" s="6">
        <f t="shared" si="71"/>
        <v>4.040284736010592E-10</v>
      </c>
      <c r="AH82" s="6">
        <f t="shared" si="72"/>
        <v>1.0100711840026511E-10</v>
      </c>
      <c r="AI82" s="6">
        <f t="shared" si="73"/>
        <v>2.4486574157639968E-11</v>
      </c>
      <c r="AJ82" s="6">
        <f t="shared" si="74"/>
        <v>5.7615468606212099E-12</v>
      </c>
      <c r="AK82" s="6">
        <f t="shared" si="75"/>
        <v>1.316924996713416E-12</v>
      </c>
      <c r="AL82" s="6">
        <f t="shared" si="76"/>
        <v>2.9264999926964594E-13</v>
      </c>
      <c r="AM82" s="6">
        <f t="shared" si="77"/>
        <v>6.3275675517761407E-14</v>
      </c>
      <c r="AN82" s="6">
        <f t="shared" si="78"/>
        <v>1.3321194845844503E-14</v>
      </c>
      <c r="AO82" s="6">
        <f t="shared" si="79"/>
        <v>2.7325527888911851E-15</v>
      </c>
    </row>
    <row r="83" spans="1:41" x14ac:dyDescent="0.25">
      <c r="A83" s="3">
        <v>8.1</v>
      </c>
      <c r="B83" s="7">
        <f t="shared" si="40"/>
        <v>3.0353913807886678E-4</v>
      </c>
      <c r="C83" s="6">
        <f t="shared" si="41"/>
        <v>2.4586670184388211E-3</v>
      </c>
      <c r="D83" s="6">
        <f t="shared" si="42"/>
        <v>9.9576014246772239E-3</v>
      </c>
      <c r="E83" s="6">
        <f t="shared" si="43"/>
        <v>2.6885523846628512E-2</v>
      </c>
      <c r="F83" s="6">
        <f t="shared" si="44"/>
        <v>5.4443185789422734E-2</v>
      </c>
      <c r="G83" s="6">
        <f t="shared" si="45"/>
        <v>8.8197960978864745E-2</v>
      </c>
      <c r="H83" s="6">
        <f t="shared" si="46"/>
        <v>0.11906724732146746</v>
      </c>
      <c r="I83" s="6">
        <f t="shared" si="47"/>
        <v>0.13777781475769807</v>
      </c>
      <c r="J83" s="6">
        <f t="shared" si="48"/>
        <v>0.13950003744216929</v>
      </c>
      <c r="K83" s="6">
        <f t="shared" si="49"/>
        <v>0.12555003369795234</v>
      </c>
      <c r="L83" s="6">
        <f t="shared" si="50"/>
        <v>0.10169552729534141</v>
      </c>
      <c r="M83" s="6">
        <f t="shared" si="51"/>
        <v>7.4884888281115017E-2</v>
      </c>
      <c r="N83" s="6">
        <f t="shared" si="52"/>
        <v>5.0547299589752626E-2</v>
      </c>
      <c r="O83" s="6">
        <f t="shared" si="53"/>
        <v>3.1494855898230499E-2</v>
      </c>
      <c r="P83" s="6">
        <f t="shared" si="54"/>
        <v>1.8222023769690485E-2</v>
      </c>
      <c r="Q83" s="6">
        <f t="shared" si="55"/>
        <v>9.8398928356328852E-3</v>
      </c>
      <c r="R83" s="6">
        <f t="shared" si="56"/>
        <v>4.9814457480391351E-3</v>
      </c>
      <c r="S83" s="6">
        <f t="shared" si="57"/>
        <v>2.3735123858304114E-3</v>
      </c>
      <c r="T83" s="6">
        <f t="shared" si="58"/>
        <v>1.0680805736236875E-3</v>
      </c>
      <c r="U83" s="6">
        <f t="shared" si="59"/>
        <v>4.5533961296588657E-4</v>
      </c>
      <c r="V83" s="6">
        <f t="shared" si="60"/>
        <v>1.8441254325118382E-4</v>
      </c>
      <c r="W83" s="6">
        <f t="shared" si="61"/>
        <v>7.1130552396885495E-5</v>
      </c>
      <c r="X83" s="6">
        <f t="shared" si="62"/>
        <v>2.6188976109762301E-5</v>
      </c>
      <c r="Y83" s="6">
        <f t="shared" si="63"/>
        <v>9.2230741951771742E-6</v>
      </c>
      <c r="Z83" s="6">
        <f t="shared" si="64"/>
        <v>3.1127875408722976E-6</v>
      </c>
      <c r="AA83" s="6">
        <f t="shared" si="65"/>
        <v>1.0085431632426253E-6</v>
      </c>
      <c r="AB83" s="6">
        <f t="shared" si="66"/>
        <v>3.1419998547174107E-7</v>
      </c>
      <c r="AC83" s="6">
        <f t="shared" si="67"/>
        <v>9.4259995641521598E-8</v>
      </c>
      <c r="AD83" s="6">
        <f t="shared" si="68"/>
        <v>2.7268070167725867E-8</v>
      </c>
      <c r="AE83" s="6">
        <f t="shared" si="69"/>
        <v>7.6162540813303467E-9</v>
      </c>
      <c r="AF83" s="6">
        <f t="shared" si="70"/>
        <v>2.0563886019591985E-9</v>
      </c>
      <c r="AG83" s="6">
        <f t="shared" si="71"/>
        <v>5.3731444115708144E-10</v>
      </c>
      <c r="AH83" s="6">
        <f t="shared" si="72"/>
        <v>1.3600771791788593E-10</v>
      </c>
      <c r="AI83" s="6">
        <f t="shared" si="73"/>
        <v>3.33837125798447E-11</v>
      </c>
      <c r="AJ83" s="6">
        <f t="shared" si="74"/>
        <v>7.9531785851983092E-12</v>
      </c>
      <c r="AK83" s="6">
        <f t="shared" si="75"/>
        <v>1.8405927582887499E-12</v>
      </c>
      <c r="AL83" s="6">
        <f t="shared" si="76"/>
        <v>4.1413337061496947E-13</v>
      </c>
      <c r="AM83" s="6">
        <f t="shared" si="77"/>
        <v>9.0661629783277416E-14</v>
      </c>
      <c r="AN83" s="6">
        <f t="shared" si="78"/>
        <v>1.9325242138014288E-14</v>
      </c>
      <c r="AO83" s="6">
        <f t="shared" si="79"/>
        <v>4.0137041363568263E-15</v>
      </c>
    </row>
    <row r="84" spans="1:41" x14ac:dyDescent="0.25">
      <c r="A84" s="3">
        <v>8.1999999999999993</v>
      </c>
      <c r="B84" s="7">
        <f t="shared" si="40"/>
        <v>2.7465356997214254E-4</v>
      </c>
      <c r="C84" s="6">
        <f t="shared" si="41"/>
        <v>2.2521592737715689E-3</v>
      </c>
      <c r="D84" s="6">
        <f t="shared" si="42"/>
        <v>9.2338530224634324E-3</v>
      </c>
      <c r="E84" s="6">
        <f t="shared" si="43"/>
        <v>2.5239198261400055E-2</v>
      </c>
      <c r="F84" s="6">
        <f t="shared" si="44"/>
        <v>5.1740356435870098E-2</v>
      </c>
      <c r="G84" s="6">
        <f t="shared" si="45"/>
        <v>8.4854184554826864E-2</v>
      </c>
      <c r="H84" s="6">
        <f t="shared" si="46"/>
        <v>0.11596738555826343</v>
      </c>
      <c r="I84" s="6">
        <f t="shared" si="47"/>
        <v>0.13584750879682289</v>
      </c>
      <c r="J84" s="6">
        <f t="shared" si="48"/>
        <v>0.13924369651674345</v>
      </c>
      <c r="K84" s="6">
        <f t="shared" si="49"/>
        <v>0.12686647904858847</v>
      </c>
      <c r="L84" s="6">
        <f t="shared" si="50"/>
        <v>0.10403051281984253</v>
      </c>
      <c r="M84" s="6">
        <f t="shared" si="51"/>
        <v>7.7550018647518953E-2</v>
      </c>
      <c r="N84" s="6">
        <f t="shared" si="52"/>
        <v>5.2992512742471264E-2</v>
      </c>
      <c r="O84" s="6">
        <f t="shared" si="53"/>
        <v>3.3426046499097306E-2</v>
      </c>
      <c r="P84" s="6">
        <f t="shared" si="54"/>
        <v>1.9578112949471257E-2</v>
      </c>
      <c r="Q84" s="6">
        <f t="shared" si="55"/>
        <v>1.0702701745710957E-2</v>
      </c>
      <c r="R84" s="6">
        <f t="shared" si="56"/>
        <v>5.4851346446768614E-3</v>
      </c>
      <c r="S84" s="6">
        <f t="shared" si="57"/>
        <v>2.6457708286088382E-3</v>
      </c>
      <c r="T84" s="6">
        <f t="shared" si="58"/>
        <v>1.2052955996995846E-3</v>
      </c>
      <c r="U84" s="6">
        <f t="shared" si="59"/>
        <v>5.2018020618613508E-4</v>
      </c>
      <c r="V84" s="6">
        <f t="shared" si="60"/>
        <v>2.1327388453631541E-4</v>
      </c>
      <c r="W84" s="6">
        <f t="shared" si="61"/>
        <v>8.3278373961799554E-5</v>
      </c>
      <c r="X84" s="6">
        <f t="shared" si="62"/>
        <v>3.1040121203943448E-5</v>
      </c>
      <c r="Y84" s="6">
        <f t="shared" si="63"/>
        <v>1.1066477994449352E-5</v>
      </c>
      <c r="Z84" s="6">
        <f t="shared" si="64"/>
        <v>3.7810466481035359E-6</v>
      </c>
      <c r="AA84" s="6">
        <f t="shared" si="65"/>
        <v>1.2401833005779653E-6</v>
      </c>
      <c r="AB84" s="6">
        <f t="shared" si="66"/>
        <v>3.9113473325920378E-7</v>
      </c>
      <c r="AC84" s="6">
        <f t="shared" si="67"/>
        <v>1.1878906713798054E-7</v>
      </c>
      <c r="AD84" s="6">
        <f t="shared" si="68"/>
        <v>3.4788226804694203E-8</v>
      </c>
      <c r="AE84" s="6">
        <f t="shared" si="69"/>
        <v>9.8366710275342105E-9</v>
      </c>
      <c r="AF84" s="6">
        <f t="shared" si="70"/>
        <v>2.6886900808593564E-9</v>
      </c>
      <c r="AG84" s="6">
        <f t="shared" si="71"/>
        <v>7.112018923563455E-10</v>
      </c>
      <c r="AH84" s="6">
        <f t="shared" si="72"/>
        <v>1.8224548491631276E-10</v>
      </c>
      <c r="AI84" s="6">
        <f t="shared" si="73"/>
        <v>4.5285241706477912E-11</v>
      </c>
      <c r="AJ84" s="6">
        <f t="shared" si="74"/>
        <v>1.0921734764503569E-11</v>
      </c>
      <c r="AK84" s="6">
        <f t="shared" si="75"/>
        <v>2.558806430540829E-12</v>
      </c>
      <c r="AL84" s="6">
        <f t="shared" si="76"/>
        <v>5.8283924251207356E-13</v>
      </c>
      <c r="AM84" s="6">
        <f t="shared" si="77"/>
        <v>1.2916977807024355E-13</v>
      </c>
      <c r="AN84" s="6">
        <f t="shared" si="78"/>
        <v>2.7873478425684122E-14</v>
      </c>
      <c r="AO84" s="6">
        <f t="shared" si="79"/>
        <v>5.8605775151438495E-15</v>
      </c>
    </row>
    <row r="85" spans="1:41" x14ac:dyDescent="0.25">
      <c r="A85" s="3">
        <v>8.3000000000000007</v>
      </c>
      <c r="B85" s="7">
        <f t="shared" si="40"/>
        <v>2.4851682710795185E-4</v>
      </c>
      <c r="C85" s="6">
        <f t="shared" si="41"/>
        <v>2.0626896649960005E-3</v>
      </c>
      <c r="D85" s="6">
        <f t="shared" si="42"/>
        <v>8.5601621097334026E-3</v>
      </c>
      <c r="E85" s="6">
        <f t="shared" si="43"/>
        <v>2.3683115170262434E-2</v>
      </c>
      <c r="F85" s="6">
        <f t="shared" si="44"/>
        <v>4.9142463978294547E-2</v>
      </c>
      <c r="G85" s="6">
        <f t="shared" si="45"/>
        <v>8.1576490203968899E-2</v>
      </c>
      <c r="H85" s="6">
        <f t="shared" si="46"/>
        <v>0.11284747811549033</v>
      </c>
      <c r="I85" s="6">
        <f t="shared" si="47"/>
        <v>0.13380486690836713</v>
      </c>
      <c r="J85" s="6">
        <f t="shared" si="48"/>
        <v>0.13882254941743091</v>
      </c>
      <c r="K85" s="6">
        <f t="shared" si="49"/>
        <v>0.1280252400182974</v>
      </c>
      <c r="L85" s="6">
        <f t="shared" si="50"/>
        <v>0.10626094921518688</v>
      </c>
      <c r="M85" s="6">
        <f t="shared" si="51"/>
        <v>8.0178716226004601E-2</v>
      </c>
      <c r="N85" s="6">
        <f t="shared" si="52"/>
        <v>5.5456945389653206E-2</v>
      </c>
      <c r="O85" s="6">
        <f t="shared" si="53"/>
        <v>3.540712667185552E-2</v>
      </c>
      <c r="P85" s="6">
        <f t="shared" si="54"/>
        <v>2.099136795545721E-2</v>
      </c>
      <c r="Q85" s="6">
        <f t="shared" si="55"/>
        <v>1.1615223602019654E-2</v>
      </c>
      <c r="R85" s="6">
        <f t="shared" si="56"/>
        <v>6.0253972435476968E-3</v>
      </c>
      <c r="S85" s="6">
        <f t="shared" si="57"/>
        <v>2.9418115953791717E-3</v>
      </c>
      <c r="T85" s="6">
        <f t="shared" si="58"/>
        <v>1.3565020134248399E-3</v>
      </c>
      <c r="U85" s="6">
        <f t="shared" si="59"/>
        <v>5.9257719533822048E-4</v>
      </c>
      <c r="V85" s="6">
        <f t="shared" si="60"/>
        <v>2.4591953606536136E-4</v>
      </c>
      <c r="W85" s="6">
        <f t="shared" si="61"/>
        <v>9.7196769016308961E-5</v>
      </c>
      <c r="X85" s="6">
        <f t="shared" si="62"/>
        <v>3.6669690128880405E-5</v>
      </c>
      <c r="Y85" s="6">
        <f t="shared" si="63"/>
        <v>1.3232975133465513E-5</v>
      </c>
      <c r="Z85" s="6">
        <f t="shared" si="64"/>
        <v>4.5764039003234955E-6</v>
      </c>
      <c r="AA85" s="6">
        <f t="shared" si="65"/>
        <v>1.5193660949074006E-6</v>
      </c>
      <c r="AB85" s="6">
        <f t="shared" si="66"/>
        <v>4.8502840722043825E-7</v>
      </c>
      <c r="AC85" s="6">
        <f t="shared" si="67"/>
        <v>1.4910132518257924E-7</v>
      </c>
      <c r="AD85" s="6">
        <f t="shared" si="68"/>
        <v>4.4197892821978681E-8</v>
      </c>
      <c r="AE85" s="6">
        <f t="shared" si="69"/>
        <v>1.2649741738704351E-8</v>
      </c>
      <c r="AF85" s="6">
        <f t="shared" si="70"/>
        <v>3.4997618810415292E-9</v>
      </c>
      <c r="AG85" s="6">
        <f t="shared" si="71"/>
        <v>9.3703301976273403E-10</v>
      </c>
      <c r="AH85" s="6">
        <f t="shared" si="72"/>
        <v>2.4304293950095877E-10</v>
      </c>
      <c r="AI85" s="6">
        <f t="shared" si="73"/>
        <v>6.1128981753271456E-11</v>
      </c>
      <c r="AJ85" s="6">
        <f t="shared" si="74"/>
        <v>1.492266319271042E-11</v>
      </c>
      <c r="AK85" s="6">
        <f t="shared" si="75"/>
        <v>3.5388029856998994E-12</v>
      </c>
      <c r="AL85" s="6">
        <f t="shared" si="76"/>
        <v>8.1589068836969546E-13</v>
      </c>
      <c r="AM85" s="6">
        <f t="shared" si="77"/>
        <v>1.830241273910406E-13</v>
      </c>
      <c r="AN85" s="6">
        <f t="shared" si="78"/>
        <v>3.9976322561727381E-14</v>
      </c>
      <c r="AO85" s="6">
        <f t="shared" si="79"/>
        <v>8.5077814682649731E-15</v>
      </c>
    </row>
    <row r="86" spans="1:41" x14ac:dyDescent="0.25">
      <c r="A86" s="3">
        <v>8.4</v>
      </c>
      <c r="B86" s="7">
        <f t="shared" si="40"/>
        <v>2.2486732417884819E-4</v>
      </c>
      <c r="C86" s="6">
        <f t="shared" si="41"/>
        <v>1.8888855231023248E-3</v>
      </c>
      <c r="D86" s="6">
        <f t="shared" si="42"/>
        <v>7.9333191970297669E-3</v>
      </c>
      <c r="E86" s="6">
        <f t="shared" si="43"/>
        <v>2.2213293751683336E-2</v>
      </c>
      <c r="F86" s="6">
        <f t="shared" si="44"/>
        <v>4.6647916878535034E-2</v>
      </c>
      <c r="G86" s="6">
        <f t="shared" si="45"/>
        <v>7.83685003559388E-2</v>
      </c>
      <c r="H86" s="6">
        <f t="shared" si="46"/>
        <v>0.10971590049831441</v>
      </c>
      <c r="I86" s="6">
        <f t="shared" si="47"/>
        <v>0.13165908059797726</v>
      </c>
      <c r="J86" s="6">
        <f t="shared" si="48"/>
        <v>0.13824203462787615</v>
      </c>
      <c r="K86" s="6">
        <f t="shared" si="49"/>
        <v>0.12902589898601774</v>
      </c>
      <c r="L86" s="6">
        <f t="shared" si="50"/>
        <v>0.1083817551482549</v>
      </c>
      <c r="M86" s="6">
        <f t="shared" si="51"/>
        <v>8.2764249385940084E-2</v>
      </c>
      <c r="N86" s="6">
        <f t="shared" si="52"/>
        <v>5.7934974570158081E-2</v>
      </c>
      <c r="O86" s="6">
        <f t="shared" si="53"/>
        <v>3.7434906645332951E-2</v>
      </c>
      <c r="P86" s="6">
        <f t="shared" si="54"/>
        <v>2.2460943987199753E-2</v>
      </c>
      <c r="Q86" s="6">
        <f t="shared" si="55"/>
        <v>1.2578128632831871E-2</v>
      </c>
      <c r="R86" s="6">
        <f t="shared" si="56"/>
        <v>6.6035175322367292E-3</v>
      </c>
      <c r="S86" s="6">
        <f t="shared" si="57"/>
        <v>3.2629145453404963E-3</v>
      </c>
      <c r="T86" s="6">
        <f t="shared" si="58"/>
        <v>1.522693454492233E-3</v>
      </c>
      <c r="U86" s="6">
        <f t="shared" si="59"/>
        <v>6.7319079040709313E-4</v>
      </c>
      <c r="V86" s="6">
        <f t="shared" si="60"/>
        <v>2.8274013197097833E-4</v>
      </c>
      <c r="W86" s="6">
        <f t="shared" si="61"/>
        <v>1.1309605278839124E-4</v>
      </c>
      <c r="X86" s="6">
        <f t="shared" si="62"/>
        <v>4.3182129246476796E-5</v>
      </c>
      <c r="Y86" s="6">
        <f t="shared" si="63"/>
        <v>1.5770864594365428E-5</v>
      </c>
      <c r="Z86" s="6">
        <f t="shared" si="64"/>
        <v>5.5198026080279133E-6</v>
      </c>
      <c r="AA86" s="6">
        <f t="shared" si="65"/>
        <v>1.8546536762973716E-6</v>
      </c>
      <c r="AB86" s="6">
        <f t="shared" si="66"/>
        <v>5.9919580311146195E-7</v>
      </c>
      <c r="AC86" s="6">
        <f t="shared" si="67"/>
        <v>1.8641647207912181E-7</v>
      </c>
      <c r="AD86" s="6">
        <f t="shared" si="68"/>
        <v>5.5924941623736398E-8</v>
      </c>
      <c r="AE86" s="6">
        <f t="shared" si="69"/>
        <v>1.6198948608254665E-8</v>
      </c>
      <c r="AF86" s="6">
        <f t="shared" si="70"/>
        <v>4.535705610311318E-9</v>
      </c>
      <c r="AG86" s="6">
        <f t="shared" si="71"/>
        <v>1.2290299073101634E-9</v>
      </c>
      <c r="AH86" s="6">
        <f t="shared" si="72"/>
        <v>3.2262035066891664E-10</v>
      </c>
      <c r="AI86" s="6">
        <f t="shared" si="73"/>
        <v>8.2121543806633138E-11</v>
      </c>
      <c r="AJ86" s="6">
        <f t="shared" si="74"/>
        <v>2.0288851999285977E-11</v>
      </c>
      <c r="AK86" s="6">
        <f t="shared" si="75"/>
        <v>4.8693244798286574E-12</v>
      </c>
      <c r="AL86" s="6">
        <f t="shared" si="76"/>
        <v>1.1361757119600125E-12</v>
      </c>
      <c r="AM86" s="6">
        <f t="shared" si="77"/>
        <v>2.5794259406659797E-13</v>
      </c>
      <c r="AN86" s="6">
        <f t="shared" si="78"/>
        <v>5.701888921472165E-14</v>
      </c>
      <c r="AO86" s="6">
        <f t="shared" si="79"/>
        <v>1.2280991523170838E-14</v>
      </c>
    </row>
    <row r="87" spans="1:41" x14ac:dyDescent="0.25">
      <c r="A87" s="3">
        <v>8.5</v>
      </c>
      <c r="B87" s="7">
        <f t="shared" si="40"/>
        <v>2.0346836901064417E-4</v>
      </c>
      <c r="C87" s="6">
        <f t="shared" si="41"/>
        <v>1.7294811365904754E-3</v>
      </c>
      <c r="D87" s="6">
        <f t="shared" si="42"/>
        <v>7.3502948305095208E-3</v>
      </c>
      <c r="E87" s="6">
        <f t="shared" si="43"/>
        <v>2.0825835353110313E-2</v>
      </c>
      <c r="F87" s="6">
        <f t="shared" si="44"/>
        <v>4.4254900125359424E-2</v>
      </c>
      <c r="G87" s="6">
        <f t="shared" si="45"/>
        <v>7.5233330213110974E-2</v>
      </c>
      <c r="H87" s="6">
        <f t="shared" si="46"/>
        <v>0.10658055113524058</v>
      </c>
      <c r="I87" s="6">
        <f t="shared" si="47"/>
        <v>0.1294192406642207</v>
      </c>
      <c r="J87" s="6">
        <f t="shared" si="48"/>
        <v>0.13750794320573451</v>
      </c>
      <c r="K87" s="6">
        <f t="shared" si="49"/>
        <v>0.12986861302763811</v>
      </c>
      <c r="L87" s="6">
        <f t="shared" si="50"/>
        <v>0.11038832107349242</v>
      </c>
      <c r="M87" s="6">
        <f t="shared" si="51"/>
        <v>8.5300066284062337E-2</v>
      </c>
      <c r="N87" s="6">
        <f t="shared" si="52"/>
        <v>6.04208802845441E-2</v>
      </c>
      <c r="O87" s="6">
        <f t="shared" si="53"/>
        <v>3.9505960186048107E-2</v>
      </c>
      <c r="P87" s="6">
        <f t="shared" si="54"/>
        <v>2.3985761541529201E-2</v>
      </c>
      <c r="Q87" s="6">
        <f t="shared" si="55"/>
        <v>1.3591931540199876E-2</v>
      </c>
      <c r="R87" s="6">
        <f t="shared" si="56"/>
        <v>7.2207136307311827E-3</v>
      </c>
      <c r="S87" s="6">
        <f t="shared" si="57"/>
        <v>3.6103568153655939E-3</v>
      </c>
      <c r="T87" s="6">
        <f t="shared" si="58"/>
        <v>1.7048907183670854E-3</v>
      </c>
      <c r="U87" s="6">
        <f t="shared" si="59"/>
        <v>7.6271426874316959E-4</v>
      </c>
      <c r="V87" s="6">
        <f t="shared" si="60"/>
        <v>3.2415356421584628E-4</v>
      </c>
      <c r="W87" s="6">
        <f t="shared" si="61"/>
        <v>1.3120501408736654E-4</v>
      </c>
      <c r="X87" s="6">
        <f t="shared" si="62"/>
        <v>5.0692846351936988E-5</v>
      </c>
      <c r="Y87" s="6">
        <f t="shared" si="63"/>
        <v>1.8734312782237614E-5</v>
      </c>
      <c r="Z87" s="6">
        <f t="shared" si="64"/>
        <v>6.6350691103758058E-6</v>
      </c>
      <c r="AA87" s="6">
        <f t="shared" si="65"/>
        <v>2.2559234975277819E-6</v>
      </c>
      <c r="AB87" s="6">
        <f t="shared" si="66"/>
        <v>7.3751345111485514E-7</v>
      </c>
      <c r="AC87" s="6">
        <f t="shared" si="67"/>
        <v>2.3218016053615651E-7</v>
      </c>
      <c r="AD87" s="6">
        <f t="shared" si="68"/>
        <v>7.0483263019904875E-8</v>
      </c>
      <c r="AE87" s="6">
        <f t="shared" si="69"/>
        <v>2.0658887436868701E-8</v>
      </c>
      <c r="AF87" s="6">
        <f t="shared" si="70"/>
        <v>5.8533514404461598E-9</v>
      </c>
      <c r="AG87" s="6">
        <f t="shared" si="71"/>
        <v>1.6049512014126482E-9</v>
      </c>
      <c r="AH87" s="6">
        <f t="shared" si="72"/>
        <v>4.2631516287523409E-10</v>
      </c>
      <c r="AI87" s="6">
        <f t="shared" si="73"/>
        <v>1.0980845104362089E-10</v>
      </c>
      <c r="AJ87" s="6">
        <f t="shared" si="74"/>
        <v>2.7452112760905284E-11</v>
      </c>
      <c r="AK87" s="6">
        <f t="shared" si="75"/>
        <v>6.6669416705056151E-12</v>
      </c>
      <c r="AL87" s="6">
        <f t="shared" si="76"/>
        <v>1.5741390055360412E-12</v>
      </c>
      <c r="AM87" s="6">
        <f t="shared" si="77"/>
        <v>3.6162652829881921E-13</v>
      </c>
      <c r="AN87" s="6">
        <f t="shared" si="78"/>
        <v>8.0890144487893363E-14</v>
      </c>
      <c r="AO87" s="6">
        <f t="shared" si="79"/>
        <v>1.7629903285823114E-14</v>
      </c>
    </row>
    <row r="88" spans="1:41" x14ac:dyDescent="0.25">
      <c r="A88" s="3">
        <v>8.6</v>
      </c>
      <c r="B88" s="7">
        <f t="shared" si="40"/>
        <v>1.8410579366757919E-4</v>
      </c>
      <c r="C88" s="6">
        <f t="shared" si="41"/>
        <v>1.5833098255411807E-3</v>
      </c>
      <c r="D88" s="6">
        <f t="shared" si="42"/>
        <v>6.8082322498270792E-3</v>
      </c>
      <c r="E88" s="6">
        <f t="shared" si="43"/>
        <v>1.9516932449504296E-2</v>
      </c>
      <c r="F88" s="6">
        <f t="shared" si="44"/>
        <v>4.1961404766434236E-2</v>
      </c>
      <c r="G88" s="6">
        <f t="shared" si="45"/>
        <v>7.2173616198266857E-2</v>
      </c>
      <c r="H88" s="6">
        <f t="shared" si="46"/>
        <v>0.10344884988418254</v>
      </c>
      <c r="I88" s="6">
        <f t="shared" si="47"/>
        <v>0.12709430128628135</v>
      </c>
      <c r="J88" s="6">
        <f t="shared" si="48"/>
        <v>0.13662637388275245</v>
      </c>
      <c r="K88" s="6">
        <f t="shared" si="49"/>
        <v>0.13055409059907455</v>
      </c>
      <c r="L88" s="6">
        <f t="shared" si="50"/>
        <v>0.11227651791520411</v>
      </c>
      <c r="M88" s="6">
        <f t="shared" si="51"/>
        <v>8.7779823097341406E-2</v>
      </c>
      <c r="N88" s="6">
        <f t="shared" si="52"/>
        <v>6.2908873219761269E-2</v>
      </c>
      <c r="O88" s="6">
        <f t="shared" si="53"/>
        <v>4.1616639206919034E-2</v>
      </c>
      <c r="P88" s="6">
        <f t="shared" si="54"/>
        <v>2.556450694139312E-2</v>
      </c>
      <c r="Q88" s="6">
        <f t="shared" si="55"/>
        <v>1.4656983979732079E-2</v>
      </c>
      <c r="R88" s="6">
        <f t="shared" si="56"/>
        <v>7.8781288891059884E-3</v>
      </c>
      <c r="S88" s="6">
        <f t="shared" si="57"/>
        <v>3.9854063791947801E-3</v>
      </c>
      <c r="T88" s="6">
        <f t="shared" si="58"/>
        <v>1.904138603393062E-3</v>
      </c>
      <c r="U88" s="6">
        <f t="shared" si="59"/>
        <v>8.618732625884412E-4</v>
      </c>
      <c r="V88" s="6">
        <f t="shared" si="60"/>
        <v>3.7060550291302934E-4</v>
      </c>
      <c r="W88" s="6">
        <f t="shared" si="61"/>
        <v>1.5177177738343118E-4</v>
      </c>
      <c r="X88" s="6">
        <f t="shared" si="62"/>
        <v>5.9328967522613877E-5</v>
      </c>
      <c r="Y88" s="6">
        <f t="shared" si="63"/>
        <v>2.2183874812803389E-5</v>
      </c>
      <c r="Z88" s="6">
        <f t="shared" si="64"/>
        <v>7.9492218079212475E-6</v>
      </c>
      <c r="AA88" s="6">
        <f t="shared" si="65"/>
        <v>2.7345323019248926E-6</v>
      </c>
      <c r="AB88" s="6">
        <f t="shared" si="66"/>
        <v>9.0449914602131416E-7</v>
      </c>
      <c r="AC88" s="6">
        <f t="shared" si="67"/>
        <v>2.8809972799197406E-7</v>
      </c>
      <c r="AD88" s="6">
        <f t="shared" si="68"/>
        <v>8.8487773597534815E-8</v>
      </c>
      <c r="AE88" s="6">
        <f t="shared" si="69"/>
        <v>2.6241201825475765E-8</v>
      </c>
      <c r="AF88" s="6">
        <f t="shared" si="70"/>
        <v>7.5224778566363911E-9</v>
      </c>
      <c r="AG88" s="6">
        <f t="shared" si="71"/>
        <v>2.0868809537765576E-9</v>
      </c>
      <c r="AH88" s="6">
        <f t="shared" si="72"/>
        <v>5.6084925632745063E-10</v>
      </c>
      <c r="AI88" s="6">
        <f t="shared" si="73"/>
        <v>1.4616071528533499E-10</v>
      </c>
      <c r="AJ88" s="6">
        <f t="shared" si="74"/>
        <v>3.6970063278055257E-11</v>
      </c>
      <c r="AK88" s="6">
        <f t="shared" si="75"/>
        <v>9.0840726911793155E-12</v>
      </c>
      <c r="AL88" s="6">
        <f t="shared" si="76"/>
        <v>2.1700840317817221E-12</v>
      </c>
      <c r="AM88" s="6">
        <f t="shared" si="77"/>
        <v>5.0439791008980568E-13</v>
      </c>
      <c r="AN88" s="6">
        <f t="shared" si="78"/>
        <v>1.1415321123085135E-13</v>
      </c>
      <c r="AO88" s="6">
        <f t="shared" si="79"/>
        <v>2.517224657911063E-14</v>
      </c>
    </row>
    <row r="89" spans="1:41" x14ac:dyDescent="0.25">
      <c r="A89" s="3">
        <v>8.6999999999999993</v>
      </c>
      <c r="B89" s="7">
        <f t="shared" si="40"/>
        <v>1.6658581098763354E-4</v>
      </c>
      <c r="C89" s="6">
        <f t="shared" si="41"/>
        <v>1.4492965555924114E-3</v>
      </c>
      <c r="D89" s="6">
        <f t="shared" si="42"/>
        <v>6.3044400168269909E-3</v>
      </c>
      <c r="E89" s="6">
        <f t="shared" si="43"/>
        <v>1.8282876048798274E-2</v>
      </c>
      <c r="F89" s="6">
        <f t="shared" si="44"/>
        <v>3.9765255406136242E-2</v>
      </c>
      <c r="G89" s="6">
        <f t="shared" si="45"/>
        <v>6.9191544406677005E-2</v>
      </c>
      <c r="H89" s="6">
        <f t="shared" si="46"/>
        <v>0.10032773938968174</v>
      </c>
      <c r="I89" s="6">
        <f t="shared" si="47"/>
        <v>0.12469304752717583</v>
      </c>
      <c r="J89" s="6">
        <f t="shared" si="48"/>
        <v>0.13560368918580371</v>
      </c>
      <c r="K89" s="6">
        <f t="shared" si="49"/>
        <v>0.13108356621294356</v>
      </c>
      <c r="L89" s="6">
        <f t="shared" si="50"/>
        <v>0.11404270260526088</v>
      </c>
      <c r="M89" s="6">
        <f t="shared" si="51"/>
        <v>9.0197410242342693E-2</v>
      </c>
      <c r="N89" s="6">
        <f t="shared" si="52"/>
        <v>6.5393122425698405E-2</v>
      </c>
      <c r="O89" s="6">
        <f t="shared" si="53"/>
        <v>4.3763089623352042E-2</v>
      </c>
      <c r="P89" s="6">
        <f t="shared" si="54"/>
        <v>2.7195634265940207E-2</v>
      </c>
      <c r="Q89" s="6">
        <f t="shared" si="55"/>
        <v>1.5773467874245297E-2</v>
      </c>
      <c r="R89" s="6">
        <f t="shared" si="56"/>
        <v>8.5768231566208785E-3</v>
      </c>
      <c r="S89" s="6">
        <f t="shared" si="57"/>
        <v>4.3893153801530475E-3</v>
      </c>
      <c r="T89" s="6">
        <f t="shared" si="58"/>
        <v>2.1215024337406371E-3</v>
      </c>
      <c r="U89" s="6">
        <f t="shared" si="59"/>
        <v>9.7142479860755316E-4</v>
      </c>
      <c r="V89" s="6">
        <f t="shared" si="60"/>
        <v>4.2256978739428527E-4</v>
      </c>
      <c r="W89" s="6">
        <f t="shared" si="61"/>
        <v>1.7506462620620411E-4</v>
      </c>
      <c r="X89" s="6">
        <f t="shared" si="62"/>
        <v>6.9230102181544475E-5</v>
      </c>
      <c r="Y89" s="6">
        <f t="shared" si="63"/>
        <v>2.6187038651279902E-5</v>
      </c>
      <c r="Z89" s="6">
        <f t="shared" si="64"/>
        <v>9.4928015110889038E-6</v>
      </c>
      <c r="AA89" s="6">
        <f t="shared" si="65"/>
        <v>3.3034949258589498E-6</v>
      </c>
      <c r="AB89" s="6">
        <f t="shared" si="66"/>
        <v>1.1054002251912648E-6</v>
      </c>
      <c r="AC89" s="6">
        <f t="shared" si="67"/>
        <v>3.5618451700607421E-7</v>
      </c>
      <c r="AD89" s="6">
        <f t="shared" si="68"/>
        <v>1.1067161778402975E-7</v>
      </c>
      <c r="AE89" s="6">
        <f t="shared" si="69"/>
        <v>3.3201485335208967E-8</v>
      </c>
      <c r="AF89" s="6">
        <f t="shared" si="70"/>
        <v>9.6284307472106422E-9</v>
      </c>
      <c r="AG89" s="6">
        <f t="shared" si="71"/>
        <v>2.7021725000236371E-9</v>
      </c>
      <c r="AH89" s="6">
        <f t="shared" si="72"/>
        <v>7.3465314844392491E-10</v>
      </c>
      <c r="AI89" s="6">
        <f t="shared" si="73"/>
        <v>1.9368128458976059E-10</v>
      </c>
      <c r="AJ89" s="6">
        <f t="shared" si="74"/>
        <v>4.955962282149802E-11</v>
      </c>
      <c r="AK89" s="6">
        <f t="shared" si="75"/>
        <v>1.2319106244200931E-11</v>
      </c>
      <c r="AL89" s="6">
        <f t="shared" si="76"/>
        <v>2.977117342348544E-12</v>
      </c>
      <c r="AM89" s="6">
        <f t="shared" si="77"/>
        <v>7.000248886062772E-13</v>
      </c>
      <c r="AN89" s="6">
        <f t="shared" si="78"/>
        <v>1.6026885607564799E-13</v>
      </c>
      <c r="AO89" s="6">
        <f t="shared" si="79"/>
        <v>3.5752283278413662E-14</v>
      </c>
    </row>
    <row r="90" spans="1:41" x14ac:dyDescent="0.25">
      <c r="A90" s="3">
        <v>8.8000000000000007</v>
      </c>
      <c r="B90" s="7">
        <f t="shared" si="40"/>
        <v>1.507330750954765E-4</v>
      </c>
      <c r="C90" s="6">
        <f t="shared" si="41"/>
        <v>1.3264510608401933E-3</v>
      </c>
      <c r="D90" s="6">
        <f t="shared" si="42"/>
        <v>5.8363846676968518E-3</v>
      </c>
      <c r="E90" s="6">
        <f t="shared" si="43"/>
        <v>1.7120061691910771E-2</v>
      </c>
      <c r="F90" s="6">
        <f t="shared" si="44"/>
        <v>3.766413572220368E-2</v>
      </c>
      <c r="G90" s="6">
        <f t="shared" si="45"/>
        <v>6.628887887107851E-2</v>
      </c>
      <c r="H90" s="6">
        <f t="shared" si="46"/>
        <v>9.7223689010915146E-2</v>
      </c>
      <c r="I90" s="6">
        <f t="shared" si="47"/>
        <v>0.12222406618515047</v>
      </c>
      <c r="J90" s="6">
        <f t="shared" si="48"/>
        <v>0.13444647280366551</v>
      </c>
      <c r="K90" s="6">
        <f t="shared" si="49"/>
        <v>0.1314587734080285</v>
      </c>
      <c r="L90" s="6">
        <f t="shared" si="50"/>
        <v>0.11568372059906511</v>
      </c>
      <c r="M90" s="6">
        <f t="shared" si="51"/>
        <v>9.2546976479252099E-2</v>
      </c>
      <c r="N90" s="6">
        <f t="shared" si="52"/>
        <v>6.78677827514515E-2</v>
      </c>
      <c r="O90" s="6">
        <f t="shared" si="53"/>
        <v>4.5941268324059537E-2</v>
      </c>
      <c r="P90" s="6">
        <f t="shared" si="54"/>
        <v>2.8877368660837392E-2</v>
      </c>
      <c r="Q90" s="6">
        <f t="shared" si="55"/>
        <v>1.6941389614357948E-2</v>
      </c>
      <c r="R90" s="6">
        <f t="shared" si="56"/>
        <v>9.3177642878968653E-3</v>
      </c>
      <c r="S90" s="6">
        <f t="shared" si="57"/>
        <v>4.8233132784407341E-3</v>
      </c>
      <c r="T90" s="6">
        <f t="shared" si="58"/>
        <v>2.3580642694599127E-3</v>
      </c>
      <c r="U90" s="6">
        <f t="shared" si="59"/>
        <v>1.0921560826972251E-3</v>
      </c>
      <c r="V90" s="6">
        <f t="shared" si="60"/>
        <v>4.8054867638677799E-4</v>
      </c>
      <c r="W90" s="6">
        <f t="shared" si="61"/>
        <v>2.0137277867636407E-4</v>
      </c>
      <c r="X90" s="6">
        <f t="shared" si="62"/>
        <v>8.0549111470545662E-5</v>
      </c>
      <c r="Y90" s="6">
        <f t="shared" si="63"/>
        <v>3.0818790475687066E-5</v>
      </c>
      <c r="Z90" s="6">
        <f t="shared" si="64"/>
        <v>1.1300223174418572E-5</v>
      </c>
      <c r="AA90" s="6">
        <f t="shared" si="65"/>
        <v>3.9776785573953459E-6</v>
      </c>
      <c r="AB90" s="6">
        <f t="shared" si="66"/>
        <v>1.3462912040415006E-6</v>
      </c>
      <c r="AC90" s="6">
        <f t="shared" si="67"/>
        <v>4.3879120724315675E-7</v>
      </c>
      <c r="AD90" s="6">
        <f t="shared" si="68"/>
        <v>1.3790580799070568E-7</v>
      </c>
      <c r="AE90" s="6">
        <f t="shared" si="69"/>
        <v>4.1847279666145306E-8</v>
      </c>
      <c r="AF90" s="6">
        <f t="shared" si="70"/>
        <v>1.2275202035402619E-8</v>
      </c>
      <c r="AG90" s="6">
        <f t="shared" si="71"/>
        <v>3.4845734810175309E-9</v>
      </c>
      <c r="AH90" s="6">
        <f t="shared" si="72"/>
        <v>9.5825770727981458E-10</v>
      </c>
      <c r="AI90" s="6">
        <f t="shared" si="73"/>
        <v>2.5553538860795286E-10</v>
      </c>
      <c r="AJ90" s="6">
        <f t="shared" si="74"/>
        <v>6.6138571169116546E-11</v>
      </c>
      <c r="AK90" s="6">
        <f t="shared" si="75"/>
        <v>1.6629126465378024E-11</v>
      </c>
      <c r="AL90" s="6">
        <f t="shared" si="76"/>
        <v>4.064897580425728E-12</v>
      </c>
      <c r="AM90" s="6">
        <f t="shared" si="77"/>
        <v>9.6678645156071304E-13</v>
      </c>
      <c r="AN90" s="6">
        <f t="shared" si="78"/>
        <v>2.2388738878248184E-13</v>
      </c>
      <c r="AO90" s="6">
        <f t="shared" si="79"/>
        <v>5.0518180032970203E-14</v>
      </c>
    </row>
    <row r="91" spans="1:41" x14ac:dyDescent="0.25">
      <c r="A91" s="3">
        <v>8.9</v>
      </c>
      <c r="B91" s="7">
        <f t="shared" si="40"/>
        <v>1.363889264820114E-4</v>
      </c>
      <c r="C91" s="6">
        <f t="shared" si="41"/>
        <v>1.2138614456899015E-3</v>
      </c>
      <c r="D91" s="6">
        <f t="shared" si="42"/>
        <v>5.4016834333200621E-3</v>
      </c>
      <c r="E91" s="6">
        <f t="shared" si="43"/>
        <v>1.602499418551618E-2</v>
      </c>
      <c r="F91" s="6">
        <f t="shared" si="44"/>
        <v>3.5655612062773526E-2</v>
      </c>
      <c r="G91" s="6">
        <f t="shared" si="45"/>
        <v>6.3466989471736901E-2</v>
      </c>
      <c r="H91" s="6">
        <f t="shared" si="46"/>
        <v>9.4142701049743024E-2</v>
      </c>
      <c r="I91" s="6">
        <f t="shared" si="47"/>
        <v>0.11969571990610181</v>
      </c>
      <c r="J91" s="6">
        <f t="shared" si="48"/>
        <v>0.13316148839553829</v>
      </c>
      <c r="K91" s="6">
        <f t="shared" si="49"/>
        <v>0.13168191630225454</v>
      </c>
      <c r="L91" s="6">
        <f t="shared" si="50"/>
        <v>0.11719690550900655</v>
      </c>
      <c r="M91" s="6">
        <f t="shared" si="51"/>
        <v>9.4822950820923457E-2</v>
      </c>
      <c r="N91" s="6">
        <f t="shared" si="52"/>
        <v>7.0327021858851563E-2</v>
      </c>
      <c r="O91" s="6">
        <f t="shared" si="53"/>
        <v>4.8146961118752232E-2</v>
      </c>
      <c r="P91" s="6">
        <f t="shared" si="54"/>
        <v>3.0607710996921063E-2</v>
      </c>
      <c r="Q91" s="6">
        <f t="shared" si="55"/>
        <v>1.81605751915065E-2</v>
      </c>
      <c r="R91" s="6">
        <f t="shared" si="56"/>
        <v>1.0101819950275487E-2</v>
      </c>
      <c r="S91" s="6">
        <f t="shared" si="57"/>
        <v>5.2885998563206877E-3</v>
      </c>
      <c r="T91" s="6">
        <f t="shared" si="58"/>
        <v>2.6149188178474525E-3</v>
      </c>
      <c r="U91" s="6">
        <f t="shared" si="59"/>
        <v>1.2248830252022296E-3</v>
      </c>
      <c r="V91" s="6">
        <f t="shared" si="60"/>
        <v>5.4507294621499358E-4</v>
      </c>
      <c r="W91" s="6">
        <f t="shared" si="61"/>
        <v>2.3100710577683004E-4</v>
      </c>
      <c r="X91" s="6">
        <f t="shared" si="62"/>
        <v>9.3452874609717751E-5</v>
      </c>
      <c r="Y91" s="6">
        <f t="shared" si="63"/>
        <v>3.6162199305499293E-5</v>
      </c>
      <c r="Z91" s="6">
        <f t="shared" si="64"/>
        <v>1.3410148909122699E-5</v>
      </c>
      <c r="AA91" s="6">
        <f t="shared" si="65"/>
        <v>4.7740130116476874E-6</v>
      </c>
      <c r="AB91" s="6">
        <f t="shared" si="66"/>
        <v>1.6341813770640112E-6</v>
      </c>
      <c r="AC91" s="6">
        <f t="shared" si="67"/>
        <v>5.3867460206924993E-7</v>
      </c>
      <c r="AD91" s="6">
        <f t="shared" si="68"/>
        <v>1.7122156994344064E-7</v>
      </c>
      <c r="AE91" s="6">
        <f t="shared" si="69"/>
        <v>5.25473093964351E-8</v>
      </c>
      <c r="AF91" s="6">
        <f t="shared" si="70"/>
        <v>1.5589035120942427E-8</v>
      </c>
      <c r="AG91" s="6">
        <f t="shared" si="71"/>
        <v>4.4755616960124939E-9</v>
      </c>
      <c r="AH91" s="6">
        <f t="shared" si="72"/>
        <v>1.2447655967034769E-9</v>
      </c>
      <c r="AI91" s="6">
        <f t="shared" si="73"/>
        <v>3.3570950941396664E-10</v>
      </c>
      <c r="AJ91" s="6">
        <f t="shared" si="74"/>
        <v>8.7876900993656454E-11</v>
      </c>
      <c r="AK91" s="6">
        <f t="shared" si="75"/>
        <v>2.2345840538386834E-11</v>
      </c>
      <c r="AL91" s="6">
        <f t="shared" si="76"/>
        <v>5.5243883553234039E-12</v>
      </c>
      <c r="AM91" s="6">
        <f t="shared" si="77"/>
        <v>1.3288393611453597E-12</v>
      </c>
      <c r="AN91" s="6">
        <f t="shared" si="78"/>
        <v>3.1122816616299605E-13</v>
      </c>
      <c r="AO91" s="6">
        <f t="shared" si="79"/>
        <v>7.102386356027296E-14</v>
      </c>
    </row>
    <row r="92" spans="1:41" x14ac:dyDescent="0.25">
      <c r="A92" s="3">
        <v>9</v>
      </c>
      <c r="B92" s="7">
        <f t="shared" si="40"/>
        <v>1.2340980408667956E-4</v>
      </c>
      <c r="C92" s="6">
        <f t="shared" si="41"/>
        <v>1.1106882367801162E-3</v>
      </c>
      <c r="D92" s="6">
        <f t="shared" si="42"/>
        <v>4.9980970655105258E-3</v>
      </c>
      <c r="E92" s="6">
        <f t="shared" si="43"/>
        <v>1.4994291196531569E-2</v>
      </c>
      <c r="F92" s="6">
        <f t="shared" si="44"/>
        <v>3.3737155192196028E-2</v>
      </c>
      <c r="G92" s="6">
        <f t="shared" si="45"/>
        <v>6.0726879345952833E-2</v>
      </c>
      <c r="H92" s="6">
        <f t="shared" si="46"/>
        <v>9.1090319018929236E-2</v>
      </c>
      <c r="I92" s="6">
        <f t="shared" si="47"/>
        <v>0.11711612445290902</v>
      </c>
      <c r="J92" s="6">
        <f t="shared" si="48"/>
        <v>0.1317556400095227</v>
      </c>
      <c r="K92" s="6">
        <f t="shared" si="49"/>
        <v>0.1317556400095227</v>
      </c>
      <c r="L92" s="6">
        <f t="shared" si="50"/>
        <v>0.11858007600857041</v>
      </c>
      <c r="M92" s="6">
        <f t="shared" si="51"/>
        <v>9.7020062188830358E-2</v>
      </c>
      <c r="N92" s="6">
        <f t="shared" si="52"/>
        <v>7.2765046641622769E-2</v>
      </c>
      <c r="O92" s="6">
        <f t="shared" si="53"/>
        <v>5.0375801521123482E-2</v>
      </c>
      <c r="P92" s="6">
        <f t="shared" si="54"/>
        <v>3.238444383500793E-2</v>
      </c>
      <c r="Q92" s="6">
        <f t="shared" si="55"/>
        <v>1.9430666301004745E-2</v>
      </c>
      <c r="R92" s="6">
        <f t="shared" si="56"/>
        <v>1.0929749794315186E-2</v>
      </c>
      <c r="S92" s="6">
        <f t="shared" si="57"/>
        <v>5.7863381264021485E-3</v>
      </c>
      <c r="T92" s="6">
        <f t="shared" si="58"/>
        <v>2.893169063201076E-3</v>
      </c>
      <c r="U92" s="6">
        <f t="shared" si="59"/>
        <v>1.3704485036215598E-3</v>
      </c>
      <c r="V92" s="6">
        <f t="shared" si="60"/>
        <v>6.167018266297025E-4</v>
      </c>
      <c r="W92" s="6">
        <f t="shared" si="61"/>
        <v>2.6430078284130093E-4</v>
      </c>
      <c r="X92" s="6">
        <f t="shared" si="62"/>
        <v>1.0812304752598672E-4</v>
      </c>
      <c r="Y92" s="6">
        <f t="shared" si="63"/>
        <v>4.2309018597125411E-5</v>
      </c>
      <c r="Z92" s="6">
        <f t="shared" si="64"/>
        <v>1.5865881973921998E-5</v>
      </c>
      <c r="AA92" s="6">
        <f t="shared" si="65"/>
        <v>5.7117175106119289E-6</v>
      </c>
      <c r="AB92" s="6">
        <f t="shared" si="66"/>
        <v>1.9771329844425954E-6</v>
      </c>
      <c r="AC92" s="6">
        <f t="shared" si="67"/>
        <v>6.5904432814752596E-7</v>
      </c>
      <c r="AD92" s="6">
        <f t="shared" si="68"/>
        <v>2.1183567690456298E-7</v>
      </c>
      <c r="AE92" s="6">
        <f t="shared" si="69"/>
        <v>6.5742106625554208E-8</v>
      </c>
      <c r="AF92" s="6">
        <f t="shared" si="70"/>
        <v>1.9722631987666108E-8</v>
      </c>
      <c r="AG92" s="6">
        <f t="shared" si="71"/>
        <v>5.7259254157740511E-9</v>
      </c>
      <c r="AH92" s="6">
        <f t="shared" si="72"/>
        <v>1.6104165231864516E-9</v>
      </c>
      <c r="AI92" s="6">
        <f t="shared" si="73"/>
        <v>4.3920450632357837E-10</v>
      </c>
      <c r="AJ92" s="6">
        <f t="shared" si="74"/>
        <v>1.1626001637977119E-10</v>
      </c>
      <c r="AK92" s="6">
        <f t="shared" si="75"/>
        <v>2.9895432783369561E-11</v>
      </c>
      <c r="AL92" s="6">
        <f t="shared" si="76"/>
        <v>7.473858195842421E-12</v>
      </c>
      <c r="AM92" s="6">
        <f t="shared" si="77"/>
        <v>1.8179655070968027E-12</v>
      </c>
      <c r="AN92" s="6">
        <f t="shared" si="78"/>
        <v>4.3057077799661282E-13</v>
      </c>
      <c r="AO92" s="6">
        <f t="shared" si="79"/>
        <v>9.9362487229987417E-14</v>
      </c>
    </row>
    <row r="93" spans="1:41" x14ac:dyDescent="0.25">
      <c r="A93" s="3">
        <v>9.1</v>
      </c>
      <c r="B93" s="7">
        <f t="shared" si="40"/>
        <v>1.1166580849011478E-4</v>
      </c>
      <c r="C93" s="6">
        <f t="shared" si="41"/>
        <v>1.0161588572600445E-3</v>
      </c>
      <c r="D93" s="6">
        <f t="shared" si="42"/>
        <v>4.6235228005332071E-3</v>
      </c>
      <c r="E93" s="6">
        <f t="shared" si="43"/>
        <v>1.4024685828284054E-2</v>
      </c>
      <c r="F93" s="6">
        <f t="shared" si="44"/>
        <v>3.1906160259346207E-2</v>
      </c>
      <c r="G93" s="6">
        <f t="shared" si="45"/>
        <v>5.8069211672010068E-2</v>
      </c>
      <c r="H93" s="6">
        <f t="shared" si="46"/>
        <v>8.807163770254868E-2</v>
      </c>
      <c r="I93" s="6">
        <f t="shared" si="47"/>
        <v>0.11449312901331321</v>
      </c>
      <c r="J93" s="6">
        <f t="shared" si="48"/>
        <v>0.13023593425264379</v>
      </c>
      <c r="K93" s="6">
        <f t="shared" si="49"/>
        <v>0.13168300018878426</v>
      </c>
      <c r="L93" s="6">
        <f t="shared" si="50"/>
        <v>0.11983153017179365</v>
      </c>
      <c r="M93" s="6">
        <f t="shared" si="51"/>
        <v>9.9133356778483867E-2</v>
      </c>
      <c r="N93" s="6">
        <f t="shared" si="52"/>
        <v>7.5176128890350288E-2</v>
      </c>
      <c r="O93" s="6">
        <f t="shared" si="53"/>
        <v>5.2623290223245203E-2</v>
      </c>
      <c r="P93" s="6">
        <f t="shared" si="54"/>
        <v>3.4205138645109323E-2</v>
      </c>
      <c r="Q93" s="6">
        <f t="shared" si="55"/>
        <v>2.0751117444699669E-2</v>
      </c>
      <c r="R93" s="6">
        <f t="shared" si="56"/>
        <v>1.1802198046672954E-2</v>
      </c>
      <c r="S93" s="6">
        <f t="shared" si="57"/>
        <v>6.3176471896896295E-3</v>
      </c>
      <c r="T93" s="6">
        <f t="shared" si="58"/>
        <v>3.1939216347875361E-3</v>
      </c>
      <c r="U93" s="6">
        <f t="shared" si="59"/>
        <v>1.5297203619245563E-3</v>
      </c>
      <c r="V93" s="6">
        <f t="shared" si="60"/>
        <v>6.9602276467567361E-4</v>
      </c>
      <c r="W93" s="6">
        <f t="shared" si="61"/>
        <v>3.0160986469279164E-4</v>
      </c>
      <c r="X93" s="6">
        <f t="shared" si="62"/>
        <v>1.2475680766838173E-4</v>
      </c>
      <c r="Y93" s="6">
        <f t="shared" si="63"/>
        <v>4.9360302164446955E-5</v>
      </c>
      <c r="Z93" s="6">
        <f t="shared" si="64"/>
        <v>1.8715781237352797E-5</v>
      </c>
      <c r="AA93" s="6">
        <f t="shared" si="65"/>
        <v>6.8125443703963913E-6</v>
      </c>
      <c r="AB93" s="6">
        <f t="shared" si="66"/>
        <v>2.3843905296387423E-6</v>
      </c>
      <c r="AC93" s="6">
        <f t="shared" si="67"/>
        <v>8.0362791924860997E-7</v>
      </c>
      <c r="AD93" s="6">
        <f t="shared" si="68"/>
        <v>2.6117907375579901E-7</v>
      </c>
      <c r="AE93" s="6">
        <f t="shared" si="69"/>
        <v>8.1956192109577507E-8</v>
      </c>
      <c r="AF93" s="6">
        <f t="shared" si="70"/>
        <v>2.4860044939905193E-8</v>
      </c>
      <c r="AG93" s="6">
        <f t="shared" si="71"/>
        <v>7.2976260952625292E-9</v>
      </c>
      <c r="AH93" s="6">
        <f t="shared" si="72"/>
        <v>2.0752624208402846E-9</v>
      </c>
      <c r="AI93" s="6">
        <f t="shared" si="73"/>
        <v>5.7226933423171254E-10</v>
      </c>
      <c r="AJ93" s="6">
        <f t="shared" si="74"/>
        <v>1.5316620416201801E-10</v>
      </c>
      <c r="AK93" s="6">
        <f t="shared" si="75"/>
        <v>3.9823213082124505E-11</v>
      </c>
      <c r="AL93" s="6">
        <f t="shared" si="76"/>
        <v>1.0066423306870419E-11</v>
      </c>
      <c r="AM93" s="6">
        <f t="shared" si="77"/>
        <v>2.4757960025005631E-12</v>
      </c>
      <c r="AN93" s="6">
        <f t="shared" si="78"/>
        <v>5.9288799007250632E-13</v>
      </c>
      <c r="AO93" s="6">
        <f t="shared" si="79"/>
        <v>1.3834053101691717E-13</v>
      </c>
    </row>
    <row r="94" spans="1:41" x14ac:dyDescent="0.25">
      <c r="A94" s="3">
        <v>9.1999999999999993</v>
      </c>
      <c r="B94" s="7">
        <f t="shared" si="40"/>
        <v>1.0103940183709342E-4</v>
      </c>
      <c r="C94" s="6">
        <f t="shared" si="41"/>
        <v>9.2956249690125939E-4</v>
      </c>
      <c r="D94" s="6">
        <f t="shared" si="42"/>
        <v>4.2759874857457953E-3</v>
      </c>
      <c r="E94" s="6">
        <f t="shared" si="43"/>
        <v>1.3113028289620441E-2</v>
      </c>
      <c r="F94" s="6">
        <f t="shared" si="44"/>
        <v>3.015996506612699E-2</v>
      </c>
      <c r="G94" s="6">
        <f t="shared" si="45"/>
        <v>5.5494335721673636E-2</v>
      </c>
      <c r="H94" s="6">
        <f t="shared" si="46"/>
        <v>8.5091314773232965E-2</v>
      </c>
      <c r="I94" s="6">
        <f t="shared" si="47"/>
        <v>0.11183429941624898</v>
      </c>
      <c r="J94" s="6">
        <f t="shared" si="48"/>
        <v>0.12860944432868632</v>
      </c>
      <c r="K94" s="6">
        <f t="shared" si="49"/>
        <v>0.1314674319804349</v>
      </c>
      <c r="L94" s="6">
        <f t="shared" si="50"/>
        <v>0.12095003742200011</v>
      </c>
      <c r="M94" s="6">
        <f t="shared" si="51"/>
        <v>0.10115821311658192</v>
      </c>
      <c r="N94" s="6">
        <f t="shared" si="52"/>
        <v>7.7554630056046139E-2</v>
      </c>
      <c r="O94" s="6">
        <f t="shared" si="53"/>
        <v>5.4884815116586452E-2</v>
      </c>
      <c r="P94" s="6">
        <f t="shared" si="54"/>
        <v>3.6067164219471128E-2</v>
      </c>
      <c r="Q94" s="6">
        <f t="shared" si="55"/>
        <v>2.2121194054608943E-2</v>
      </c>
      <c r="R94" s="6">
        <f t="shared" si="56"/>
        <v>1.2719686581400142E-2</v>
      </c>
      <c r="S94" s="6">
        <f t="shared" si="57"/>
        <v>6.8835950911106574E-3</v>
      </c>
      <c r="T94" s="6">
        <f t="shared" si="58"/>
        <v>3.5182819354565614E-3</v>
      </c>
      <c r="U94" s="6">
        <f t="shared" si="59"/>
        <v>1.7035891476947526E-3</v>
      </c>
      <c r="V94" s="6">
        <f t="shared" si="60"/>
        <v>7.8365100793958596E-4</v>
      </c>
      <c r="W94" s="6">
        <f t="shared" si="61"/>
        <v>3.4331377490686614E-4</v>
      </c>
      <c r="X94" s="6">
        <f t="shared" si="62"/>
        <v>1.4356757859741674E-4</v>
      </c>
      <c r="Y94" s="6">
        <f t="shared" si="63"/>
        <v>5.7427031438966947E-5</v>
      </c>
      <c r="Z94" s="6">
        <f t="shared" si="64"/>
        <v>2.2013695384937289E-5</v>
      </c>
      <c r="AA94" s="6">
        <f t="shared" si="65"/>
        <v>8.1010399016569374E-6</v>
      </c>
      <c r="AB94" s="6">
        <f t="shared" si="66"/>
        <v>2.8665218113555192E-6</v>
      </c>
      <c r="AC94" s="6">
        <f t="shared" si="67"/>
        <v>9.7674076535077145E-7</v>
      </c>
      <c r="AD94" s="6">
        <f t="shared" si="68"/>
        <v>3.2092910861525275E-7</v>
      </c>
      <c r="AE94" s="6">
        <f t="shared" si="69"/>
        <v>1.0181199307794184E-7</v>
      </c>
      <c r="AF94" s="6">
        <f t="shared" si="70"/>
        <v>3.1222344543902259E-8</v>
      </c>
      <c r="AG94" s="6">
        <f t="shared" si="71"/>
        <v>9.2659861227064773E-9</v>
      </c>
      <c r="AH94" s="6">
        <f t="shared" si="72"/>
        <v>2.6639710102781221E-9</v>
      </c>
      <c r="AI94" s="6">
        <f t="shared" si="73"/>
        <v>7.4268282710783863E-10</v>
      </c>
      <c r="AJ94" s="6">
        <f t="shared" si="74"/>
        <v>2.009612355703579E-10</v>
      </c>
      <c r="AK94" s="6">
        <f t="shared" si="75"/>
        <v>5.2824096207065018E-11</v>
      </c>
      <c r="AL94" s="6">
        <f t="shared" si="76"/>
        <v>1.3499491252916627E-11</v>
      </c>
      <c r="AM94" s="6">
        <f t="shared" si="77"/>
        <v>3.3566302574819562E-12</v>
      </c>
      <c r="AN94" s="6">
        <f t="shared" si="78"/>
        <v>8.1265785181142705E-13</v>
      </c>
      <c r="AO94" s="6">
        <f t="shared" si="79"/>
        <v>1.9170390350423314E-13</v>
      </c>
    </row>
    <row r="95" spans="1:41" x14ac:dyDescent="0.25">
      <c r="A95" s="3">
        <v>9.3000000000000007</v>
      </c>
      <c r="B95" s="7">
        <f t="shared" si="40"/>
        <v>9.142423147817327E-5</v>
      </c>
      <c r="C95" s="6">
        <f t="shared" si="41"/>
        <v>8.5024535274701152E-4</v>
      </c>
      <c r="D95" s="6">
        <f t="shared" si="42"/>
        <v>3.9536408902736062E-3</v>
      </c>
      <c r="E95" s="6">
        <f t="shared" si="43"/>
        <v>1.2256286759848177E-2</v>
      </c>
      <c r="F95" s="6">
        <f t="shared" si="44"/>
        <v>2.8495866716647018E-2</v>
      </c>
      <c r="G95" s="6">
        <f t="shared" si="45"/>
        <v>5.3002312092963445E-2</v>
      </c>
      <c r="H95" s="6">
        <f t="shared" si="46"/>
        <v>8.2153583744093303E-2</v>
      </c>
      <c r="I95" s="6">
        <f t="shared" si="47"/>
        <v>0.1091469041171526</v>
      </c>
      <c r="J95" s="6">
        <f t="shared" si="48"/>
        <v>0.12688327603618987</v>
      </c>
      <c r="K95" s="6">
        <f t="shared" si="49"/>
        <v>0.13111271857072954</v>
      </c>
      <c r="L95" s="6">
        <f t="shared" si="50"/>
        <v>0.12193482827077848</v>
      </c>
      <c r="M95" s="6">
        <f t="shared" si="51"/>
        <v>0.1030903548107491</v>
      </c>
      <c r="N95" s="6">
        <f t="shared" si="52"/>
        <v>7.9895024978330592E-2</v>
      </c>
      <c r="O95" s="6">
        <f t="shared" si="53"/>
        <v>5.7155671715267226E-2</v>
      </c>
      <c r="P95" s="6">
        <f t="shared" si="54"/>
        <v>3.7967696210856064E-2</v>
      </c>
      <c r="Q95" s="6">
        <f t="shared" si="55"/>
        <v>2.3539971650730792E-2</v>
      </c>
      <c r="R95" s="6">
        <f t="shared" si="56"/>
        <v>1.3682608521987275E-2</v>
      </c>
      <c r="S95" s="6">
        <f t="shared" si="57"/>
        <v>7.4851917208518552E-3</v>
      </c>
      <c r="T95" s="6">
        <f t="shared" si="58"/>
        <v>3.8673490557734622E-3</v>
      </c>
      <c r="U95" s="6">
        <f t="shared" si="59"/>
        <v>1.8929655904575333E-3</v>
      </c>
      <c r="V95" s="6">
        <f t="shared" si="60"/>
        <v>8.8022899956275292E-4</v>
      </c>
      <c r="W95" s="6">
        <f t="shared" si="61"/>
        <v>3.8981569980636326E-4</v>
      </c>
      <c r="X95" s="6">
        <f t="shared" si="62"/>
        <v>1.6478572764541728E-4</v>
      </c>
      <c r="Y95" s="6">
        <f t="shared" si="63"/>
        <v>6.663075074358159E-5</v>
      </c>
      <c r="Z95" s="6">
        <f t="shared" si="64"/>
        <v>2.5819415913137824E-5</v>
      </c>
      <c r="AA95" s="6">
        <f t="shared" si="65"/>
        <v>9.60482271968729E-6</v>
      </c>
      <c r="AB95" s="6">
        <f t="shared" si="66"/>
        <v>3.4355712035804509E-6</v>
      </c>
      <c r="AC95" s="6">
        <f t="shared" si="67"/>
        <v>1.1833634145666024E-6</v>
      </c>
      <c r="AD95" s="6">
        <f t="shared" si="68"/>
        <v>3.9304570555247795E-7</v>
      </c>
      <c r="AE95" s="6">
        <f t="shared" si="69"/>
        <v>1.2604569178062218E-7</v>
      </c>
      <c r="AF95" s="6">
        <f t="shared" si="70"/>
        <v>3.9074164451992863E-8</v>
      </c>
      <c r="AG95" s="6">
        <f t="shared" si="71"/>
        <v>1.1722249335597904E-8</v>
      </c>
      <c r="AH95" s="6">
        <f t="shared" si="72"/>
        <v>3.406778713158142E-9</v>
      </c>
      <c r="AI95" s="6">
        <f t="shared" si="73"/>
        <v>9.600921827991144E-10</v>
      </c>
      <c r="AJ95" s="6">
        <f t="shared" si="74"/>
        <v>2.6261345000093166E-10</v>
      </c>
      <c r="AK95" s="6">
        <f t="shared" si="75"/>
        <v>6.9780145285962454E-11</v>
      </c>
      <c r="AL95" s="6">
        <f t="shared" si="76"/>
        <v>1.8026537532206916E-11</v>
      </c>
      <c r="AM95" s="6">
        <f t="shared" si="77"/>
        <v>4.5309945689060587E-12</v>
      </c>
      <c r="AN95" s="6">
        <f t="shared" si="78"/>
        <v>1.1089013023901717E-12</v>
      </c>
      <c r="AO95" s="6">
        <f t="shared" si="79"/>
        <v>2.6443031056996366E-13</v>
      </c>
    </row>
    <row r="96" spans="1:41" x14ac:dyDescent="0.25">
      <c r="A96" s="3">
        <v>9.4</v>
      </c>
      <c r="B96" s="7">
        <f t="shared" si="40"/>
        <v>8.2724065556632228E-5</v>
      </c>
      <c r="C96" s="6">
        <f t="shared" si="41"/>
        <v>7.7760621623234314E-4</v>
      </c>
      <c r="D96" s="6">
        <f t="shared" si="42"/>
        <v>3.6547492162920148E-3</v>
      </c>
      <c r="E96" s="6">
        <f t="shared" si="43"/>
        <v>1.1451547544381642E-2</v>
      </c>
      <c r="F96" s="6">
        <f t="shared" si="44"/>
        <v>2.6911136729296854E-2</v>
      </c>
      <c r="G96" s="6">
        <f t="shared" si="45"/>
        <v>5.0592937051078084E-2</v>
      </c>
      <c r="H96" s="6">
        <f t="shared" si="46"/>
        <v>7.9262268046689052E-2</v>
      </c>
      <c r="I96" s="6">
        <f t="shared" si="47"/>
        <v>0.10643790280555386</v>
      </c>
      <c r="J96" s="6">
        <f t="shared" si="48"/>
        <v>0.12506453579652574</v>
      </c>
      <c r="K96" s="6">
        <f t="shared" si="49"/>
        <v>0.13062295960970466</v>
      </c>
      <c r="L96" s="6">
        <f t="shared" si="50"/>
        <v>0.12278558203312238</v>
      </c>
      <c r="M96" s="6">
        <f t="shared" si="51"/>
        <v>0.10492586101012276</v>
      </c>
      <c r="N96" s="6">
        <f t="shared" si="52"/>
        <v>8.2191924457929513E-2</v>
      </c>
      <c r="O96" s="6">
        <f t="shared" si="53"/>
        <v>5.9431083838810544E-2</v>
      </c>
      <c r="P96" s="6">
        <f t="shared" si="54"/>
        <v>3.9903727720344263E-2</v>
      </c>
      <c r="Q96" s="6">
        <f t="shared" si="55"/>
        <v>2.5006336038082375E-2</v>
      </c>
      <c r="R96" s="6">
        <f t="shared" si="56"/>
        <v>1.4691222422373404E-2</v>
      </c>
      <c r="S96" s="6">
        <f t="shared" si="57"/>
        <v>8.1233818100182459E-3</v>
      </c>
      <c r="T96" s="6">
        <f t="shared" si="58"/>
        <v>4.2422105007873046E-3</v>
      </c>
      <c r="U96" s="6">
        <f t="shared" si="59"/>
        <v>2.0987778267052911E-3</v>
      </c>
      <c r="V96" s="6">
        <f t="shared" si="60"/>
        <v>9.8642557855148729E-4</v>
      </c>
      <c r="W96" s="6">
        <f t="shared" si="61"/>
        <v>4.4154287801828732E-4</v>
      </c>
      <c r="X96" s="6">
        <f t="shared" si="62"/>
        <v>1.8865922969872189E-4</v>
      </c>
      <c r="Y96" s="6">
        <f t="shared" si="63"/>
        <v>7.7104206920347446E-5</v>
      </c>
      <c r="Z96" s="6">
        <f t="shared" si="64"/>
        <v>3.019914771046947E-5</v>
      </c>
      <c r="AA96" s="6">
        <f t="shared" si="65"/>
        <v>1.1354879539136477E-5</v>
      </c>
      <c r="AB96" s="6">
        <f t="shared" si="66"/>
        <v>4.105225679533971E-6</v>
      </c>
      <c r="AC96" s="6">
        <f t="shared" si="67"/>
        <v>1.4292267180599661E-6</v>
      </c>
      <c r="AD96" s="6">
        <f t="shared" si="68"/>
        <v>4.7981182677727625E-7</v>
      </c>
      <c r="AE96" s="6">
        <f t="shared" si="69"/>
        <v>1.5552521281746169E-7</v>
      </c>
      <c r="AF96" s="6">
        <f t="shared" si="70"/>
        <v>4.8731233349471593E-8</v>
      </c>
      <c r="AG96" s="6">
        <f t="shared" si="71"/>
        <v>1.4776567531775295E-8</v>
      </c>
      <c r="AH96" s="6">
        <f t="shared" si="72"/>
        <v>4.340616712458958E-9</v>
      </c>
      <c r="AI96" s="6">
        <f t="shared" si="73"/>
        <v>1.2364180938519462E-9</v>
      </c>
      <c r="AJ96" s="6">
        <f t="shared" si="74"/>
        <v>3.4183323771200964E-10</v>
      </c>
      <c r="AK96" s="6">
        <f t="shared" si="75"/>
        <v>9.1806640985511192E-11</v>
      </c>
      <c r="AL96" s="6">
        <f t="shared" si="76"/>
        <v>2.3971734035105779E-11</v>
      </c>
      <c r="AM96" s="6">
        <f t="shared" si="77"/>
        <v>6.0901162143241576E-12</v>
      </c>
      <c r="AN96" s="6">
        <f t="shared" si="78"/>
        <v>1.5065024319643903E-12</v>
      </c>
      <c r="AO96" s="6">
        <f t="shared" si="79"/>
        <v>3.63105714370906E-13</v>
      </c>
    </row>
    <row r="97" spans="1:41" x14ac:dyDescent="0.25">
      <c r="A97" s="3">
        <v>9.5</v>
      </c>
      <c r="B97" s="7">
        <f t="shared" si="40"/>
        <v>7.4851829887700598E-5</v>
      </c>
      <c r="C97" s="6">
        <f t="shared" si="41"/>
        <v>7.1109238393315575E-4</v>
      </c>
      <c r="D97" s="6">
        <f t="shared" si="42"/>
        <v>3.3776888236824918E-3</v>
      </c>
      <c r="E97" s="6">
        <f t="shared" si="43"/>
        <v>1.0696014608327885E-2</v>
      </c>
      <c r="F97" s="6">
        <f t="shared" si="44"/>
        <v>2.5403034694778739E-2</v>
      </c>
      <c r="G97" s="6">
        <f t="shared" si="45"/>
        <v>4.8265765920079577E-2</v>
      </c>
      <c r="H97" s="6">
        <f t="shared" si="46"/>
        <v>7.6420796040126027E-2</v>
      </c>
      <c r="I97" s="6">
        <f t="shared" si="47"/>
        <v>0.10371393748302815</v>
      </c>
      <c r="J97" s="6">
        <f t="shared" si="48"/>
        <v>0.12316030076109591</v>
      </c>
      <c r="K97" s="6">
        <f t="shared" si="49"/>
        <v>0.13000253969226788</v>
      </c>
      <c r="L97" s="6">
        <f t="shared" si="50"/>
        <v>0.1235024127076545</v>
      </c>
      <c r="M97" s="6">
        <f t="shared" si="51"/>
        <v>0.10666117461115616</v>
      </c>
      <c r="N97" s="6">
        <f t="shared" si="52"/>
        <v>8.4440096567165307E-2</v>
      </c>
      <c r="O97" s="6">
        <f t="shared" si="53"/>
        <v>6.1706224414466944E-2</v>
      </c>
      <c r="P97" s="6">
        <f t="shared" si="54"/>
        <v>4.1872080852674E-2</v>
      </c>
      <c r="Q97" s="6">
        <f t="shared" si="55"/>
        <v>2.6518984540026862E-2</v>
      </c>
      <c r="R97" s="6">
        <f t="shared" si="56"/>
        <v>1.574564707064096E-2</v>
      </c>
      <c r="S97" s="6">
        <f t="shared" si="57"/>
        <v>8.7990380688875904E-3</v>
      </c>
      <c r="T97" s="6">
        <f t="shared" si="58"/>
        <v>4.6439367585795598E-3</v>
      </c>
      <c r="U97" s="6">
        <f t="shared" si="59"/>
        <v>2.3219683792897808E-3</v>
      </c>
      <c r="V97" s="6">
        <f t="shared" si="60"/>
        <v>1.1029349801626484E-3</v>
      </c>
      <c r="W97" s="6">
        <f t="shared" si="61"/>
        <v>4.9894677674024396E-4</v>
      </c>
      <c r="X97" s="6">
        <f t="shared" si="62"/>
        <v>2.1545428995601464E-4</v>
      </c>
      <c r="Y97" s="6">
        <f t="shared" si="63"/>
        <v>8.8991989329658333E-5</v>
      </c>
      <c r="Z97" s="6">
        <f t="shared" si="64"/>
        <v>3.5225995776323088E-5</v>
      </c>
      <c r="AA97" s="6">
        <f t="shared" si="65"/>
        <v>1.3385878395002747E-5</v>
      </c>
      <c r="AB97" s="6">
        <f t="shared" si="66"/>
        <v>4.8909940289433281E-6</v>
      </c>
      <c r="AC97" s="6">
        <f t="shared" si="67"/>
        <v>1.7209053064800579E-6</v>
      </c>
      <c r="AD97" s="6">
        <f t="shared" si="68"/>
        <v>5.8387858612716174E-7</v>
      </c>
      <c r="AE97" s="6">
        <f t="shared" si="69"/>
        <v>1.9127057131751922E-7</v>
      </c>
      <c r="AF97" s="6">
        <f t="shared" si="70"/>
        <v>6.0569014250547544E-8</v>
      </c>
      <c r="AG97" s="6">
        <f t="shared" si="71"/>
        <v>1.8561472109038778E-8</v>
      </c>
      <c r="AH97" s="6">
        <f t="shared" si="72"/>
        <v>5.5104370323709106E-9</v>
      </c>
      <c r="AI97" s="6">
        <f t="shared" si="73"/>
        <v>1.5863379335613095E-9</v>
      </c>
      <c r="AJ97" s="6">
        <f t="shared" si="74"/>
        <v>4.4324148143624883E-10</v>
      </c>
      <c r="AK97" s="6">
        <f t="shared" si="75"/>
        <v>1.2030840210412536E-10</v>
      </c>
      <c r="AL97" s="6">
        <f t="shared" si="76"/>
        <v>3.1748050555255351E-11</v>
      </c>
      <c r="AM97" s="6">
        <f t="shared" si="77"/>
        <v>8.1515264939168812E-12</v>
      </c>
      <c r="AN97" s="6">
        <f t="shared" si="78"/>
        <v>2.0378816234792227E-12</v>
      </c>
      <c r="AO97" s="6">
        <f t="shared" si="79"/>
        <v>4.9640706212954852E-13</v>
      </c>
    </row>
    <row r="98" spans="1:41" x14ac:dyDescent="0.25">
      <c r="A98" s="3">
        <v>9.6</v>
      </c>
      <c r="B98" s="7">
        <f t="shared" si="40"/>
        <v>6.7728736490853898E-5</v>
      </c>
      <c r="C98" s="6">
        <f t="shared" si="41"/>
        <v>6.5019587031219742E-4</v>
      </c>
      <c r="D98" s="6">
        <f t="shared" si="42"/>
        <v>3.1209401774985493E-3</v>
      </c>
      <c r="E98" s="6">
        <f t="shared" si="43"/>
        <v>9.9870085679953525E-3</v>
      </c>
      <c r="F98" s="6">
        <f t="shared" si="44"/>
        <v>2.3968820563188845E-2</v>
      </c>
      <c r="G98" s="6">
        <f t="shared" si="45"/>
        <v>4.6020135481322576E-2</v>
      </c>
      <c r="H98" s="6">
        <f t="shared" si="46"/>
        <v>7.3632216770116138E-2</v>
      </c>
      <c r="I98" s="6">
        <f t="shared" si="47"/>
        <v>0.10098132585615924</v>
      </c>
      <c r="J98" s="6">
        <f t="shared" si="48"/>
        <v>0.12117759102739109</v>
      </c>
      <c r="K98" s="6">
        <f t="shared" si="49"/>
        <v>0.12925609709588382</v>
      </c>
      <c r="L98" s="6">
        <f t="shared" si="50"/>
        <v>0.12408585321204847</v>
      </c>
      <c r="M98" s="6">
        <f t="shared" si="51"/>
        <v>0.10829310825778773</v>
      </c>
      <c r="N98" s="6">
        <f t="shared" si="52"/>
        <v>8.6634486606230202E-2</v>
      </c>
      <c r="O98" s="6">
        <f t="shared" si="53"/>
        <v>6.3976236263062314E-2</v>
      </c>
      <c r="P98" s="6">
        <f t="shared" si="54"/>
        <v>4.3869419151814186E-2</v>
      </c>
      <c r="Q98" s="6">
        <f t="shared" si="55"/>
        <v>2.8076428257161057E-2</v>
      </c>
      <c r="R98" s="6">
        <f t="shared" si="56"/>
        <v>1.6845856954296631E-2</v>
      </c>
      <c r="S98" s="6">
        <f t="shared" si="57"/>
        <v>9.512954515367494E-3</v>
      </c>
      <c r="T98" s="6">
        <f t="shared" si="58"/>
        <v>5.0735757415293417E-3</v>
      </c>
      <c r="U98" s="6">
        <f t="shared" si="59"/>
        <v>2.5634909009832449E-3</v>
      </c>
      <c r="V98" s="6">
        <f t="shared" si="60"/>
        <v>1.2304756324719548E-3</v>
      </c>
      <c r="W98" s="6">
        <f t="shared" si="61"/>
        <v>5.6250314627289517E-4</v>
      </c>
      <c r="X98" s="6">
        <f t="shared" si="62"/>
        <v>2.4545591837362612E-4</v>
      </c>
      <c r="Y98" s="6">
        <f t="shared" si="63"/>
        <v>1.0245116592986136E-4</v>
      </c>
      <c r="Z98" s="6">
        <f t="shared" si="64"/>
        <v>4.0980466371944648E-5</v>
      </c>
      <c r="AA98" s="6">
        <f t="shared" si="65"/>
        <v>1.5736499086826696E-5</v>
      </c>
      <c r="AB98" s="6">
        <f t="shared" si="66"/>
        <v>5.8103996628283425E-6</v>
      </c>
      <c r="AC98" s="6">
        <f t="shared" si="67"/>
        <v>2.0659198801167403E-6</v>
      </c>
      <c r="AD98" s="6">
        <f t="shared" si="68"/>
        <v>7.0831538746859501E-7</v>
      </c>
      <c r="AE98" s="6">
        <f t="shared" si="69"/>
        <v>2.3447681792063899E-7</v>
      </c>
      <c r="AF98" s="6">
        <f t="shared" si="70"/>
        <v>7.5032581734604421E-8</v>
      </c>
      <c r="AG98" s="6">
        <f t="shared" si="71"/>
        <v>2.3235896279103216E-8</v>
      </c>
      <c r="AH98" s="6">
        <f t="shared" si="72"/>
        <v>6.9707688837309629E-9</v>
      </c>
      <c r="AI98" s="6">
        <f t="shared" si="73"/>
        <v>2.0278600389035703E-9</v>
      </c>
      <c r="AJ98" s="6">
        <f t="shared" si="74"/>
        <v>5.725722462786533E-10</v>
      </c>
      <c r="AK98" s="6">
        <f t="shared" si="75"/>
        <v>1.570483875507165E-10</v>
      </c>
      <c r="AL98" s="6">
        <f t="shared" si="76"/>
        <v>4.1879570013524273E-11</v>
      </c>
      <c r="AM98" s="6">
        <f t="shared" si="77"/>
        <v>1.086605059810358E-11</v>
      </c>
      <c r="AN98" s="6">
        <f t="shared" si="78"/>
        <v>2.7451075195209143E-12</v>
      </c>
      <c r="AO98" s="6">
        <f t="shared" si="79"/>
        <v>6.7571877403591622E-13</v>
      </c>
    </row>
    <row r="99" spans="1:41" x14ac:dyDescent="0.25">
      <c r="A99" s="3">
        <v>9.6999999999999993</v>
      </c>
      <c r="B99" s="7">
        <f t="shared" si="40"/>
        <v>6.1283495053222133E-5</v>
      </c>
      <c r="C99" s="6">
        <f t="shared" si="41"/>
        <v>5.9444990201625459E-4</v>
      </c>
      <c r="D99" s="6">
        <f t="shared" si="42"/>
        <v>2.8830820247788352E-3</v>
      </c>
      <c r="E99" s="6">
        <f t="shared" si="43"/>
        <v>9.321965213451567E-3</v>
      </c>
      <c r="F99" s="6">
        <f t="shared" si="44"/>
        <v>2.2605765642620054E-2</v>
      </c>
      <c r="G99" s="6">
        <f t="shared" si="45"/>
        <v>4.3855185346682868E-2</v>
      </c>
      <c r="H99" s="6">
        <f t="shared" si="46"/>
        <v>7.0899216310470678E-2</v>
      </c>
      <c r="I99" s="6">
        <f t="shared" si="47"/>
        <v>9.8246056887366512E-2</v>
      </c>
      <c r="J99" s="6">
        <f t="shared" si="48"/>
        <v>0.11912334397593187</v>
      </c>
      <c r="K99" s="6">
        <f t="shared" si="49"/>
        <v>0.12838849295183766</v>
      </c>
      <c r="L99" s="6">
        <f t="shared" si="50"/>
        <v>0.12453683816328251</v>
      </c>
      <c r="M99" s="6">
        <f t="shared" si="51"/>
        <v>0.10981884819853091</v>
      </c>
      <c r="N99" s="6">
        <f t="shared" si="52"/>
        <v>8.8770235627145852E-2</v>
      </c>
      <c r="O99" s="6">
        <f t="shared" si="53"/>
        <v>6.6236252737178022E-2</v>
      </c>
      <c r="P99" s="6">
        <f t="shared" si="54"/>
        <v>4.589226082504478E-2</v>
      </c>
      <c r="Q99" s="6">
        <f t="shared" si="55"/>
        <v>2.9676995333528959E-2</v>
      </c>
      <c r="R99" s="6">
        <f t="shared" si="56"/>
        <v>1.7991678420951913E-2</v>
      </c>
      <c r="S99" s="6">
        <f t="shared" si="57"/>
        <v>1.0265840040190214E-2</v>
      </c>
      <c r="T99" s="6">
        <f t="shared" si="58"/>
        <v>5.5321471327691744E-3</v>
      </c>
      <c r="U99" s="6">
        <f t="shared" si="59"/>
        <v>2.8243066940979457E-3</v>
      </c>
      <c r="V99" s="6">
        <f t="shared" si="60"/>
        <v>1.3697887466375032E-3</v>
      </c>
      <c r="W99" s="6">
        <f t="shared" si="61"/>
        <v>6.3271194487541662E-4</v>
      </c>
      <c r="X99" s="6">
        <f t="shared" si="62"/>
        <v>2.7896844842234281E-4</v>
      </c>
      <c r="Y99" s="6">
        <f t="shared" si="63"/>
        <v>1.1765191085637981E-4</v>
      </c>
      <c r="Z99" s="6">
        <f t="shared" si="64"/>
        <v>4.7550980637786798E-5</v>
      </c>
      <c r="AA99" s="6">
        <f t="shared" si="65"/>
        <v>1.8449780487461291E-5</v>
      </c>
      <c r="AB99" s="6">
        <f t="shared" si="66"/>
        <v>6.8831873357067049E-6</v>
      </c>
      <c r="AC99" s="6">
        <f t="shared" si="67"/>
        <v>2.4728487835687012E-6</v>
      </c>
      <c r="AD99" s="6">
        <f t="shared" si="68"/>
        <v>8.5666547145058372E-7</v>
      </c>
      <c r="AE99" s="6">
        <f t="shared" si="69"/>
        <v>2.8653983010588578E-7</v>
      </c>
      <c r="AF99" s="6">
        <f t="shared" si="70"/>
        <v>9.2647878400902988E-8</v>
      </c>
      <c r="AG99" s="6">
        <f t="shared" si="71"/>
        <v>2.8989820015766518E-8</v>
      </c>
      <c r="AH99" s="6">
        <f t="shared" si="72"/>
        <v>8.7875391922792262E-9</v>
      </c>
      <c r="AI99" s="6">
        <f t="shared" si="73"/>
        <v>2.583003944397231E-9</v>
      </c>
      <c r="AJ99" s="6">
        <f t="shared" si="74"/>
        <v>7.3691583119567821E-10</v>
      </c>
      <c r="AK99" s="6">
        <f t="shared" si="75"/>
        <v>2.0423095893137396E-10</v>
      </c>
      <c r="AL99" s="6">
        <f t="shared" si="76"/>
        <v>5.5028897267620044E-11</v>
      </c>
      <c r="AM99" s="6">
        <f t="shared" si="77"/>
        <v>1.442649468907875E-11</v>
      </c>
      <c r="AN99" s="6">
        <f t="shared" si="78"/>
        <v>3.6825525916859049E-12</v>
      </c>
      <c r="AO99" s="6">
        <f t="shared" si="79"/>
        <v>9.1591692665008279E-13</v>
      </c>
    </row>
    <row r="100" spans="1:41" x14ac:dyDescent="0.25">
      <c r="A100" s="3">
        <v>9.8000000000000007</v>
      </c>
      <c r="B100" s="7">
        <f t="shared" si="40"/>
        <v>5.5451599432176945E-5</v>
      </c>
      <c r="C100" s="6">
        <f t="shared" si="41"/>
        <v>5.4342567443533413E-4</v>
      </c>
      <c r="D100" s="6">
        <f t="shared" si="42"/>
        <v>2.6627858047331386E-3</v>
      </c>
      <c r="E100" s="6">
        <f t="shared" si="43"/>
        <v>8.6984336287949209E-3</v>
      </c>
      <c r="F100" s="6">
        <f t="shared" si="44"/>
        <v>2.1311162390547551E-2</v>
      </c>
      <c r="G100" s="6">
        <f t="shared" si="45"/>
        <v>4.1769878285473169E-2</v>
      </c>
      <c r="H100" s="6">
        <f t="shared" si="46"/>
        <v>6.8224134532939573E-2</v>
      </c>
      <c r="I100" s="6">
        <f t="shared" si="47"/>
        <v>9.5513788346115389E-2</v>
      </c>
      <c r="J100" s="6">
        <f t="shared" si="48"/>
        <v>0.11700439072399134</v>
      </c>
      <c r="K100" s="6">
        <f t="shared" si="49"/>
        <v>0.12740478101056837</v>
      </c>
      <c r="L100" s="6">
        <f t="shared" si="50"/>
        <v>0.12485668539035701</v>
      </c>
      <c r="M100" s="6">
        <f t="shared" si="51"/>
        <v>0.11123595607504531</v>
      </c>
      <c r="N100" s="6">
        <f t="shared" si="52"/>
        <v>9.0842697461287036E-2</v>
      </c>
      <c r="O100" s="6">
        <f t="shared" si="53"/>
        <v>6.8481418086200979E-2</v>
      </c>
      <c r="P100" s="6">
        <f t="shared" si="54"/>
        <v>4.793699266034071E-2</v>
      </c>
      <c r="Q100" s="6">
        <f t="shared" si="55"/>
        <v>3.1318835204755938E-2</v>
      </c>
      <c r="R100" s="6">
        <f t="shared" si="56"/>
        <v>1.9182786562913015E-2</v>
      </c>
      <c r="S100" s="6">
        <f t="shared" si="57"/>
        <v>1.105831225391456E-2</v>
      </c>
      <c r="T100" s="6">
        <f t="shared" si="58"/>
        <v>6.0206366715757111E-3</v>
      </c>
      <c r="U100" s="6">
        <f t="shared" si="59"/>
        <v>3.1053810200758875E-3</v>
      </c>
      <c r="V100" s="6">
        <f t="shared" si="60"/>
        <v>1.5216366998371822E-3</v>
      </c>
      <c r="W100" s="6">
        <f t="shared" si="61"/>
        <v>7.100971265906849E-4</v>
      </c>
      <c r="X100" s="6">
        <f t="shared" si="62"/>
        <v>3.1631599275403307E-4</v>
      </c>
      <c r="Y100" s="6">
        <f t="shared" si="63"/>
        <v>1.347781186517188E-4</v>
      </c>
      <c r="Z100" s="6">
        <f t="shared" si="64"/>
        <v>5.5034398449451908E-5</v>
      </c>
      <c r="AA100" s="6">
        <f t="shared" si="65"/>
        <v>2.1573484192185056E-5</v>
      </c>
      <c r="AB100" s="6">
        <f t="shared" si="66"/>
        <v>8.1315440416697608E-6</v>
      </c>
      <c r="AC100" s="6">
        <f t="shared" si="67"/>
        <v>2.9514493188282845E-6</v>
      </c>
      <c r="AD100" s="6">
        <f t="shared" si="68"/>
        <v>1.0330072615898997E-6</v>
      </c>
      <c r="AE100" s="6">
        <f t="shared" si="69"/>
        <v>3.4908521253727571E-7</v>
      </c>
      <c r="AF100" s="6">
        <f t="shared" si="70"/>
        <v>1.140345027621773E-7</v>
      </c>
      <c r="AG100" s="6">
        <f t="shared" si="71"/>
        <v>3.6049617002236765E-8</v>
      </c>
      <c r="AH100" s="6">
        <f t="shared" si="72"/>
        <v>1.1040195206934996E-8</v>
      </c>
      <c r="AI100" s="6">
        <f t="shared" si="73"/>
        <v>3.2786034250897632E-9</v>
      </c>
      <c r="AJ100" s="6">
        <f t="shared" si="74"/>
        <v>9.4500922252587527E-10</v>
      </c>
      <c r="AK100" s="6">
        <f t="shared" si="75"/>
        <v>2.6460258230724693E-10</v>
      </c>
      <c r="AL100" s="6">
        <f t="shared" si="76"/>
        <v>7.2030702961416917E-11</v>
      </c>
      <c r="AM100" s="6">
        <f t="shared" si="77"/>
        <v>1.9078402405996865E-11</v>
      </c>
      <c r="AN100" s="6">
        <f t="shared" si="78"/>
        <v>4.9202195678623611E-12</v>
      </c>
      <c r="AO100" s="6">
        <f t="shared" si="79"/>
        <v>1.2363628657705383E-12</v>
      </c>
    </row>
    <row r="101" spans="1:41" x14ac:dyDescent="0.25">
      <c r="A101" s="3">
        <v>9.9</v>
      </c>
      <c r="B101" s="7">
        <f t="shared" si="40"/>
        <v>5.0174682056175283E-5</v>
      </c>
      <c r="C101" s="6">
        <f t="shared" si="41"/>
        <v>4.9672935235613538E-4</v>
      </c>
      <c r="D101" s="6">
        <f t="shared" si="42"/>
        <v>2.4588102941628712E-3</v>
      </c>
      <c r="E101" s="6">
        <f t="shared" si="43"/>
        <v>8.1140739707374707E-3</v>
      </c>
      <c r="F101" s="6">
        <f t="shared" si="44"/>
        <v>2.0082333077575246E-2</v>
      </c>
      <c r="G101" s="6">
        <f t="shared" si="45"/>
        <v>3.9763019493598971E-2</v>
      </c>
      <c r="H101" s="6">
        <f t="shared" si="46"/>
        <v>6.5608982164438306E-2</v>
      </c>
      <c r="I101" s="6">
        <f t="shared" si="47"/>
        <v>9.2789846203991361E-2</v>
      </c>
      <c r="J101" s="6">
        <f t="shared" si="48"/>
        <v>0.11482743467743931</v>
      </c>
      <c r="K101" s="6">
        <f t="shared" si="49"/>
        <v>0.12631017814518322</v>
      </c>
      <c r="L101" s="6">
        <f t="shared" si="50"/>
        <v>0.12504707636373139</v>
      </c>
      <c r="M101" s="6">
        <f t="shared" si="51"/>
        <v>0.11254236872735825</v>
      </c>
      <c r="N101" s="6">
        <f t="shared" si="52"/>
        <v>9.2847454200070581E-2</v>
      </c>
      <c r="O101" s="6">
        <f t="shared" si="53"/>
        <v>7.0706907429284496E-2</v>
      </c>
      <c r="P101" s="6">
        <f t="shared" si="54"/>
        <v>4.9999884539279803E-2</v>
      </c>
      <c r="Q101" s="6">
        <f t="shared" si="55"/>
        <v>3.2999923795924646E-2</v>
      </c>
      <c r="R101" s="6">
        <f t="shared" si="56"/>
        <v>2.0418702848728369E-2</v>
      </c>
      <c r="S101" s="6">
        <f t="shared" si="57"/>
        <v>1.1890891658965348E-2</v>
      </c>
      <c r="T101" s="6">
        <f t="shared" si="58"/>
        <v>6.5399904124309382E-3</v>
      </c>
      <c r="U101" s="6">
        <f t="shared" si="59"/>
        <v>3.4076792148982266E-3</v>
      </c>
      <c r="V101" s="6">
        <f t="shared" si="60"/>
        <v>1.686801211374617E-3</v>
      </c>
      <c r="W101" s="6">
        <f t="shared" si="61"/>
        <v>7.9520628536232233E-4</v>
      </c>
      <c r="X101" s="6">
        <f t="shared" si="62"/>
        <v>3.5784282841304414E-4</v>
      </c>
      <c r="Y101" s="6">
        <f t="shared" si="63"/>
        <v>1.5402800005605015E-4</v>
      </c>
      <c r="Z101" s="6">
        <f t="shared" si="64"/>
        <v>6.3536550023120443E-5</v>
      </c>
      <c r="AA101" s="6">
        <f t="shared" si="65"/>
        <v>2.5160473809155731E-5</v>
      </c>
      <c r="AB101" s="6">
        <f t="shared" si="66"/>
        <v>9.5803342581016202E-6</v>
      </c>
      <c r="AC101" s="6">
        <f t="shared" si="67"/>
        <v>3.5127892279705905E-6</v>
      </c>
      <c r="AD101" s="6">
        <f t="shared" si="68"/>
        <v>1.2420219056038859E-6</v>
      </c>
      <c r="AE101" s="6">
        <f t="shared" si="69"/>
        <v>4.2400058156822308E-7</v>
      </c>
      <c r="AF101" s="6">
        <f t="shared" si="70"/>
        <v>1.3992019191751361E-7</v>
      </c>
      <c r="AG101" s="6">
        <f t="shared" si="71"/>
        <v>4.4684190322045016E-8</v>
      </c>
      <c r="AH101" s="6">
        <f t="shared" si="72"/>
        <v>1.3824171380882639E-8</v>
      </c>
      <c r="AI101" s="6">
        <f t="shared" si="73"/>
        <v>4.1472514142647857E-9</v>
      </c>
      <c r="AJ101" s="6">
        <f t="shared" si="74"/>
        <v>1.2075820294476806E-9</v>
      </c>
      <c r="AK101" s="6">
        <f t="shared" si="75"/>
        <v>3.4157320261520298E-10</v>
      </c>
      <c r="AL101" s="6">
        <f t="shared" si="76"/>
        <v>9.3932630719180951E-11</v>
      </c>
      <c r="AM101" s="6">
        <f t="shared" si="77"/>
        <v>2.5133325516753721E-11</v>
      </c>
      <c r="AN101" s="6">
        <f t="shared" si="78"/>
        <v>6.5478927004174227E-12</v>
      </c>
      <c r="AO101" s="6">
        <f t="shared" si="79"/>
        <v>1.6621573777982734E-12</v>
      </c>
    </row>
    <row r="102" spans="1:41" x14ac:dyDescent="0.25">
      <c r="A102" s="3">
        <v>10</v>
      </c>
      <c r="B102" s="7">
        <f t="shared" si="40"/>
        <v>4.5399929762484854E-5</v>
      </c>
      <c r="C102" s="6">
        <f t="shared" si="41"/>
        <v>4.5399929762484861E-4</v>
      </c>
      <c r="D102" s="6">
        <f t="shared" si="42"/>
        <v>2.2699964881242444E-3</v>
      </c>
      <c r="E102" s="6">
        <f t="shared" si="43"/>
        <v>7.5666549604141483E-3</v>
      </c>
      <c r="F102" s="6">
        <f t="shared" si="44"/>
        <v>1.8916637401035354E-2</v>
      </c>
      <c r="G102" s="6">
        <f t="shared" si="45"/>
        <v>3.7833274802070715E-2</v>
      </c>
      <c r="H102" s="6">
        <f t="shared" si="46"/>
        <v>6.3055458003451192E-2</v>
      </c>
      <c r="I102" s="6">
        <f t="shared" si="47"/>
        <v>9.0079225719215977E-2</v>
      </c>
      <c r="J102" s="6">
        <f t="shared" si="48"/>
        <v>0.11259903214901996</v>
      </c>
      <c r="K102" s="6">
        <f t="shared" si="49"/>
        <v>0.1251100357211333</v>
      </c>
      <c r="L102" s="6">
        <f t="shared" si="50"/>
        <v>0.1251100357211333</v>
      </c>
      <c r="M102" s="6">
        <f t="shared" si="51"/>
        <v>0.11373639611012118</v>
      </c>
      <c r="N102" s="6">
        <f t="shared" si="52"/>
        <v>9.4780330091767673E-2</v>
      </c>
      <c r="O102" s="6">
        <f t="shared" si="53"/>
        <v>7.2907946224436637E-2</v>
      </c>
      <c r="P102" s="6">
        <f t="shared" si="54"/>
        <v>5.2077104446026187E-2</v>
      </c>
      <c r="Q102" s="6">
        <f t="shared" si="55"/>
        <v>3.4718069630684127E-2</v>
      </c>
      <c r="R102" s="6">
        <f t="shared" si="56"/>
        <v>2.1698793519177549E-2</v>
      </c>
      <c r="S102" s="6">
        <f t="shared" si="57"/>
        <v>1.2763996187751522E-2</v>
      </c>
      <c r="T102" s="6">
        <f t="shared" si="58"/>
        <v>7.0911089931952852E-3</v>
      </c>
      <c r="U102" s="6">
        <f t="shared" si="59"/>
        <v>3.7321626279975249E-3</v>
      </c>
      <c r="V102" s="6">
        <f t="shared" si="60"/>
        <v>1.8660813139987594E-3</v>
      </c>
      <c r="W102" s="6">
        <f t="shared" si="61"/>
        <v>8.8861014952321864E-4</v>
      </c>
      <c r="X102" s="6">
        <f t="shared" si="62"/>
        <v>4.0391370432873514E-4</v>
      </c>
      <c r="Y102" s="6">
        <f t="shared" si="63"/>
        <v>1.7561465405597289E-4</v>
      </c>
      <c r="Z102" s="6">
        <f t="shared" si="64"/>
        <v>7.317277252332188E-5</v>
      </c>
      <c r="AA102" s="6">
        <f t="shared" si="65"/>
        <v>2.926910900932863E-5</v>
      </c>
      <c r="AB102" s="6">
        <f t="shared" si="66"/>
        <v>1.1257349618972562E-5</v>
      </c>
      <c r="AC102" s="6">
        <f t="shared" si="67"/>
        <v>4.1693887477676179E-6</v>
      </c>
      <c r="AD102" s="6">
        <f t="shared" si="68"/>
        <v>1.4890674099170117E-6</v>
      </c>
      <c r="AE102" s="6">
        <f t="shared" si="69"/>
        <v>5.1347152066103749E-7</v>
      </c>
      <c r="AF102" s="6">
        <f t="shared" si="70"/>
        <v>1.7115717355367883E-7</v>
      </c>
      <c r="AG102" s="6">
        <f t="shared" si="71"/>
        <v>5.5211991468928569E-8</v>
      </c>
      <c r="AH102" s="6">
        <f t="shared" si="72"/>
        <v>1.7253747334040217E-8</v>
      </c>
      <c r="AI102" s="6">
        <f t="shared" si="73"/>
        <v>5.2284082830424716E-9</v>
      </c>
      <c r="AJ102" s="6">
        <f t="shared" si="74"/>
        <v>1.5377671420713246E-9</v>
      </c>
      <c r="AK102" s="6">
        <f t="shared" si="75"/>
        <v>4.3936204059180545E-10</v>
      </c>
      <c r="AL102" s="6">
        <f t="shared" si="76"/>
        <v>1.220450112755023E-10</v>
      </c>
      <c r="AM102" s="6">
        <f t="shared" si="77"/>
        <v>3.2985138182567988E-11</v>
      </c>
      <c r="AN102" s="6">
        <f t="shared" si="78"/>
        <v>8.6802995217284686E-12</v>
      </c>
      <c r="AO102" s="6">
        <f t="shared" si="79"/>
        <v>2.2257178260842245E-12</v>
      </c>
    </row>
    <row r="103" spans="1:41" x14ac:dyDescent="0.25">
      <c r="A103" s="3">
        <v>10.1</v>
      </c>
      <c r="B103" s="7">
        <f t="shared" si="40"/>
        <v>4.1079555225300724E-5</v>
      </c>
      <c r="C103" s="6">
        <f t="shared" si="41"/>
        <v>4.1490350777553732E-4</v>
      </c>
      <c r="D103" s="6">
        <f t="shared" si="42"/>
        <v>2.0952627142664642E-3</v>
      </c>
      <c r="E103" s="6">
        <f t="shared" si="43"/>
        <v>7.0540511380304313E-3</v>
      </c>
      <c r="F103" s="6">
        <f t="shared" si="44"/>
        <v>1.7811479123526826E-2</v>
      </c>
      <c r="G103" s="6">
        <f t="shared" si="45"/>
        <v>3.5979187829524188E-2</v>
      </c>
      <c r="H103" s="6">
        <f t="shared" si="46"/>
        <v>6.056496617969908E-2</v>
      </c>
      <c r="I103" s="6">
        <f t="shared" si="47"/>
        <v>8.7386594059280065E-2</v>
      </c>
      <c r="J103" s="6">
        <f t="shared" si="48"/>
        <v>0.11032557499984107</v>
      </c>
      <c r="K103" s="6">
        <f t="shared" si="49"/>
        <v>0.12380981194426607</v>
      </c>
      <c r="L103" s="6">
        <f t="shared" si="50"/>
        <v>0.12504791006370872</v>
      </c>
      <c r="M103" s="6">
        <f t="shared" si="51"/>
        <v>0.11481671742213255</v>
      </c>
      <c r="N103" s="6">
        <f t="shared" si="52"/>
        <v>9.6637403830294885E-2</v>
      </c>
      <c r="O103" s="6">
        <f t="shared" si="53"/>
        <v>7.5079829129690648E-2</v>
      </c>
      <c r="P103" s="6">
        <f t="shared" si="54"/>
        <v>5.4164733872133983E-2</v>
      </c>
      <c r="Q103" s="6">
        <f t="shared" si="55"/>
        <v>3.6470920807236906E-2</v>
      </c>
      <c r="R103" s="6">
        <f t="shared" si="56"/>
        <v>2.3022268759568261E-2</v>
      </c>
      <c r="S103" s="6">
        <f t="shared" si="57"/>
        <v>1.367793614539054E-2</v>
      </c>
      <c r="T103" s="6">
        <f t="shared" si="58"/>
        <v>7.674841948246928E-3</v>
      </c>
      <c r="U103" s="6">
        <f t="shared" si="59"/>
        <v>4.0797844040681066E-3</v>
      </c>
      <c r="V103" s="6">
        <f t="shared" si="60"/>
        <v>2.0602911240543953E-3</v>
      </c>
      <c r="W103" s="6">
        <f t="shared" si="61"/>
        <v>9.9090192156901747E-4</v>
      </c>
      <c r="X103" s="6">
        <f t="shared" si="62"/>
        <v>4.5491406399304866E-4</v>
      </c>
      <c r="Y103" s="6">
        <f t="shared" si="63"/>
        <v>1.9976661070999089E-4</v>
      </c>
      <c r="Z103" s="6">
        <f t="shared" si="64"/>
        <v>8.4068448673787992E-5</v>
      </c>
      <c r="AA103" s="6">
        <f t="shared" si="65"/>
        <v>3.3963653264210352E-5</v>
      </c>
      <c r="AB103" s="6">
        <f t="shared" si="66"/>
        <v>1.3193572998789383E-5</v>
      </c>
      <c r="AC103" s="6">
        <f t="shared" si="67"/>
        <v>4.9353736032508228E-6</v>
      </c>
      <c r="AD103" s="6">
        <f t="shared" si="68"/>
        <v>1.7802597640297625E-6</v>
      </c>
      <c r="AE103" s="6">
        <f t="shared" si="69"/>
        <v>6.2002150402416211E-7</v>
      </c>
      <c r="AF103" s="6">
        <f t="shared" si="70"/>
        <v>2.0874057302146693E-7</v>
      </c>
      <c r="AG103" s="6">
        <f t="shared" si="71"/>
        <v>6.8009025403768438E-8</v>
      </c>
      <c r="AH103" s="6">
        <f t="shared" si="72"/>
        <v>2.1465348643064398E-8</v>
      </c>
      <c r="AI103" s="6">
        <f t="shared" si="73"/>
        <v>6.5696976149985032E-9</v>
      </c>
      <c r="AJ103" s="6">
        <f t="shared" si="74"/>
        <v>1.9515866444554303E-9</v>
      </c>
      <c r="AK103" s="6">
        <f t="shared" si="75"/>
        <v>5.6317214597142455E-10</v>
      </c>
      <c r="AL103" s="6">
        <f t="shared" si="76"/>
        <v>1.5800107428642688E-10</v>
      </c>
      <c r="AM103" s="6">
        <f t="shared" si="77"/>
        <v>4.3130022980889722E-11</v>
      </c>
      <c r="AN103" s="6">
        <f t="shared" si="78"/>
        <v>1.1463506108078538E-11</v>
      </c>
      <c r="AO103" s="6">
        <f t="shared" si="79"/>
        <v>2.9687541459382817E-12</v>
      </c>
    </row>
    <row r="104" spans="1:41" x14ac:dyDescent="0.25">
      <c r="A104" s="3">
        <v>10.199999999999999</v>
      </c>
      <c r="B104" s="7">
        <f t="shared" si="40"/>
        <v>3.7170318684126734E-5</v>
      </c>
      <c r="C104" s="6">
        <f t="shared" si="41"/>
        <v>3.791372505780926E-4</v>
      </c>
      <c r="D104" s="6">
        <f t="shared" si="42"/>
        <v>1.9335999779482743E-3</v>
      </c>
      <c r="E104" s="6">
        <f t="shared" si="43"/>
        <v>6.5742399250241276E-3</v>
      </c>
      <c r="F104" s="6">
        <f t="shared" si="44"/>
        <v>1.6764311808811518E-2</v>
      </c>
      <c r="G104" s="6">
        <f t="shared" si="45"/>
        <v>3.41991960899755E-2</v>
      </c>
      <c r="H104" s="6">
        <f t="shared" si="46"/>
        <v>5.8138633352958366E-2</v>
      </c>
      <c r="I104" s="6">
        <f t="shared" si="47"/>
        <v>8.47162943143107E-2</v>
      </c>
      <c r="J104" s="6">
        <f t="shared" si="48"/>
        <v>0.10801327525074617</v>
      </c>
      <c r="K104" s="6">
        <f t="shared" si="49"/>
        <v>0.12241504528417896</v>
      </c>
      <c r="L104" s="6">
        <f t="shared" si="50"/>
        <v>0.12486334618986254</v>
      </c>
      <c r="M104" s="6">
        <f t="shared" si="51"/>
        <v>0.11578237555787252</v>
      </c>
      <c r="N104" s="6">
        <f t="shared" si="52"/>
        <v>9.8415019224191658E-2</v>
      </c>
      <c r="O104" s="6">
        <f t="shared" si="53"/>
        <v>7.721793816051957E-2</v>
      </c>
      <c r="P104" s="6">
        <f t="shared" si="54"/>
        <v>5.6258783516949941E-2</v>
      </c>
      <c r="Q104" s="6">
        <f t="shared" si="55"/>
        <v>3.8255972791525962E-2</v>
      </c>
      <c r="R104" s="6">
        <f t="shared" si="56"/>
        <v>2.4388182654597787E-2</v>
      </c>
      <c r="S104" s="6">
        <f t="shared" si="57"/>
        <v>1.4632909592758698E-2</v>
      </c>
      <c r="T104" s="6">
        <f t="shared" si="58"/>
        <v>8.2919821025632424E-3</v>
      </c>
      <c r="U104" s="6">
        <f t="shared" si="59"/>
        <v>4.4514851287444932E-3</v>
      </c>
      <c r="V104" s="6">
        <f t="shared" si="60"/>
        <v>2.270257415659688E-3</v>
      </c>
      <c r="W104" s="6">
        <f t="shared" si="61"/>
        <v>1.1026964590347035E-3</v>
      </c>
      <c r="X104" s="6">
        <f t="shared" si="62"/>
        <v>5.1125017646154371E-4</v>
      </c>
      <c r="Y104" s="6">
        <f t="shared" si="63"/>
        <v>2.2672833912642517E-4</v>
      </c>
      <c r="Z104" s="6">
        <f t="shared" si="64"/>
        <v>9.635954412873048E-5</v>
      </c>
      <c r="AA104" s="6">
        <f t="shared" si="65"/>
        <v>3.9314694004521877E-5</v>
      </c>
      <c r="AB104" s="6">
        <f t="shared" si="66"/>
        <v>1.542345687869706E-5</v>
      </c>
      <c r="AC104" s="6">
        <f t="shared" si="67"/>
        <v>5.8266392652855592E-6</v>
      </c>
      <c r="AD104" s="6">
        <f t="shared" si="68"/>
        <v>2.1225614466397398E-6</v>
      </c>
      <c r="AE104" s="6">
        <f t="shared" si="69"/>
        <v>7.4655609502501315E-7</v>
      </c>
      <c r="AF104" s="6">
        <f t="shared" si="70"/>
        <v>2.5382907230850482E-7</v>
      </c>
      <c r="AG104" s="6">
        <f t="shared" si="71"/>
        <v>8.3517952824087981E-8</v>
      </c>
      <c r="AH104" s="6">
        <f t="shared" si="72"/>
        <v>2.6621347462678104E-8</v>
      </c>
      <c r="AI104" s="6">
        <f t="shared" si="73"/>
        <v>8.2284164884641869E-9</v>
      </c>
      <c r="AJ104" s="6">
        <f t="shared" si="74"/>
        <v>2.4685249465392492E-9</v>
      </c>
      <c r="AK104" s="6">
        <f t="shared" si="75"/>
        <v>7.1939869870572664E-10</v>
      </c>
      <c r="AL104" s="6">
        <f t="shared" si="76"/>
        <v>2.0382963129995576E-10</v>
      </c>
      <c r="AM104" s="6">
        <f t="shared" si="77"/>
        <v>5.6190871331338814E-11</v>
      </c>
      <c r="AN104" s="6">
        <f t="shared" si="78"/>
        <v>1.5082812831043665E-11</v>
      </c>
      <c r="AO104" s="6">
        <f t="shared" si="79"/>
        <v>3.9447356635037307E-12</v>
      </c>
    </row>
    <row r="105" spans="1:41" x14ac:dyDescent="0.25">
      <c r="A105" s="3">
        <v>10.3</v>
      </c>
      <c r="B105" s="7">
        <f t="shared" si="40"/>
        <v>3.3633095185718968E-5</v>
      </c>
      <c r="C105" s="6">
        <f t="shared" si="41"/>
        <v>3.4642088041290535E-4</v>
      </c>
      <c r="D105" s="6">
        <f t="shared" si="42"/>
        <v>1.784067534126463E-3</v>
      </c>
      <c r="E105" s="6">
        <f t="shared" si="43"/>
        <v>6.1252985338341899E-3</v>
      </c>
      <c r="F105" s="6">
        <f t="shared" si="44"/>
        <v>1.5772643724623042E-2</v>
      </c>
      <c r="G105" s="6">
        <f t="shared" si="45"/>
        <v>3.2491646072723472E-2</v>
      </c>
      <c r="H105" s="6">
        <f t="shared" si="46"/>
        <v>5.5777325758175289E-2</v>
      </c>
      <c r="I105" s="6">
        <f t="shared" si="47"/>
        <v>8.2072350758457938E-2</v>
      </c>
      <c r="J105" s="6">
        <f t="shared" si="48"/>
        <v>0.10566815160151459</v>
      </c>
      <c r="K105" s="6">
        <f t="shared" si="49"/>
        <v>0.12093132905506672</v>
      </c>
      <c r="L105" s="6">
        <f t="shared" si="50"/>
        <v>0.1245592689267187</v>
      </c>
      <c r="M105" s="6">
        <f t="shared" si="51"/>
        <v>0.11663276999501844</v>
      </c>
      <c r="N105" s="6">
        <f t="shared" si="52"/>
        <v>0.10010979424572417</v>
      </c>
      <c r="O105" s="6">
        <f t="shared" si="53"/>
        <v>7.9317760056227621E-2</v>
      </c>
      <c r="P105" s="6">
        <f t="shared" si="54"/>
        <v>5.8355209184224599E-2</v>
      </c>
      <c r="Q105" s="6">
        <f t="shared" si="55"/>
        <v>4.0070576973167578E-2</v>
      </c>
      <c r="R105" s="6">
        <f t="shared" si="56"/>
        <v>2.5795433926476603E-2</v>
      </c>
      <c r="S105" s="6">
        <f t="shared" si="57"/>
        <v>1.562899820251229E-2</v>
      </c>
      <c r="T105" s="6">
        <f t="shared" si="58"/>
        <v>8.9432600825487055E-3</v>
      </c>
      <c r="U105" s="6">
        <f t="shared" si="59"/>
        <v>4.8481883605395598E-3</v>
      </c>
      <c r="V105" s="6">
        <f t="shared" si="60"/>
        <v>2.4968170056778771E-3</v>
      </c>
      <c r="W105" s="6">
        <f t="shared" si="61"/>
        <v>1.2246292932610512E-3</v>
      </c>
      <c r="X105" s="6">
        <f t="shared" si="62"/>
        <v>5.7334916911767507E-4</v>
      </c>
      <c r="Y105" s="6">
        <f t="shared" si="63"/>
        <v>2.5676071486574069E-4</v>
      </c>
      <c r="Z105" s="6">
        <f t="shared" si="64"/>
        <v>1.1019314012988066E-4</v>
      </c>
      <c r="AA105" s="6">
        <f t="shared" si="65"/>
        <v>4.5399573733510872E-5</v>
      </c>
      <c r="AB105" s="6">
        <f t="shared" si="66"/>
        <v>1.7985215748275505E-5</v>
      </c>
      <c r="AC105" s="6">
        <f t="shared" si="67"/>
        <v>6.8610267484162007E-6</v>
      </c>
      <c r="AD105" s="6">
        <f t="shared" si="68"/>
        <v>2.5238776967388199E-6</v>
      </c>
      <c r="AE105" s="6">
        <f t="shared" si="69"/>
        <v>8.9641173366930458E-7</v>
      </c>
      <c r="AF105" s="6">
        <f t="shared" si="70"/>
        <v>3.0776802855979545E-7</v>
      </c>
      <c r="AG105" s="6">
        <f t="shared" si="71"/>
        <v>1.0225840948922164E-7</v>
      </c>
      <c r="AH105" s="6">
        <f t="shared" si="72"/>
        <v>3.2914425554343332E-8</v>
      </c>
      <c r="AI105" s="6">
        <f t="shared" si="73"/>
        <v>1.0273290400295037E-8</v>
      </c>
      <c r="AJ105" s="6">
        <f t="shared" si="74"/>
        <v>3.1122026800893971E-9</v>
      </c>
      <c r="AK105" s="6">
        <f t="shared" si="75"/>
        <v>9.1587678871201414E-10</v>
      </c>
      <c r="AL105" s="6">
        <f t="shared" si="76"/>
        <v>2.6204252565927095E-10</v>
      </c>
      <c r="AM105" s="6">
        <f t="shared" si="77"/>
        <v>7.294697335920262E-11</v>
      </c>
      <c r="AN105" s="6">
        <f t="shared" si="78"/>
        <v>1.9772469094731244E-11</v>
      </c>
      <c r="AO105" s="6">
        <f t="shared" si="79"/>
        <v>5.2219597865571991E-12</v>
      </c>
    </row>
    <row r="106" spans="1:41" x14ac:dyDescent="0.25">
      <c r="A106" s="3">
        <v>10.4</v>
      </c>
      <c r="B106" s="7">
        <f t="shared" si="40"/>
        <v>3.0432483008403625E-5</v>
      </c>
      <c r="C106" s="6">
        <f t="shared" si="41"/>
        <v>3.1649782328739768E-4</v>
      </c>
      <c r="D106" s="6">
        <f t="shared" si="42"/>
        <v>1.6457886810944703E-3</v>
      </c>
      <c r="E106" s="6">
        <f t="shared" si="43"/>
        <v>5.7054007611274937E-3</v>
      </c>
      <c r="F106" s="6">
        <f t="shared" si="44"/>
        <v>1.483404197893148E-2</v>
      </c>
      <c r="G106" s="6">
        <f t="shared" si="45"/>
        <v>3.0854807316177495E-2</v>
      </c>
      <c r="H106" s="6">
        <f t="shared" si="46"/>
        <v>5.3481666014707642E-2</v>
      </c>
      <c r="I106" s="6">
        <f t="shared" si="47"/>
        <v>7.9458475221851316E-2</v>
      </c>
      <c r="J106" s="6">
        <f t="shared" si="48"/>
        <v>0.10329601778840673</v>
      </c>
      <c r="K106" s="6">
        <f t="shared" si="49"/>
        <v>0.11936428722215889</v>
      </c>
      <c r="L106" s="6">
        <f t="shared" si="50"/>
        <v>0.12413885871104523</v>
      </c>
      <c r="M106" s="6">
        <f t="shared" si="51"/>
        <v>0.11736764823589731</v>
      </c>
      <c r="N106" s="6">
        <f t="shared" si="52"/>
        <v>0.10171862847111104</v>
      </c>
      <c r="O106" s="6">
        <f t="shared" si="53"/>
        <v>8.1374902776888816E-2</v>
      </c>
      <c r="P106" s="6">
        <f t="shared" si="54"/>
        <v>6.0449927777117406E-2</v>
      </c>
      <c r="Q106" s="6">
        <f t="shared" si="55"/>
        <v>4.1911949925468074E-2</v>
      </c>
      <c r="R106" s="6">
        <f t="shared" si="56"/>
        <v>2.7242767451554267E-2</v>
      </c>
      <c r="S106" s="6">
        <f t="shared" si="57"/>
        <v>1.6666163617421424E-2</v>
      </c>
      <c r="T106" s="6">
        <f t="shared" si="58"/>
        <v>9.6293389789546043E-3</v>
      </c>
      <c r="U106" s="6">
        <f t="shared" si="59"/>
        <v>5.2707960726909387E-3</v>
      </c>
      <c r="V106" s="6">
        <f t="shared" si="60"/>
        <v>2.7408139577992912E-3</v>
      </c>
      <c r="W106" s="6">
        <f t="shared" si="61"/>
        <v>1.3573554838625052E-3</v>
      </c>
      <c r="X106" s="6">
        <f t="shared" si="62"/>
        <v>6.4165895600772841E-4</v>
      </c>
      <c r="Y106" s="6">
        <f t="shared" si="63"/>
        <v>2.901414409774072E-4</v>
      </c>
      <c r="Z106" s="6">
        <f t="shared" si="64"/>
        <v>1.2572795775687743E-4</v>
      </c>
      <c r="AA106" s="6">
        <f t="shared" si="65"/>
        <v>5.2302830426860762E-5</v>
      </c>
      <c r="AB106" s="6">
        <f t="shared" si="66"/>
        <v>2.0921132170744244E-5</v>
      </c>
      <c r="AC106" s="6">
        <f t="shared" si="67"/>
        <v>8.0585101694718989E-6</v>
      </c>
      <c r="AD106" s="6">
        <f t="shared" si="68"/>
        <v>2.9931609200895607E-6</v>
      </c>
      <c r="AE106" s="6">
        <f t="shared" si="69"/>
        <v>1.0734094334114333E-6</v>
      </c>
      <c r="AF106" s="6">
        <f t="shared" si="70"/>
        <v>3.7211527024929458E-7</v>
      </c>
      <c r="AG106" s="6">
        <f t="shared" si="71"/>
        <v>1.2483867130944141E-7</v>
      </c>
      <c r="AH106" s="6">
        <f t="shared" si="72"/>
        <v>4.0572568175568374E-8</v>
      </c>
      <c r="AI106" s="6">
        <f t="shared" si="73"/>
        <v>1.2786506334118534E-8</v>
      </c>
      <c r="AJ106" s="6">
        <f t="shared" si="74"/>
        <v>3.9111666433774345E-9</v>
      </c>
      <c r="AK106" s="6">
        <f t="shared" si="75"/>
        <v>1.1621752311750085E-9</v>
      </c>
      <c r="AL106" s="6">
        <f t="shared" si="76"/>
        <v>3.3573951122833654E-10</v>
      </c>
      <c r="AM106" s="6">
        <f t="shared" si="77"/>
        <v>9.4370024777694966E-11</v>
      </c>
      <c r="AN106" s="6">
        <f t="shared" si="78"/>
        <v>2.5827585728631983E-11</v>
      </c>
      <c r="AO106" s="6">
        <f t="shared" si="79"/>
        <v>6.8873561943018877E-12</v>
      </c>
    </row>
    <row r="107" spans="1:41" x14ac:dyDescent="0.25">
      <c r="A107" s="3">
        <v>10.5</v>
      </c>
      <c r="B107" s="7">
        <f t="shared" si="40"/>
        <v>2.7536449349747158E-5</v>
      </c>
      <c r="C107" s="6">
        <f t="shared" si="41"/>
        <v>2.891327181723451E-4</v>
      </c>
      <c r="D107" s="6">
        <f t="shared" si="42"/>
        <v>1.5179467704048138E-3</v>
      </c>
      <c r="E107" s="6">
        <f t="shared" si="43"/>
        <v>5.3128136964168448E-3</v>
      </c>
      <c r="F107" s="6">
        <f t="shared" si="44"/>
        <v>1.3946135953094218E-2</v>
      </c>
      <c r="G107" s="6">
        <f t="shared" si="45"/>
        <v>2.9286885501497856E-2</v>
      </c>
      <c r="H107" s="6">
        <f t="shared" si="46"/>
        <v>5.1252049627621268E-2</v>
      </c>
      <c r="I107" s="6">
        <f t="shared" si="47"/>
        <v>7.6878074441431798E-2</v>
      </c>
      <c r="J107" s="6">
        <f t="shared" si="48"/>
        <v>0.10090247270437928</v>
      </c>
      <c r="K107" s="6">
        <f t="shared" si="49"/>
        <v>0.1177195514884425</v>
      </c>
      <c r="L107" s="6">
        <f t="shared" si="50"/>
        <v>0.12360552906286464</v>
      </c>
      <c r="M107" s="6">
        <f t="shared" si="51"/>
        <v>0.11798709592364351</v>
      </c>
      <c r="N107" s="6">
        <f t="shared" si="52"/>
        <v>0.10323870893318808</v>
      </c>
      <c r="O107" s="6">
        <f t="shared" si="53"/>
        <v>8.3385111061421144E-2</v>
      </c>
      <c r="P107" s="6">
        <f t="shared" si="54"/>
        <v>6.2538833296065854E-2</v>
      </c>
      <c r="Q107" s="6">
        <f t="shared" si="55"/>
        <v>4.3777183307246122E-2</v>
      </c>
      <c r="R107" s="6">
        <f t="shared" si="56"/>
        <v>2.8728776545380287E-2</v>
      </c>
      <c r="S107" s="6">
        <f t="shared" si="57"/>
        <v>1.77442443368525E-2</v>
      </c>
      <c r="T107" s="6">
        <f t="shared" si="58"/>
        <v>1.0350809196497324E-2</v>
      </c>
      <c r="U107" s="6">
        <f t="shared" si="59"/>
        <v>5.7201840296432485E-3</v>
      </c>
      <c r="V107" s="6">
        <f t="shared" si="60"/>
        <v>3.0030966155627061E-3</v>
      </c>
      <c r="W107" s="6">
        <f t="shared" si="61"/>
        <v>1.5015483077813504E-3</v>
      </c>
      <c r="X107" s="6">
        <f t="shared" si="62"/>
        <v>7.166480559865527E-4</v>
      </c>
      <c r="Y107" s="6">
        <f t="shared" si="63"/>
        <v>3.2716541686342602E-4</v>
      </c>
      <c r="Z107" s="6">
        <f t="shared" si="64"/>
        <v>1.4313486987774959E-4</v>
      </c>
      <c r="AA107" s="6">
        <f t="shared" si="65"/>
        <v>6.0116645348654587E-5</v>
      </c>
      <c r="AB107" s="6">
        <f t="shared" si="66"/>
        <v>2.4277876006187462E-5</v>
      </c>
      <c r="AC107" s="6">
        <f t="shared" si="67"/>
        <v>9.4413962246284296E-6</v>
      </c>
      <c r="AD107" s="6">
        <f t="shared" si="68"/>
        <v>3.5405235842356744E-6</v>
      </c>
      <c r="AE107" s="6">
        <f t="shared" si="69"/>
        <v>1.2819137115336083E-6</v>
      </c>
      <c r="AF107" s="6">
        <f t="shared" si="70"/>
        <v>4.486697990367621E-7</v>
      </c>
      <c r="AG107" s="6">
        <f t="shared" si="71"/>
        <v>1.5196880289954772E-7</v>
      </c>
      <c r="AH107" s="6">
        <f t="shared" si="72"/>
        <v>4.9864763451414567E-8</v>
      </c>
      <c r="AI107" s="6">
        <f t="shared" si="73"/>
        <v>1.5866061098177224E-8</v>
      </c>
      <c r="AJ107" s="6">
        <f t="shared" si="74"/>
        <v>4.8998129862018126E-9</v>
      </c>
      <c r="AK107" s="6">
        <f t="shared" si="75"/>
        <v>1.4699438958605386E-9</v>
      </c>
      <c r="AL107" s="6">
        <f t="shared" si="76"/>
        <v>4.2873363629265989E-10</v>
      </c>
      <c r="AM107" s="6">
        <f t="shared" si="77"/>
        <v>1.2166765354251174E-10</v>
      </c>
      <c r="AN107" s="6">
        <f t="shared" si="78"/>
        <v>3.3618693742009784E-11</v>
      </c>
      <c r="AO107" s="6">
        <f t="shared" si="79"/>
        <v>9.0511867766949509E-12</v>
      </c>
    </row>
    <row r="108" spans="1:41" x14ac:dyDescent="0.25">
      <c r="A108" s="3">
        <v>10.6</v>
      </c>
      <c r="B108" s="7">
        <f t="shared" si="40"/>
        <v>2.4916009731503204E-5</v>
      </c>
      <c r="C108" s="6">
        <f t="shared" si="41"/>
        <v>2.6410970315393395E-4</v>
      </c>
      <c r="D108" s="6">
        <f t="shared" si="42"/>
        <v>1.3997814267158505E-3</v>
      </c>
      <c r="E108" s="6">
        <f t="shared" si="43"/>
        <v>4.9458943743960065E-3</v>
      </c>
      <c r="F108" s="6">
        <f t="shared" si="44"/>
        <v>1.3106620092149409E-2</v>
      </c>
      <c r="G108" s="6">
        <f t="shared" si="45"/>
        <v>2.7786034595356744E-2</v>
      </c>
      <c r="H108" s="6">
        <f t="shared" si="46"/>
        <v>4.9088661118463606E-2</v>
      </c>
      <c r="I108" s="6">
        <f t="shared" si="47"/>
        <v>7.4334258265101968E-2</v>
      </c>
      <c r="J108" s="6">
        <f t="shared" si="48"/>
        <v>9.8492892201260132E-2</v>
      </c>
      <c r="K108" s="6">
        <f t="shared" si="49"/>
        <v>0.11600273970370639</v>
      </c>
      <c r="L108" s="6">
        <f t="shared" si="50"/>
        <v>0.12296290408592875</v>
      </c>
      <c r="M108" s="6">
        <f t="shared" si="51"/>
        <v>0.11849152575553133</v>
      </c>
      <c r="N108" s="6">
        <f t="shared" si="52"/>
        <v>0.10466751441738602</v>
      </c>
      <c r="O108" s="6">
        <f t="shared" si="53"/>
        <v>8.5344280986483986E-2</v>
      </c>
      <c r="P108" s="6">
        <f t="shared" si="54"/>
        <v>6.4617812746909295E-2</v>
      </c>
      <c r="Q108" s="6">
        <f t="shared" si="55"/>
        <v>4.5663254341149241E-2</v>
      </c>
      <c r="R108" s="6">
        <f t="shared" si="56"/>
        <v>3.0251906001011349E-2</v>
      </c>
      <c r="S108" s="6">
        <f t="shared" si="57"/>
        <v>1.8862953153571786E-2</v>
      </c>
      <c r="T108" s="6">
        <f t="shared" si="58"/>
        <v>1.1108183523770047E-2</v>
      </c>
      <c r="U108" s="6">
        <f t="shared" si="59"/>
        <v>6.1971971237875017E-3</v>
      </c>
      <c r="V108" s="6">
        <f t="shared" si="60"/>
        <v>3.2845144756073821E-3</v>
      </c>
      <c r="W108" s="6">
        <f t="shared" si="61"/>
        <v>1.657897782925629E-3</v>
      </c>
      <c r="X108" s="6">
        <f t="shared" si="62"/>
        <v>7.9880529540962144E-4</v>
      </c>
      <c r="Y108" s="6">
        <f t="shared" si="63"/>
        <v>3.6814504918878115E-4</v>
      </c>
      <c r="Z108" s="6">
        <f t="shared" si="64"/>
        <v>1.6259739672504553E-4</v>
      </c>
      <c r="AA108" s="6">
        <f t="shared" si="65"/>
        <v>6.8941296211419152E-5</v>
      </c>
      <c r="AB108" s="6">
        <f t="shared" si="66"/>
        <v>2.8106836147732489E-5</v>
      </c>
      <c r="AC108" s="6">
        <f t="shared" si="67"/>
        <v>1.1034535672813435E-5</v>
      </c>
      <c r="AD108" s="6">
        <f t="shared" si="68"/>
        <v>4.1773599332793653E-6</v>
      </c>
      <c r="AE108" s="6">
        <f t="shared" si="69"/>
        <v>1.5268970790607334E-6</v>
      </c>
      <c r="AF108" s="6">
        <f t="shared" si="70"/>
        <v>5.3950363460145918E-7</v>
      </c>
      <c r="AG108" s="6">
        <f t="shared" si="71"/>
        <v>1.8447543634759713E-7</v>
      </c>
      <c r="AH108" s="6">
        <f t="shared" si="72"/>
        <v>6.1107488290141371E-8</v>
      </c>
      <c r="AI108" s="6">
        <f t="shared" si="73"/>
        <v>1.9628465935621173E-8</v>
      </c>
      <c r="AJ108" s="6">
        <f t="shared" si="74"/>
        <v>6.1194629093407149E-9</v>
      </c>
      <c r="AK108" s="6">
        <f t="shared" si="75"/>
        <v>1.8533230525431851E-9</v>
      </c>
      <c r="AL108" s="6">
        <f t="shared" si="76"/>
        <v>5.4570067658216066E-10</v>
      </c>
      <c r="AM108" s="6">
        <f t="shared" si="77"/>
        <v>1.5633586950732108E-10</v>
      </c>
      <c r="AN108" s="6">
        <f t="shared" si="78"/>
        <v>4.3609479388884342E-11</v>
      </c>
      <c r="AO108" s="6">
        <f t="shared" si="79"/>
        <v>1.1852832859542955E-11</v>
      </c>
    </row>
    <row r="109" spans="1:41" x14ac:dyDescent="0.25">
      <c r="A109" s="3">
        <v>10.7</v>
      </c>
      <c r="B109" s="7">
        <f t="shared" si="40"/>
        <v>2.254493791321221E-5</v>
      </c>
      <c r="C109" s="6">
        <f t="shared" si="41"/>
        <v>2.4123083567137061E-4</v>
      </c>
      <c r="D109" s="6">
        <f t="shared" si="42"/>
        <v>1.2905849708418342E-3</v>
      </c>
      <c r="E109" s="6">
        <f t="shared" si="43"/>
        <v>4.6030863960025382E-3</v>
      </c>
      <c r="F109" s="6">
        <f t="shared" si="44"/>
        <v>1.2313256109306786E-2</v>
      </c>
      <c r="G109" s="6">
        <f t="shared" si="45"/>
        <v>2.6350368073916528E-2</v>
      </c>
      <c r="H109" s="6">
        <f t="shared" si="46"/>
        <v>4.6991489731817777E-2</v>
      </c>
      <c r="I109" s="6">
        <f t="shared" si="47"/>
        <v>7.1829848590064305E-2</v>
      </c>
      <c r="J109" s="6">
        <f t="shared" si="48"/>
        <v>9.6072422489211065E-2</v>
      </c>
      <c r="K109" s="6">
        <f t="shared" si="49"/>
        <v>0.114219435626062</v>
      </c>
      <c r="L109" s="6">
        <f t="shared" si="50"/>
        <v>0.12221479611988632</v>
      </c>
      <c r="M109" s="6">
        <f t="shared" si="51"/>
        <v>0.11888166531661669</v>
      </c>
      <c r="N109" s="6">
        <f t="shared" si="52"/>
        <v>0.1060028182406499</v>
      </c>
      <c r="O109" s="6">
        <f t="shared" si="53"/>
        <v>8.7248473474996424E-2</v>
      </c>
      <c r="P109" s="6">
        <f t="shared" si="54"/>
        <v>6.6682761870175841E-2</v>
      </c>
      <c r="Q109" s="6">
        <f t="shared" si="55"/>
        <v>4.7567036800725437E-2</v>
      </c>
      <c r="R109" s="6">
        <f t="shared" si="56"/>
        <v>3.1810455860485136E-2</v>
      </c>
      <c r="S109" s="6">
        <f t="shared" si="57"/>
        <v>2.002187515924652E-2</v>
      </c>
      <c r="T109" s="6">
        <f t="shared" si="58"/>
        <v>1.1901892455774303E-2</v>
      </c>
      <c r="U109" s="6">
        <f t="shared" si="59"/>
        <v>6.7026446987781723E-3</v>
      </c>
      <c r="V109" s="6">
        <f t="shared" si="60"/>
        <v>3.5859149138463163E-3</v>
      </c>
      <c r="W109" s="6">
        <f t="shared" si="61"/>
        <v>1.827109027531219E-3</v>
      </c>
      <c r="X109" s="6">
        <f t="shared" si="62"/>
        <v>8.8863939066290956E-4</v>
      </c>
      <c r="Y109" s="6">
        <f t="shared" si="63"/>
        <v>4.1341049913448582E-4</v>
      </c>
      <c r="Z109" s="6">
        <f t="shared" si="64"/>
        <v>1.8431218086412487E-4</v>
      </c>
      <c r="AA109" s="6">
        <f t="shared" si="65"/>
        <v>7.8885613409845529E-5</v>
      </c>
      <c r="AB109" s="6">
        <f t="shared" si="66"/>
        <v>3.2464463980205499E-5</v>
      </c>
      <c r="AC109" s="6">
        <f t="shared" si="67"/>
        <v>1.2865546836599997E-5</v>
      </c>
      <c r="AD109" s="6">
        <f t="shared" si="68"/>
        <v>4.9164768268435447E-6</v>
      </c>
      <c r="AE109" s="6">
        <f t="shared" si="69"/>
        <v>1.81401041542159E-6</v>
      </c>
      <c r="AF109" s="6">
        <f t="shared" si="70"/>
        <v>6.4699704816703362E-7</v>
      </c>
      <c r="AG109" s="6">
        <f t="shared" si="71"/>
        <v>2.2331833598023585E-7</v>
      </c>
      <c r="AH109" s="6">
        <f t="shared" si="72"/>
        <v>7.4672068593390602E-8</v>
      </c>
      <c r="AI109" s="6">
        <f t="shared" si="73"/>
        <v>2.4211852543917738E-8</v>
      </c>
      <c r="AJ109" s="6">
        <f t="shared" si="74"/>
        <v>7.6196124182328741E-9</v>
      </c>
      <c r="AK109" s="6">
        <f t="shared" si="75"/>
        <v>2.3294243678597767E-9</v>
      </c>
      <c r="AL109" s="6">
        <f t="shared" si="76"/>
        <v>6.9235668711387887E-10</v>
      </c>
      <c r="AM109" s="6">
        <f t="shared" si="77"/>
        <v>2.002220689761749E-10</v>
      </c>
      <c r="AN109" s="6">
        <f t="shared" si="78"/>
        <v>5.6378319422238766E-11</v>
      </c>
      <c r="AO109" s="6">
        <f t="shared" si="79"/>
        <v>1.5467897892768109E-11</v>
      </c>
    </row>
    <row r="110" spans="1:41" x14ac:dyDescent="0.25">
      <c r="A110" s="3">
        <v>10.8</v>
      </c>
      <c r="B110" s="7">
        <f t="shared" si="40"/>
        <v>2.0399503411171922E-5</v>
      </c>
      <c r="C110" s="6">
        <f t="shared" si="41"/>
        <v>2.2031463684065675E-4</v>
      </c>
      <c r="D110" s="6">
        <f t="shared" si="42"/>
        <v>1.1896990389395469E-3</v>
      </c>
      <c r="E110" s="6">
        <f t="shared" si="43"/>
        <v>4.2829165401823705E-3</v>
      </c>
      <c r="F110" s="6">
        <f t="shared" si="44"/>
        <v>1.1563874658492398E-2</v>
      </c>
      <c r="G110" s="6">
        <f t="shared" si="45"/>
        <v>2.497796926234358E-2</v>
      </c>
      <c r="H110" s="6">
        <f t="shared" si="46"/>
        <v>4.4960344672218482E-2</v>
      </c>
      <c r="I110" s="6">
        <f t="shared" si="47"/>
        <v>6.9367388922851311E-2</v>
      </c>
      <c r="J110" s="6">
        <f t="shared" si="48"/>
        <v>9.3645975045849261E-2</v>
      </c>
      <c r="K110" s="6">
        <f t="shared" si="49"/>
        <v>0.11237517005501912</v>
      </c>
      <c r="L110" s="6">
        <f t="shared" si="50"/>
        <v>0.12136518365942067</v>
      </c>
      <c r="M110" s="6">
        <f t="shared" si="51"/>
        <v>0.11915854395652213</v>
      </c>
      <c r="N110" s="6">
        <f t="shared" si="52"/>
        <v>0.10724268956086992</v>
      </c>
      <c r="O110" s="6">
        <f t="shared" si="53"/>
        <v>8.9093926712107321E-2</v>
      </c>
      <c r="P110" s="6">
        <f t="shared" si="54"/>
        <v>6.8729600606482769E-2</v>
      </c>
      <c r="Q110" s="6">
        <f t="shared" si="55"/>
        <v>4.9485312436667594E-2</v>
      </c>
      <c r="R110" s="6">
        <f t="shared" si="56"/>
        <v>3.340258589475064E-2</v>
      </c>
      <c r="S110" s="6">
        <f t="shared" si="57"/>
        <v>2.122046633313571E-2</v>
      </c>
      <c r="T110" s="6">
        <f t="shared" si="58"/>
        <v>1.2732279799881429E-2</v>
      </c>
      <c r="U110" s="6">
        <f t="shared" si="59"/>
        <v>7.2372958862483884E-3</v>
      </c>
      <c r="V110" s="6">
        <f t="shared" si="60"/>
        <v>3.9081397785741354E-3</v>
      </c>
      <c r="W110" s="6">
        <f t="shared" si="61"/>
        <v>2.0099004575524059E-3</v>
      </c>
      <c r="X110" s="6">
        <f t="shared" si="62"/>
        <v>9.8667840643482064E-4</v>
      </c>
      <c r="Y110" s="6">
        <f t="shared" si="63"/>
        <v>4.6330986041287183E-4</v>
      </c>
      <c r="Z110" s="6">
        <f t="shared" si="64"/>
        <v>2.0848943718579293E-4</v>
      </c>
      <c r="AA110" s="6">
        <f t="shared" si="65"/>
        <v>9.0067436864261986E-5</v>
      </c>
      <c r="AB110" s="6">
        <f t="shared" si="66"/>
        <v>3.7412627620539666E-5</v>
      </c>
      <c r="AC110" s="6">
        <f t="shared" si="67"/>
        <v>1.4965051048215854E-5</v>
      </c>
      <c r="AD110" s="6">
        <f t="shared" si="68"/>
        <v>5.7722339757404106E-6</v>
      </c>
      <c r="AE110" s="6">
        <f t="shared" si="69"/>
        <v>2.1496595495860829E-6</v>
      </c>
      <c r="AF110" s="6">
        <f t="shared" si="70"/>
        <v>7.738774378509922E-7</v>
      </c>
      <c r="AG110" s="6">
        <f t="shared" si="71"/>
        <v>2.6960891383195673E-7</v>
      </c>
      <c r="AH110" s="6">
        <f t="shared" si="72"/>
        <v>9.0993008418285743E-8</v>
      </c>
      <c r="AI110" s="6">
        <f t="shared" si="73"/>
        <v>2.9779530027802601E-8</v>
      </c>
      <c r="AJ110" s="6">
        <f t="shared" si="74"/>
        <v>9.4593801264785122E-9</v>
      </c>
      <c r="AK110" s="6">
        <f t="shared" si="75"/>
        <v>2.9188944390276545E-9</v>
      </c>
      <c r="AL110" s="6">
        <f t="shared" si="76"/>
        <v>8.7566833170829717E-10</v>
      </c>
      <c r="AM110" s="6">
        <f t="shared" si="77"/>
        <v>2.5560048601215222E-10</v>
      </c>
      <c r="AN110" s="6">
        <f t="shared" si="78"/>
        <v>7.2644348656085408E-11</v>
      </c>
      <c r="AO110" s="6">
        <f t="shared" si="79"/>
        <v>2.0116896550915858E-11</v>
      </c>
    </row>
    <row r="111" spans="1:41" x14ac:dyDescent="0.25">
      <c r="A111" s="3">
        <v>10.9</v>
      </c>
      <c r="B111" s="7">
        <f t="shared" si="40"/>
        <v>1.8458233995780558E-5</v>
      </c>
      <c r="C111" s="6">
        <f t="shared" si="41"/>
        <v>2.0119475055400808E-4</v>
      </c>
      <c r="D111" s="6">
        <f t="shared" si="42"/>
        <v>1.0965113905193455E-3</v>
      </c>
      <c r="E111" s="6">
        <f t="shared" si="43"/>
        <v>3.9839913855536143E-3</v>
      </c>
      <c r="F111" s="6">
        <f t="shared" si="44"/>
        <v>1.085637652563361E-2</v>
      </c>
      <c r="G111" s="6">
        <f t="shared" si="45"/>
        <v>2.3666900825881271E-2</v>
      </c>
      <c r="H111" s="6">
        <f t="shared" si="46"/>
        <v>4.2994869833684259E-2</v>
      </c>
      <c r="I111" s="6">
        <f t="shared" si="47"/>
        <v>6.6949154455308441E-2</v>
      </c>
      <c r="J111" s="6">
        <f t="shared" si="48"/>
        <v>9.1218222945357724E-2</v>
      </c>
      <c r="K111" s="6">
        <f t="shared" si="49"/>
        <v>0.11047540334493322</v>
      </c>
      <c r="L111" s="6">
        <f t="shared" si="50"/>
        <v>0.12041818964597724</v>
      </c>
      <c r="M111" s="6">
        <f t="shared" si="51"/>
        <v>0.1193234788310138</v>
      </c>
      <c r="N111" s="6">
        <f t="shared" si="52"/>
        <v>0.10838549327150419</v>
      </c>
      <c r="O111" s="6">
        <f t="shared" si="53"/>
        <v>9.0877067435338132E-2</v>
      </c>
      <c r="P111" s="6">
        <f t="shared" si="54"/>
        <v>7.075428821751327E-2</v>
      </c>
      <c r="Q111" s="6">
        <f t="shared" si="55"/>
        <v>5.1414782771393011E-2</v>
      </c>
      <c r="R111" s="6">
        <f t="shared" si="56"/>
        <v>3.502632076301148E-2</v>
      </c>
      <c r="S111" s="6">
        <f t="shared" si="57"/>
        <v>2.2458052724519117E-2</v>
      </c>
      <c r="T111" s="6">
        <f t="shared" si="58"/>
        <v>1.3599598594292129E-2</v>
      </c>
      <c r="U111" s="6">
        <f t="shared" si="59"/>
        <v>7.8018749830412668E-3</v>
      </c>
      <c r="V111" s="6">
        <f t="shared" si="60"/>
        <v>4.2520218657575021E-3</v>
      </c>
      <c r="W111" s="6">
        <f t="shared" si="61"/>
        <v>2.2070018255598415E-3</v>
      </c>
      <c r="X111" s="6">
        <f t="shared" si="62"/>
        <v>1.0934690863001065E-3</v>
      </c>
      <c r="Y111" s="6">
        <f t="shared" si="63"/>
        <v>5.1820926263787667E-4</v>
      </c>
      <c r="Z111" s="6">
        <f t="shared" si="64"/>
        <v>2.35353373448035E-4</v>
      </c>
      <c r="AA111" s="6">
        <f t="shared" si="65"/>
        <v>1.0261407082334311E-4</v>
      </c>
      <c r="AB111" s="6">
        <f t="shared" si="66"/>
        <v>4.301897584517075E-5</v>
      </c>
      <c r="AC111" s="6">
        <f t="shared" si="67"/>
        <v>1.7366919878235642E-5</v>
      </c>
      <c r="AD111" s="6">
        <f t="shared" si="68"/>
        <v>6.7606938097417512E-6</v>
      </c>
      <c r="AE111" s="6">
        <f t="shared" si="69"/>
        <v>2.5410883629718928E-6</v>
      </c>
      <c r="AF111" s="6">
        <f t="shared" si="70"/>
        <v>9.2326210521312512E-7</v>
      </c>
      <c r="AG111" s="6">
        <f t="shared" si="71"/>
        <v>3.2463086925235504E-7</v>
      </c>
      <c r="AH111" s="6">
        <f t="shared" si="72"/>
        <v>1.105773898390844E-7</v>
      </c>
      <c r="AI111" s="6">
        <f t="shared" si="73"/>
        <v>3.6524046946848744E-8</v>
      </c>
      <c r="AJ111" s="6">
        <f t="shared" si="74"/>
        <v>1.1709179756489766E-8</v>
      </c>
      <c r="AK111" s="6">
        <f t="shared" si="75"/>
        <v>3.6465731241639726E-9</v>
      </c>
      <c r="AL111" s="6">
        <f t="shared" si="76"/>
        <v>1.1041013070385346E-9</v>
      </c>
      <c r="AM111" s="6">
        <f t="shared" si="77"/>
        <v>3.2526227693837919E-10</v>
      </c>
      <c r="AN111" s="6">
        <f t="shared" si="78"/>
        <v>9.3298916279693467E-11</v>
      </c>
      <c r="AO111" s="6">
        <f t="shared" si="79"/>
        <v>2.6075850960221839E-11</v>
      </c>
    </row>
    <row r="112" spans="1:41" x14ac:dyDescent="0.25">
      <c r="A112" s="3">
        <v>11</v>
      </c>
      <c r="B112" s="7">
        <f t="shared" si="40"/>
        <v>1.6701700790245659E-5</v>
      </c>
      <c r="C112" s="6">
        <f t="shared" si="41"/>
        <v>1.8371870869270227E-4</v>
      </c>
      <c r="D112" s="6">
        <f t="shared" si="42"/>
        <v>1.0104528978098631E-3</v>
      </c>
      <c r="E112" s="6">
        <f t="shared" si="43"/>
        <v>3.7049939586361628E-3</v>
      </c>
      <c r="F112" s="6">
        <f t="shared" si="44"/>
        <v>1.0188733386249446E-2</v>
      </c>
      <c r="G112" s="6">
        <f t="shared" si="45"/>
        <v>2.241521344974878E-2</v>
      </c>
      <c r="H112" s="6">
        <f t="shared" si="46"/>
        <v>4.1094557991206107E-2</v>
      </c>
      <c r="I112" s="6">
        <f t="shared" si="47"/>
        <v>6.4577162557609605E-2</v>
      </c>
      <c r="J112" s="6">
        <f t="shared" si="48"/>
        <v>8.8793598516713187E-2</v>
      </c>
      <c r="K112" s="6">
        <f t="shared" si="49"/>
        <v>0.10852550929820498</v>
      </c>
      <c r="L112" s="6">
        <f t="shared" si="50"/>
        <v>0.1193780602280255</v>
      </c>
      <c r="M112" s="6">
        <f t="shared" si="51"/>
        <v>0.1193780602280255</v>
      </c>
      <c r="N112" s="6">
        <f t="shared" si="52"/>
        <v>0.10942988854235672</v>
      </c>
      <c r="O112" s="6">
        <f t="shared" si="53"/>
        <v>9.2594521074301842E-2</v>
      </c>
      <c r="P112" s="6">
        <f t="shared" si="54"/>
        <v>7.2752837986951438E-2</v>
      </c>
      <c r="Q112" s="6">
        <f t="shared" si="55"/>
        <v>5.3352081190431062E-2</v>
      </c>
      <c r="R112" s="6">
        <f t="shared" si="56"/>
        <v>3.6679555818421333E-2</v>
      </c>
      <c r="S112" s="6">
        <f t="shared" si="57"/>
        <v>2.3733830235449123E-2</v>
      </c>
      <c r="T112" s="6">
        <f t="shared" si="58"/>
        <v>1.4504007366107765E-2</v>
      </c>
      <c r="U112" s="6">
        <f t="shared" si="59"/>
        <v>8.3970568961676574E-3</v>
      </c>
      <c r="V112" s="6">
        <f t="shared" si="60"/>
        <v>4.6183812928922161E-3</v>
      </c>
      <c r="W112" s="6">
        <f t="shared" si="61"/>
        <v>2.4191521058006828E-3</v>
      </c>
      <c r="X112" s="6">
        <f t="shared" si="62"/>
        <v>1.2095760529003425E-3</v>
      </c>
      <c r="Y112" s="6">
        <f t="shared" si="63"/>
        <v>5.784928948653821E-4</v>
      </c>
      <c r="Z112" s="6">
        <f t="shared" si="64"/>
        <v>2.6514257681330069E-4</v>
      </c>
      <c r="AA112" s="6">
        <f t="shared" si="65"/>
        <v>1.1666273379785149E-4</v>
      </c>
      <c r="AB112" s="6">
        <f t="shared" si="66"/>
        <v>4.9357310452937224E-5</v>
      </c>
      <c r="AC112" s="6">
        <f t="shared" si="67"/>
        <v>2.0108533888233727E-5</v>
      </c>
      <c r="AD112" s="6">
        <f t="shared" si="68"/>
        <v>7.8997811703775415E-6</v>
      </c>
      <c r="AE112" s="6">
        <f t="shared" si="69"/>
        <v>2.9964687197983745E-6</v>
      </c>
      <c r="AF112" s="6">
        <f t="shared" si="70"/>
        <v>1.0987051972594065E-6</v>
      </c>
      <c r="AG112" s="6">
        <f t="shared" si="71"/>
        <v>3.8986313451140065E-7</v>
      </c>
      <c r="AH112" s="6">
        <f t="shared" si="72"/>
        <v>1.340154524882939E-7</v>
      </c>
      <c r="AI112" s="6">
        <f t="shared" si="73"/>
        <v>4.4671817496098081E-8</v>
      </c>
      <c r="AJ112" s="6">
        <f t="shared" si="74"/>
        <v>1.4452646836972907E-8</v>
      </c>
      <c r="AK112" s="6">
        <f t="shared" si="75"/>
        <v>4.5422604344772111E-9</v>
      </c>
      <c r="AL112" s="6">
        <f t="shared" si="76"/>
        <v>1.3879129105346986E-9</v>
      </c>
      <c r="AM112" s="6">
        <f t="shared" si="77"/>
        <v>4.1262275718599366E-10</v>
      </c>
      <c r="AN112" s="6">
        <f t="shared" si="78"/>
        <v>1.1944342971173454E-10</v>
      </c>
      <c r="AO112" s="6">
        <f t="shared" si="79"/>
        <v>3.3689172482796853E-11</v>
      </c>
    </row>
    <row r="113" spans="1:41" x14ac:dyDescent="0.25">
      <c r="A113" s="3">
        <v>11.1</v>
      </c>
      <c r="B113" s="7">
        <f t="shared" si="40"/>
        <v>1.5112323819855033E-5</v>
      </c>
      <c r="C113" s="6">
        <f t="shared" si="41"/>
        <v>1.6774679440039088E-4</v>
      </c>
      <c r="D113" s="6">
        <f t="shared" si="42"/>
        <v>9.3099470892216965E-4</v>
      </c>
      <c r="E113" s="6">
        <f t="shared" si="43"/>
        <v>3.4446804230120242E-3</v>
      </c>
      <c r="F113" s="6">
        <f t="shared" si="44"/>
        <v>9.5589881738583696E-3</v>
      </c>
      <c r="G113" s="6">
        <f t="shared" si="45"/>
        <v>2.1220953745965582E-2</v>
      </c>
      <c r="H113" s="6">
        <f t="shared" si="46"/>
        <v>3.9258764430036314E-2</v>
      </c>
      <c r="I113" s="6">
        <f t="shared" si="47"/>
        <v>6.2253183596200502E-2</v>
      </c>
      <c r="J113" s="6">
        <f t="shared" si="48"/>
        <v>8.6376292239728161E-2</v>
      </c>
      <c r="K113" s="6">
        <f t="shared" si="49"/>
        <v>0.10653076042899803</v>
      </c>
      <c r="L113" s="6">
        <f t="shared" si="50"/>
        <v>0.11824914407618785</v>
      </c>
      <c r="M113" s="6">
        <f t="shared" si="51"/>
        <v>0.11932413629506226</v>
      </c>
      <c r="N113" s="6">
        <f t="shared" si="52"/>
        <v>0.1103748260729326</v>
      </c>
      <c r="O113" s="6">
        <f t="shared" si="53"/>
        <v>9.4243120723811649E-2</v>
      </c>
      <c r="P113" s="6">
        <f t="shared" si="54"/>
        <v>7.4721331431022109E-2</v>
      </c>
      <c r="Q113" s="6">
        <f t="shared" si="55"/>
        <v>5.5293785258956389E-2</v>
      </c>
      <c r="R113" s="6">
        <f t="shared" si="56"/>
        <v>3.8360063523400996E-2</v>
      </c>
      <c r="S113" s="6">
        <f t="shared" si="57"/>
        <v>2.5046865006455914E-2</v>
      </c>
      <c r="T113" s="6">
        <f t="shared" si="58"/>
        <v>1.5445566753981144E-2</v>
      </c>
      <c r="U113" s="6">
        <f t="shared" si="59"/>
        <v>9.0234626825889848E-3</v>
      </c>
      <c r="V113" s="6">
        <f t="shared" si="60"/>
        <v>5.0080217888368965E-3</v>
      </c>
      <c r="W113" s="6">
        <f t="shared" si="61"/>
        <v>2.6470972312423566E-3</v>
      </c>
      <c r="X113" s="6">
        <f t="shared" si="62"/>
        <v>1.3355808757631892E-3</v>
      </c>
      <c r="Y113" s="6">
        <f t="shared" si="63"/>
        <v>6.445629443900604E-4</v>
      </c>
      <c r="Z113" s="6">
        <f t="shared" si="64"/>
        <v>2.9811036178040341E-4</v>
      </c>
      <c r="AA113" s="6">
        <f t="shared" si="65"/>
        <v>1.3236100063049907E-4</v>
      </c>
      <c r="AB113" s="6">
        <f t="shared" si="66"/>
        <v>5.650796565379001E-5</v>
      </c>
      <c r="AC113" s="6">
        <f t="shared" si="67"/>
        <v>2.3231052546558073E-5</v>
      </c>
      <c r="AD113" s="6">
        <f t="shared" si="68"/>
        <v>9.2094529738140767E-6</v>
      </c>
      <c r="AE113" s="6">
        <f t="shared" si="69"/>
        <v>3.524997517563326E-6</v>
      </c>
      <c r="AF113" s="6">
        <f t="shared" si="70"/>
        <v>1.3042490814984283E-6</v>
      </c>
      <c r="AG113" s="6">
        <f t="shared" si="71"/>
        <v>4.670053162784705E-7</v>
      </c>
      <c r="AH113" s="6">
        <f t="shared" si="72"/>
        <v>1.619924690840943E-7</v>
      </c>
      <c r="AI113" s="6">
        <f t="shared" si="73"/>
        <v>5.4488375964650012E-8</v>
      </c>
      <c r="AJ113" s="6">
        <f t="shared" si="74"/>
        <v>1.7788852153165008E-8</v>
      </c>
      <c r="AK113" s="6">
        <f t="shared" si="75"/>
        <v>5.6416073971466288E-9</v>
      </c>
      <c r="AL113" s="6">
        <f t="shared" si="76"/>
        <v>1.7394956141202159E-9</v>
      </c>
      <c r="AM113" s="6">
        <f t="shared" si="77"/>
        <v>5.2184868423606349E-10</v>
      </c>
      <c r="AN113" s="6">
        <f t="shared" si="78"/>
        <v>1.5243474723737686E-10</v>
      </c>
      <c r="AO113" s="6">
        <f t="shared" si="79"/>
        <v>4.3385274213714839E-11</v>
      </c>
    </row>
    <row r="114" spans="1:41" x14ac:dyDescent="0.25">
      <c r="A114" s="3">
        <v>11.2</v>
      </c>
      <c r="B114" s="7">
        <f t="shared" si="40"/>
        <v>1.3674196065680964E-5</v>
      </c>
      <c r="C114" s="6">
        <f t="shared" si="41"/>
        <v>1.5315099593562678E-4</v>
      </c>
      <c r="D114" s="6">
        <f t="shared" si="42"/>
        <v>8.5764557723951083E-4</v>
      </c>
      <c r="E114" s="6">
        <f t="shared" si="43"/>
        <v>3.2018768216941699E-3</v>
      </c>
      <c r="F114" s="6">
        <f t="shared" si="44"/>
        <v>8.9652551007436757E-3</v>
      </c>
      <c r="G114" s="6">
        <f t="shared" si="45"/>
        <v>2.0082171425665832E-2</v>
      </c>
      <c r="H114" s="6">
        <f t="shared" si="46"/>
        <v>3.7486719994576242E-2</v>
      </c>
      <c r="I114" s="6">
        <f t="shared" si="47"/>
        <v>5.997875199132198E-2</v>
      </c>
      <c r="J114" s="6">
        <f t="shared" si="48"/>
        <v>8.397025278785071E-2</v>
      </c>
      <c r="K114" s="6">
        <f t="shared" si="49"/>
        <v>0.10449631458043643</v>
      </c>
      <c r="L114" s="6">
        <f t="shared" si="50"/>
        <v>0.1170358723300888</v>
      </c>
      <c r="M114" s="6">
        <f t="shared" si="51"/>
        <v>0.11916379728154496</v>
      </c>
      <c r="N114" s="6">
        <f t="shared" si="52"/>
        <v>0.11121954412944196</v>
      </c>
      <c r="O114" s="6">
        <f t="shared" si="53"/>
        <v>9.5819914942288448E-2</v>
      </c>
      <c r="P114" s="6">
        <f t="shared" si="54"/>
        <v>7.6655931953830733E-2</v>
      </c>
      <c r="Q114" s="6">
        <f t="shared" si="55"/>
        <v>5.7236429192193641E-2</v>
      </c>
      <c r="R114" s="6">
        <f t="shared" si="56"/>
        <v>4.006550043453555E-2</v>
      </c>
      <c r="S114" s="6">
        <f t="shared" si="57"/>
        <v>2.6396094403929295E-2</v>
      </c>
      <c r="T114" s="6">
        <f t="shared" si="58"/>
        <v>1.6424236518000457E-2</v>
      </c>
      <c r="U114" s="6">
        <f t="shared" si="59"/>
        <v>9.6816552106107935E-3</v>
      </c>
      <c r="V114" s="6">
        <f t="shared" si="60"/>
        <v>5.4217269179420453E-3</v>
      </c>
      <c r="W114" s="6">
        <f t="shared" si="61"/>
        <v>2.8915876895690873E-3</v>
      </c>
      <c r="X114" s="6">
        <f t="shared" si="62"/>
        <v>1.4720810055988106E-3</v>
      </c>
      <c r="Y114" s="6">
        <f t="shared" si="63"/>
        <v>7.1683944620463513E-4</v>
      </c>
      <c r="Z114" s="6">
        <f t="shared" si="64"/>
        <v>3.3452507489549802E-4</v>
      </c>
      <c r="AA114" s="6">
        <f t="shared" si="65"/>
        <v>1.4986723355318304E-4</v>
      </c>
      <c r="AB114" s="6">
        <f t="shared" si="66"/>
        <v>6.455819291521733E-5</v>
      </c>
      <c r="AC114" s="6">
        <f t="shared" si="67"/>
        <v>2.6779694838904904E-5</v>
      </c>
      <c r="AD114" s="6">
        <f t="shared" si="68"/>
        <v>1.0711877935561965E-5</v>
      </c>
      <c r="AE114" s="6">
        <f t="shared" si="69"/>
        <v>4.137001133734282E-6</v>
      </c>
      <c r="AF114" s="6">
        <f t="shared" si="70"/>
        <v>1.54448042326079E-6</v>
      </c>
      <c r="AG114" s="6">
        <f t="shared" si="71"/>
        <v>5.5800583033938341E-7</v>
      </c>
      <c r="AH114" s="6">
        <f t="shared" si="72"/>
        <v>1.9530204061878536E-7</v>
      </c>
      <c r="AI114" s="6">
        <f t="shared" si="73"/>
        <v>6.6284328937284147E-8</v>
      </c>
      <c r="AJ114" s="6">
        <f t="shared" si="74"/>
        <v>2.183483776757601E-8</v>
      </c>
      <c r="AK114" s="6">
        <f t="shared" si="75"/>
        <v>6.9871480856243612E-9</v>
      </c>
      <c r="AL114" s="6">
        <f t="shared" si="76"/>
        <v>2.1737794044164667E-9</v>
      </c>
      <c r="AM114" s="6">
        <f t="shared" si="77"/>
        <v>6.5800890079633189E-10</v>
      </c>
      <c r="AN114" s="6">
        <f t="shared" si="78"/>
        <v>1.939394654978674E-10</v>
      </c>
      <c r="AO114" s="6">
        <f t="shared" si="79"/>
        <v>5.5695436245541451E-11</v>
      </c>
    </row>
    <row r="115" spans="1:41" x14ac:dyDescent="0.25">
      <c r="A115" s="3">
        <v>11.3</v>
      </c>
      <c r="B115" s="7">
        <f t="shared" si="40"/>
        <v>1.2372924261788221E-5</v>
      </c>
      <c r="C115" s="6">
        <f t="shared" si="41"/>
        <v>1.3981404415820692E-4</v>
      </c>
      <c r="D115" s="6">
        <f t="shared" si="42"/>
        <v>7.8994934949386936E-4</v>
      </c>
      <c r="E115" s="6">
        <f t="shared" si="43"/>
        <v>2.9754758830935753E-3</v>
      </c>
      <c r="F115" s="6">
        <f t="shared" si="44"/>
        <v>8.4057193697393492E-3</v>
      </c>
      <c r="G115" s="6">
        <f t="shared" si="45"/>
        <v>1.8996925775610924E-2</v>
      </c>
      <c r="H115" s="6">
        <f t="shared" si="46"/>
        <v>3.5777543544067252E-2</v>
      </c>
      <c r="I115" s="6">
        <f t="shared" si="47"/>
        <v>5.7755177435422848E-2</v>
      </c>
      <c r="J115" s="6">
        <f t="shared" si="48"/>
        <v>8.1579188127534771E-2</v>
      </c>
      <c r="K115" s="6">
        <f t="shared" si="49"/>
        <v>0.10242720287123812</v>
      </c>
      <c r="L115" s="6">
        <f t="shared" si="50"/>
        <v>0.11574273924449904</v>
      </c>
      <c r="M115" s="6">
        <f t="shared" si="51"/>
        <v>0.1188993594057127</v>
      </c>
      <c r="N115" s="6">
        <f t="shared" si="52"/>
        <v>0.11196356344037946</v>
      </c>
      <c r="O115" s="6">
        <f t="shared" si="53"/>
        <v>9.7322174375099074E-2</v>
      </c>
      <c r="P115" s="6">
        <f t="shared" si="54"/>
        <v>7.8552897888472833E-2</v>
      </c>
      <c r="Q115" s="6">
        <f t="shared" si="55"/>
        <v>5.917651640931617E-2</v>
      </c>
      <c r="R115" s="6">
        <f t="shared" si="56"/>
        <v>4.1793414714079574E-2</v>
      </c>
      <c r="S115" s="6">
        <f t="shared" si="57"/>
        <v>2.7780328604064652E-2</v>
      </c>
      <c r="T115" s="6">
        <f t="shared" si="58"/>
        <v>1.7439872956996161E-2</v>
      </c>
      <c r="U115" s="6">
        <f t="shared" si="59"/>
        <v>1.0372134969160852E-2</v>
      </c>
      <c r="V115" s="6">
        <f t="shared" si="60"/>
        <v>5.8602562575758915E-3</v>
      </c>
      <c r="W115" s="6">
        <f t="shared" si="61"/>
        <v>3.1533759862194138E-3</v>
      </c>
      <c r="X115" s="6">
        <f t="shared" si="62"/>
        <v>1.6196885747399687E-3</v>
      </c>
      <c r="Y115" s="6">
        <f t="shared" si="63"/>
        <v>7.9576003889398239E-4</v>
      </c>
      <c r="Z115" s="6">
        <f t="shared" si="64"/>
        <v>3.7467035164591775E-4</v>
      </c>
      <c r="AA115" s="6">
        <f t="shared" si="65"/>
        <v>1.69350998943955E-4</v>
      </c>
      <c r="AB115" s="6">
        <f t="shared" si="66"/>
        <v>7.3602549541026201E-5</v>
      </c>
      <c r="AC115" s="6">
        <f t="shared" si="67"/>
        <v>3.080402999309635E-5</v>
      </c>
      <c r="AD115" s="6">
        <f t="shared" si="68"/>
        <v>1.2431626390071004E-5</v>
      </c>
      <c r="AE115" s="6">
        <f t="shared" si="69"/>
        <v>4.8440475244069753E-6</v>
      </c>
      <c r="AF115" s="6">
        <f t="shared" si="70"/>
        <v>1.8245912341932995E-6</v>
      </c>
      <c r="AG115" s="6">
        <f t="shared" si="71"/>
        <v>6.6509293375432951E-7</v>
      </c>
      <c r="AH115" s="6">
        <f t="shared" si="72"/>
        <v>2.3486094223199769E-7</v>
      </c>
      <c r="AI115" s="6">
        <f t="shared" si="73"/>
        <v>8.0422080218835557E-8</v>
      </c>
      <c r="AJ115" s="6">
        <f t="shared" si="74"/>
        <v>2.6728514896260164E-8</v>
      </c>
      <c r="AK115" s="6">
        <f t="shared" si="75"/>
        <v>8.6294919522210605E-9</v>
      </c>
      <c r="AL115" s="6">
        <f t="shared" si="76"/>
        <v>2.7087016405583041E-9</v>
      </c>
      <c r="AM115" s="6">
        <f t="shared" si="77"/>
        <v>8.2725212265699754E-10</v>
      </c>
      <c r="AN115" s="6">
        <f t="shared" si="78"/>
        <v>2.4599865752694944E-10</v>
      </c>
      <c r="AO115" s="6">
        <f t="shared" si="79"/>
        <v>7.1276534103961909E-11</v>
      </c>
    </row>
    <row r="116" spans="1:41" x14ac:dyDescent="0.25">
      <c r="A116" s="3">
        <v>11.4</v>
      </c>
      <c r="B116" s="7">
        <f t="shared" si="40"/>
        <v>1.119548484259094E-5</v>
      </c>
      <c r="C116" s="6">
        <f t="shared" si="41"/>
        <v>1.2762852720553671E-4</v>
      </c>
      <c r="D116" s="6">
        <f t="shared" si="42"/>
        <v>7.2748260507155948E-4</v>
      </c>
      <c r="E116" s="6">
        <f t="shared" si="43"/>
        <v>2.7644338992719245E-3</v>
      </c>
      <c r="F116" s="6">
        <f t="shared" si="44"/>
        <v>7.8786366129249899E-3</v>
      </c>
      <c r="G116" s="6">
        <f t="shared" si="45"/>
        <v>1.796329147746897E-2</v>
      </c>
      <c r="H116" s="6">
        <f t="shared" si="46"/>
        <v>3.4130253807191049E-2</v>
      </c>
      <c r="I116" s="6">
        <f t="shared" si="47"/>
        <v>5.5583556200282547E-2</v>
      </c>
      <c r="J116" s="6">
        <f t="shared" si="48"/>
        <v>7.9206567585402662E-2</v>
      </c>
      <c r="K116" s="6">
        <f t="shared" si="49"/>
        <v>0.10032831894151005</v>
      </c>
      <c r="L116" s="6">
        <f t="shared" si="50"/>
        <v>0.11437428359332145</v>
      </c>
      <c r="M116" s="6">
        <f t="shared" si="51"/>
        <v>0.11853334845126041</v>
      </c>
      <c r="N116" s="6">
        <f t="shared" si="52"/>
        <v>0.11260668102869741</v>
      </c>
      <c r="O116" s="6">
        <f t="shared" si="53"/>
        <v>9.8747397209780791E-2</v>
      </c>
      <c r="P116" s="6">
        <f t="shared" si="54"/>
        <v>8.0408594870821498E-2</v>
      </c>
      <c r="Q116" s="6">
        <f t="shared" si="55"/>
        <v>6.1110532101824364E-2</v>
      </c>
      <c r="R116" s="6">
        <f t="shared" si="56"/>
        <v>4.3541254122549854E-2</v>
      </c>
      <c r="S116" s="6">
        <f t="shared" si="57"/>
        <v>2.9198252764533431E-2</v>
      </c>
      <c r="T116" s="6">
        <f t="shared" si="58"/>
        <v>1.8492226750871154E-2</v>
      </c>
      <c r="U116" s="6">
        <f t="shared" si="59"/>
        <v>1.1095336050522715E-2</v>
      </c>
      <c r="V116" s="6">
        <f t="shared" si="60"/>
        <v>6.3243415487979418E-3</v>
      </c>
      <c r="W116" s="6">
        <f t="shared" si="61"/>
        <v>3.4332139836331715E-3</v>
      </c>
      <c r="X116" s="6">
        <f t="shared" si="62"/>
        <v>1.7790290642462777E-3</v>
      </c>
      <c r="Y116" s="6">
        <f t="shared" si="63"/>
        <v>8.8177962314815478E-4</v>
      </c>
      <c r="Z116" s="6">
        <f t="shared" si="64"/>
        <v>4.1884532099537367E-4</v>
      </c>
      <c r="AA116" s="6">
        <f t="shared" si="65"/>
        <v>1.9099346637389139E-4</v>
      </c>
      <c r="AB116" s="6">
        <f t="shared" si="66"/>
        <v>8.3743289102398177E-5</v>
      </c>
      <c r="AC116" s="6">
        <f t="shared" si="67"/>
        <v>3.5358277621012567E-5</v>
      </c>
      <c r="AD116" s="6">
        <f t="shared" si="68"/>
        <v>1.4395870174269412E-5</v>
      </c>
      <c r="AE116" s="6">
        <f t="shared" si="69"/>
        <v>5.6590662064369438E-6</v>
      </c>
      <c r="AF116" s="6">
        <f t="shared" si="70"/>
        <v>2.150445158446047E-6</v>
      </c>
      <c r="AG116" s="6">
        <f t="shared" si="71"/>
        <v>7.9080886471886403E-7</v>
      </c>
      <c r="AH116" s="6">
        <f t="shared" si="72"/>
        <v>2.817256580560956E-7</v>
      </c>
      <c r="AI116" s="6">
        <f t="shared" si="73"/>
        <v>9.7323409146650949E-8</v>
      </c>
      <c r="AJ116" s="6">
        <f t="shared" si="74"/>
        <v>3.2631966596230071E-8</v>
      </c>
      <c r="AK116" s="6">
        <f t="shared" si="75"/>
        <v>1.0628697691343611E-8</v>
      </c>
      <c r="AL116" s="6">
        <f t="shared" si="76"/>
        <v>3.3657542689254768E-9</v>
      </c>
      <c r="AM116" s="6">
        <f t="shared" si="77"/>
        <v>1.0370161801554096E-9</v>
      </c>
      <c r="AN116" s="6">
        <f t="shared" si="78"/>
        <v>3.1110485404662436E-10</v>
      </c>
      <c r="AO116" s="6">
        <f t="shared" si="79"/>
        <v>9.0938341952090162E-11</v>
      </c>
    </row>
    <row r="117" spans="1:41" x14ac:dyDescent="0.25">
      <c r="A117" s="3">
        <v>11.5</v>
      </c>
      <c r="B117" s="7">
        <f t="shared" si="40"/>
        <v>1.0130093598630711E-5</v>
      </c>
      <c r="C117" s="6">
        <f t="shared" si="41"/>
        <v>1.1649607638425316E-4</v>
      </c>
      <c r="D117" s="6">
        <f t="shared" si="42"/>
        <v>6.6985243920945599E-4</v>
      </c>
      <c r="E117" s="6">
        <f t="shared" si="43"/>
        <v>2.567767683636246E-3</v>
      </c>
      <c r="F117" s="6">
        <f t="shared" si="44"/>
        <v>7.3823320904542102E-3</v>
      </c>
      <c r="G117" s="6">
        <f t="shared" si="45"/>
        <v>1.6979363808044677E-2</v>
      </c>
      <c r="H117" s="6">
        <f t="shared" si="46"/>
        <v>3.2543780632085663E-2</v>
      </c>
      <c r="I117" s="6">
        <f t="shared" si="47"/>
        <v>5.3464782466997825E-2</v>
      </c>
      <c r="J117" s="6">
        <f t="shared" si="48"/>
        <v>7.6855624796309419E-2</v>
      </c>
      <c r="K117" s="6">
        <f t="shared" si="49"/>
        <v>9.8204409461950901E-2</v>
      </c>
      <c r="L117" s="6">
        <f t="shared" si="50"/>
        <v>0.11293507088124352</v>
      </c>
      <c r="M117" s="6">
        <f t="shared" si="51"/>
        <v>0.11806848319402732</v>
      </c>
      <c r="N117" s="6">
        <f t="shared" si="52"/>
        <v>0.11314896306094285</v>
      </c>
      <c r="O117" s="6">
        <f t="shared" si="53"/>
        <v>0.10009331347698791</v>
      </c>
      <c r="P117" s="6">
        <f t="shared" si="54"/>
        <v>8.221950749895432E-2</v>
      </c>
      <c r="Q117" s="6">
        <f t="shared" si="55"/>
        <v>6.303495574919836E-2</v>
      </c>
      <c r="R117" s="6">
        <f t="shared" si="56"/>
        <v>4.5306374444736307E-2</v>
      </c>
      <c r="S117" s="6">
        <f t="shared" si="57"/>
        <v>3.0648429771439278E-2</v>
      </c>
      <c r="T117" s="6">
        <f t="shared" si="58"/>
        <v>1.958094124286397E-2</v>
      </c>
      <c r="U117" s="6">
        <f t="shared" si="59"/>
        <v>1.1851622331207142E-2</v>
      </c>
      <c r="V117" s="6">
        <f t="shared" si="60"/>
        <v>6.8146828404441117E-3</v>
      </c>
      <c r="W117" s="6">
        <f t="shared" si="61"/>
        <v>3.7318501269098738E-3</v>
      </c>
      <c r="X117" s="6">
        <f t="shared" si="62"/>
        <v>1.9507398390665224E-3</v>
      </c>
      <c r="Y117" s="6">
        <f t="shared" si="63"/>
        <v>9.7536991953326097E-4</v>
      </c>
      <c r="Z117" s="6">
        <f t="shared" si="64"/>
        <v>4.6736475310968676E-4</v>
      </c>
      <c r="AA117" s="6">
        <f t="shared" si="65"/>
        <v>2.1498778643045665E-4</v>
      </c>
      <c r="AB117" s="6">
        <f t="shared" si="66"/>
        <v>9.5090751690394025E-5</v>
      </c>
      <c r="AC117" s="6">
        <f t="shared" si="67"/>
        <v>4.0501616460723313E-5</v>
      </c>
      <c r="AD117" s="6">
        <f t="shared" si="68"/>
        <v>1.6634592474939942E-5</v>
      </c>
      <c r="AE117" s="6">
        <f t="shared" si="69"/>
        <v>6.5964763262693016E-6</v>
      </c>
      <c r="AF117" s="6">
        <f t="shared" si="70"/>
        <v>2.5286492584032376E-6</v>
      </c>
      <c r="AG117" s="6">
        <f t="shared" si="71"/>
        <v>9.3804730553668413E-7</v>
      </c>
      <c r="AH117" s="6">
        <f t="shared" si="72"/>
        <v>3.3711075042724675E-7</v>
      </c>
      <c r="AI117" s="6">
        <f t="shared" si="73"/>
        <v>1.1747798878525253E-7</v>
      </c>
      <c r="AJ117" s="6">
        <f t="shared" si="74"/>
        <v>3.973520208912966E-8</v>
      </c>
      <c r="AK117" s="6">
        <f t="shared" si="75"/>
        <v>1.3055852114999614E-8</v>
      </c>
      <c r="AL117" s="6">
        <f t="shared" si="76"/>
        <v>4.1706194256248833E-9</v>
      </c>
      <c r="AM117" s="6">
        <f t="shared" si="77"/>
        <v>1.29627360526179E-9</v>
      </c>
      <c r="AN117" s="6">
        <f t="shared" si="78"/>
        <v>3.9229332790817308E-10</v>
      </c>
      <c r="AO117" s="6">
        <f t="shared" si="79"/>
        <v>1.1567623771651273E-10</v>
      </c>
    </row>
    <row r="118" spans="1:41" x14ac:dyDescent="0.25">
      <c r="A118" s="3">
        <v>11.6</v>
      </c>
      <c r="B118" s="7">
        <f t="shared" si="40"/>
        <v>9.1660877362476171E-6</v>
      </c>
      <c r="C118" s="6">
        <f t="shared" si="41"/>
        <v>1.0632661774047237E-4</v>
      </c>
      <c r="D118" s="6">
        <f t="shared" si="42"/>
        <v>6.166943828947401E-4</v>
      </c>
      <c r="E118" s="6">
        <f t="shared" si="43"/>
        <v>2.3845516138596592E-3</v>
      </c>
      <c r="F118" s="6">
        <f t="shared" si="44"/>
        <v>6.9151996801930134E-3</v>
      </c>
      <c r="G118" s="6">
        <f t="shared" si="45"/>
        <v>1.6043263258047794E-2</v>
      </c>
      <c r="H118" s="6">
        <f t="shared" si="46"/>
        <v>3.1016975632225718E-2</v>
      </c>
      <c r="I118" s="6">
        <f t="shared" si="47"/>
        <v>5.1399559619116957E-2</v>
      </c>
      <c r="J118" s="6">
        <f t="shared" si="48"/>
        <v>7.4529361447719544E-2</v>
      </c>
      <c r="K118" s="6">
        <f t="shared" si="49"/>
        <v>9.6060065865949631E-2</v>
      </c>
      <c r="L118" s="6">
        <f t="shared" si="50"/>
        <v>0.11142967640450156</v>
      </c>
      <c r="M118" s="6">
        <f t="shared" si="51"/>
        <v>0.11750765875383799</v>
      </c>
      <c r="N118" s="6">
        <f t="shared" si="52"/>
        <v>0.11359073679537675</v>
      </c>
      <c r="O118" s="6">
        <f t="shared" si="53"/>
        <v>0.10135788821741307</v>
      </c>
      <c r="P118" s="6">
        <f t="shared" si="54"/>
        <v>8.3982250237285117E-2</v>
      </c>
      <c r="Q118" s="6">
        <f t="shared" si="55"/>
        <v>6.4946273516833825E-2</v>
      </c>
      <c r="R118" s="6">
        <f t="shared" si="56"/>
        <v>4.708604829970451E-2</v>
      </c>
      <c r="S118" s="6">
        <f t="shared" si="57"/>
        <v>3.2129303545680755E-2</v>
      </c>
      <c r="T118" s="6">
        <f t="shared" si="58"/>
        <v>2.070555117388315E-2</v>
      </c>
      <c r="U118" s="6">
        <f t="shared" si="59"/>
        <v>1.2641283874581294E-2</v>
      </c>
      <c r="V118" s="6">
        <f t="shared" si="60"/>
        <v>7.3319446472571263E-3</v>
      </c>
      <c r="W118" s="6">
        <f t="shared" si="61"/>
        <v>4.0500265670563342E-3</v>
      </c>
      <c r="X118" s="6">
        <f t="shared" si="62"/>
        <v>2.1354685535387914E-3</v>
      </c>
      <c r="Y118" s="6">
        <f t="shared" si="63"/>
        <v>1.0770189226543463E-3</v>
      </c>
      <c r="Z118" s="6">
        <f t="shared" si="64"/>
        <v>5.2055914594960069E-4</v>
      </c>
      <c r="AA118" s="6">
        <f t="shared" si="65"/>
        <v>2.4153944372061419E-4</v>
      </c>
      <c r="AB118" s="6">
        <f t="shared" si="66"/>
        <v>1.0776375181381234E-4</v>
      </c>
      <c r="AC118" s="6">
        <f t="shared" si="67"/>
        <v>4.6298500779267686E-5</v>
      </c>
      <c r="AD118" s="6">
        <f t="shared" si="68"/>
        <v>1.918080746569655E-5</v>
      </c>
      <c r="AE118" s="6">
        <f t="shared" si="69"/>
        <v>7.6723229862786209E-6</v>
      </c>
      <c r="AF118" s="6">
        <f t="shared" si="70"/>
        <v>2.9666315546944002E-6</v>
      </c>
      <c r="AG118" s="6">
        <f t="shared" si="71"/>
        <v>1.1100943882082277E-6</v>
      </c>
      <c r="AH118" s="6">
        <f t="shared" si="72"/>
        <v>4.0240921572548147E-7</v>
      </c>
      <c r="AI118" s="6">
        <f t="shared" si="73"/>
        <v>1.4145293643683596E-7</v>
      </c>
      <c r="AJ118" s="6">
        <f t="shared" si="74"/>
        <v>4.8260413607861567E-8</v>
      </c>
      <c r="AK118" s="6">
        <f t="shared" si="75"/>
        <v>1.5994879938605639E-8</v>
      </c>
      <c r="AL118" s="6">
        <f t="shared" si="76"/>
        <v>5.1539057579951663E-9</v>
      </c>
      <c r="AM118" s="6">
        <f t="shared" si="77"/>
        <v>1.615819102506586E-9</v>
      </c>
      <c r="AN118" s="6">
        <f t="shared" si="78"/>
        <v>4.9325004181780043E-10</v>
      </c>
      <c r="AO118" s="6">
        <f t="shared" si="79"/>
        <v>1.4671026884837182E-10</v>
      </c>
    </row>
    <row r="119" spans="1:41" x14ac:dyDescent="0.25">
      <c r="A119" s="3">
        <v>11.7</v>
      </c>
      <c r="B119" s="7">
        <f t="shared" si="40"/>
        <v>8.2938191607573704E-6</v>
      </c>
      <c r="C119" s="6">
        <f t="shared" si="41"/>
        <v>9.7037684180861244E-5</v>
      </c>
      <c r="D119" s="6">
        <f t="shared" si="42"/>
        <v>5.6767045245803842E-4</v>
      </c>
      <c r="E119" s="6">
        <f t="shared" si="43"/>
        <v>2.2139147645863486E-3</v>
      </c>
      <c r="F119" s="6">
        <f t="shared" si="44"/>
        <v>6.4757006864150733E-3</v>
      </c>
      <c r="G119" s="6">
        <f t="shared" si="45"/>
        <v>1.5153139606211266E-2</v>
      </c>
      <c r="H119" s="6">
        <f t="shared" si="46"/>
        <v>2.9548622232111948E-2</v>
      </c>
      <c r="I119" s="6">
        <f t="shared" si="47"/>
        <v>4.9388411445101463E-2</v>
      </c>
      <c r="J119" s="6">
        <f t="shared" si="48"/>
        <v>7.2230551738460824E-2</v>
      </c>
      <c r="K119" s="6">
        <f t="shared" si="49"/>
        <v>9.3899717259999071E-2</v>
      </c>
      <c r="L119" s="6">
        <f t="shared" si="50"/>
        <v>0.1098626691941989</v>
      </c>
      <c r="M119" s="6">
        <f t="shared" si="51"/>
        <v>0.11685392996110247</v>
      </c>
      <c r="N119" s="6">
        <f t="shared" si="52"/>
        <v>0.11393258171207489</v>
      </c>
      <c r="O119" s="6">
        <f t="shared" si="53"/>
        <v>0.10253932354086739</v>
      </c>
      <c r="P119" s="6">
        <f t="shared" si="54"/>
        <v>8.5693577530582044E-2</v>
      </c>
      <c r="Q119" s="6">
        <f t="shared" si="55"/>
        <v>6.6840990473853959E-2</v>
      </c>
      <c r="R119" s="6">
        <f t="shared" si="56"/>
        <v>4.8877474284005705E-2</v>
      </c>
      <c r="S119" s="6">
        <f t="shared" si="57"/>
        <v>3.3639202889580409E-2</v>
      </c>
      <c r="T119" s="6">
        <f t="shared" si="58"/>
        <v>2.1865481878227264E-2</v>
      </c>
      <c r="U119" s="6">
        <f t="shared" si="59"/>
        <v>1.3464533577645228E-2</v>
      </c>
      <c r="V119" s="6">
        <f t="shared" si="60"/>
        <v>7.8767521429224281E-3</v>
      </c>
      <c r="W119" s="6">
        <f t="shared" si="61"/>
        <v>4.3884761939139323E-3</v>
      </c>
      <c r="X119" s="6">
        <f t="shared" si="62"/>
        <v>2.3338714303996777E-3</v>
      </c>
      <c r="Y119" s="6">
        <f t="shared" si="63"/>
        <v>1.1872302493772303E-3</v>
      </c>
      <c r="Z119" s="6">
        <f t="shared" si="64"/>
        <v>5.7877474657139823E-4</v>
      </c>
      <c r="AA119" s="6">
        <f t="shared" si="65"/>
        <v>2.7086658139541611E-4</v>
      </c>
      <c r="AB119" s="6">
        <f t="shared" si="66"/>
        <v>1.218899616279368E-4</v>
      </c>
      <c r="AC119" s="6">
        <f t="shared" si="67"/>
        <v>5.2818983372105813E-5</v>
      </c>
      <c r="AD119" s="6">
        <f t="shared" si="68"/>
        <v>2.2070789480487146E-5</v>
      </c>
      <c r="AE119" s="6">
        <f t="shared" si="69"/>
        <v>8.9044219628172077E-6</v>
      </c>
      <c r="AF119" s="6">
        <f t="shared" si="70"/>
        <v>3.4727245654987032E-6</v>
      </c>
      <c r="AG119" s="6">
        <f t="shared" si="71"/>
        <v>1.3106734650430612E-6</v>
      </c>
      <c r="AH119" s="6">
        <f t="shared" si="72"/>
        <v>4.7921498565637032E-7</v>
      </c>
      <c r="AI119" s="6">
        <f t="shared" si="73"/>
        <v>1.6990349491453094E-7</v>
      </c>
      <c r="AJ119" s="6">
        <f t="shared" si="74"/>
        <v>5.8466790897058901E-8</v>
      </c>
      <c r="AK119" s="6">
        <f t="shared" si="75"/>
        <v>1.9544612957016899E-8</v>
      </c>
      <c r="AL119" s="6">
        <f t="shared" si="76"/>
        <v>6.3519992110305413E-9</v>
      </c>
      <c r="AM119" s="6">
        <f t="shared" si="77"/>
        <v>2.0086051559204558E-9</v>
      </c>
      <c r="AN119" s="6">
        <f t="shared" si="78"/>
        <v>6.1843895590182817E-10</v>
      </c>
      <c r="AO119" s="6">
        <f t="shared" si="79"/>
        <v>1.8553168677054718E-10</v>
      </c>
    </row>
    <row r="120" spans="1:41" x14ac:dyDescent="0.25">
      <c r="A120" s="3">
        <v>11.8</v>
      </c>
      <c r="B120" s="7">
        <f t="shared" si="40"/>
        <v>7.5045579150768581E-6</v>
      </c>
      <c r="C120" s="6">
        <f t="shared" si="41"/>
        <v>8.8553783397906933E-5</v>
      </c>
      <c r="D120" s="6">
        <f t="shared" si="42"/>
        <v>5.2246732204765123E-4</v>
      </c>
      <c r="E120" s="6">
        <f t="shared" si="43"/>
        <v>2.0550381333874269E-3</v>
      </c>
      <c r="F120" s="6">
        <f t="shared" si="44"/>
        <v>6.0623624934929088E-3</v>
      </c>
      <c r="G120" s="6">
        <f t="shared" si="45"/>
        <v>1.4307175484643263E-2</v>
      </c>
      <c r="H120" s="6">
        <f t="shared" si="46"/>
        <v>2.8137445119798425E-2</v>
      </c>
      <c r="I120" s="6">
        <f t="shared" si="47"/>
        <v>4.7431693201945943E-2</v>
      </c>
      <c r="J120" s="6">
        <f t="shared" si="48"/>
        <v>6.9961747472870262E-2</v>
      </c>
      <c r="K120" s="6">
        <f t="shared" si="49"/>
        <v>9.1727624464429905E-2</v>
      </c>
      <c r="L120" s="6">
        <f t="shared" si="50"/>
        <v>0.10823859686802728</v>
      </c>
      <c r="M120" s="6">
        <f t="shared" si="51"/>
        <v>0.11611049482206563</v>
      </c>
      <c r="N120" s="6">
        <f t="shared" si="52"/>
        <v>0.11417531990836455</v>
      </c>
      <c r="O120" s="6">
        <f t="shared" si="53"/>
        <v>0.1036360596091309</v>
      </c>
      <c r="P120" s="6">
        <f t="shared" si="54"/>
        <v>8.7350393099124624E-2</v>
      </c>
      <c r="Q120" s="6">
        <f t="shared" si="55"/>
        <v>6.8715642571311394E-2</v>
      </c>
      <c r="R120" s="6">
        <f t="shared" si="56"/>
        <v>5.0677786396342149E-2</v>
      </c>
      <c r="S120" s="6">
        <f t="shared" si="57"/>
        <v>3.5176345851578639E-2</v>
      </c>
      <c r="T120" s="6">
        <f t="shared" si="58"/>
        <v>2.3060048947145993E-2</v>
      </c>
      <c r="U120" s="6">
        <f t="shared" si="59"/>
        <v>1.4321504082964362E-2</v>
      </c>
      <c r="V120" s="6">
        <f t="shared" si="60"/>
        <v>8.4496874089489658E-3</v>
      </c>
      <c r="W120" s="6">
        <f t="shared" si="61"/>
        <v>4.7479195916951301E-3</v>
      </c>
      <c r="X120" s="6">
        <f t="shared" si="62"/>
        <v>2.5466114173637536E-3</v>
      </c>
      <c r="Y120" s="6">
        <f t="shared" si="63"/>
        <v>1.3065223793431455E-3</v>
      </c>
      <c r="Z120" s="6">
        <f t="shared" si="64"/>
        <v>6.4237350317704551E-4</v>
      </c>
      <c r="AA120" s="6">
        <f t="shared" si="65"/>
        <v>3.0320029349956715E-4</v>
      </c>
      <c r="AB120" s="6">
        <f t="shared" si="66"/>
        <v>1.3760628704980298E-4</v>
      </c>
      <c r="AC120" s="6">
        <f t="shared" si="67"/>
        <v>6.0139043969914123E-5</v>
      </c>
      <c r="AD120" s="6">
        <f t="shared" si="68"/>
        <v>2.5344311387320859E-5</v>
      </c>
      <c r="AE120" s="6">
        <f t="shared" si="69"/>
        <v>1.0312512909323694E-5</v>
      </c>
      <c r="AF120" s="6">
        <f t="shared" si="70"/>
        <v>4.056255077667307E-6</v>
      </c>
      <c r="AG120" s="6">
        <f t="shared" si="71"/>
        <v>1.5439938682733637E-6</v>
      </c>
      <c r="AH120" s="6">
        <f t="shared" si="72"/>
        <v>5.6934773892580156E-7</v>
      </c>
      <c r="AI120" s="6">
        <f t="shared" si="73"/>
        <v>2.0358494907043831E-7</v>
      </c>
      <c r="AJ120" s="6">
        <f t="shared" si="74"/>
        <v>7.0655952912681156E-8</v>
      </c>
      <c r="AK120" s="6">
        <f t="shared" si="75"/>
        <v>2.3821149839132565E-8</v>
      </c>
      <c r="AL120" s="6">
        <f t="shared" si="76"/>
        <v>7.8080435583823267E-9</v>
      </c>
      <c r="AM120" s="6">
        <f t="shared" si="77"/>
        <v>2.4901328105111425E-9</v>
      </c>
      <c r="AN120" s="6">
        <f t="shared" si="78"/>
        <v>7.7325176747451101E-10</v>
      </c>
      <c r="AO120" s="6">
        <f t="shared" si="79"/>
        <v>2.3395822708203148E-10</v>
      </c>
    </row>
    <row r="121" spans="1:41" x14ac:dyDescent="0.25">
      <c r="A121" s="3">
        <v>11.9</v>
      </c>
      <c r="B121" s="7">
        <f t="shared" si="40"/>
        <v>6.7904048073794703E-6</v>
      </c>
      <c r="C121" s="6">
        <f t="shared" si="41"/>
        <v>8.0805817207815696E-5</v>
      </c>
      <c r="D121" s="6">
        <f t="shared" si="42"/>
        <v>4.8079461238650364E-4</v>
      </c>
      <c r="E121" s="6">
        <f t="shared" si="43"/>
        <v>1.9071519624664635E-3</v>
      </c>
      <c r="F121" s="6">
        <f t="shared" si="44"/>
        <v>5.6737770883377317E-3</v>
      </c>
      <c r="G121" s="6">
        <f t="shared" si="45"/>
        <v>1.3503589470243797E-2</v>
      </c>
      <c r="H121" s="6">
        <f t="shared" si="46"/>
        <v>2.6782119115983539E-2</v>
      </c>
      <c r="I121" s="6">
        <f t="shared" si="47"/>
        <v>4.5529602497172E-2</v>
      </c>
      <c r="J121" s="6">
        <f t="shared" si="48"/>
        <v>6.7725283714543366E-2</v>
      </c>
      <c r="K121" s="6">
        <f t="shared" si="49"/>
        <v>8.9547875133674029E-2</v>
      </c>
      <c r="L121" s="6">
        <f t="shared" si="50"/>
        <v>0.10656197140907205</v>
      </c>
      <c r="M121" s="6">
        <f t="shared" si="51"/>
        <v>0.11528067816072343</v>
      </c>
      <c r="N121" s="6">
        <f t="shared" si="52"/>
        <v>0.11432000584271741</v>
      </c>
      <c r="O121" s="6">
        <f t="shared" si="53"/>
        <v>0.10464677457910285</v>
      </c>
      <c r="P121" s="6">
        <f t="shared" si="54"/>
        <v>8.8949758392237455E-2</v>
      </c>
      <c r="Q121" s="6">
        <f t="shared" si="55"/>
        <v>7.0566808324508373E-2</v>
      </c>
      <c r="R121" s="6">
        <f t="shared" si="56"/>
        <v>5.2484063691353097E-2</v>
      </c>
      <c r="S121" s="6">
        <f t="shared" si="57"/>
        <v>3.6738844583947161E-2</v>
      </c>
      <c r="T121" s="6">
        <f t="shared" si="58"/>
        <v>2.4288458363831748E-2</v>
      </c>
      <c r="U121" s="6">
        <f t="shared" si="59"/>
        <v>1.5212244975242008E-2</v>
      </c>
      <c r="V121" s="6">
        <f t="shared" si="60"/>
        <v>9.0512857602689546E-3</v>
      </c>
      <c r="W121" s="6">
        <f t="shared" si="61"/>
        <v>5.1290619308190883E-3</v>
      </c>
      <c r="X121" s="6">
        <f t="shared" si="62"/>
        <v>2.7743562262157817E-3</v>
      </c>
      <c r="Y121" s="6">
        <f t="shared" si="63"/>
        <v>1.4354277866072955E-3</v>
      </c>
      <c r="Z121" s="6">
        <f t="shared" si="64"/>
        <v>7.1173294419278404E-4</v>
      </c>
      <c r="AA121" s="6">
        <f t="shared" si="65"/>
        <v>3.3878488143576461E-4</v>
      </c>
      <c r="AB121" s="6">
        <f t="shared" si="66"/>
        <v>1.5505923419560039E-4</v>
      </c>
      <c r="AC121" s="6">
        <f t="shared" si="67"/>
        <v>6.8340921738060931E-5</v>
      </c>
      <c r="AD121" s="6">
        <f t="shared" si="68"/>
        <v>2.9044891738675836E-5</v>
      </c>
      <c r="AE121" s="6">
        <f t="shared" si="69"/>
        <v>1.1918421092767018E-5</v>
      </c>
      <c r="AF121" s="6">
        <f t="shared" si="70"/>
        <v>4.7276403667975861E-6</v>
      </c>
      <c r="AG121" s="6">
        <f t="shared" si="71"/>
        <v>1.8148038827384235E-6</v>
      </c>
      <c r="AH121" s="6">
        <f t="shared" si="72"/>
        <v>6.7488019389335446E-7</v>
      </c>
      <c r="AI121" s="6">
        <f t="shared" si="73"/>
        <v>2.4336588810093626E-7</v>
      </c>
      <c r="AJ121" s="6">
        <f t="shared" si="74"/>
        <v>8.5178060835327511E-8</v>
      </c>
      <c r="AK121" s="6">
        <f t="shared" si="75"/>
        <v>2.8960540684011526E-8</v>
      </c>
      <c r="AL121" s="6">
        <f t="shared" si="76"/>
        <v>9.5730676149927172E-9</v>
      </c>
      <c r="AM121" s="6">
        <f t="shared" si="77"/>
        <v>3.0789055302273595E-9</v>
      </c>
      <c r="AN121" s="6">
        <f t="shared" si="78"/>
        <v>9.6418357393962846E-10</v>
      </c>
      <c r="AO121" s="6">
        <f t="shared" si="79"/>
        <v>2.9419960333029362E-10</v>
      </c>
    </row>
    <row r="122" spans="1:41" x14ac:dyDescent="0.25">
      <c r="A122" s="3">
        <v>12</v>
      </c>
      <c r="B122" s="7">
        <f t="shared" si="40"/>
        <v>6.1442123533282098E-6</v>
      </c>
      <c r="C122" s="6">
        <f t="shared" si="41"/>
        <v>7.3730548239938514E-5</v>
      </c>
      <c r="D122" s="6">
        <f t="shared" si="42"/>
        <v>4.423832894396313E-4</v>
      </c>
      <c r="E122" s="6">
        <f t="shared" si="43"/>
        <v>1.7695331577585235E-3</v>
      </c>
      <c r="F122" s="6">
        <f t="shared" si="44"/>
        <v>5.3085994732755765E-3</v>
      </c>
      <c r="G122" s="6">
        <f t="shared" si="45"/>
        <v>1.2740638735861376E-2</v>
      </c>
      <c r="H122" s="6">
        <f t="shared" si="46"/>
        <v>2.5481277471722744E-2</v>
      </c>
      <c r="I122" s="6">
        <f t="shared" si="47"/>
        <v>4.3682189951524682E-2</v>
      </c>
      <c r="J122" s="6">
        <f t="shared" si="48"/>
        <v>6.5523284927287068E-2</v>
      </c>
      <c r="K122" s="6">
        <f t="shared" si="49"/>
        <v>8.7364379903049433E-2</v>
      </c>
      <c r="L122" s="6">
        <f t="shared" si="50"/>
        <v>0.10483725588365932</v>
      </c>
      <c r="M122" s="6">
        <f t="shared" si="51"/>
        <v>0.11436791550944653</v>
      </c>
      <c r="N122" s="6">
        <f t="shared" si="52"/>
        <v>0.11436791550944654</v>
      </c>
      <c r="O122" s="6">
        <f t="shared" si="53"/>
        <v>0.10557038354718144</v>
      </c>
      <c r="P122" s="6">
        <f t="shared" si="54"/>
        <v>9.0488900183298387E-2</v>
      </c>
      <c r="Q122" s="6">
        <f t="shared" si="55"/>
        <v>7.2391120146638691E-2</v>
      </c>
      <c r="R122" s="6">
        <f t="shared" si="56"/>
        <v>5.4293340109979028E-2</v>
      </c>
      <c r="S122" s="6">
        <f t="shared" si="57"/>
        <v>3.8324710665867553E-2</v>
      </c>
      <c r="T122" s="6">
        <f t="shared" si="58"/>
        <v>2.5549807110578349E-2</v>
      </c>
      <c r="U122" s="6">
        <f t="shared" si="59"/>
        <v>1.6136720280365273E-2</v>
      </c>
      <c r="V122" s="6">
        <f t="shared" si="60"/>
        <v>9.6820321682191679E-3</v>
      </c>
      <c r="W122" s="6">
        <f t="shared" si="61"/>
        <v>5.5325898104109563E-3</v>
      </c>
      <c r="X122" s="6">
        <f t="shared" si="62"/>
        <v>3.0177762602241584E-3</v>
      </c>
      <c r="Y122" s="6">
        <f t="shared" si="63"/>
        <v>1.5744919618560791E-3</v>
      </c>
      <c r="Z122" s="6">
        <f t="shared" si="64"/>
        <v>7.8724598092804214E-4</v>
      </c>
      <c r="AA122" s="6">
        <f t="shared" si="65"/>
        <v>3.7787807084545873E-4</v>
      </c>
      <c r="AB122" s="6">
        <f t="shared" si="66"/>
        <v>1.7440526346713551E-4</v>
      </c>
      <c r="AC122" s="6">
        <f t="shared" si="67"/>
        <v>7.7513450429837866E-5</v>
      </c>
      <c r="AD122" s="6">
        <f t="shared" si="68"/>
        <v>3.3220050184216148E-5</v>
      </c>
      <c r="AE122" s="6">
        <f t="shared" si="69"/>
        <v>1.374622766243433E-5</v>
      </c>
      <c r="AF122" s="6">
        <f t="shared" si="70"/>
        <v>5.4984910649737217E-6</v>
      </c>
      <c r="AG122" s="6">
        <f t="shared" si="71"/>
        <v>2.1284481541833735E-6</v>
      </c>
      <c r="AH122" s="6">
        <f t="shared" si="72"/>
        <v>7.9816805781876714E-7</v>
      </c>
      <c r="AI122" s="6">
        <f t="shared" si="73"/>
        <v>2.902429301159159E-7</v>
      </c>
      <c r="AJ122" s="6">
        <f t="shared" si="74"/>
        <v>1.0243868121738129E-7</v>
      </c>
      <c r="AK122" s="6">
        <f t="shared" si="75"/>
        <v>3.5121833560245026E-8</v>
      </c>
      <c r="AL122" s="6">
        <f t="shared" si="76"/>
        <v>1.1707277853415045E-8</v>
      </c>
      <c r="AM122" s="6">
        <f t="shared" si="77"/>
        <v>3.7969549794859586E-9</v>
      </c>
      <c r="AN122" s="6">
        <f t="shared" si="78"/>
        <v>1.1990384145745251E-9</v>
      </c>
      <c r="AO122" s="6">
        <f t="shared" si="79"/>
        <v>3.6893489679215796E-10</v>
      </c>
    </row>
    <row r="123" spans="1:41" x14ac:dyDescent="0.25">
      <c r="A123" s="3">
        <v>12.1</v>
      </c>
      <c r="B123" s="7">
        <f t="shared" si="40"/>
        <v>5.559513241650146E-6</v>
      </c>
      <c r="C123" s="6">
        <f t="shared" si="41"/>
        <v>6.7270110223966779E-5</v>
      </c>
      <c r="D123" s="6">
        <f t="shared" si="42"/>
        <v>4.0698416685499916E-4</v>
      </c>
      <c r="E123" s="6">
        <f t="shared" si="43"/>
        <v>1.6415028063151622E-3</v>
      </c>
      <c r="F123" s="6">
        <f t="shared" si="44"/>
        <v>4.9655459891033695E-3</v>
      </c>
      <c r="G123" s="6">
        <f t="shared" si="45"/>
        <v>1.2016621293630151E-2</v>
      </c>
      <c r="H123" s="6">
        <f t="shared" si="46"/>
        <v>2.4233519608820787E-2</v>
      </c>
      <c r="I123" s="6">
        <f t="shared" si="47"/>
        <v>4.1889369609533066E-2</v>
      </c>
      <c r="J123" s="6">
        <f t="shared" si="48"/>
        <v>6.3357671534418791E-2</v>
      </c>
      <c r="K123" s="6">
        <f t="shared" si="49"/>
        <v>8.5180869507385237E-2</v>
      </c>
      <c r="L123" s="6">
        <f t="shared" si="50"/>
        <v>0.10306885210393614</v>
      </c>
      <c r="M123" s="6">
        <f t="shared" si="51"/>
        <v>0.11337573731432976</v>
      </c>
      <c r="N123" s="6">
        <f t="shared" si="52"/>
        <v>0.11432053512528252</v>
      </c>
      <c r="O123" s="6">
        <f t="shared" si="53"/>
        <v>0.10640603653968603</v>
      </c>
      <c r="P123" s="6">
        <f t="shared" si="54"/>
        <v>9.1965217295014362E-2</v>
      </c>
      <c r="Q123" s="6">
        <f t="shared" si="55"/>
        <v>7.41852752846449E-2</v>
      </c>
      <c r="R123" s="6">
        <f t="shared" si="56"/>
        <v>5.6102614434012731E-2</v>
      </c>
      <c r="S123" s="6">
        <f t="shared" si="57"/>
        <v>3.9931860861856072E-2</v>
      </c>
      <c r="T123" s="6">
        <f t="shared" si="58"/>
        <v>2.6843084246025512E-2</v>
      </c>
      <c r="U123" s="6">
        <f t="shared" si="59"/>
        <v>1.7094806282995187E-2</v>
      </c>
      <c r="V123" s="6">
        <f t="shared" si="60"/>
        <v>1.0342357801212069E-2</v>
      </c>
      <c r="W123" s="6">
        <f t="shared" si="61"/>
        <v>5.95916806641268E-3</v>
      </c>
      <c r="X123" s="6">
        <f t="shared" si="62"/>
        <v>3.2775424365269674E-3</v>
      </c>
      <c r="Y123" s="6">
        <f t="shared" si="63"/>
        <v>1.7242723253033188E-3</v>
      </c>
      <c r="Z123" s="6">
        <f t="shared" si="64"/>
        <v>8.6932063067375913E-4</v>
      </c>
      <c r="AA123" s="6">
        <f t="shared" si="65"/>
        <v>4.2075118524609832E-4</v>
      </c>
      <c r="AB123" s="6">
        <f t="shared" si="66"/>
        <v>1.958111285183769E-4</v>
      </c>
      <c r="AC123" s="6">
        <f t="shared" si="67"/>
        <v>8.7752394632309587E-5</v>
      </c>
      <c r="AD123" s="6">
        <f t="shared" si="68"/>
        <v>3.7921570537533747E-5</v>
      </c>
      <c r="AE123" s="6">
        <f t="shared" si="69"/>
        <v>1.5822448396695122E-5</v>
      </c>
      <c r="AF123" s="6">
        <f t="shared" si="70"/>
        <v>6.3817208533336738E-6</v>
      </c>
      <c r="AG123" s="6">
        <f t="shared" si="71"/>
        <v>2.4909297524302496E-6</v>
      </c>
      <c r="AH123" s="6">
        <f t="shared" si="72"/>
        <v>9.4188281263768499E-7</v>
      </c>
      <c r="AI123" s="6">
        <f t="shared" si="73"/>
        <v>3.4535703130048329E-7</v>
      </c>
      <c r="AJ123" s="6">
        <f t="shared" si="74"/>
        <v>1.2290647290399689E-7</v>
      </c>
      <c r="AK123" s="6">
        <f t="shared" si="75"/>
        <v>4.249052348966711E-8</v>
      </c>
      <c r="AL123" s="6">
        <f t="shared" si="76"/>
        <v>1.4281537061804793E-8</v>
      </c>
      <c r="AM123" s="6">
        <f t="shared" si="77"/>
        <v>4.6704486066983106E-9</v>
      </c>
      <c r="AN123" s="6">
        <f t="shared" si="78"/>
        <v>1.4871691616065786E-9</v>
      </c>
      <c r="AO123" s="6">
        <f t="shared" si="79"/>
        <v>4.6140376552409011E-10</v>
      </c>
    </row>
    <row r="124" spans="1:41" x14ac:dyDescent="0.25">
      <c r="A124" s="3">
        <v>12.2</v>
      </c>
      <c r="B124" s="7">
        <f t="shared" si="40"/>
        <v>5.0304556071114483E-6</v>
      </c>
      <c r="C124" s="6">
        <f t="shared" si="41"/>
        <v>6.1371558406759667E-5</v>
      </c>
      <c r="D124" s="6">
        <f t="shared" si="42"/>
        <v>3.7436650628123406E-4</v>
      </c>
      <c r="E124" s="6">
        <f t="shared" si="43"/>
        <v>1.5224237922103509E-3</v>
      </c>
      <c r="F124" s="6">
        <f t="shared" si="44"/>
        <v>4.6433925662415689E-3</v>
      </c>
      <c r="G124" s="6">
        <f t="shared" si="45"/>
        <v>1.1329877861629435E-2</v>
      </c>
      <c r="H124" s="6">
        <f t="shared" si="46"/>
        <v>2.3037418318646505E-2</v>
      </c>
      <c r="I124" s="6">
        <f t="shared" si="47"/>
        <v>4.0150929069641031E-2</v>
      </c>
      <c r="J124" s="6">
        <f t="shared" si="48"/>
        <v>6.1230166831202582E-2</v>
      </c>
      <c r="K124" s="6">
        <f t="shared" si="49"/>
        <v>8.3000892815630181E-2</v>
      </c>
      <c r="L124" s="6">
        <f t="shared" si="50"/>
        <v>0.10126108923506884</v>
      </c>
      <c r="M124" s="6">
        <f t="shared" si="51"/>
        <v>0.11230775351525817</v>
      </c>
      <c r="N124" s="6">
        <f t="shared" si="52"/>
        <v>0.11417954940717914</v>
      </c>
      <c r="O124" s="6">
        <f t="shared" si="53"/>
        <v>0.10715311559750655</v>
      </c>
      <c r="P124" s="6">
        <f t="shared" si="54"/>
        <v>9.3376286449255705E-2</v>
      </c>
      <c r="Q124" s="6">
        <f t="shared" si="55"/>
        <v>7.5946046312061297E-2</v>
      </c>
      <c r="R124" s="6">
        <f t="shared" si="56"/>
        <v>5.7908860312946772E-2</v>
      </c>
      <c r="S124" s="6">
        <f t="shared" si="57"/>
        <v>4.1558123283408847E-2</v>
      </c>
      <c r="T124" s="6">
        <f t="shared" si="58"/>
        <v>2.8167172447643784E-2</v>
      </c>
      <c r="U124" s="6">
        <f t="shared" si="59"/>
        <v>1.8086289676908084E-2</v>
      </c>
      <c r="V124" s="6">
        <f t="shared" si="60"/>
        <v>1.1032636702913937E-2</v>
      </c>
      <c r="W124" s="6">
        <f t="shared" si="61"/>
        <v>6.4094365607404846E-3</v>
      </c>
      <c r="X124" s="6">
        <f t="shared" si="62"/>
        <v>3.5543239109560891E-3</v>
      </c>
      <c r="Y124" s="6">
        <f t="shared" si="63"/>
        <v>1.8853370310288817E-3</v>
      </c>
      <c r="Z124" s="6">
        <f t="shared" si="64"/>
        <v>9.5837965743968167E-4</v>
      </c>
      <c r="AA124" s="6">
        <f t="shared" si="65"/>
        <v>4.6768927283056215E-4</v>
      </c>
      <c r="AB124" s="6">
        <f t="shared" si="66"/>
        <v>2.1945419725126437E-4</v>
      </c>
      <c r="AC124" s="6">
        <f t="shared" si="67"/>
        <v>9.9160785424645751E-5</v>
      </c>
      <c r="AD124" s="6">
        <f t="shared" si="68"/>
        <v>4.320577079216692E-5</v>
      </c>
      <c r="AE124" s="6">
        <f t="shared" si="69"/>
        <v>1.8176220816015104E-5</v>
      </c>
      <c r="AF124" s="6">
        <f t="shared" si="70"/>
        <v>7.3916631318461445E-6</v>
      </c>
      <c r="AG124" s="6">
        <f t="shared" si="71"/>
        <v>2.9089771035007439E-6</v>
      </c>
      <c r="AH124" s="6">
        <f t="shared" si="72"/>
        <v>1.1090475207096519E-6</v>
      </c>
      <c r="AI124" s="6">
        <f t="shared" si="73"/>
        <v>4.1001150765629734E-7</v>
      </c>
      <c r="AJ124" s="6">
        <f t="shared" si="74"/>
        <v>1.4712177627667108E-7</v>
      </c>
      <c r="AK124" s="6">
        <f t="shared" si="75"/>
        <v>5.1282447730725287E-8</v>
      </c>
      <c r="AL124" s="6">
        <f t="shared" si="76"/>
        <v>1.737905173096792E-8</v>
      </c>
      <c r="AM124" s="6">
        <f t="shared" si="77"/>
        <v>5.7303900302111143E-9</v>
      </c>
      <c r="AN124" s="6">
        <f t="shared" si="78"/>
        <v>1.8397567991730314E-9</v>
      </c>
      <c r="AO124" s="6">
        <f t="shared" si="79"/>
        <v>5.7551366538233053E-10</v>
      </c>
    </row>
    <row r="125" spans="1:41" x14ac:dyDescent="0.25">
      <c r="A125" s="3">
        <v>12.3</v>
      </c>
      <c r="B125" s="7">
        <f t="shared" si="40"/>
        <v>4.5517444630832312E-6</v>
      </c>
      <c r="C125" s="6">
        <f t="shared" si="41"/>
        <v>5.5986456895923767E-5</v>
      </c>
      <c r="D125" s="6">
        <f t="shared" si="42"/>
        <v>3.4431670990993135E-4</v>
      </c>
      <c r="E125" s="6">
        <f t="shared" si="43"/>
        <v>1.4116985106307168E-3</v>
      </c>
      <c r="F125" s="6">
        <f t="shared" si="44"/>
        <v>4.3409729201894579E-3</v>
      </c>
      <c r="G125" s="6">
        <f t="shared" si="45"/>
        <v>1.0678793383666056E-2</v>
      </c>
      <c r="H125" s="6">
        <f t="shared" si="46"/>
        <v>2.1891526436515443E-2</v>
      </c>
      <c r="I125" s="6">
        <f t="shared" si="47"/>
        <v>3.8466539309877097E-2</v>
      </c>
      <c r="J125" s="6">
        <f t="shared" si="48"/>
        <v>5.9142304188936068E-2</v>
      </c>
      <c r="K125" s="6">
        <f t="shared" si="49"/>
        <v>8.0827815724879293E-2</v>
      </c>
      <c r="L125" s="6">
        <f t="shared" si="50"/>
        <v>9.9418213341601558E-2</v>
      </c>
      <c r="M125" s="6">
        <f t="shared" si="51"/>
        <v>0.11116763855469992</v>
      </c>
      <c r="N125" s="6">
        <f t="shared" si="52"/>
        <v>0.11394682951856745</v>
      </c>
      <c r="O125" s="6">
        <f t="shared" si="53"/>
        <v>0.1078112310060292</v>
      </c>
      <c r="P125" s="6">
        <f t="shared" si="54"/>
        <v>9.4719867241011363E-2</v>
      </c>
      <c r="Q125" s="6">
        <f t="shared" si="55"/>
        <v>7.7670291137629355E-2</v>
      </c>
      <c r="R125" s="6">
        <f t="shared" si="56"/>
        <v>5.9709036312052585E-2</v>
      </c>
      <c r="S125" s="6">
        <f t="shared" si="57"/>
        <v>4.320124391989684E-2</v>
      </c>
      <c r="T125" s="6">
        <f t="shared" si="58"/>
        <v>2.9520850011929521E-2</v>
      </c>
      <c r="U125" s="6">
        <f t="shared" si="59"/>
        <v>1.9110866060354354E-2</v>
      </c>
      <c r="V125" s="6">
        <f t="shared" si="60"/>
        <v>1.175318262711793E-2</v>
      </c>
      <c r="W125" s="6">
        <f t="shared" si="61"/>
        <v>6.8840069673119317E-3</v>
      </c>
      <c r="X125" s="6">
        <f t="shared" si="62"/>
        <v>3.8487857135425805E-3</v>
      </c>
      <c r="Y125" s="6">
        <f t="shared" si="63"/>
        <v>2.0582636641988603E-3</v>
      </c>
      <c r="Z125" s="6">
        <f t="shared" si="64"/>
        <v>1.0548601279019134E-3</v>
      </c>
      <c r="AA125" s="6">
        <f t="shared" si="65"/>
        <v>5.1899118292774295E-4</v>
      </c>
      <c r="AB125" s="6">
        <f t="shared" si="66"/>
        <v>2.4552275192350835E-4</v>
      </c>
      <c r="AC125" s="6">
        <f t="shared" si="67"/>
        <v>1.1184925365404284E-4</v>
      </c>
      <c r="AD125" s="6">
        <f t="shared" si="68"/>
        <v>4.9133779283740292E-5</v>
      </c>
      <c r="AE125" s="6">
        <f t="shared" si="69"/>
        <v>2.0839499489310551E-5</v>
      </c>
      <c r="AF125" s="6">
        <f t="shared" si="70"/>
        <v>8.5441947906173094E-6</v>
      </c>
      <c r="AG125" s="6">
        <f t="shared" si="71"/>
        <v>3.3901159975675323E-6</v>
      </c>
      <c r="AH125" s="6">
        <f t="shared" si="72"/>
        <v>1.3030758365650138E-6</v>
      </c>
      <c r="AI125" s="6">
        <f t="shared" si="73"/>
        <v>4.8569190271968802E-7</v>
      </c>
      <c r="AJ125" s="6">
        <f t="shared" si="74"/>
        <v>1.7570618833682812E-7</v>
      </c>
      <c r="AK125" s="6">
        <f t="shared" si="75"/>
        <v>6.1748174758371468E-8</v>
      </c>
      <c r="AL125" s="6">
        <f t="shared" si="76"/>
        <v>2.1097293042443495E-8</v>
      </c>
      <c r="AM125" s="6">
        <f t="shared" si="77"/>
        <v>7.0134244438393178E-9</v>
      </c>
      <c r="AN125" s="6">
        <f t="shared" si="78"/>
        <v>2.2701347541901005E-9</v>
      </c>
      <c r="AO125" s="6">
        <f t="shared" si="79"/>
        <v>7.1596557632149123E-10</v>
      </c>
    </row>
    <row r="126" spans="1:41" x14ac:dyDescent="0.25">
      <c r="A126" s="3">
        <v>12.4</v>
      </c>
      <c r="B126" s="7">
        <f t="shared" si="40"/>
        <v>4.1185887075357082E-6</v>
      </c>
      <c r="C126" s="6">
        <f t="shared" si="41"/>
        <v>5.1070499973442778E-5</v>
      </c>
      <c r="D126" s="6">
        <f t="shared" si="42"/>
        <v>3.1663709983534532E-4</v>
      </c>
      <c r="E126" s="6">
        <f t="shared" si="43"/>
        <v>1.3087666793194267E-3</v>
      </c>
      <c r="F126" s="6">
        <f t="shared" si="44"/>
        <v>4.0571767058902248E-3</v>
      </c>
      <c r="G126" s="6">
        <f t="shared" si="45"/>
        <v>1.0061798230607754E-2</v>
      </c>
      <c r="H126" s="6">
        <f t="shared" si="46"/>
        <v>2.0794383009922715E-2</v>
      </c>
      <c r="I126" s="6">
        <f t="shared" si="47"/>
        <v>3.6835764189005936E-2</v>
      </c>
      <c r="J126" s="6">
        <f t="shared" si="48"/>
        <v>5.7095434492959188E-2</v>
      </c>
      <c r="K126" s="6">
        <f t="shared" si="49"/>
        <v>7.8664820856965953E-2</v>
      </c>
      <c r="L126" s="6">
        <f t="shared" si="50"/>
        <v>9.754437786263781E-2</v>
      </c>
      <c r="M126" s="6">
        <f t="shared" si="51"/>
        <v>0.10995911686333718</v>
      </c>
      <c r="N126" s="6">
        <f t="shared" si="52"/>
        <v>0.11362442075878176</v>
      </c>
      <c r="O126" s="6">
        <f t="shared" si="53"/>
        <v>0.10838021672376107</v>
      </c>
      <c r="P126" s="6">
        <f t="shared" si="54"/>
        <v>9.5993906241045521E-2</v>
      </c>
      <c r="Q126" s="6">
        <f t="shared" si="55"/>
        <v>7.935496249259763E-2</v>
      </c>
      <c r="R126" s="6">
        <f t="shared" si="56"/>
        <v>6.1500095931763185E-2</v>
      </c>
      <c r="S126" s="6">
        <f t="shared" si="57"/>
        <v>4.4858893503168434E-2</v>
      </c>
      <c r="T126" s="6">
        <f t="shared" si="58"/>
        <v>3.0902793302182707E-2</v>
      </c>
      <c r="U126" s="6">
        <f t="shared" si="59"/>
        <v>2.0168138786687641E-2</v>
      </c>
      <c r="V126" s="6">
        <f t="shared" si="60"/>
        <v>1.2504246047746343E-2</v>
      </c>
      <c r="W126" s="6">
        <f t="shared" si="61"/>
        <v>7.3834595710502177E-3</v>
      </c>
      <c r="X126" s="6">
        <f t="shared" si="62"/>
        <v>4.1615863036828524E-3</v>
      </c>
      <c r="Y126" s="6">
        <f t="shared" si="63"/>
        <v>2.2436378332898847E-3</v>
      </c>
      <c r="Z126" s="6">
        <f t="shared" si="64"/>
        <v>1.1592128805331095E-3</v>
      </c>
      <c r="AA126" s="6">
        <f t="shared" si="65"/>
        <v>5.7496958874442131E-4</v>
      </c>
      <c r="AB126" s="6">
        <f t="shared" si="66"/>
        <v>2.7421626540118582E-4</v>
      </c>
      <c r="AC126" s="6">
        <f t="shared" si="67"/>
        <v>1.2593635892498885E-4</v>
      </c>
      <c r="AD126" s="6">
        <f t="shared" si="68"/>
        <v>5.5771816095352488E-5</v>
      </c>
      <c r="AE126" s="6">
        <f t="shared" si="69"/>
        <v>2.3847259295943726E-5</v>
      </c>
      <c r="AF126" s="6">
        <f t="shared" si="70"/>
        <v>9.856867175656761E-6</v>
      </c>
      <c r="AG126" s="6">
        <f t="shared" si="71"/>
        <v>3.9427468702627017E-6</v>
      </c>
      <c r="AH126" s="6">
        <f t="shared" si="72"/>
        <v>1.5278144122267956E-6</v>
      </c>
      <c r="AI126" s="6">
        <f t="shared" si="73"/>
        <v>5.7408783974582773E-7</v>
      </c>
      <c r="AJ126" s="6">
        <f t="shared" si="74"/>
        <v>2.0937321214259594E-7</v>
      </c>
      <c r="AK126" s="6">
        <f t="shared" si="75"/>
        <v>7.4177938016234039E-8</v>
      </c>
      <c r="AL126" s="6">
        <f t="shared" si="76"/>
        <v>2.5550178650036074E-8</v>
      </c>
      <c r="AM126" s="6">
        <f t="shared" si="77"/>
        <v>8.5627625746067454E-9</v>
      </c>
      <c r="AN126" s="6">
        <f t="shared" si="78"/>
        <v>2.7941646296085251E-9</v>
      </c>
      <c r="AO126" s="6">
        <f t="shared" si="79"/>
        <v>8.8840106172168299E-10</v>
      </c>
    </row>
    <row r="127" spans="1:41" x14ac:dyDescent="0.25">
      <c r="A127" s="3">
        <v>12.5</v>
      </c>
      <c r="B127" s="7">
        <f t="shared" si="40"/>
        <v>3.7266531720786709E-6</v>
      </c>
      <c r="C127" s="6">
        <f t="shared" si="41"/>
        <v>4.6583164650983397E-5</v>
      </c>
      <c r="D127" s="6">
        <f t="shared" si="42"/>
        <v>2.9114477906864642E-4</v>
      </c>
      <c r="E127" s="6">
        <f t="shared" si="43"/>
        <v>1.2131032461193594E-3</v>
      </c>
      <c r="F127" s="6">
        <f t="shared" si="44"/>
        <v>3.7909476441229982E-3</v>
      </c>
      <c r="G127" s="6">
        <f t="shared" si="45"/>
        <v>9.4773691103074865E-3</v>
      </c>
      <c r="H127" s="6">
        <f t="shared" si="46"/>
        <v>1.9744518979807286E-2</v>
      </c>
      <c r="I127" s="6">
        <f t="shared" si="47"/>
        <v>3.5258069606798684E-2</v>
      </c>
      <c r="J127" s="6">
        <f t="shared" si="48"/>
        <v>5.5090733760622963E-2</v>
      </c>
      <c r="K127" s="6">
        <f t="shared" si="49"/>
        <v>7.6514908000865245E-2</v>
      </c>
      <c r="L127" s="6">
        <f t="shared" si="50"/>
        <v>9.5643635001081556E-2</v>
      </c>
      <c r="M127" s="6">
        <f t="shared" si="51"/>
        <v>0.10868594886486541</v>
      </c>
      <c r="N127" s="6">
        <f t="shared" si="52"/>
        <v>0.11321453006756814</v>
      </c>
      <c r="O127" s="6">
        <f t="shared" si="53"/>
        <v>0.10886012506496937</v>
      </c>
      <c r="P127" s="6">
        <f t="shared" si="54"/>
        <v>9.7196540236579781E-2</v>
      </c>
      <c r="Q127" s="6">
        <f t="shared" si="55"/>
        <v>8.0997116863816512E-2</v>
      </c>
      <c r="R127" s="6">
        <f t="shared" si="56"/>
        <v>6.327899754985665E-2</v>
      </c>
      <c r="S127" s="6">
        <f t="shared" si="57"/>
        <v>4.6528674669012234E-2</v>
      </c>
      <c r="T127" s="6">
        <f t="shared" si="58"/>
        <v>3.2311579631258497E-2</v>
      </c>
      <c r="U127" s="6">
        <f t="shared" si="59"/>
        <v>2.1257618178459531E-2</v>
      </c>
      <c r="V127" s="6">
        <f t="shared" si="60"/>
        <v>1.3286011361537196E-2</v>
      </c>
      <c r="W127" s="6">
        <f t="shared" si="61"/>
        <v>7.9083400961531009E-3</v>
      </c>
      <c r="X127" s="6">
        <f t="shared" si="62"/>
        <v>4.49337505463244E-3</v>
      </c>
      <c r="Y127" s="6">
        <f t="shared" si="63"/>
        <v>2.4420516601263262E-3</v>
      </c>
      <c r="Z127" s="6">
        <f t="shared" si="64"/>
        <v>1.2719019063157976E-3</v>
      </c>
      <c r="AA127" s="6">
        <f t="shared" si="65"/>
        <v>6.359509531578977E-4</v>
      </c>
      <c r="AB127" s="6">
        <f t="shared" si="66"/>
        <v>3.057456505566814E-4</v>
      </c>
      <c r="AC127" s="6">
        <f t="shared" si="67"/>
        <v>1.4154891229475948E-4</v>
      </c>
      <c r="AD127" s="6">
        <f t="shared" si="68"/>
        <v>6.3191478703017844E-5</v>
      </c>
      <c r="AE127" s="6">
        <f t="shared" si="69"/>
        <v>2.7237706337507777E-5</v>
      </c>
      <c r="AF127" s="6">
        <f t="shared" si="70"/>
        <v>1.1349044307294915E-5</v>
      </c>
      <c r="AG127" s="6">
        <f t="shared" si="71"/>
        <v>4.5762275432640676E-6</v>
      </c>
      <c r="AH127" s="6">
        <f t="shared" si="72"/>
        <v>1.7875888840875224E-6</v>
      </c>
      <c r="AI127" s="6">
        <f t="shared" si="73"/>
        <v>6.771170015483021E-7</v>
      </c>
      <c r="AJ127" s="6">
        <f t="shared" si="74"/>
        <v>2.4894007409864091E-7</v>
      </c>
      <c r="AK127" s="6">
        <f t="shared" si="75"/>
        <v>8.8907169320943425E-8</v>
      </c>
      <c r="AL127" s="6">
        <f t="shared" si="76"/>
        <v>3.0870544903105297E-8</v>
      </c>
      <c r="AM127" s="6">
        <f t="shared" si="77"/>
        <v>1.0429238142940999E-8</v>
      </c>
      <c r="AN127" s="6">
        <f t="shared" si="78"/>
        <v>3.4306704417569246E-9</v>
      </c>
      <c r="AO127" s="6">
        <f t="shared" si="79"/>
        <v>1.09957385953746E-9</v>
      </c>
    </row>
    <row r="128" spans="1:41" x14ac:dyDescent="0.25">
      <c r="A128" s="3">
        <v>12.6</v>
      </c>
      <c r="B128" s="7">
        <f t="shared" si="40"/>
        <v>3.3720152341391845E-6</v>
      </c>
      <c r="C128" s="6">
        <f t="shared" si="41"/>
        <v>4.2487391950153711E-5</v>
      </c>
      <c r="D128" s="6">
        <f t="shared" si="42"/>
        <v>2.676705692859687E-4</v>
      </c>
      <c r="E128" s="6">
        <f t="shared" si="43"/>
        <v>1.1242163910010665E-3</v>
      </c>
      <c r="F128" s="6">
        <f t="shared" si="44"/>
        <v>3.5412816316533623E-3</v>
      </c>
      <c r="G128" s="6">
        <f t="shared" si="45"/>
        <v>8.9240297117664721E-3</v>
      </c>
      <c r="H128" s="6">
        <f t="shared" si="46"/>
        <v>1.8740462394709591E-2</v>
      </c>
      <c r="I128" s="6">
        <f t="shared" si="47"/>
        <v>3.3732832310477273E-2</v>
      </c>
      <c r="J128" s="6">
        <f t="shared" si="48"/>
        <v>5.3129210889001723E-2</v>
      </c>
      <c r="K128" s="6">
        <f t="shared" si="49"/>
        <v>7.4380895244602396E-2</v>
      </c>
      <c r="L128" s="6">
        <f t="shared" si="50"/>
        <v>9.3719928008198963E-2</v>
      </c>
      <c r="M128" s="6">
        <f t="shared" si="51"/>
        <v>0.10735191753666427</v>
      </c>
      <c r="N128" s="6">
        <f t="shared" si="52"/>
        <v>0.11271951341349751</v>
      </c>
      <c r="O128" s="6">
        <f t="shared" si="53"/>
        <v>0.10925122069308218</v>
      </c>
      <c r="P128" s="6">
        <f t="shared" si="54"/>
        <v>9.8326098623773978E-2</v>
      </c>
      <c r="Q128" s="6">
        <f t="shared" si="55"/>
        <v>8.259392284397013E-2</v>
      </c>
      <c r="R128" s="6">
        <f t="shared" si="56"/>
        <v>6.5042714239626459E-2</v>
      </c>
      <c r="S128" s="6">
        <f t="shared" si="57"/>
        <v>4.8208129377605512E-2</v>
      </c>
      <c r="T128" s="6">
        <f t="shared" si="58"/>
        <v>3.374569056432386E-2</v>
      </c>
      <c r="U128" s="6">
        <f t="shared" si="59"/>
        <v>2.2378721111077932E-2</v>
      </c>
      <c r="V128" s="6">
        <f t="shared" si="60"/>
        <v>1.4098594299979067E-2</v>
      </c>
      <c r="W128" s="6">
        <f t="shared" si="61"/>
        <v>8.4591565799874459E-3</v>
      </c>
      <c r="X128" s="6">
        <f t="shared" si="62"/>
        <v>4.8447896776291841E-3</v>
      </c>
      <c r="Y128" s="6">
        <f t="shared" si="63"/>
        <v>2.6541021712229436E-3</v>
      </c>
      <c r="Z128" s="6">
        <f t="shared" si="64"/>
        <v>1.3934036398920427E-3</v>
      </c>
      <c r="AA128" s="6">
        <f t="shared" si="65"/>
        <v>7.0227543450558931E-4</v>
      </c>
      <c r="AB128" s="6">
        <f t="shared" si="66"/>
        <v>3.4033347979886157E-4</v>
      </c>
      <c r="AC128" s="6">
        <f t="shared" si="67"/>
        <v>1.5882229057280288E-4</v>
      </c>
      <c r="AD128" s="6">
        <f t="shared" si="68"/>
        <v>7.1470030757761144E-5</v>
      </c>
      <c r="AE128" s="6">
        <f t="shared" si="69"/>
        <v>3.1052496122337474E-5</v>
      </c>
      <c r="AF128" s="6">
        <f t="shared" si="70"/>
        <v>1.304204837138181E-5</v>
      </c>
      <c r="AG128" s="6">
        <f t="shared" si="71"/>
        <v>5.3009615961100209E-6</v>
      </c>
      <c r="AH128" s="6">
        <f t="shared" si="72"/>
        <v>2.087253628468326E-6</v>
      </c>
      <c r="AI128" s="6">
        <f t="shared" si="73"/>
        <v>7.969513854151752E-7</v>
      </c>
      <c r="AJ128" s="6">
        <f t="shared" si="74"/>
        <v>2.9534080753621078E-7</v>
      </c>
      <c r="AK128" s="6">
        <f t="shared" si="75"/>
        <v>1.0632269071303668E-7</v>
      </c>
      <c r="AL128" s="6">
        <f t="shared" si="76"/>
        <v>3.7212941749562955E-8</v>
      </c>
      <c r="AM128" s="6">
        <f t="shared" si="77"/>
        <v>1.2672515298499724E-8</v>
      </c>
      <c r="AN128" s="6">
        <f t="shared" si="78"/>
        <v>4.2019392831867921E-9</v>
      </c>
      <c r="AO128" s="6">
        <f t="shared" si="79"/>
        <v>1.3575496145680276E-9</v>
      </c>
    </row>
    <row r="129" spans="1:41" x14ac:dyDescent="0.25">
      <c r="A129" s="3">
        <v>12.7</v>
      </c>
      <c r="B129" s="7">
        <f t="shared" si="40"/>
        <v>3.0511255580364225E-6</v>
      </c>
      <c r="C129" s="6">
        <f t="shared" si="41"/>
        <v>3.8749294587062566E-5</v>
      </c>
      <c r="D129" s="6">
        <f t="shared" si="42"/>
        <v>2.4605802062784747E-4</v>
      </c>
      <c r="E129" s="6">
        <f t="shared" si="43"/>
        <v>1.0416456206578867E-3</v>
      </c>
      <c r="F129" s="6">
        <f t="shared" si="44"/>
        <v>3.3072248455887896E-3</v>
      </c>
      <c r="G129" s="6">
        <f t="shared" si="45"/>
        <v>8.4003511077955246E-3</v>
      </c>
      <c r="H129" s="6">
        <f t="shared" si="46"/>
        <v>1.7780743178167191E-2</v>
      </c>
      <c r="I129" s="6">
        <f t="shared" si="47"/>
        <v>3.2259348337531912E-2</v>
      </c>
      <c r="J129" s="6">
        <f t="shared" si="48"/>
        <v>5.1211715485831928E-2</v>
      </c>
      <c r="K129" s="6">
        <f t="shared" si="49"/>
        <v>7.2265420741118344E-2</v>
      </c>
      <c r="L129" s="6">
        <f t="shared" si="50"/>
        <v>9.1777084341220297E-2</v>
      </c>
      <c r="M129" s="6">
        <f t="shared" si="51"/>
        <v>0.10596081555759071</v>
      </c>
      <c r="N129" s="6">
        <f t="shared" si="52"/>
        <v>0.11214186313178351</v>
      </c>
      <c r="O129" s="6">
        <f t="shared" si="53"/>
        <v>0.10955397398258847</v>
      </c>
      <c r="P129" s="6">
        <f t="shared" si="54"/>
        <v>9.9381104969919559E-2</v>
      </c>
      <c r="Q129" s="6">
        <f t="shared" si="55"/>
        <v>8.414266887453184E-2</v>
      </c>
      <c r="R129" s="6">
        <f t="shared" si="56"/>
        <v>6.6788243419159662E-2</v>
      </c>
      <c r="S129" s="6">
        <f t="shared" si="57"/>
        <v>4.9894746554313411E-2</v>
      </c>
      <c r="T129" s="6">
        <f t="shared" si="58"/>
        <v>3.5203515624432219E-2</v>
      </c>
      <c r="U129" s="6">
        <f t="shared" si="59"/>
        <v>2.3530770970015207E-2</v>
      </c>
      <c r="V129" s="6">
        <f t="shared" si="60"/>
        <v>1.4942039565959662E-2</v>
      </c>
      <c r="W129" s="6">
        <f t="shared" si="61"/>
        <v>9.0363763089375097E-3</v>
      </c>
      <c r="X129" s="6">
        <f t="shared" si="62"/>
        <v>5.2164535965230135E-3</v>
      </c>
      <c r="Y129" s="6">
        <f t="shared" si="63"/>
        <v>2.8803895946018388E-3</v>
      </c>
      <c r="Z129" s="6">
        <f t="shared" si="64"/>
        <v>1.5242061604768043E-3</v>
      </c>
      <c r="AA129" s="6">
        <f t="shared" si="65"/>
        <v>7.7429672952221884E-4</v>
      </c>
      <c r="AB129" s="6">
        <f t="shared" si="66"/>
        <v>3.7821417172816059E-4</v>
      </c>
      <c r="AC129" s="6">
        <f t="shared" si="67"/>
        <v>1.7790074003509732E-4</v>
      </c>
      <c r="AD129" s="6">
        <f t="shared" si="68"/>
        <v>8.0690692801633446E-5</v>
      </c>
      <c r="AE129" s="6">
        <f t="shared" si="69"/>
        <v>3.5336958571749946E-5</v>
      </c>
      <c r="AF129" s="6">
        <f t="shared" si="70"/>
        <v>1.4959312462040722E-5</v>
      </c>
      <c r="AG129" s="6">
        <f t="shared" si="71"/>
        <v>6.1284925247715304E-6</v>
      </c>
      <c r="AH129" s="6">
        <f t="shared" si="72"/>
        <v>2.4322454707687139E-6</v>
      </c>
      <c r="AI129" s="6">
        <f t="shared" si="73"/>
        <v>9.360459842049274E-7</v>
      </c>
      <c r="AJ129" s="6">
        <f t="shared" si="74"/>
        <v>3.4964070586478116E-7</v>
      </c>
      <c r="AK129" s="6">
        <f t="shared" si="75"/>
        <v>1.2686962755664998E-7</v>
      </c>
      <c r="AL129" s="6">
        <f t="shared" si="76"/>
        <v>4.4756785276928769E-8</v>
      </c>
      <c r="AM129" s="6">
        <f t="shared" si="77"/>
        <v>1.5362464135594561E-8</v>
      </c>
      <c r="AN129" s="6">
        <f t="shared" si="78"/>
        <v>5.1342972242645073E-9</v>
      </c>
      <c r="AO129" s="6">
        <f t="shared" si="79"/>
        <v>1.6719378140553478E-9</v>
      </c>
    </row>
    <row r="130" spans="1:41" x14ac:dyDescent="0.25">
      <c r="A130" s="3">
        <v>12.8</v>
      </c>
      <c r="B130" s="7">
        <f t="shared" si="40"/>
        <v>2.7607725720371986E-6</v>
      </c>
      <c r="C130" s="6">
        <f t="shared" si="41"/>
        <v>3.5337888922076143E-5</v>
      </c>
      <c r="D130" s="6">
        <f t="shared" si="42"/>
        <v>2.2616248910128762E-4</v>
      </c>
      <c r="E130" s="6">
        <f t="shared" si="43"/>
        <v>9.6495995349882605E-4</v>
      </c>
      <c r="F130" s="6">
        <f t="shared" si="44"/>
        <v>3.0878718511962422E-3</v>
      </c>
      <c r="G130" s="6">
        <f t="shared" si="45"/>
        <v>7.9049519390623837E-3</v>
      </c>
      <c r="H130" s="6">
        <f t="shared" si="46"/>
        <v>1.686389746999975E-2</v>
      </c>
      <c r="I130" s="6">
        <f t="shared" si="47"/>
        <v>3.0836841087999542E-2</v>
      </c>
      <c r="J130" s="6">
        <f t="shared" si="48"/>
        <v>4.9338945740799278E-2</v>
      </c>
      <c r="K130" s="6">
        <f t="shared" si="49"/>
        <v>7.0170945053581235E-2</v>
      </c>
      <c r="L130" s="6">
        <f t="shared" si="50"/>
        <v>8.9818809668583952E-2</v>
      </c>
      <c r="M130" s="6">
        <f t="shared" si="51"/>
        <v>0.1045164330688977</v>
      </c>
      <c r="N130" s="6">
        <f t="shared" si="52"/>
        <v>0.11148419527349089</v>
      </c>
      <c r="O130" s="6">
        <f t="shared" si="53"/>
        <v>0.10976905380774488</v>
      </c>
      <c r="P130" s="6">
        <f t="shared" si="54"/>
        <v>0.10036027776708105</v>
      </c>
      <c r="Q130" s="6">
        <f t="shared" si="55"/>
        <v>8.5640770361242499E-2</v>
      </c>
      <c r="R130" s="6">
        <f t="shared" si="56"/>
        <v>6.8512616288994008E-2</v>
      </c>
      <c r="S130" s="6">
        <f t="shared" si="57"/>
        <v>5.1585969911713152E-2</v>
      </c>
      <c r="T130" s="6">
        <f t="shared" si="58"/>
        <v>3.6683356381662681E-2</v>
      </c>
      <c r="U130" s="6">
        <f t="shared" si="59"/>
        <v>2.471299798343591E-2</v>
      </c>
      <c r="V130" s="6">
        <f t="shared" si="60"/>
        <v>1.5816318709398963E-2</v>
      </c>
      <c r="W130" s="6">
        <f t="shared" si="61"/>
        <v>9.6404228323955631E-3</v>
      </c>
      <c r="X130" s="6">
        <f t="shared" si="62"/>
        <v>5.6089732843028631E-3</v>
      </c>
      <c r="Y130" s="6">
        <f t="shared" si="63"/>
        <v>3.1215155669163798E-3</v>
      </c>
      <c r="Z130" s="6">
        <f t="shared" si="64"/>
        <v>1.6648083023554042E-3</v>
      </c>
      <c r="AA130" s="6">
        <f t="shared" si="65"/>
        <v>8.5238185080596543E-4</v>
      </c>
      <c r="AB130" s="6">
        <f t="shared" si="66"/>
        <v>4.196341419352447E-4</v>
      </c>
      <c r="AC130" s="6">
        <f t="shared" si="67"/>
        <v>1.9893766728782005E-4</v>
      </c>
      <c r="AD130" s="6">
        <f t="shared" si="68"/>
        <v>9.0942933617288931E-5</v>
      </c>
      <c r="AE130" s="6">
        <f t="shared" si="69"/>
        <v>4.0140329320734459E-5</v>
      </c>
      <c r="AF130" s="6">
        <f t="shared" si="70"/>
        <v>1.7126540510180005E-5</v>
      </c>
      <c r="AG130" s="6">
        <f t="shared" si="71"/>
        <v>7.0716038235582364E-6</v>
      </c>
      <c r="AH130" s="6">
        <f t="shared" si="72"/>
        <v>2.8286415294232811E-6</v>
      </c>
      <c r="AI130" s="6">
        <f t="shared" si="73"/>
        <v>1.0971700477763052E-6</v>
      </c>
      <c r="AJ130" s="6">
        <f t="shared" si="74"/>
        <v>4.1305225328049107E-7</v>
      </c>
      <c r="AK130" s="6">
        <f t="shared" si="75"/>
        <v>1.5105910977114997E-7</v>
      </c>
      <c r="AL130" s="6">
        <f t="shared" si="76"/>
        <v>5.3709905696409428E-8</v>
      </c>
      <c r="AM130" s="6">
        <f t="shared" si="77"/>
        <v>1.8580724132811898E-8</v>
      </c>
      <c r="AN130" s="6">
        <f t="shared" si="78"/>
        <v>6.2587702342103393E-9</v>
      </c>
      <c r="AO130" s="6">
        <f t="shared" si="79"/>
        <v>2.0541604871254388E-9</v>
      </c>
    </row>
    <row r="131" spans="1:41" x14ac:dyDescent="0.25">
      <c r="A131" s="3">
        <v>12.9</v>
      </c>
      <c r="B131" s="7">
        <f t="shared" si="40"/>
        <v>2.498050325866635E-6</v>
      </c>
      <c r="C131" s="6">
        <f t="shared" si="41"/>
        <v>3.2224849203679593E-5</v>
      </c>
      <c r="D131" s="6">
        <f t="shared" si="42"/>
        <v>2.0785027736373347E-4</v>
      </c>
      <c r="E131" s="6">
        <f t="shared" si="43"/>
        <v>8.93756192664053E-4</v>
      </c>
      <c r="F131" s="6">
        <f t="shared" si="44"/>
        <v>2.882363721341573E-3</v>
      </c>
      <c r="G131" s="6">
        <f t="shared" si="45"/>
        <v>7.4364984010612568E-3</v>
      </c>
      <c r="H131" s="6">
        <f t="shared" si="46"/>
        <v>1.5988471562281701E-2</v>
      </c>
      <c r="I131" s="6">
        <f t="shared" si="47"/>
        <v>2.9464469021919137E-2</v>
      </c>
      <c r="J131" s="6">
        <f t="shared" si="48"/>
        <v>4.7511456297844618E-2</v>
      </c>
      <c r="K131" s="6">
        <f t="shared" si="49"/>
        <v>6.8099754026910611E-2</v>
      </c>
      <c r="L131" s="6">
        <f t="shared" si="50"/>
        <v>8.7848682694714755E-2</v>
      </c>
      <c r="M131" s="6">
        <f t="shared" si="51"/>
        <v>0.10302254606925633</v>
      </c>
      <c r="N131" s="6">
        <f t="shared" si="52"/>
        <v>0.11074923702445058</v>
      </c>
      <c r="O131" s="6">
        <f t="shared" si="53"/>
        <v>0.10989731981657019</v>
      </c>
      <c r="P131" s="6">
        <f t="shared" si="54"/>
        <v>0.10126253040241111</v>
      </c>
      <c r="Q131" s="6">
        <f t="shared" si="55"/>
        <v>8.7085776146073574E-2</v>
      </c>
      <c r="R131" s="6">
        <f t="shared" si="56"/>
        <v>7.0212907017771803E-2</v>
      </c>
      <c r="S131" s="6">
        <f t="shared" si="57"/>
        <v>5.3279205913485707E-2</v>
      </c>
      <c r="T131" s="6">
        <f t="shared" si="58"/>
        <v>3.8183430904664681E-2</v>
      </c>
      <c r="U131" s="6">
        <f t="shared" si="59"/>
        <v>2.5924539930009226E-2</v>
      </c>
      <c r="V131" s="6">
        <f t="shared" si="60"/>
        <v>1.6721328254855967E-2</v>
      </c>
      <c r="W131" s="6">
        <f t="shared" si="61"/>
        <v>1.0271673070840063E-2</v>
      </c>
      <c r="X131" s="6">
        <f t="shared" si="62"/>
        <v>6.0229355733562315E-3</v>
      </c>
      <c r="Y131" s="6">
        <f t="shared" si="63"/>
        <v>3.3780812563606608E-3</v>
      </c>
      <c r="Z131" s="6">
        <f t="shared" si="64"/>
        <v>1.8157186752938603E-3</v>
      </c>
      <c r="AA131" s="6">
        <f t="shared" si="65"/>
        <v>9.369108364516304E-4</v>
      </c>
      <c r="AB131" s="6">
        <f t="shared" si="66"/>
        <v>4.6485191500869296E-4</v>
      </c>
      <c r="AC131" s="6">
        <f t="shared" si="67"/>
        <v>2.220959149485985E-4</v>
      </c>
      <c r="AD131" s="6">
        <f t="shared" si="68"/>
        <v>1.0232276081560424E-4</v>
      </c>
      <c r="AE131" s="6">
        <f t="shared" si="69"/>
        <v>4.5515986707630898E-5</v>
      </c>
      <c r="AF131" s="6">
        <f t="shared" si="70"/>
        <v>1.9571874284281218E-5</v>
      </c>
      <c r="AG131" s="6">
        <f t="shared" si="71"/>
        <v>8.1444251053944762E-6</v>
      </c>
      <c r="AH131" s="6">
        <f t="shared" si="72"/>
        <v>3.2832213706121507E-6</v>
      </c>
      <c r="AI131" s="6">
        <f t="shared" si="73"/>
        <v>1.2834410812392912E-6</v>
      </c>
      <c r="AJ131" s="6">
        <f t="shared" si="74"/>
        <v>4.8695264552902567E-7</v>
      </c>
      <c r="AK131" s="6">
        <f t="shared" si="75"/>
        <v>1.7947683220926919E-7</v>
      </c>
      <c r="AL131" s="6">
        <f t="shared" si="76"/>
        <v>6.4312531541654893E-8</v>
      </c>
      <c r="AM131" s="6">
        <f t="shared" si="77"/>
        <v>2.2422477213171677E-8</v>
      </c>
      <c r="AN131" s="6">
        <f t="shared" si="78"/>
        <v>7.6118409486819029E-9</v>
      </c>
      <c r="AO131" s="6">
        <f t="shared" si="79"/>
        <v>2.5177627753332564E-9</v>
      </c>
    </row>
    <row r="132" spans="1:41" x14ac:dyDescent="0.25">
      <c r="A132" s="3">
        <v>13</v>
      </c>
      <c r="B132" s="7">
        <f t="shared" ref="B132:B195" si="80">_xlfn.POISSON.DIST(0,A132,FALSE)</f>
        <v>2.2603294069810542E-6</v>
      </c>
      <c r="C132" s="6">
        <f t="shared" ref="C132:C195" si="81">_xlfn.POISSON.DIST(1,A132,FALSE)</f>
        <v>2.9384282290753709E-5</v>
      </c>
      <c r="D132" s="6">
        <f t="shared" ref="D132:D195" si="82">_xlfn.POISSON.DIST(2,A132,FALSE)</f>
        <v>1.9099783488989915E-4</v>
      </c>
      <c r="E132" s="6">
        <f t="shared" ref="E132:E195" si="83">_xlfn.POISSON.DIST(3,A132,FALSE)</f>
        <v>8.2765728452289546E-4</v>
      </c>
      <c r="F132" s="6">
        <f t="shared" ref="F132:F195" si="84">_xlfn.POISSON.DIST(4,A132,FALSE)</f>
        <v>2.6898861746994123E-3</v>
      </c>
      <c r="G132" s="6">
        <f t="shared" ref="G132:G195" si="85">_xlfn.POISSON.DIST(5,A132,FALSE)</f>
        <v>6.993704054218469E-3</v>
      </c>
      <c r="H132" s="6">
        <f t="shared" ref="H132:H195" si="86">_xlfn.POISSON.DIST(6,A132,FALSE)</f>
        <v>1.5153025450806682E-2</v>
      </c>
      <c r="I132" s="6">
        <f t="shared" ref="I132:I195" si="87">_xlfn.POISSON.DIST(7,A132,FALSE)</f>
        <v>2.8141332980069572E-2</v>
      </c>
      <c r="J132" s="6">
        <f t="shared" ref="J132:J195" si="88">_xlfn.POISSON.DIST(8,A132,FALSE)</f>
        <v>4.5729666092613031E-2</v>
      </c>
      <c r="K132" s="6">
        <f t="shared" ref="K132:K195" si="89">_xlfn.POISSON.DIST(9,A132,FALSE)</f>
        <v>6.605396213377436E-2</v>
      </c>
      <c r="L132" s="6">
        <f t="shared" ref="L132:L195" si="90">_xlfn.POISSON.DIST(10,A132,FALSE)</f>
        <v>8.5870150773906709E-2</v>
      </c>
      <c r="M132" s="6">
        <f t="shared" ref="M132:M195" si="91">_xlfn.POISSON.DIST(11,A132,FALSE)</f>
        <v>0.10148290546007158</v>
      </c>
      <c r="N132" s="6">
        <f t="shared" ref="N132:N195" si="92">_xlfn.POISSON.DIST(12,A132,FALSE)</f>
        <v>0.10993981424841087</v>
      </c>
      <c r="O132" s="6">
        <f t="shared" ref="O132:O195" si="93">_xlfn.POISSON.DIST(13,A132,FALSE)</f>
        <v>0.10993981424841087</v>
      </c>
      <c r="P132" s="6">
        <f t="shared" ref="P132:P195" si="94">_xlfn.POISSON.DIST(14,A132,FALSE)</f>
        <v>0.10208697037352438</v>
      </c>
      <c r="Q132" s="6">
        <f t="shared" ref="Q132:Q195" si="95">_xlfn.POISSON.DIST(15,A132,FALSE)</f>
        <v>8.8475374323721143E-2</v>
      </c>
      <c r="R132" s="6">
        <f t="shared" ref="R132:R195" si="96">_xlfn.POISSON.DIST(16,A132,FALSE)</f>
        <v>7.1886241638023429E-2</v>
      </c>
      <c r="S132" s="6">
        <f t="shared" ref="S132:S195" si="97">_xlfn.POISSON.DIST(17,A132,FALSE)</f>
        <v>5.4971831840841479E-2</v>
      </c>
      <c r="T132" s="6">
        <f t="shared" ref="T132:T195" si="98">_xlfn.POISSON.DIST(18,A132,FALSE)</f>
        <v>3.970187855171884E-2</v>
      </c>
      <c r="U132" s="6">
        <f t="shared" ref="U132:U195" si="99">_xlfn.POISSON.DIST(19,A132,FALSE)</f>
        <v>2.7164443219597077E-2</v>
      </c>
      <c r="V132" s="6">
        <f t="shared" ref="V132:V195" si="100">_xlfn.POISSON.DIST(20,A132,FALSE)</f>
        <v>1.7656888092738087E-2</v>
      </c>
      <c r="W132" s="6">
        <f t="shared" ref="W132:W195" si="101">_xlfn.POISSON.DIST(21,A132,FALSE)</f>
        <v>1.0930454533599776E-2</v>
      </c>
      <c r="X132" s="6">
        <f t="shared" ref="X132:X195" si="102">_xlfn.POISSON.DIST(22,A132,FALSE)</f>
        <v>6.4589049516725955E-3</v>
      </c>
      <c r="Y132" s="6">
        <f t="shared" ref="Y132:Y195" si="103">_xlfn.POISSON.DIST(23,A132,FALSE)</f>
        <v>3.6506854074671237E-3</v>
      </c>
      <c r="Z132" s="6">
        <f t="shared" ref="Z132:Z195" si="104">_xlfn.POISSON.DIST(24,A132,FALSE)</f>
        <v>1.977454595711357E-3</v>
      </c>
      <c r="AA132" s="6">
        <f t="shared" ref="AA132:AA195" si="105">_xlfn.POISSON.DIST(25,A132,FALSE)</f>
        <v>1.0282763897699039E-3</v>
      </c>
      <c r="AB132" s="6">
        <f t="shared" ref="AB132:AB195" si="106">_xlfn.POISSON.DIST(26,A132,FALSE)</f>
        <v>5.1413819488495315E-4</v>
      </c>
      <c r="AC132" s="6">
        <f t="shared" ref="AC132:AC195" si="107">_xlfn.POISSON.DIST(27,A132,FALSE)</f>
        <v>2.4754801975942098E-4</v>
      </c>
      <c r="AD132" s="6">
        <f t="shared" ref="AD132:AD195" si="108">_xlfn.POISSON.DIST(28,A132,FALSE)</f>
        <v>1.1493300917401721E-4</v>
      </c>
      <c r="AE132" s="6">
        <f t="shared" ref="AE132:AE195" si="109">_xlfn.POISSON.DIST(29,A132,FALSE)</f>
        <v>5.1521693767662835E-5</v>
      </c>
      <c r="AF132" s="6">
        <f t="shared" ref="AF132:AF195" si="110">_xlfn.POISSON.DIST(30,A132,FALSE)</f>
        <v>2.2326067299320643E-5</v>
      </c>
      <c r="AG132" s="6">
        <f t="shared" ref="AG132:AG195" si="111">_xlfn.POISSON.DIST(31,A132,FALSE)</f>
        <v>9.3625443513279832E-6</v>
      </c>
      <c r="AH132" s="6">
        <f t="shared" ref="AH132:AH195" si="112">_xlfn.POISSON.DIST(32,A132,FALSE)</f>
        <v>3.8035336427269825E-6</v>
      </c>
      <c r="AI132" s="6">
        <f t="shared" ref="AI132:AI195" si="113">_xlfn.POISSON.DIST(33,A132,FALSE)</f>
        <v>1.4983617380439687E-6</v>
      </c>
      <c r="AJ132" s="6">
        <f t="shared" ref="AJ132:AJ195" si="114">_xlfn.POISSON.DIST(34,A132,FALSE)</f>
        <v>5.7290301748739831E-7</v>
      </c>
      <c r="AK132" s="6">
        <f t="shared" ref="AK132:AK195" si="115">_xlfn.POISSON.DIST(35,A132,FALSE)</f>
        <v>2.1279254935246189E-7</v>
      </c>
      <c r="AL132" s="6">
        <f t="shared" ref="AL132:AL195" si="116">_xlfn.POISSON.DIST(36,A132,FALSE)</f>
        <v>7.6841753932834114E-8</v>
      </c>
      <c r="AM132" s="6">
        <f t="shared" ref="AM132:AM195" si="117">_xlfn.POISSON.DIST(37,A132,FALSE)</f>
        <v>2.6998454084509024E-8</v>
      </c>
      <c r="AN132" s="6">
        <f t="shared" ref="AN132:AN195" si="118">_xlfn.POISSON.DIST(38,A132,FALSE)</f>
        <v>9.2363132394373558E-9</v>
      </c>
      <c r="AO132" s="6">
        <f t="shared" ref="AO132:AO195" si="119">_xlfn.POISSON.DIST(39,A132,FALSE)</f>
        <v>3.0787710798124438E-9</v>
      </c>
    </row>
    <row r="133" spans="1:41" x14ac:dyDescent="0.25">
      <c r="A133" s="3">
        <v>13.1</v>
      </c>
      <c r="B133" s="7">
        <f t="shared" si="80"/>
        <v>2.0452306245234897E-6</v>
      </c>
      <c r="C133" s="6">
        <f t="shared" si="81"/>
        <v>2.6792521181257707E-5</v>
      </c>
      <c r="D133" s="6">
        <f t="shared" si="82"/>
        <v>1.7549101373723821E-4</v>
      </c>
      <c r="E133" s="6">
        <f t="shared" si="83"/>
        <v>7.6631075998593928E-4</v>
      </c>
      <c r="F133" s="6">
        <f t="shared" si="84"/>
        <v>2.5096677389539503E-3</v>
      </c>
      <c r="G133" s="6">
        <f t="shared" si="85"/>
        <v>6.5753294760593521E-3</v>
      </c>
      <c r="H133" s="6">
        <f t="shared" si="86"/>
        <v>1.4356136022729591E-2</v>
      </c>
      <c r="I133" s="6">
        <f t="shared" si="87"/>
        <v>2.686648312825109E-2</v>
      </c>
      <c r="J133" s="6">
        <f t="shared" si="88"/>
        <v>4.3993866122511147E-2</v>
      </c>
      <c r="K133" s="6">
        <f t="shared" si="89"/>
        <v>6.4035516244988447E-2</v>
      </c>
      <c r="L133" s="6">
        <f t="shared" si="90"/>
        <v>8.3886526280934876E-2</v>
      </c>
      <c r="M133" s="6">
        <f t="shared" si="91"/>
        <v>9.9901226752749678E-2</v>
      </c>
      <c r="N133" s="6">
        <f t="shared" si="92"/>
        <v>0.10905883920508508</v>
      </c>
      <c r="O133" s="6">
        <f t="shared" si="93"/>
        <v>0.1098977533528165</v>
      </c>
      <c r="P133" s="6">
        <f t="shared" si="94"/>
        <v>0.10283289778013543</v>
      </c>
      <c r="Q133" s="6">
        <f t="shared" si="95"/>
        <v>8.9807397394651614E-2</v>
      </c>
      <c r="R133" s="6">
        <f t="shared" si="96"/>
        <v>7.3529806616871002E-2</v>
      </c>
      <c r="S133" s="6">
        <f t="shared" si="97"/>
        <v>5.6661203922412327E-2</v>
      </c>
      <c r="T133" s="6">
        <f t="shared" si="98"/>
        <v>4.1236765076866765E-2</v>
      </c>
      <c r="U133" s="6">
        <f t="shared" si="99"/>
        <v>2.8431664342471286E-2</v>
      </c>
      <c r="V133" s="6">
        <f t="shared" si="100"/>
        <v>1.8622740144318674E-2</v>
      </c>
      <c r="W133" s="6">
        <f t="shared" si="101"/>
        <v>1.161704266145595E-2</v>
      </c>
      <c r="X133" s="6">
        <f t="shared" si="102"/>
        <v>6.9174208575032972E-3</v>
      </c>
      <c r="Y133" s="6">
        <f t="shared" si="103"/>
        <v>3.9399223144910228E-3</v>
      </c>
      <c r="Z133" s="6">
        <f t="shared" si="104"/>
        <v>2.1505409299930169E-3</v>
      </c>
      <c r="AA133" s="6">
        <f t="shared" si="105"/>
        <v>1.1268834473163397E-3</v>
      </c>
      <c r="AB133" s="6">
        <f t="shared" si="106"/>
        <v>5.6777589076323234E-4</v>
      </c>
      <c r="AC133" s="6">
        <f t="shared" si="107"/>
        <v>2.7547645070364154E-4</v>
      </c>
      <c r="AD133" s="6">
        <f t="shared" si="108"/>
        <v>1.2888362515063278E-4</v>
      </c>
      <c r="AE133" s="6">
        <f t="shared" si="109"/>
        <v>5.821984446459638E-5</v>
      </c>
      <c r="AF133" s="6">
        <f t="shared" si="110"/>
        <v>2.5422665416206878E-5</v>
      </c>
      <c r="AG133" s="6">
        <f t="shared" si="111"/>
        <v>1.0743126353300341E-5</v>
      </c>
      <c r="AH133" s="6">
        <f t="shared" si="112"/>
        <v>4.3979673508823326E-6</v>
      </c>
      <c r="AI133" s="6">
        <f t="shared" si="113"/>
        <v>1.7458597665623825E-6</v>
      </c>
      <c r="AJ133" s="6">
        <f t="shared" si="114"/>
        <v>6.7266949829315454E-7</v>
      </c>
      <c r="AK133" s="6">
        <f t="shared" si="115"/>
        <v>2.5177058364686438E-7</v>
      </c>
      <c r="AL133" s="6">
        <f t="shared" si="116"/>
        <v>9.1616517938164733E-8</v>
      </c>
      <c r="AM133" s="6">
        <f t="shared" si="117"/>
        <v>3.2437199594323369E-8</v>
      </c>
      <c r="AN133" s="6">
        <f t="shared" si="118"/>
        <v>1.1182297754885159E-8</v>
      </c>
      <c r="AO133" s="6">
        <f t="shared" si="119"/>
        <v>3.7561051433075715E-9</v>
      </c>
    </row>
    <row r="134" spans="1:41" x14ac:dyDescent="0.25">
      <c r="A134" s="3">
        <v>13.2</v>
      </c>
      <c r="B134" s="7">
        <f t="shared" si="80"/>
        <v>1.8506011975819082E-6</v>
      </c>
      <c r="C134" s="6">
        <f t="shared" si="81"/>
        <v>2.4427935808081185E-5</v>
      </c>
      <c r="D134" s="6">
        <f t="shared" si="82"/>
        <v>1.612243763333359E-4</v>
      </c>
      <c r="E134" s="6">
        <f t="shared" si="83"/>
        <v>7.0938725586667704E-4</v>
      </c>
      <c r="F134" s="6">
        <f t="shared" si="84"/>
        <v>2.3409779443600356E-3</v>
      </c>
      <c r="G134" s="6">
        <f t="shared" si="85"/>
        <v>6.1801817731104982E-3</v>
      </c>
      <c r="H134" s="6">
        <f t="shared" si="86"/>
        <v>1.3596399900843079E-2</v>
      </c>
      <c r="I134" s="6">
        <f t="shared" si="87"/>
        <v>2.5638925527304113E-2</v>
      </c>
      <c r="J134" s="6">
        <f t="shared" si="88"/>
        <v>4.2304227120051795E-2</v>
      </c>
      <c r="K134" s="6">
        <f t="shared" si="89"/>
        <v>6.2046199776075887E-2</v>
      </c>
      <c r="L134" s="6">
        <f t="shared" si="90"/>
        <v>8.1900983704420241E-2</v>
      </c>
      <c r="M134" s="6">
        <f t="shared" si="91"/>
        <v>9.8281180445304248E-2</v>
      </c>
      <c r="N134" s="6">
        <f t="shared" si="92"/>
        <v>0.10810929848983467</v>
      </c>
      <c r="O134" s="6">
        <f t="shared" si="93"/>
        <v>0.10977251846660135</v>
      </c>
      <c r="P134" s="6">
        <f t="shared" si="94"/>
        <v>0.1034998031256527</v>
      </c>
      <c r="Q134" s="6">
        <f t="shared" si="95"/>
        <v>9.1079826750574397E-2</v>
      </c>
      <c r="R134" s="6">
        <f t="shared" si="96"/>
        <v>7.5140857069223868E-2</v>
      </c>
      <c r="S134" s="6">
        <f t="shared" si="97"/>
        <v>5.8344665489044406E-2</v>
      </c>
      <c r="T134" s="6">
        <f t="shared" si="98"/>
        <v>4.27860880252992E-2</v>
      </c>
      <c r="U134" s="6">
        <f t="shared" si="99"/>
        <v>2.9725071680734211E-2</v>
      </c>
      <c r="V134" s="6">
        <f t="shared" si="100"/>
        <v>1.9618547309284588E-2</v>
      </c>
      <c r="W134" s="6">
        <f t="shared" si="101"/>
        <v>1.2331658308693143E-2</v>
      </c>
      <c r="X134" s="6">
        <f t="shared" si="102"/>
        <v>7.3989949852158931E-3</v>
      </c>
      <c r="Y134" s="6">
        <f t="shared" si="103"/>
        <v>4.2463797306456445E-3</v>
      </c>
      <c r="Z134" s="6">
        <f t="shared" si="104"/>
        <v>2.3355088518551047E-3</v>
      </c>
      <c r="AA134" s="6">
        <f t="shared" si="105"/>
        <v>1.2331486737794941E-3</v>
      </c>
      <c r="AB134" s="6">
        <f t="shared" si="106"/>
        <v>6.2606009591881977E-4</v>
      </c>
      <c r="AC134" s="6">
        <f t="shared" si="107"/>
        <v>3.0607382467142373E-4</v>
      </c>
      <c r="AD134" s="6">
        <f t="shared" si="108"/>
        <v>1.4429194591652862E-4</v>
      </c>
      <c r="AE134" s="6">
        <f t="shared" si="109"/>
        <v>6.5677713313729686E-5</v>
      </c>
      <c r="AF134" s="6">
        <f t="shared" si="110"/>
        <v>2.8898193858041138E-5</v>
      </c>
      <c r="AG134" s="6">
        <f t="shared" si="111"/>
        <v>1.2305037384714329E-5</v>
      </c>
      <c r="AH134" s="6">
        <f t="shared" si="112"/>
        <v>5.0758279211946597E-6</v>
      </c>
      <c r="AI134" s="6">
        <f t="shared" si="113"/>
        <v>2.0303311684778624E-6</v>
      </c>
      <c r="AJ134" s="6">
        <f t="shared" si="114"/>
        <v>7.882462183502319E-7</v>
      </c>
      <c r="AK134" s="6">
        <f t="shared" si="115"/>
        <v>2.9728143092065813E-7</v>
      </c>
      <c r="AL134" s="6">
        <f t="shared" si="116"/>
        <v>1.0900319133757391E-7</v>
      </c>
      <c r="AM134" s="6">
        <f t="shared" si="117"/>
        <v>3.8887625017729214E-8</v>
      </c>
      <c r="AN134" s="6">
        <f t="shared" si="118"/>
        <v>1.3508332900895484E-8</v>
      </c>
      <c r="AO134" s="6">
        <f t="shared" si="119"/>
        <v>4.5720511356877183E-9</v>
      </c>
    </row>
    <row r="135" spans="1:41" x14ac:dyDescent="0.25">
      <c r="A135" s="3">
        <v>13.3</v>
      </c>
      <c r="B135" s="7">
        <f t="shared" si="80"/>
        <v>1.674493209434266E-6</v>
      </c>
      <c r="C135" s="6">
        <f t="shared" si="81"/>
        <v>2.2270759685475742E-5</v>
      </c>
      <c r="D135" s="6">
        <f t="shared" si="82"/>
        <v>1.4810055190841377E-4</v>
      </c>
      <c r="E135" s="6">
        <f t="shared" si="83"/>
        <v>6.5657911346063381E-4</v>
      </c>
      <c r="F135" s="6">
        <f t="shared" si="84"/>
        <v>2.1831255522566074E-3</v>
      </c>
      <c r="G135" s="6">
        <f t="shared" si="85"/>
        <v>5.8071139690025744E-3</v>
      </c>
      <c r="H135" s="6">
        <f t="shared" si="86"/>
        <v>1.2872435964622383E-2</v>
      </c>
      <c r="I135" s="6">
        <f t="shared" si="87"/>
        <v>2.4457628332782515E-2</v>
      </c>
      <c r="J135" s="6">
        <f t="shared" si="88"/>
        <v>4.066080710325095E-2</v>
      </c>
      <c r="K135" s="6">
        <f t="shared" si="89"/>
        <v>6.0087637163693058E-2</v>
      </c>
      <c r="L135" s="6">
        <f t="shared" si="90"/>
        <v>7.9916557427711796E-2</v>
      </c>
      <c r="M135" s="6">
        <f t="shared" si="91"/>
        <v>9.6626383071687902E-2</v>
      </c>
      <c r="N135" s="6">
        <f t="shared" si="92"/>
        <v>0.10709424123778745</v>
      </c>
      <c r="O135" s="6">
        <f t="shared" si="93"/>
        <v>0.10956564680481332</v>
      </c>
      <c r="P135" s="6">
        <f t="shared" si="94"/>
        <v>0.10408736446457265</v>
      </c>
      <c r="Q135" s="6">
        <f t="shared" si="95"/>
        <v>9.2290796491921109E-2</v>
      </c>
      <c r="R135" s="6">
        <f t="shared" si="96"/>
        <v>7.6716724583909407E-2</v>
      </c>
      <c r="S135" s="6">
        <f t="shared" si="97"/>
        <v>6.0019555115646731E-2</v>
      </c>
      <c r="T135" s="6">
        <f t="shared" si="98"/>
        <v>4.4347782391005661E-2</v>
      </c>
      <c r="U135" s="6">
        <f t="shared" si="99"/>
        <v>3.1043447673703962E-2</v>
      </c>
      <c r="V135" s="6">
        <f t="shared" si="100"/>
        <v>2.0643892703013138E-2</v>
      </c>
      <c r="W135" s="6">
        <f t="shared" si="101"/>
        <v>1.3074465378574986E-2</v>
      </c>
      <c r="X135" s="6">
        <f t="shared" si="102"/>
        <v>7.9041086152294333E-3</v>
      </c>
      <c r="Y135" s="6">
        <f t="shared" si="103"/>
        <v>4.570636720980484E-3</v>
      </c>
      <c r="Z135" s="6">
        <f t="shared" si="104"/>
        <v>2.5328945162100235E-3</v>
      </c>
      <c r="AA135" s="6">
        <f t="shared" si="105"/>
        <v>1.3474998826237317E-3</v>
      </c>
      <c r="AB135" s="6">
        <f t="shared" si="106"/>
        <v>6.8929801688060355E-4</v>
      </c>
      <c r="AC135" s="6">
        <f t="shared" si="107"/>
        <v>3.3954309720414879E-4</v>
      </c>
      <c r="AD135" s="6">
        <f t="shared" si="108"/>
        <v>1.6128297117197048E-4</v>
      </c>
      <c r="AE135" s="6">
        <f t="shared" si="109"/>
        <v>7.3967707468524266E-5</v>
      </c>
      <c r="AF135" s="6">
        <f t="shared" si="110"/>
        <v>3.2792350311045736E-5</v>
      </c>
      <c r="AG135" s="6">
        <f t="shared" si="111"/>
        <v>1.4068976101190687E-5</v>
      </c>
      <c r="AH135" s="6">
        <f t="shared" si="112"/>
        <v>5.8474181920573586E-6</v>
      </c>
      <c r="AI135" s="6">
        <f t="shared" si="113"/>
        <v>2.3566867258897745E-6</v>
      </c>
      <c r="AJ135" s="6">
        <f t="shared" si="114"/>
        <v>9.2188039571570626E-7</v>
      </c>
      <c r="AK135" s="6">
        <f t="shared" si="115"/>
        <v>3.503145503719713E-7</v>
      </c>
      <c r="AL135" s="6">
        <f t="shared" si="116"/>
        <v>1.2942176444297745E-7</v>
      </c>
      <c r="AM135" s="6">
        <f t="shared" si="117"/>
        <v>4.652187748896235E-8</v>
      </c>
      <c r="AN135" s="6">
        <f t="shared" si="118"/>
        <v>1.6282657121136796E-8</v>
      </c>
      <c r="AO135" s="6">
        <f t="shared" si="119"/>
        <v>5.5528035823363765E-9</v>
      </c>
    </row>
    <row r="136" spans="1:41" x14ac:dyDescent="0.25">
      <c r="A136" s="3">
        <v>13.4</v>
      </c>
      <c r="B136" s="7">
        <f t="shared" si="80"/>
        <v>1.515144112143249E-6</v>
      </c>
      <c r="C136" s="6">
        <f t="shared" si="81"/>
        <v>2.030293110271954E-5</v>
      </c>
      <c r="D136" s="6">
        <f t="shared" si="82"/>
        <v>1.3602963838822108E-4</v>
      </c>
      <c r="E136" s="6">
        <f t="shared" si="83"/>
        <v>6.0759905146738624E-4</v>
      </c>
      <c r="F136" s="6">
        <f t="shared" si="84"/>
        <v>2.0354568224157455E-3</v>
      </c>
      <c r="G136" s="6">
        <f t="shared" si="85"/>
        <v>5.4550242840742001E-3</v>
      </c>
      <c r="H136" s="6">
        <f t="shared" si="86"/>
        <v>1.2182887567765701E-2</v>
      </c>
      <c r="I136" s="6">
        <f t="shared" si="87"/>
        <v>2.3321527629722932E-2</v>
      </c>
      <c r="J136" s="6">
        <f t="shared" si="88"/>
        <v>3.9063558779785922E-2</v>
      </c>
      <c r="K136" s="6">
        <f t="shared" si="89"/>
        <v>5.8161298627681282E-2</v>
      </c>
      <c r="L136" s="6">
        <f t="shared" si="90"/>
        <v>7.7936140161092876E-2</v>
      </c>
      <c r="M136" s="6">
        <f t="shared" si="91"/>
        <v>9.4940388923513128E-2</v>
      </c>
      <c r="N136" s="6">
        <f t="shared" si="92"/>
        <v>0.10601676763125635</v>
      </c>
      <c r="O136" s="6">
        <f t="shared" si="93"/>
        <v>0.10927882201991039</v>
      </c>
      <c r="P136" s="6">
        <f t="shared" si="94"/>
        <v>0.1045954439333428</v>
      </c>
      <c r="Q136" s="6">
        <f t="shared" si="95"/>
        <v>9.3438596580452907E-2</v>
      </c>
      <c r="R136" s="6">
        <f t="shared" si="96"/>
        <v>7.8254824636129303E-2</v>
      </c>
      <c r="S136" s="6">
        <f t="shared" si="97"/>
        <v>6.1683214713184303E-2</v>
      </c>
      <c r="T136" s="6">
        <f t="shared" si="98"/>
        <v>4.5919726508703844E-2</v>
      </c>
      <c r="U136" s="6">
        <f t="shared" si="99"/>
        <v>3.2385491327191145E-2</v>
      </c>
      <c r="V136" s="6">
        <f t="shared" si="100"/>
        <v>2.1698279189218073E-2</v>
      </c>
      <c r="W136" s="6">
        <f t="shared" si="101"/>
        <v>1.3845568625501056E-2</v>
      </c>
      <c r="X136" s="6">
        <f t="shared" si="102"/>
        <v>8.4332099809870248E-3</v>
      </c>
      <c r="Y136" s="6">
        <f t="shared" si="103"/>
        <v>4.9132614671837408E-3</v>
      </c>
      <c r="Z136" s="6">
        <f t="shared" si="104"/>
        <v>2.7432376525109155E-3</v>
      </c>
      <c r="AA136" s="6">
        <f t="shared" si="105"/>
        <v>1.4703753817458479E-3</v>
      </c>
      <c r="AB136" s="6">
        <f t="shared" si="106"/>
        <v>7.5780885059209264E-4</v>
      </c>
      <c r="AC136" s="6">
        <f t="shared" si="107"/>
        <v>3.7609772584940889E-4</v>
      </c>
      <c r="AD136" s="6">
        <f t="shared" si="108"/>
        <v>1.799896259422176E-4</v>
      </c>
      <c r="AE136" s="6">
        <f t="shared" si="109"/>
        <v>8.3167620262955647E-5</v>
      </c>
      <c r="AF136" s="6">
        <f t="shared" si="110"/>
        <v>3.7148203717453582E-5</v>
      </c>
      <c r="AG136" s="6">
        <f t="shared" si="111"/>
        <v>1.6057610639157365E-5</v>
      </c>
      <c r="AH136" s="6">
        <f t="shared" si="112"/>
        <v>6.7241244551471508E-6</v>
      </c>
      <c r="AI136" s="6">
        <f t="shared" si="113"/>
        <v>2.7304020514839955E-6</v>
      </c>
      <c r="AJ136" s="6">
        <f t="shared" si="114"/>
        <v>1.0760996320554581E-6</v>
      </c>
      <c r="AK136" s="6">
        <f t="shared" si="115"/>
        <v>4.1199243055837476E-7</v>
      </c>
      <c r="AL136" s="6">
        <f t="shared" si="116"/>
        <v>1.5335273804117301E-7</v>
      </c>
      <c r="AM136" s="6">
        <f t="shared" si="117"/>
        <v>5.553855918247875E-8</v>
      </c>
      <c r="AN136" s="6">
        <f t="shared" si="118"/>
        <v>1.9584649816979329E-8</v>
      </c>
      <c r="AO136" s="6">
        <f t="shared" si="119"/>
        <v>6.7290848089108759E-9</v>
      </c>
    </row>
    <row r="137" spans="1:41" x14ac:dyDescent="0.25">
      <c r="A137" s="3">
        <v>13.5</v>
      </c>
      <c r="B137" s="7">
        <f t="shared" si="80"/>
        <v>1.3709590863840845E-6</v>
      </c>
      <c r="C137" s="6">
        <f t="shared" si="81"/>
        <v>1.850794766618514E-5</v>
      </c>
      <c r="D137" s="6">
        <f t="shared" si="82"/>
        <v>1.2492864674674972E-4</v>
      </c>
      <c r="E137" s="6">
        <f t="shared" si="83"/>
        <v>5.6217891036037333E-4</v>
      </c>
      <c r="F137" s="6">
        <f t="shared" si="84"/>
        <v>1.8973538224662607E-3</v>
      </c>
      <c r="G137" s="6">
        <f t="shared" si="85"/>
        <v>5.1228553206589039E-3</v>
      </c>
      <c r="H137" s="6">
        <f t="shared" si="86"/>
        <v>1.1526424471482537E-2</v>
      </c>
      <c r="I137" s="6">
        <f t="shared" si="87"/>
        <v>2.2229532909287759E-2</v>
      </c>
      <c r="J137" s="6">
        <f t="shared" si="88"/>
        <v>3.7512336784423082E-2</v>
      </c>
      <c r="K137" s="6">
        <f t="shared" si="89"/>
        <v>5.6268505176634613E-2</v>
      </c>
      <c r="L137" s="6">
        <f t="shared" si="90"/>
        <v>7.5962481988456704E-2</v>
      </c>
      <c r="M137" s="6">
        <f t="shared" si="91"/>
        <v>9.3226682440378683E-2</v>
      </c>
      <c r="N137" s="6">
        <f t="shared" si="92"/>
        <v>0.10488001774542606</v>
      </c>
      <c r="O137" s="6">
        <f t="shared" si="93"/>
        <v>0.10891386458178859</v>
      </c>
      <c r="P137" s="6">
        <f t="shared" si="94"/>
        <v>0.10502408370386757</v>
      </c>
      <c r="Q137" s="6">
        <f t="shared" si="95"/>
        <v>9.4521675333480826E-2</v>
      </c>
      <c r="R137" s="6">
        <f t="shared" si="96"/>
        <v>7.9752663562624435E-2</v>
      </c>
      <c r="S137" s="6">
        <f t="shared" si="97"/>
        <v>6.3332997535025262E-2</v>
      </c>
      <c r="T137" s="6">
        <f t="shared" si="98"/>
        <v>4.7499748151268971E-2</v>
      </c>
      <c r="U137" s="6">
        <f t="shared" si="99"/>
        <v>3.3749821054848993E-2</v>
      </c>
      <c r="V137" s="6">
        <f t="shared" si="100"/>
        <v>2.278112921202308E-2</v>
      </c>
      <c r="W137" s="6">
        <f t="shared" si="101"/>
        <v>1.4645011636300538E-2</v>
      </c>
      <c r="X137" s="6">
        <f t="shared" si="102"/>
        <v>8.986711685911716E-3</v>
      </c>
      <c r="Y137" s="6">
        <f t="shared" si="103"/>
        <v>5.2748090330351259E-3</v>
      </c>
      <c r="Z137" s="6">
        <f t="shared" si="104"/>
        <v>2.9670800810822628E-3</v>
      </c>
      <c r="AA137" s="6">
        <f t="shared" si="105"/>
        <v>1.6022232437844228E-3</v>
      </c>
      <c r="AB137" s="6">
        <f t="shared" si="106"/>
        <v>8.3192360734960337E-4</v>
      </c>
      <c r="AC137" s="6">
        <f t="shared" si="107"/>
        <v>4.1596180367480104E-4</v>
      </c>
      <c r="AD137" s="6">
        <f t="shared" si="108"/>
        <v>2.005530124860658E-4</v>
      </c>
      <c r="AE137" s="6">
        <f t="shared" si="109"/>
        <v>9.3360885122822842E-5</v>
      </c>
      <c r="AF137" s="6">
        <f t="shared" si="110"/>
        <v>4.2012398305270524E-5</v>
      </c>
      <c r="AG137" s="6">
        <f t="shared" si="111"/>
        <v>1.8295721842617858E-5</v>
      </c>
      <c r="AH137" s="6">
        <f t="shared" si="112"/>
        <v>7.7185076523544046E-6</v>
      </c>
      <c r="AI137" s="6">
        <f t="shared" si="113"/>
        <v>3.1575713123267872E-6</v>
      </c>
      <c r="AJ137" s="6">
        <f t="shared" si="114"/>
        <v>1.253741550482699E-6</v>
      </c>
      <c r="AK137" s="6">
        <f t="shared" si="115"/>
        <v>4.835860266147539E-7</v>
      </c>
      <c r="AL137" s="6">
        <f t="shared" si="116"/>
        <v>1.8134475998053271E-7</v>
      </c>
      <c r="AM137" s="6">
        <f t="shared" si="117"/>
        <v>6.6166331344248174E-8</v>
      </c>
      <c r="AN137" s="6">
        <f t="shared" si="118"/>
        <v>2.3506459819667228E-8</v>
      </c>
      <c r="AO137" s="6">
        <f t="shared" si="119"/>
        <v>8.1368514760386813E-9</v>
      </c>
    </row>
    <row r="138" spans="1:41" x14ac:dyDescent="0.25">
      <c r="A138" s="3">
        <v>13.6</v>
      </c>
      <c r="B138" s="7">
        <f t="shared" si="80"/>
        <v>1.2404950799567134E-6</v>
      </c>
      <c r="C138" s="6">
        <f t="shared" si="81"/>
        <v>1.6870733087411304E-5</v>
      </c>
      <c r="D138" s="6">
        <f t="shared" si="82"/>
        <v>1.1472098499439692E-4</v>
      </c>
      <c r="E138" s="6">
        <f t="shared" si="83"/>
        <v>5.2006846530793253E-4</v>
      </c>
      <c r="F138" s="6">
        <f t="shared" si="84"/>
        <v>1.7682327820469695E-3</v>
      </c>
      <c r="G138" s="6">
        <f t="shared" si="85"/>
        <v>4.8095931671677588E-3</v>
      </c>
      <c r="H138" s="6">
        <f t="shared" si="86"/>
        <v>1.0901744512246923E-2</v>
      </c>
      <c r="I138" s="6">
        <f t="shared" si="87"/>
        <v>2.1180532195222569E-2</v>
      </c>
      <c r="J138" s="6">
        <f t="shared" si="88"/>
        <v>3.6006904731878397E-2</v>
      </c>
      <c r="K138" s="6">
        <f t="shared" si="89"/>
        <v>5.4410433817060691E-2</v>
      </c>
      <c r="L138" s="6">
        <f t="shared" si="90"/>
        <v>7.3998189991202501E-2</v>
      </c>
      <c r="M138" s="6">
        <f t="shared" si="91"/>
        <v>9.1488671261850396E-2</v>
      </c>
      <c r="N138" s="6">
        <f t="shared" si="92"/>
        <v>0.10368716076343046</v>
      </c>
      <c r="O138" s="6">
        <f t="shared" si="93"/>
        <v>0.10847272202943492</v>
      </c>
      <c r="P138" s="6">
        <f t="shared" si="94"/>
        <v>0.1053735014000225</v>
      </c>
      <c r="Q138" s="6">
        <f t="shared" si="95"/>
        <v>9.5538641269353727E-2</v>
      </c>
      <c r="R138" s="6">
        <f t="shared" si="96"/>
        <v>8.1207845078950694E-2</v>
      </c>
      <c r="S138" s="6">
        <f t="shared" si="97"/>
        <v>6.496627606316055E-2</v>
      </c>
      <c r="T138" s="6">
        <f t="shared" si="98"/>
        <v>4.9085630803276853E-2</v>
      </c>
      <c r="U138" s="6">
        <f t="shared" si="99"/>
        <v>3.5134977838135038E-2</v>
      </c>
      <c r="V138" s="6">
        <f t="shared" si="100"/>
        <v>2.3891784929931815E-2</v>
      </c>
      <c r="W138" s="6">
        <f t="shared" si="101"/>
        <v>1.5472775002241545E-2</v>
      </c>
      <c r="X138" s="6">
        <f t="shared" si="102"/>
        <v>9.5649881832038722E-3</v>
      </c>
      <c r="Y138" s="6">
        <f t="shared" si="103"/>
        <v>5.6558190996336029E-3</v>
      </c>
      <c r="Z138" s="6">
        <f t="shared" si="104"/>
        <v>3.2049641564590356E-3</v>
      </c>
      <c r="AA138" s="6">
        <f t="shared" si="105"/>
        <v>1.7435005011137163E-3</v>
      </c>
      <c r="AB138" s="6">
        <f t="shared" si="106"/>
        <v>9.1198487750563393E-4</v>
      </c>
      <c r="AC138" s="6">
        <f t="shared" si="107"/>
        <v>4.5937016052135653E-4</v>
      </c>
      <c r="AD138" s="6">
        <f t="shared" si="108"/>
        <v>2.2312264939608744E-4</v>
      </c>
      <c r="AE138" s="6">
        <f t="shared" si="109"/>
        <v>1.0463682868230341E-4</v>
      </c>
      <c r="AF138" s="6">
        <f t="shared" si="110"/>
        <v>4.7435362335977325E-5</v>
      </c>
      <c r="AG138" s="6">
        <f t="shared" si="111"/>
        <v>2.0810352508686848E-5</v>
      </c>
      <c r="AH138" s="6">
        <f t="shared" si="112"/>
        <v>8.8443998161918917E-6</v>
      </c>
      <c r="AI138" s="6">
        <f t="shared" si="113"/>
        <v>3.6449647727336313E-6</v>
      </c>
      <c r="AJ138" s="6">
        <f t="shared" si="114"/>
        <v>1.4579859090934496E-6</v>
      </c>
      <c r="AK138" s="6">
        <f t="shared" si="115"/>
        <v>5.6653166753345615E-7</v>
      </c>
      <c r="AL138" s="6">
        <f t="shared" si="116"/>
        <v>2.1402307440152751E-7</v>
      </c>
      <c r="AM138" s="6">
        <f t="shared" si="117"/>
        <v>7.8667940861102132E-8</v>
      </c>
      <c r="AN138" s="6">
        <f t="shared" si="118"/>
        <v>2.8154841992394341E-8</v>
      </c>
      <c r="AO138" s="6">
        <f t="shared" si="119"/>
        <v>9.8180987460658031E-9</v>
      </c>
    </row>
    <row r="139" spans="1:41" x14ac:dyDescent="0.25">
      <c r="A139" s="3">
        <v>13.7</v>
      </c>
      <c r="B139" s="7">
        <f t="shared" si="80"/>
        <v>1.1224463652343442E-6</v>
      </c>
      <c r="C139" s="6">
        <f t="shared" si="81"/>
        <v>1.5377515203710513E-5</v>
      </c>
      <c r="D139" s="6">
        <f t="shared" si="82"/>
        <v>1.0533597914541706E-4</v>
      </c>
      <c r="E139" s="6">
        <f t="shared" si="83"/>
        <v>4.8103430476407089E-4</v>
      </c>
      <c r="F139" s="6">
        <f t="shared" si="84"/>
        <v>1.647542493816943E-3</v>
      </c>
      <c r="G139" s="6">
        <f t="shared" si="85"/>
        <v>4.5142664330584245E-3</v>
      </c>
      <c r="H139" s="6">
        <f t="shared" si="86"/>
        <v>1.0307575022150071E-2</v>
      </c>
      <c r="I139" s="6">
        <f t="shared" si="87"/>
        <v>2.0173396829065132E-2</v>
      </c>
      <c r="J139" s="6">
        <f t="shared" si="88"/>
        <v>3.4546942069774024E-2</v>
      </c>
      <c r="K139" s="6">
        <f t="shared" si="89"/>
        <v>5.2588122928433768E-2</v>
      </c>
      <c r="L139" s="6">
        <f t="shared" si="90"/>
        <v>7.2045728411954307E-2</v>
      </c>
      <c r="M139" s="6">
        <f t="shared" si="91"/>
        <v>8.9729679931252179E-2</v>
      </c>
      <c r="N139" s="6">
        <f t="shared" si="92"/>
        <v>0.1024413845881796</v>
      </c>
      <c r="O139" s="6">
        <f t="shared" si="93"/>
        <v>0.10795745914292769</v>
      </c>
      <c r="P139" s="6">
        <f t="shared" si="94"/>
        <v>0.10564408501843638</v>
      </c>
      <c r="Q139" s="6">
        <f t="shared" si="95"/>
        <v>9.6488264316838573E-2</v>
      </c>
      <c r="R139" s="6">
        <f t="shared" si="96"/>
        <v>8.2618076321293005E-2</v>
      </c>
      <c r="S139" s="6">
        <f t="shared" si="97"/>
        <v>6.6580449741277317E-2</v>
      </c>
      <c r="T139" s="6">
        <f t="shared" si="98"/>
        <v>5.0675120080861072E-2</v>
      </c>
      <c r="U139" s="6">
        <f t="shared" si="99"/>
        <v>3.6539428689884017E-2</v>
      </c>
      <c r="V139" s="6">
        <f t="shared" si="100"/>
        <v>2.5029508652570566E-2</v>
      </c>
      <c r="W139" s="6">
        <f t="shared" si="101"/>
        <v>1.6328774692391267E-2</v>
      </c>
      <c r="X139" s="6">
        <f t="shared" si="102"/>
        <v>1.0168373331170931E-2</v>
      </c>
      <c r="Y139" s="6">
        <f t="shared" si="103"/>
        <v>6.0568136798713678E-3</v>
      </c>
      <c r="Z139" s="6">
        <f t="shared" si="104"/>
        <v>3.4574311422599113E-3</v>
      </c>
      <c r="AA139" s="6">
        <f t="shared" si="105"/>
        <v>1.8946722659584352E-3</v>
      </c>
      <c r="AB139" s="6">
        <f t="shared" si="106"/>
        <v>9.9834654013963614E-4</v>
      </c>
      <c r="AC139" s="6">
        <f t="shared" si="107"/>
        <v>5.0656842962640725E-4</v>
      </c>
      <c r="AD139" s="6">
        <f t="shared" si="108"/>
        <v>2.4785669592434958E-4</v>
      </c>
      <c r="AE139" s="6">
        <f t="shared" si="109"/>
        <v>1.1709092186770929E-4</v>
      </c>
      <c r="AF139" s="6">
        <f t="shared" si="110"/>
        <v>5.3471520986254216E-5</v>
      </c>
      <c r="AG139" s="6">
        <f t="shared" si="111"/>
        <v>2.3630962500376844E-5</v>
      </c>
      <c r="AH139" s="6">
        <f t="shared" si="112"/>
        <v>1.0117005820473794E-5</v>
      </c>
      <c r="AI139" s="6">
        <f t="shared" si="113"/>
        <v>4.2000902951664181E-6</v>
      </c>
      <c r="AJ139" s="6">
        <f t="shared" si="114"/>
        <v>1.6923893248170561E-6</v>
      </c>
      <c r="AK139" s="6">
        <f t="shared" si="115"/>
        <v>6.6244953571410289E-7</v>
      </c>
      <c r="AL139" s="6">
        <f t="shared" si="116"/>
        <v>2.5209885109120025E-7</v>
      </c>
      <c r="AM139" s="6">
        <f t="shared" si="117"/>
        <v>9.3344709728363641E-8</v>
      </c>
      <c r="AN139" s="6">
        <f t="shared" si="118"/>
        <v>3.3653224296804714E-8</v>
      </c>
      <c r="AO139" s="6">
        <f t="shared" si="119"/>
        <v>1.1821773663236479E-8</v>
      </c>
    </row>
    <row r="140" spans="1:41" x14ac:dyDescent="0.25">
      <c r="A140" s="3">
        <v>13.8</v>
      </c>
      <c r="B140" s="7">
        <f t="shared" si="80"/>
        <v>1.0156314710024903E-6</v>
      </c>
      <c r="C140" s="6">
        <f t="shared" si="81"/>
        <v>1.4015714299834368E-5</v>
      </c>
      <c r="D140" s="6">
        <f t="shared" si="82"/>
        <v>9.6708428668857189E-5</v>
      </c>
      <c r="E140" s="6">
        <f t="shared" si="83"/>
        <v>4.4485877187674288E-4</v>
      </c>
      <c r="F140" s="6">
        <f t="shared" si="84"/>
        <v>1.5347627629747622E-3</v>
      </c>
      <c r="G140" s="6">
        <f t="shared" si="85"/>
        <v>4.2359452258103449E-3</v>
      </c>
      <c r="H140" s="6">
        <f t="shared" si="86"/>
        <v>9.7426740193637968E-3</v>
      </c>
      <c r="I140" s="6">
        <f t="shared" si="87"/>
        <v>1.9206985923888645E-2</v>
      </c>
      <c r="J140" s="6">
        <f t="shared" si="88"/>
        <v>3.3132050718707874E-2</v>
      </c>
      <c r="K140" s="6">
        <f t="shared" si="89"/>
        <v>5.0802477768685392E-2</v>
      </c>
      <c r="L140" s="6">
        <f t="shared" si="90"/>
        <v>7.010741932078586E-2</v>
      </c>
      <c r="M140" s="6">
        <f t="shared" si="91"/>
        <v>8.795294423880412E-2</v>
      </c>
      <c r="N140" s="6">
        <f t="shared" si="92"/>
        <v>0.10114588587462472</v>
      </c>
      <c r="O140" s="6">
        <f t="shared" si="93"/>
        <v>0.10737024808229396</v>
      </c>
      <c r="P140" s="6">
        <f t="shared" si="94"/>
        <v>0.10583638739540405</v>
      </c>
      <c r="Q140" s="6">
        <f t="shared" si="95"/>
        <v>9.7369476403771735E-2</v>
      </c>
      <c r="R140" s="6">
        <f t="shared" si="96"/>
        <v>8.3981173398253117E-2</v>
      </c>
      <c r="S140" s="6">
        <f t="shared" si="97"/>
        <v>6.8172952523287866E-2</v>
      </c>
      <c r="T140" s="6">
        <f t="shared" si="98"/>
        <v>5.2265930267853998E-2</v>
      </c>
      <c r="U140" s="6">
        <f t="shared" si="99"/>
        <v>3.7961570405072906E-2</v>
      </c>
      <c r="V140" s="6">
        <f t="shared" si="100"/>
        <v>2.619348357950033E-2</v>
      </c>
      <c r="W140" s="6">
        <f t="shared" si="101"/>
        <v>1.7212860637957361E-2</v>
      </c>
      <c r="X140" s="6">
        <f t="shared" si="102"/>
        <v>1.0797158036536881E-2</v>
      </c>
      <c r="Y140" s="6">
        <f t="shared" si="103"/>
        <v>6.4782948219221387E-3</v>
      </c>
      <c r="Z140" s="6">
        <f t="shared" si="104"/>
        <v>3.725019522605223E-3</v>
      </c>
      <c r="AA140" s="6">
        <f t="shared" si="105"/>
        <v>2.0562107764780877E-3</v>
      </c>
      <c r="AB140" s="6">
        <f t="shared" si="106"/>
        <v>1.0913734121306767E-3</v>
      </c>
      <c r="AC140" s="6">
        <f t="shared" si="107"/>
        <v>5.5781307731123401E-4</v>
      </c>
      <c r="AD140" s="6">
        <f t="shared" si="108"/>
        <v>2.7492215953196683E-4</v>
      </c>
      <c r="AE140" s="6">
        <f t="shared" si="109"/>
        <v>1.3082502763934898E-4</v>
      </c>
      <c r="AF140" s="6">
        <f t="shared" si="110"/>
        <v>6.0179512714100669E-5</v>
      </c>
      <c r="AG140" s="6">
        <f t="shared" si="111"/>
        <v>2.6789589530793259E-5</v>
      </c>
      <c r="AH140" s="6">
        <f t="shared" si="112"/>
        <v>1.1553010485154516E-5</v>
      </c>
      <c r="AI140" s="6">
        <f t="shared" si="113"/>
        <v>4.8312589301555378E-6</v>
      </c>
      <c r="AJ140" s="6">
        <f t="shared" si="114"/>
        <v>1.9609227422396073E-6</v>
      </c>
      <c r="AK140" s="6">
        <f t="shared" si="115"/>
        <v>7.7316382408304303E-7</v>
      </c>
      <c r="AL140" s="6">
        <f t="shared" si="116"/>
        <v>2.9637946589849886E-7</v>
      </c>
      <c r="AM140" s="6">
        <f t="shared" si="117"/>
        <v>1.1054153052430575E-7</v>
      </c>
      <c r="AN140" s="6">
        <f t="shared" si="118"/>
        <v>4.014402950619502E-8</v>
      </c>
      <c r="AO140" s="6">
        <f t="shared" si="119"/>
        <v>1.4204810440653619E-8</v>
      </c>
    </row>
    <row r="141" spans="1:41" x14ac:dyDescent="0.25">
      <c r="A141" s="3">
        <v>13.9</v>
      </c>
      <c r="B141" s="7">
        <f t="shared" si="80"/>
        <v>9.1898135789795714E-7</v>
      </c>
      <c r="C141" s="6">
        <f t="shared" si="81"/>
        <v>1.2773840874781603E-5</v>
      </c>
      <c r="D141" s="6">
        <f t="shared" si="82"/>
        <v>8.8778194079732262E-5</v>
      </c>
      <c r="E141" s="6">
        <f t="shared" si="83"/>
        <v>4.1133896590275895E-4</v>
      </c>
      <c r="F141" s="6">
        <f t="shared" si="84"/>
        <v>1.4294029065120872E-3</v>
      </c>
      <c r="G141" s="6">
        <f t="shared" si="85"/>
        <v>3.9737400801036042E-3</v>
      </c>
      <c r="H141" s="6">
        <f t="shared" si="86"/>
        <v>9.2058311855733477E-3</v>
      </c>
      <c r="I141" s="6">
        <f t="shared" si="87"/>
        <v>1.828015049706708E-2</v>
      </c>
      <c r="J141" s="6">
        <f t="shared" si="88"/>
        <v>3.1761761488654054E-2</v>
      </c>
      <c r="K141" s="6">
        <f t="shared" si="89"/>
        <v>4.9054276076921276E-2</v>
      </c>
      <c r="L141" s="6">
        <f t="shared" si="90"/>
        <v>6.8185443746920552E-2</v>
      </c>
      <c r="M141" s="6">
        <f t="shared" si="91"/>
        <v>8.6161606189290516E-2</v>
      </c>
      <c r="N141" s="6">
        <f t="shared" si="92"/>
        <v>9.9803860502594835E-2</v>
      </c>
      <c r="O141" s="6">
        <f t="shared" si="93"/>
        <v>0.10671335853738985</v>
      </c>
      <c r="P141" s="6">
        <f t="shared" si="94"/>
        <v>0.10595112026212279</v>
      </c>
      <c r="Q141" s="6">
        <f t="shared" si="95"/>
        <v>9.8181371442900484E-2</v>
      </c>
      <c r="R141" s="6">
        <f t="shared" si="96"/>
        <v>8.5295066441019779E-2</v>
      </c>
      <c r="S141" s="6">
        <f t="shared" si="97"/>
        <v>6.9741260207657335E-2</v>
      </c>
      <c r="T141" s="6">
        <f t="shared" si="98"/>
        <v>5.3855750938135417E-2</v>
      </c>
      <c r="U141" s="6">
        <f t="shared" si="99"/>
        <v>3.9399733581056938E-2</v>
      </c>
      <c r="V141" s="6">
        <f t="shared" si="100"/>
        <v>2.7382814838834587E-2</v>
      </c>
      <c r="W141" s="6">
        <f t="shared" si="101"/>
        <v>1.8124815536181005E-2</v>
      </c>
      <c r="X141" s="6">
        <f t="shared" si="102"/>
        <v>1.1451587997859808E-2</v>
      </c>
      <c r="Y141" s="6">
        <f t="shared" si="103"/>
        <v>6.9207423117500716E-3</v>
      </c>
      <c r="Z141" s="6">
        <f t="shared" si="104"/>
        <v>4.0082632555552434E-3</v>
      </c>
      <c r="AA141" s="6">
        <f t="shared" si="105"/>
        <v>2.2285943700887131E-3</v>
      </c>
      <c r="AB141" s="6">
        <f t="shared" si="106"/>
        <v>1.1914408363166598E-3</v>
      </c>
      <c r="AC141" s="6">
        <f t="shared" si="107"/>
        <v>6.1337139351116748E-4</v>
      </c>
      <c r="AD141" s="6">
        <f t="shared" si="108"/>
        <v>3.0449508463590219E-4</v>
      </c>
      <c r="AE141" s="6">
        <f t="shared" si="109"/>
        <v>1.4594764401513929E-4</v>
      </c>
      <c r="AF141" s="6">
        <f t="shared" si="110"/>
        <v>6.7622408393681378E-5</v>
      </c>
      <c r="AG141" s="6">
        <f t="shared" si="111"/>
        <v>3.0321015376521562E-5</v>
      </c>
      <c r="AH141" s="6">
        <f t="shared" si="112"/>
        <v>1.3170691054176586E-5</v>
      </c>
      <c r="AI141" s="6">
        <f t="shared" si="113"/>
        <v>5.5476547167592353E-6</v>
      </c>
      <c r="AJ141" s="6">
        <f t="shared" si="114"/>
        <v>2.2680117812633226E-6</v>
      </c>
      <c r="AK141" s="6">
        <f t="shared" si="115"/>
        <v>9.0072467884457598E-7</v>
      </c>
      <c r="AL141" s="6">
        <f t="shared" si="116"/>
        <v>3.477798065538787E-7</v>
      </c>
      <c r="AM141" s="6">
        <f t="shared" si="117"/>
        <v>1.306524138134849E-7</v>
      </c>
      <c r="AN141" s="6">
        <f t="shared" si="118"/>
        <v>4.7791277684406307E-8</v>
      </c>
      <c r="AO141" s="6">
        <f t="shared" si="119"/>
        <v>1.7033301533672987E-8</v>
      </c>
    </row>
    <row r="142" spans="1:41" x14ac:dyDescent="0.25">
      <c r="A142" s="3">
        <v>14</v>
      </c>
      <c r="B142" s="7">
        <f t="shared" si="80"/>
        <v>8.3152871910356788E-7</v>
      </c>
      <c r="C142" s="6">
        <f t="shared" si="81"/>
        <v>1.1641402067449947E-5</v>
      </c>
      <c r="D142" s="6">
        <f t="shared" si="82"/>
        <v>8.1489814472149736E-5</v>
      </c>
      <c r="E142" s="6">
        <f t="shared" si="83"/>
        <v>3.8028580087003192E-4</v>
      </c>
      <c r="F142" s="6">
        <f t="shared" si="84"/>
        <v>1.3310003030451111E-3</v>
      </c>
      <c r="G142" s="6">
        <f t="shared" si="85"/>
        <v>3.7268008485263093E-3</v>
      </c>
      <c r="H142" s="6">
        <f t="shared" si="86"/>
        <v>8.6958686465614006E-3</v>
      </c>
      <c r="I142" s="6">
        <f t="shared" si="87"/>
        <v>1.7391737293122784E-2</v>
      </c>
      <c r="J142" s="6">
        <f t="shared" si="88"/>
        <v>3.0435540262964893E-2</v>
      </c>
      <c r="K142" s="6">
        <f t="shared" si="89"/>
        <v>4.7344173742389778E-2</v>
      </c>
      <c r="L142" s="6">
        <f t="shared" si="90"/>
        <v>6.6281843239345731E-2</v>
      </c>
      <c r="M142" s="6">
        <f t="shared" si="91"/>
        <v>8.4358709577349117E-2</v>
      </c>
      <c r="N142" s="6">
        <f t="shared" si="92"/>
        <v>9.8418494506907289E-2</v>
      </c>
      <c r="O142" s="6">
        <f t="shared" si="93"/>
        <v>0.10598914793051555</v>
      </c>
      <c r="P142" s="6">
        <f t="shared" si="94"/>
        <v>0.10598914793051553</v>
      </c>
      <c r="Q142" s="6">
        <f t="shared" si="95"/>
        <v>9.8923204735147846E-2</v>
      </c>
      <c r="R142" s="6">
        <f t="shared" si="96"/>
        <v>8.6557804143254355E-2</v>
      </c>
      <c r="S142" s="6">
        <f t="shared" si="97"/>
        <v>7.1282897529738889E-2</v>
      </c>
      <c r="T142" s="6">
        <f t="shared" si="98"/>
        <v>5.5442253634241365E-2</v>
      </c>
      <c r="U142" s="6">
        <f t="shared" si="99"/>
        <v>4.0852186888388348E-2</v>
      </c>
      <c r="V142" s="6">
        <f t="shared" si="100"/>
        <v>2.8596530821871857E-2</v>
      </c>
      <c r="W142" s="6">
        <f t="shared" si="101"/>
        <v>1.90643538812479E-2</v>
      </c>
      <c r="X142" s="6">
        <f t="shared" si="102"/>
        <v>1.2131861560794127E-2</v>
      </c>
      <c r="Y142" s="6">
        <f t="shared" si="103"/>
        <v>7.3846113848312087E-3</v>
      </c>
      <c r="Z142" s="6">
        <f t="shared" si="104"/>
        <v>4.307689974484879E-3</v>
      </c>
      <c r="AA142" s="6">
        <f t="shared" si="105"/>
        <v>2.4123063857115256E-3</v>
      </c>
      <c r="AB142" s="6">
        <f t="shared" si="106"/>
        <v>1.2989342076908182E-3</v>
      </c>
      <c r="AC142" s="6">
        <f t="shared" si="107"/>
        <v>6.7352144102486914E-4</v>
      </c>
      <c r="AD142" s="6">
        <f t="shared" si="108"/>
        <v>3.3676072051243576E-4</v>
      </c>
      <c r="AE142" s="6">
        <f t="shared" si="109"/>
        <v>1.6257414093703731E-4</v>
      </c>
      <c r="AF142" s="6">
        <f t="shared" si="110"/>
        <v>7.5867932437284405E-5</v>
      </c>
      <c r="AG142" s="6">
        <f t="shared" si="111"/>
        <v>3.4262937229741236E-5</v>
      </c>
      <c r="AH142" s="6">
        <f t="shared" si="112"/>
        <v>1.4990035038011823E-5</v>
      </c>
      <c r="AI142" s="6">
        <f t="shared" si="113"/>
        <v>6.3594088040050227E-6</v>
      </c>
      <c r="AJ142" s="6">
        <f t="shared" si="114"/>
        <v>2.6185800957667695E-6</v>
      </c>
      <c r="AK142" s="6">
        <f t="shared" si="115"/>
        <v>1.0474320383067029E-6</v>
      </c>
      <c r="AL142" s="6">
        <f t="shared" si="116"/>
        <v>4.0733468156371718E-7</v>
      </c>
      <c r="AM142" s="6">
        <f t="shared" si="117"/>
        <v>1.5412663626735384E-7</v>
      </c>
      <c r="AN142" s="6">
        <f t="shared" si="118"/>
        <v>5.6783497572182776E-8</v>
      </c>
      <c r="AO142" s="6">
        <f t="shared" si="119"/>
        <v>2.038381964129656E-8</v>
      </c>
    </row>
    <row r="143" spans="1:41" x14ac:dyDescent="0.25">
      <c r="A143" s="3">
        <v>14.1</v>
      </c>
      <c r="B143" s="7">
        <f t="shared" si="80"/>
        <v>7.5239829921642132E-7</v>
      </c>
      <c r="C143" s="6">
        <f t="shared" si="81"/>
        <v>1.060881601895154E-5</v>
      </c>
      <c r="D143" s="6">
        <f t="shared" si="82"/>
        <v>7.4792152933608375E-5</v>
      </c>
      <c r="E143" s="6">
        <f t="shared" si="83"/>
        <v>3.5152311878795946E-4</v>
      </c>
      <c r="F143" s="6">
        <f t="shared" si="84"/>
        <v>1.2391189937275562E-3</v>
      </c>
      <c r="G143" s="6">
        <f t="shared" si="85"/>
        <v>3.4943155623117089E-3</v>
      </c>
      <c r="H143" s="6">
        <f t="shared" si="86"/>
        <v>8.211641571432518E-3</v>
      </c>
      <c r="I143" s="6">
        <f t="shared" si="87"/>
        <v>1.6540592308171221E-2</v>
      </c>
      <c r="J143" s="6">
        <f t="shared" si="88"/>
        <v>2.915279394315174E-2</v>
      </c>
      <c r="K143" s="6">
        <f t="shared" si="89"/>
        <v>4.5672710510937721E-2</v>
      </c>
      <c r="L143" s="6">
        <f t="shared" si="90"/>
        <v>6.439852182042223E-2</v>
      </c>
      <c r="M143" s="6">
        <f t="shared" si="91"/>
        <v>8.2547196151632127E-2</v>
      </c>
      <c r="N143" s="6">
        <f t="shared" si="92"/>
        <v>9.6992955478167761E-2</v>
      </c>
      <c r="O143" s="6">
        <f t="shared" si="93"/>
        <v>0.10520005171093579</v>
      </c>
      <c r="P143" s="6">
        <f t="shared" si="94"/>
        <v>0.10595148065172817</v>
      </c>
      <c r="Q143" s="6">
        <f t="shared" si="95"/>
        <v>9.95943918126245E-2</v>
      </c>
      <c r="R143" s="6">
        <f t="shared" si="96"/>
        <v>8.7767557784875327E-2</v>
      </c>
      <c r="S143" s="6">
        <f t="shared" si="97"/>
        <v>7.279544498627892E-2</v>
      </c>
      <c r="T143" s="6">
        <f t="shared" si="98"/>
        <v>5.7023098572585196E-2</v>
      </c>
      <c r="U143" s="6">
        <f t="shared" si="99"/>
        <v>4.2317141572286887E-2</v>
      </c>
      <c r="V143" s="6">
        <f t="shared" si="100"/>
        <v>2.9833584808462276E-2</v>
      </c>
      <c r="W143" s="6">
        <f t="shared" si="101"/>
        <v>2.0031121228538958E-2</v>
      </c>
      <c r="X143" s="6">
        <f t="shared" si="102"/>
        <v>1.2838127696472686E-2</v>
      </c>
      <c r="Y143" s="6">
        <f t="shared" si="103"/>
        <v>7.8703304574028118E-3</v>
      </c>
      <c r="Z143" s="6">
        <f t="shared" si="104"/>
        <v>4.6238191437241623E-3</v>
      </c>
      <c r="AA143" s="6">
        <f t="shared" si="105"/>
        <v>2.607833997060422E-3</v>
      </c>
      <c r="AB143" s="6">
        <f t="shared" si="106"/>
        <v>1.4142484368673827E-3</v>
      </c>
      <c r="AC143" s="6">
        <f t="shared" si="107"/>
        <v>7.3855196147518956E-4</v>
      </c>
      <c r="AD143" s="6">
        <f t="shared" si="108"/>
        <v>3.7191366631429207E-4</v>
      </c>
      <c r="AE143" s="6">
        <f t="shared" si="109"/>
        <v>1.8082698948384488E-4</v>
      </c>
      <c r="AF143" s="6">
        <f t="shared" si="110"/>
        <v>8.4988685057407198E-5</v>
      </c>
      <c r="AG143" s="6">
        <f t="shared" si="111"/>
        <v>3.8656143848691629E-5</v>
      </c>
      <c r="AH143" s="6">
        <f t="shared" si="112"/>
        <v>1.7032863383329737E-5</v>
      </c>
      <c r="AI143" s="6">
        <f t="shared" si="113"/>
        <v>7.2776779910590807E-6</v>
      </c>
      <c r="AJ143" s="6">
        <f t="shared" si="114"/>
        <v>3.0180958727627331E-6</v>
      </c>
      <c r="AK143" s="6">
        <f t="shared" si="115"/>
        <v>1.215861480170125E-6</v>
      </c>
      <c r="AL143" s="6">
        <f t="shared" si="116"/>
        <v>4.7621241306663176E-7</v>
      </c>
      <c r="AM143" s="6">
        <f t="shared" si="117"/>
        <v>1.8147554119566411E-7</v>
      </c>
      <c r="AN143" s="6">
        <f t="shared" si="118"/>
        <v>6.7336977127864625E-8</v>
      </c>
      <c r="AO143" s="6">
        <f t="shared" si="119"/>
        <v>2.4344907115458628E-8</v>
      </c>
    </row>
    <row r="144" spans="1:41" x14ac:dyDescent="0.25">
      <c r="A144" s="3">
        <v>14.2</v>
      </c>
      <c r="B144" s="7">
        <f t="shared" si="80"/>
        <v>6.8079813439763423E-7</v>
      </c>
      <c r="C144" s="6">
        <f t="shared" si="81"/>
        <v>9.6673335084464056E-6</v>
      </c>
      <c r="D144" s="6">
        <f t="shared" si="82"/>
        <v>6.8638067909969493E-5</v>
      </c>
      <c r="E144" s="6">
        <f t="shared" si="83"/>
        <v>3.2488685477385541E-4</v>
      </c>
      <c r="F144" s="6">
        <f t="shared" si="84"/>
        <v>1.1533483344471867E-3</v>
      </c>
      <c r="G144" s="6">
        <f t="shared" si="85"/>
        <v>3.2755092698300106E-3</v>
      </c>
      <c r="H144" s="6">
        <f t="shared" si="86"/>
        <v>7.7520386052643527E-3</v>
      </c>
      <c r="I144" s="6">
        <f t="shared" si="87"/>
        <v>1.5725564027821996E-2</v>
      </c>
      <c r="J144" s="6">
        <f t="shared" si="88"/>
        <v>2.7912876149384029E-2</v>
      </c>
      <c r="K144" s="6">
        <f t="shared" si="89"/>
        <v>4.4040315702361464E-2</v>
      </c>
      <c r="L144" s="6">
        <f t="shared" si="90"/>
        <v>6.2537248297353257E-2</v>
      </c>
      <c r="M144" s="6">
        <f t="shared" si="91"/>
        <v>8.0729902347492388E-2</v>
      </c>
      <c r="N144" s="6">
        <f t="shared" si="92"/>
        <v>9.5530384444532643E-2</v>
      </c>
      <c r="O144" s="6">
        <f t="shared" si="93"/>
        <v>0.10434857377787413</v>
      </c>
      <c r="P144" s="6">
        <f t="shared" si="94"/>
        <v>0.1058392676889866</v>
      </c>
      <c r="Q144" s="6">
        <f t="shared" si="95"/>
        <v>0.10019450674557399</v>
      </c>
      <c r="R144" s="6">
        <f t="shared" si="96"/>
        <v>8.8922624736696917E-2</v>
      </c>
      <c r="S144" s="6">
        <f t="shared" si="97"/>
        <v>7.4276545368299751E-2</v>
      </c>
      <c r="T144" s="6">
        <f t="shared" si="98"/>
        <v>5.8595941346103152E-2</v>
      </c>
      <c r="U144" s="6">
        <f t="shared" si="99"/>
        <v>4.3792756163929684E-2</v>
      </c>
      <c r="V144" s="6">
        <f t="shared" si="100"/>
        <v>3.1092856876390122E-2</v>
      </c>
      <c r="W144" s="6">
        <f t="shared" si="101"/>
        <v>2.1024693697368538E-2</v>
      </c>
      <c r="X144" s="6">
        <f t="shared" si="102"/>
        <v>1.3570484113756054E-2</v>
      </c>
      <c r="Y144" s="6">
        <f t="shared" si="103"/>
        <v>8.3782988876233162E-3</v>
      </c>
      <c r="Z144" s="6">
        <f t="shared" si="104"/>
        <v>4.957160175177118E-3</v>
      </c>
      <c r="AA144" s="6">
        <f t="shared" si="105"/>
        <v>2.8156669795006087E-3</v>
      </c>
      <c r="AB144" s="6">
        <f t="shared" si="106"/>
        <v>1.5377873503426424E-3</v>
      </c>
      <c r="AC144" s="6">
        <f t="shared" si="107"/>
        <v>8.0876223610612866E-4</v>
      </c>
      <c r="AD144" s="6">
        <f t="shared" si="108"/>
        <v>4.1015799116810947E-4</v>
      </c>
      <c r="AE144" s="6">
        <f t="shared" si="109"/>
        <v>2.0083598188231486E-4</v>
      </c>
      <c r="AF144" s="6">
        <f t="shared" si="110"/>
        <v>9.5062364757628716E-5</v>
      </c>
      <c r="AG144" s="6">
        <f t="shared" si="111"/>
        <v>4.3544696114784768E-5</v>
      </c>
      <c r="AH144" s="6">
        <f t="shared" si="112"/>
        <v>1.9322958900935776E-5</v>
      </c>
      <c r="AI144" s="6">
        <f t="shared" si="113"/>
        <v>8.3147277694936123E-6</v>
      </c>
      <c r="AJ144" s="6">
        <f t="shared" si="114"/>
        <v>3.4726215978473369E-6</v>
      </c>
      <c r="AK144" s="6">
        <f t="shared" si="115"/>
        <v>1.4088921911266222E-6</v>
      </c>
      <c r="AL144" s="6">
        <f t="shared" si="116"/>
        <v>5.5572969761105748E-7</v>
      </c>
      <c r="AM144" s="6">
        <f t="shared" si="117"/>
        <v>2.1328004611018996E-7</v>
      </c>
      <c r="AN144" s="6">
        <f t="shared" si="118"/>
        <v>7.9699385651702793E-8</v>
      </c>
      <c r="AO144" s="6">
        <f t="shared" si="119"/>
        <v>2.9018750673183924E-8</v>
      </c>
    </row>
    <row r="145" spans="1:41" x14ac:dyDescent="0.25">
      <c r="A145" s="3">
        <v>14.3</v>
      </c>
      <c r="B145" s="7">
        <f t="shared" si="80"/>
        <v>6.1601162613205269E-7</v>
      </c>
      <c r="C145" s="6">
        <f t="shared" si="81"/>
        <v>8.8089662536883533E-6</v>
      </c>
      <c r="D145" s="6">
        <f t="shared" si="82"/>
        <v>6.29841087138718E-5</v>
      </c>
      <c r="E145" s="6">
        <f t="shared" si="83"/>
        <v>3.0022425153612188E-4</v>
      </c>
      <c r="F145" s="6">
        <f t="shared" si="84"/>
        <v>1.0733016992416364E-3</v>
      </c>
      <c r="G145" s="6">
        <f t="shared" si="85"/>
        <v>3.0696428598310788E-3</v>
      </c>
      <c r="H145" s="6">
        <f t="shared" si="86"/>
        <v>7.3159821492640685E-3</v>
      </c>
      <c r="I145" s="6">
        <f t="shared" si="87"/>
        <v>1.4945506390639471E-2</v>
      </c>
      <c r="J145" s="6">
        <f t="shared" si="88"/>
        <v>2.6715092673268055E-2</v>
      </c>
      <c r="K145" s="6">
        <f t="shared" si="89"/>
        <v>4.2447313914192542E-2</v>
      </c>
      <c r="L145" s="6">
        <f t="shared" si="90"/>
        <v>6.0699658897295394E-2</v>
      </c>
      <c r="M145" s="6">
        <f t="shared" si="91"/>
        <v>7.8909556566484004E-2</v>
      </c>
      <c r="N145" s="6">
        <f t="shared" si="92"/>
        <v>9.4033888241726746E-2</v>
      </c>
      <c r="O145" s="6">
        <f t="shared" si="93"/>
        <v>0.10343727706589941</v>
      </c>
      <c r="P145" s="6">
        <f t="shared" si="94"/>
        <v>0.10565379014588297</v>
      </c>
      <c r="Q145" s="6">
        <f t="shared" si="95"/>
        <v>0.10072327993907512</v>
      </c>
      <c r="R145" s="6">
        <f t="shared" si="96"/>
        <v>9.0021431445548403E-2</v>
      </c>
      <c r="S145" s="6">
        <f t="shared" si="97"/>
        <v>7.5723909980667192E-2</v>
      </c>
      <c r="T145" s="6">
        <f t="shared" si="98"/>
        <v>6.0158439595752275E-2</v>
      </c>
      <c r="U145" s="6">
        <f t="shared" si="99"/>
        <v>4.5277141379960931E-2</v>
      </c>
      <c r="V145" s="6">
        <f t="shared" si="100"/>
        <v>3.2373156086672066E-2</v>
      </c>
      <c r="W145" s="6">
        <f t="shared" si="101"/>
        <v>2.2044577716162393E-2</v>
      </c>
      <c r="X145" s="6">
        <f t="shared" si="102"/>
        <v>1.4328975515505564E-2</v>
      </c>
      <c r="Y145" s="6">
        <f t="shared" si="103"/>
        <v>8.9088847770317225E-3</v>
      </c>
      <c r="Z145" s="6">
        <f t="shared" si="104"/>
        <v>5.3082105129813924E-3</v>
      </c>
      <c r="AA145" s="6">
        <f t="shared" si="105"/>
        <v>3.0362964134253642E-3</v>
      </c>
      <c r="AB145" s="6">
        <f t="shared" si="106"/>
        <v>1.6699630273839475E-3</v>
      </c>
      <c r="AC145" s="6">
        <f t="shared" si="107"/>
        <v>8.8446189968853213E-4</v>
      </c>
      <c r="AD145" s="6">
        <f t="shared" si="108"/>
        <v>4.5170732734093054E-4</v>
      </c>
      <c r="AE145" s="6">
        <f t="shared" si="109"/>
        <v>2.2273844072328642E-4</v>
      </c>
      <c r="AF145" s="6">
        <f t="shared" si="110"/>
        <v>1.0617199007809995E-4</v>
      </c>
      <c r="AG145" s="6">
        <f t="shared" si="111"/>
        <v>4.8976111552155629E-5</v>
      </c>
      <c r="AH145" s="6">
        <f t="shared" si="112"/>
        <v>2.1886199849869675E-5</v>
      </c>
      <c r="AI145" s="6">
        <f t="shared" si="113"/>
        <v>9.4840199349435386E-6</v>
      </c>
      <c r="AJ145" s="6">
        <f t="shared" si="114"/>
        <v>3.9888672079321142E-6</v>
      </c>
      <c r="AK145" s="6">
        <f t="shared" si="115"/>
        <v>1.6297371735265539E-6</v>
      </c>
      <c r="AL145" s="6">
        <f t="shared" si="116"/>
        <v>6.4736782170637782E-7</v>
      </c>
      <c r="AM145" s="6">
        <f t="shared" si="117"/>
        <v>2.501989148757087E-7</v>
      </c>
      <c r="AN145" s="6">
        <f t="shared" si="118"/>
        <v>9.4153802176911758E-8</v>
      </c>
      <c r="AO145" s="6">
        <f t="shared" si="119"/>
        <v>3.4523060798200793E-8</v>
      </c>
    </row>
    <row r="146" spans="1:41" x14ac:dyDescent="0.25">
      <c r="A146" s="3">
        <v>14.4</v>
      </c>
      <c r="B146" s="7">
        <f t="shared" si="80"/>
        <v>5.5739036926945956E-7</v>
      </c>
      <c r="C146" s="6">
        <f t="shared" si="81"/>
        <v>8.0264213174802178E-6</v>
      </c>
      <c r="D146" s="6">
        <f t="shared" si="82"/>
        <v>5.7790233485857582E-5</v>
      </c>
      <c r="E146" s="6">
        <f t="shared" si="83"/>
        <v>2.7739312073211616E-4</v>
      </c>
      <c r="F146" s="6">
        <f t="shared" si="84"/>
        <v>9.9861523463561823E-4</v>
      </c>
      <c r="G146" s="6">
        <f t="shared" si="85"/>
        <v>2.8760118757505805E-3</v>
      </c>
      <c r="H146" s="6">
        <f t="shared" si="86"/>
        <v>6.9024285018014003E-3</v>
      </c>
      <c r="I146" s="6">
        <f t="shared" si="87"/>
        <v>1.4199281489420032E-2</v>
      </c>
      <c r="J146" s="6">
        <f t="shared" si="88"/>
        <v>2.5558706680956021E-2</v>
      </c>
      <c r="K146" s="6">
        <f t="shared" si="89"/>
        <v>4.0893930689529664E-2</v>
      </c>
      <c r="L146" s="6">
        <f t="shared" si="90"/>
        <v>5.8887260192922709E-2</v>
      </c>
      <c r="M146" s="6">
        <f t="shared" si="91"/>
        <v>7.7088776979826107E-2</v>
      </c>
      <c r="N146" s="6">
        <f t="shared" si="92"/>
        <v>9.2506532375791317E-2</v>
      </c>
      <c r="O146" s="6">
        <f t="shared" si="93"/>
        <v>0.10246877432395346</v>
      </c>
      <c r="P146" s="6">
        <f t="shared" si="94"/>
        <v>0.10539645359035213</v>
      </c>
      <c r="Q146" s="6">
        <f t="shared" si="95"/>
        <v>0.10118059544673808</v>
      </c>
      <c r="R146" s="6">
        <f t="shared" si="96"/>
        <v>9.1062535902064257E-2</v>
      </c>
      <c r="S146" s="6">
        <f t="shared" si="97"/>
        <v>7.713532452880735E-2</v>
      </c>
      <c r="T146" s="6">
        <f t="shared" si="98"/>
        <v>6.1708259623045887E-2</v>
      </c>
      <c r="U146" s="6">
        <f t="shared" si="99"/>
        <v>4.6768365187992711E-2</v>
      </c>
      <c r="V146" s="6">
        <f t="shared" si="100"/>
        <v>3.3673222935354706E-2</v>
      </c>
      <c r="W146" s="6">
        <f t="shared" si="101"/>
        <v>2.3090210012814683E-2</v>
      </c>
      <c r="X146" s="6">
        <f t="shared" si="102"/>
        <v>1.5113592008387801E-2</v>
      </c>
      <c r="Y146" s="6">
        <f t="shared" si="103"/>
        <v>9.462422822642794E-3</v>
      </c>
      <c r="Z146" s="6">
        <f t="shared" si="104"/>
        <v>5.677453693585674E-3</v>
      </c>
      <c r="AA146" s="6">
        <f t="shared" si="105"/>
        <v>3.2702133275053437E-3</v>
      </c>
      <c r="AB146" s="6">
        <f t="shared" si="106"/>
        <v>1.8111950736952693E-3</v>
      </c>
      <c r="AC146" s="6">
        <f t="shared" si="107"/>
        <v>9.6597070597081015E-4</v>
      </c>
      <c r="AD146" s="6">
        <f t="shared" si="108"/>
        <v>4.9678493449927452E-4</v>
      </c>
      <c r="AE146" s="6">
        <f t="shared" si="109"/>
        <v>2.4667941575136327E-4</v>
      </c>
      <c r="AF146" s="6">
        <f t="shared" si="110"/>
        <v>1.184061195606542E-4</v>
      </c>
      <c r="AG146" s="6">
        <f t="shared" si="111"/>
        <v>5.5001552312046213E-5</v>
      </c>
      <c r="AH146" s="6">
        <f t="shared" si="112"/>
        <v>2.4750698540420706E-5</v>
      </c>
      <c r="AI146" s="6">
        <f t="shared" si="113"/>
        <v>1.0800304817638154E-5</v>
      </c>
      <c r="AJ146" s="6">
        <f t="shared" si="114"/>
        <v>4.5742467462938045E-6</v>
      </c>
      <c r="AK146" s="6">
        <f t="shared" si="115"/>
        <v>1.8819758041894519E-6</v>
      </c>
      <c r="AL146" s="6">
        <f t="shared" si="116"/>
        <v>7.5279032167577533E-7</v>
      </c>
      <c r="AM146" s="6">
        <f t="shared" si="117"/>
        <v>2.9297785492246697E-7</v>
      </c>
      <c r="AN146" s="6">
        <f t="shared" si="118"/>
        <v>1.1102318712851274E-7</v>
      </c>
      <c r="AO146" s="6">
        <f t="shared" si="119"/>
        <v>4.0993176785912517E-8</v>
      </c>
    </row>
    <row r="147" spans="1:41" x14ac:dyDescent="0.25">
      <c r="A147" s="3">
        <v>14.5</v>
      </c>
      <c r="B147" s="7">
        <f t="shared" si="80"/>
        <v>5.0434766256788803E-7</v>
      </c>
      <c r="C147" s="6">
        <f t="shared" si="81"/>
        <v>7.3130411072343768E-6</v>
      </c>
      <c r="D147" s="6">
        <f t="shared" si="82"/>
        <v>5.3019548027449303E-5</v>
      </c>
      <c r="E147" s="6">
        <f t="shared" si="83"/>
        <v>2.5626114879933779E-4</v>
      </c>
      <c r="F147" s="6">
        <f t="shared" si="84"/>
        <v>9.2894666439760013E-4</v>
      </c>
      <c r="G147" s="6">
        <f t="shared" si="85"/>
        <v>2.6939453267530375E-3</v>
      </c>
      <c r="H147" s="6">
        <f t="shared" si="86"/>
        <v>6.5103678729865125E-3</v>
      </c>
      <c r="I147" s="6">
        <f t="shared" si="87"/>
        <v>1.348576202261492E-2</v>
      </c>
      <c r="J147" s="6">
        <f t="shared" si="88"/>
        <v>2.4442943665989546E-2</v>
      </c>
      <c r="K147" s="6">
        <f t="shared" si="89"/>
        <v>3.9380298128538695E-2</v>
      </c>
      <c r="L147" s="6">
        <f t="shared" si="90"/>
        <v>5.7101432286381142E-2</v>
      </c>
      <c r="M147" s="6">
        <f t="shared" si="91"/>
        <v>7.5270069832047842E-2</v>
      </c>
      <c r="N147" s="6">
        <f t="shared" si="92"/>
        <v>9.0951334380391172E-2</v>
      </c>
      <c r="O147" s="6">
        <f t="shared" si="93"/>
        <v>0.10144571911659013</v>
      </c>
      <c r="P147" s="6">
        <f t="shared" si="94"/>
        <v>0.10506878051361122</v>
      </c>
      <c r="Q147" s="6">
        <f t="shared" si="95"/>
        <v>0.10156648782982418</v>
      </c>
      <c r="R147" s="6">
        <f t="shared" si="96"/>
        <v>9.2044629595778152E-2</v>
      </c>
      <c r="S147" s="6">
        <f t="shared" si="97"/>
        <v>7.8508654655222526E-2</v>
      </c>
      <c r="T147" s="6">
        <f t="shared" si="98"/>
        <v>6.3243082916707064E-2</v>
      </c>
      <c r="U147" s="6">
        <f t="shared" si="99"/>
        <v>4.8264458015381727E-2</v>
      </c>
      <c r="V147" s="6">
        <f t="shared" si="100"/>
        <v>3.4991732061151727E-2</v>
      </c>
      <c r="W147" s="6">
        <f t="shared" si="101"/>
        <v>2.4160957851747641E-2</v>
      </c>
      <c r="X147" s="6">
        <f t="shared" si="102"/>
        <v>1.5924267675015487E-2</v>
      </c>
      <c r="Y147" s="6">
        <f t="shared" si="103"/>
        <v>1.0039212229901071E-2</v>
      </c>
      <c r="Z147" s="6">
        <f t="shared" si="104"/>
        <v>6.0653573888985648E-3</v>
      </c>
      <c r="AA147" s="6">
        <f t="shared" si="105"/>
        <v>3.5179072855611713E-3</v>
      </c>
      <c r="AB147" s="6">
        <f t="shared" si="106"/>
        <v>1.9619098323321849E-3</v>
      </c>
      <c r="AC147" s="6">
        <f t="shared" si="107"/>
        <v>1.0536182432895069E-3</v>
      </c>
      <c r="AD147" s="6">
        <f t="shared" si="108"/>
        <v>5.4562373313206522E-4</v>
      </c>
      <c r="AE147" s="6">
        <f t="shared" si="109"/>
        <v>2.728118665660331E-4</v>
      </c>
      <c r="AF147" s="6">
        <f t="shared" si="110"/>
        <v>1.3185906884024921E-4</v>
      </c>
      <c r="AG147" s="6">
        <f t="shared" si="111"/>
        <v>6.1676016070439505E-5</v>
      </c>
      <c r="AH147" s="6">
        <f t="shared" si="112"/>
        <v>2.7946944781917823E-5</v>
      </c>
      <c r="AI147" s="6">
        <f t="shared" si="113"/>
        <v>1.2279718161751722E-5</v>
      </c>
      <c r="AJ147" s="6">
        <f t="shared" si="114"/>
        <v>5.2369386278059004E-6</v>
      </c>
      <c r="AK147" s="6">
        <f t="shared" si="115"/>
        <v>2.1695888600910109E-6</v>
      </c>
      <c r="AL147" s="6">
        <f t="shared" si="116"/>
        <v>8.7386217975888279E-7</v>
      </c>
      <c r="AM147" s="6">
        <f t="shared" si="117"/>
        <v>3.4245950287848E-7</v>
      </c>
      <c r="AN147" s="6">
        <f t="shared" si="118"/>
        <v>1.3067533662468386E-7</v>
      </c>
      <c r="AO147" s="6">
        <f t="shared" si="119"/>
        <v>4.8584420027125537E-8</v>
      </c>
    </row>
    <row r="148" spans="1:41" x14ac:dyDescent="0.25">
      <c r="A148" s="3">
        <v>14.6</v>
      </c>
      <c r="B148" s="7">
        <f t="shared" si="80"/>
        <v>4.5635263679039938E-7</v>
      </c>
      <c r="C148" s="6">
        <f t="shared" si="81"/>
        <v>6.6627484971398322E-6</v>
      </c>
      <c r="D148" s="6">
        <f t="shared" si="82"/>
        <v>4.8638064029120755E-5</v>
      </c>
      <c r="E148" s="6">
        <f t="shared" si="83"/>
        <v>2.3670524494172099E-4</v>
      </c>
      <c r="F148" s="6">
        <f t="shared" si="84"/>
        <v>8.6397414403728166E-4</v>
      </c>
      <c r="G148" s="6">
        <f t="shared" si="85"/>
        <v>2.5228045005888616E-3</v>
      </c>
      <c r="H148" s="6">
        <f t="shared" si="86"/>
        <v>6.1388242847662299E-3</v>
      </c>
      <c r="I148" s="6">
        <f t="shared" si="87"/>
        <v>1.2803833508226713E-2</v>
      </c>
      <c r="J148" s="6">
        <f t="shared" si="88"/>
        <v>2.3366996152513777E-2</v>
      </c>
      <c r="K148" s="6">
        <f t="shared" si="89"/>
        <v>3.7906460425188963E-2</v>
      </c>
      <c r="L148" s="6">
        <f t="shared" si="90"/>
        <v>5.5343432220775889E-2</v>
      </c>
      <c r="M148" s="6">
        <f t="shared" si="91"/>
        <v>7.3455828220302569E-2</v>
      </c>
      <c r="N148" s="6">
        <f t="shared" si="92"/>
        <v>8.9371257668034776E-2</v>
      </c>
      <c r="O148" s="6">
        <f t="shared" si="93"/>
        <v>0.10037079707333135</v>
      </c>
      <c r="P148" s="6">
        <f t="shared" si="94"/>
        <v>0.10467240266218841</v>
      </c>
      <c r="Q148" s="6">
        <f t="shared" si="95"/>
        <v>0.10188113859119674</v>
      </c>
      <c r="R148" s="6">
        <f t="shared" si="96"/>
        <v>9.2966538964467021E-2</v>
      </c>
      <c r="S148" s="6">
        <f t="shared" si="97"/>
        <v>7.9841851110659903E-2</v>
      </c>
      <c r="T148" s="6">
        <f t="shared" si="98"/>
        <v>6.476061256753525E-2</v>
      </c>
      <c r="U148" s="6">
        <f t="shared" si="99"/>
        <v>4.9763418078211288E-2</v>
      </c>
      <c r="V148" s="6">
        <f t="shared" si="100"/>
        <v>3.6327295197094253E-2</v>
      </c>
      <c r="W148" s="6">
        <f t="shared" si="101"/>
        <v>2.5256119517979802E-2</v>
      </c>
      <c r="X148" s="6">
        <f t="shared" si="102"/>
        <v>1.6760879316477503E-2</v>
      </c>
      <c r="Y148" s="6">
        <f t="shared" si="103"/>
        <v>1.0639514696546575E-2</v>
      </c>
      <c r="Z148" s="6">
        <f t="shared" si="104"/>
        <v>6.4723714403991574E-3</v>
      </c>
      <c r="AA148" s="6">
        <f t="shared" si="105"/>
        <v>3.7798649211931187E-3</v>
      </c>
      <c r="AB148" s="6">
        <f t="shared" si="106"/>
        <v>2.1225395326699864E-3</v>
      </c>
      <c r="AC148" s="6">
        <f t="shared" si="107"/>
        <v>1.1477435991474702E-3</v>
      </c>
      <c r="AD148" s="6">
        <f t="shared" si="108"/>
        <v>5.9846630526975151E-4</v>
      </c>
      <c r="AE148" s="6">
        <f t="shared" si="109"/>
        <v>3.0129682954959964E-4</v>
      </c>
      <c r="AF148" s="6">
        <f t="shared" si="110"/>
        <v>1.4663112371413837E-4</v>
      </c>
      <c r="AG148" s="6">
        <f t="shared" si="111"/>
        <v>6.9058529233110381E-5</v>
      </c>
      <c r="AH148" s="6">
        <f t="shared" si="112"/>
        <v>3.1507953962606638E-5</v>
      </c>
      <c r="AI148" s="6">
        <f t="shared" si="113"/>
        <v>1.3939882662244093E-5</v>
      </c>
      <c r="AJ148" s="6">
        <f t="shared" si="114"/>
        <v>5.9859496137871715E-6</v>
      </c>
      <c r="AK148" s="6">
        <f t="shared" si="115"/>
        <v>2.4969961246083572E-6</v>
      </c>
      <c r="AL148" s="6">
        <f t="shared" si="116"/>
        <v>1.0126706505356157E-6</v>
      </c>
      <c r="AM148" s="6">
        <f t="shared" si="117"/>
        <v>3.9959436480594719E-7</v>
      </c>
      <c r="AN148" s="6">
        <f t="shared" si="118"/>
        <v>1.5352836121491522E-7</v>
      </c>
      <c r="AO148" s="6">
        <f t="shared" si="119"/>
        <v>5.7474719839430009E-8</v>
      </c>
    </row>
    <row r="149" spans="1:41" x14ac:dyDescent="0.25">
      <c r="A149" s="3">
        <v>14.7</v>
      </c>
      <c r="B149" s="7">
        <f t="shared" si="80"/>
        <v>4.1292494158732719E-7</v>
      </c>
      <c r="C149" s="6">
        <f t="shared" si="81"/>
        <v>6.0699966413337093E-6</v>
      </c>
      <c r="D149" s="6">
        <f t="shared" si="82"/>
        <v>4.4614475313802813E-5</v>
      </c>
      <c r="E149" s="6">
        <f t="shared" si="83"/>
        <v>2.1861092903763355E-4</v>
      </c>
      <c r="F149" s="6">
        <f t="shared" si="84"/>
        <v>8.0339516421330315E-4</v>
      </c>
      <c r="G149" s="6">
        <f t="shared" si="85"/>
        <v>2.3619817827871125E-3</v>
      </c>
      <c r="H149" s="6">
        <f t="shared" si="86"/>
        <v>5.7868553678284236E-3</v>
      </c>
      <c r="I149" s="6">
        <f t="shared" si="87"/>
        <v>1.2152396272439683E-2</v>
      </c>
      <c r="J149" s="6">
        <f t="shared" si="88"/>
        <v>2.2330028150607913E-2</v>
      </c>
      <c r="K149" s="6">
        <f t="shared" si="89"/>
        <v>3.6472379312659606E-2</v>
      </c>
      <c r="L149" s="6">
        <f t="shared" si="90"/>
        <v>5.3614397589609619E-2</v>
      </c>
      <c r="M149" s="6">
        <f t="shared" si="91"/>
        <v>7.1648331324296474E-2</v>
      </c>
      <c r="N149" s="6">
        <f t="shared" si="92"/>
        <v>8.7769205872263195E-2</v>
      </c>
      <c r="O149" s="6">
        <f t="shared" si="93"/>
        <v>9.92467174094053E-2</v>
      </c>
      <c r="P149" s="6">
        <f t="shared" si="94"/>
        <v>0.10420905327987555</v>
      </c>
      <c r="Q149" s="6">
        <f t="shared" si="95"/>
        <v>0.10212487221427805</v>
      </c>
      <c r="R149" s="6">
        <f t="shared" si="96"/>
        <v>9.3827226346867937E-2</v>
      </c>
      <c r="S149" s="6">
        <f t="shared" si="97"/>
        <v>8.1132954546997538E-2</v>
      </c>
      <c r="T149" s="6">
        <f t="shared" si="98"/>
        <v>6.6258579546714672E-2</v>
      </c>
      <c r="U149" s="6">
        <f t="shared" si="99"/>
        <v>5.1263216807195061E-2</v>
      </c>
      <c r="V149" s="6">
        <f t="shared" si="100"/>
        <v>3.7678464353288373E-2</v>
      </c>
      <c r="W149" s="6">
        <f t="shared" si="101"/>
        <v>2.6374925047301837E-2</v>
      </c>
      <c r="X149" s="6">
        <f t="shared" si="102"/>
        <v>1.7623245372515316E-2</v>
      </c>
      <c r="Y149" s="6">
        <f t="shared" si="103"/>
        <v>1.1263552477216311E-2</v>
      </c>
      <c r="Z149" s="6">
        <f t="shared" si="104"/>
        <v>6.8989258922949933E-3</v>
      </c>
      <c r="AA149" s="6">
        <f t="shared" si="105"/>
        <v>4.0565684246694524E-3</v>
      </c>
      <c r="AB149" s="6">
        <f t="shared" si="106"/>
        <v>2.2935213785631094E-3</v>
      </c>
      <c r="AC149" s="6">
        <f t="shared" si="107"/>
        <v>1.2486949727732509E-3</v>
      </c>
      <c r="AD149" s="6">
        <f t="shared" si="108"/>
        <v>6.5556486070595689E-4</v>
      </c>
      <c r="AE149" s="6">
        <f t="shared" si="109"/>
        <v>3.3230356732336428E-4</v>
      </c>
      <c r="AF149" s="6">
        <f t="shared" si="110"/>
        <v>1.6282874798844864E-4</v>
      </c>
      <c r="AG149" s="6">
        <f t="shared" si="111"/>
        <v>7.7212341788070575E-5</v>
      </c>
      <c r="AH149" s="6">
        <f t="shared" si="112"/>
        <v>3.5469419508894998E-5</v>
      </c>
      <c r="AI149" s="6">
        <f t="shared" si="113"/>
        <v>1.5800014144871372E-5</v>
      </c>
      <c r="AJ149" s="6">
        <f t="shared" si="114"/>
        <v>6.8311825861649885E-6</v>
      </c>
      <c r="AK149" s="6">
        <f t="shared" si="115"/>
        <v>2.8690966861893032E-6</v>
      </c>
      <c r="AL149" s="6">
        <f t="shared" si="116"/>
        <v>1.1715478135272973E-6</v>
      </c>
      <c r="AM149" s="6">
        <f t="shared" si="117"/>
        <v>4.6545277996895418E-7</v>
      </c>
      <c r="AN149" s="6">
        <f t="shared" si="118"/>
        <v>1.8005673330377899E-7</v>
      </c>
      <c r="AO149" s="6">
        <f t="shared" si="119"/>
        <v>6.7867537937577868E-8</v>
      </c>
    </row>
    <row r="150" spans="1:41" x14ac:dyDescent="0.25">
      <c r="A150" s="3">
        <v>14.8</v>
      </c>
      <c r="B150" s="7">
        <f t="shared" si="80"/>
        <v>3.7362993798852602E-7</v>
      </c>
      <c r="C150" s="6">
        <f t="shared" si="81"/>
        <v>5.529723082230184E-6</v>
      </c>
      <c r="D150" s="6">
        <f t="shared" si="82"/>
        <v>4.0919950808503408E-5</v>
      </c>
      <c r="E150" s="6">
        <f t="shared" si="83"/>
        <v>2.0187175732194992E-4</v>
      </c>
      <c r="F150" s="6">
        <f t="shared" si="84"/>
        <v>7.4692550209121502E-4</v>
      </c>
      <c r="G150" s="6">
        <f t="shared" si="85"/>
        <v>2.2108994861899955E-3</v>
      </c>
      <c r="H150" s="6">
        <f t="shared" si="86"/>
        <v>5.4535520659353296E-3</v>
      </c>
      <c r="I150" s="6">
        <f t="shared" si="87"/>
        <v>1.1530367225120403E-2</v>
      </c>
      <c r="J150" s="6">
        <f t="shared" si="88"/>
        <v>2.1331179366472764E-2</v>
      </c>
      <c r="K150" s="6">
        <f t="shared" si="89"/>
        <v>3.5077939402644052E-2</v>
      </c>
      <c r="L150" s="6">
        <f t="shared" si="90"/>
        <v>5.1915350315913218E-2</v>
      </c>
      <c r="M150" s="6">
        <f t="shared" si="91"/>
        <v>6.9849744061410507E-2</v>
      </c>
      <c r="N150" s="6">
        <f t="shared" si="92"/>
        <v>8.6148017675739652E-2</v>
      </c>
      <c r="O150" s="6">
        <f t="shared" si="93"/>
        <v>9.8076204738534373E-2</v>
      </c>
      <c r="P150" s="6">
        <f t="shared" si="94"/>
        <v>0.10368055929502205</v>
      </c>
      <c r="Q150" s="6">
        <f t="shared" si="95"/>
        <v>0.10229815183775511</v>
      </c>
      <c r="R150" s="6">
        <f t="shared" si="96"/>
        <v>9.4625790449923475E-2</v>
      </c>
      <c r="S150" s="6">
        <f t="shared" si="97"/>
        <v>8.2380099921109867E-2</v>
      </c>
      <c r="T150" s="6">
        <f t="shared" si="98"/>
        <v>6.7734748824023638E-2</v>
      </c>
      <c r="U150" s="6">
        <f t="shared" si="99"/>
        <v>5.2761804347134199E-2</v>
      </c>
      <c r="V150" s="6">
        <f t="shared" si="100"/>
        <v>3.9043735216879316E-2</v>
      </c>
      <c r="W150" s="6">
        <f t="shared" si="101"/>
        <v>2.7516537200467314E-2</v>
      </c>
      <c r="X150" s="6">
        <f t="shared" si="102"/>
        <v>1.8511125025768956E-2</v>
      </c>
      <c r="Y150" s="6">
        <f t="shared" si="103"/>
        <v>1.1911506538320873E-2</v>
      </c>
      <c r="Z150" s="6">
        <f t="shared" si="104"/>
        <v>7.3454290319645401E-3</v>
      </c>
      <c r="AA150" s="6">
        <f t="shared" si="105"/>
        <v>4.3484939869230105E-3</v>
      </c>
      <c r="AB150" s="6">
        <f t="shared" si="106"/>
        <v>2.4752965771715641E-3</v>
      </c>
      <c r="AC150" s="6">
        <f t="shared" si="107"/>
        <v>1.3568292348940377E-3</v>
      </c>
      <c r="AD150" s="6">
        <f t="shared" si="108"/>
        <v>7.1718116701542005E-4</v>
      </c>
      <c r="AE150" s="6">
        <f t="shared" si="109"/>
        <v>3.6600969902855914E-4</v>
      </c>
      <c r="AF150" s="6">
        <f t="shared" si="110"/>
        <v>1.8056478485408995E-4</v>
      </c>
      <c r="AG150" s="6">
        <f t="shared" si="111"/>
        <v>8.6205123091630075E-5</v>
      </c>
      <c r="AH150" s="6">
        <f t="shared" si="112"/>
        <v>3.9869869429879003E-5</v>
      </c>
      <c r="AI150" s="6">
        <f t="shared" si="113"/>
        <v>1.7881032350369871E-5</v>
      </c>
      <c r="AJ150" s="6">
        <f t="shared" si="114"/>
        <v>7.7835081995727542E-6</v>
      </c>
      <c r="AK150" s="6">
        <f t="shared" si="115"/>
        <v>3.2913120386764875E-6</v>
      </c>
      <c r="AL150" s="6">
        <f t="shared" si="116"/>
        <v>1.3530949492336604E-6</v>
      </c>
      <c r="AM150" s="6">
        <f t="shared" si="117"/>
        <v>5.4123797969346706E-7</v>
      </c>
      <c r="AN150" s="6">
        <f t="shared" si="118"/>
        <v>2.1079794998587661E-7</v>
      </c>
      <c r="AO150" s="6">
        <f t="shared" si="119"/>
        <v>7.9995119481819701E-8</v>
      </c>
    </row>
    <row r="151" spans="1:41" x14ac:dyDescent="0.25">
      <c r="A151" s="3">
        <v>14.9</v>
      </c>
      <c r="B151" s="7">
        <f t="shared" si="80"/>
        <v>3.3807434839047367E-7</v>
      </c>
      <c r="C151" s="6">
        <f t="shared" si="81"/>
        <v>5.0373077910180571E-6</v>
      </c>
      <c r="D151" s="6">
        <f t="shared" si="82"/>
        <v>3.7527943043084603E-5</v>
      </c>
      <c r="E151" s="6">
        <f t="shared" si="83"/>
        <v>1.8638878378065304E-4</v>
      </c>
      <c r="F151" s="6">
        <f t="shared" si="84"/>
        <v>6.942982195829332E-4</v>
      </c>
      <c r="G151" s="6">
        <f t="shared" si="85"/>
        <v>2.0690086943571393E-3</v>
      </c>
      <c r="H151" s="6">
        <f t="shared" si="86"/>
        <v>5.138038257653567E-3</v>
      </c>
      <c r="I151" s="6">
        <f t="shared" si="87"/>
        <v>1.0936681434148313E-2</v>
      </c>
      <c r="J151" s="6">
        <f t="shared" si="88"/>
        <v>2.0369569171101224E-2</v>
      </c>
      <c r="K151" s="6">
        <f t="shared" si="89"/>
        <v>3.3722953405489794E-2</v>
      </c>
      <c r="L151" s="6">
        <f t="shared" si="90"/>
        <v>5.02472005741798E-2</v>
      </c>
      <c r="M151" s="6">
        <f t="shared" si="91"/>
        <v>6.8062117141388961E-2</v>
      </c>
      <c r="N151" s="6">
        <f t="shared" si="92"/>
        <v>8.4510462117224711E-2</v>
      </c>
      <c r="O151" s="6">
        <f t="shared" si="93"/>
        <v>9.6861991195895975E-2</v>
      </c>
      <c r="P151" s="6">
        <f t="shared" si="94"/>
        <v>0.10308883348706072</v>
      </c>
      <c r="Q151" s="6">
        <f t="shared" si="95"/>
        <v>0.10240157459714701</v>
      </c>
      <c r="R151" s="6">
        <f t="shared" si="96"/>
        <v>9.5361466343593146E-2</v>
      </c>
      <c r="S151" s="6">
        <f t="shared" si="97"/>
        <v>8.3581520501149295E-2</v>
      </c>
      <c r="T151" s="6">
        <f t="shared" si="98"/>
        <v>6.9186925303729149E-2</v>
      </c>
      <c r="U151" s="6">
        <f t="shared" si="99"/>
        <v>5.425711510660864E-2</v>
      </c>
      <c r="V151" s="6">
        <f t="shared" si="100"/>
        <v>4.0421550754423406E-2</v>
      </c>
      <c r="W151" s="6">
        <f t="shared" si="101"/>
        <v>2.8680052678138557E-2</v>
      </c>
      <c r="X151" s="6">
        <f t="shared" si="102"/>
        <v>1.9424217495648374E-2</v>
      </c>
      <c r="Y151" s="6">
        <f t="shared" si="103"/>
        <v>1.2583514812398286E-2</v>
      </c>
      <c r="Z151" s="6">
        <f t="shared" si="104"/>
        <v>7.8122654460306019E-3</v>
      </c>
      <c r="AA151" s="6">
        <f t="shared" si="105"/>
        <v>4.65611020583424E-3</v>
      </c>
      <c r="AB151" s="6">
        <f t="shared" si="106"/>
        <v>2.6683093102665483E-3</v>
      </c>
      <c r="AC151" s="6">
        <f t="shared" si="107"/>
        <v>1.4725114341841298E-3</v>
      </c>
      <c r="AD151" s="6">
        <f t="shared" si="108"/>
        <v>7.8358644176226985E-4</v>
      </c>
      <c r="AE151" s="6">
        <f t="shared" si="109"/>
        <v>4.0260130973302871E-4</v>
      </c>
      <c r="AF151" s="6">
        <f t="shared" si="110"/>
        <v>1.9995865050073802E-4</v>
      </c>
      <c r="AG151" s="6">
        <f t="shared" si="111"/>
        <v>9.6109157821322469E-5</v>
      </c>
      <c r="AH151" s="6">
        <f t="shared" si="112"/>
        <v>4.4750826610553115E-5</v>
      </c>
      <c r="AI151" s="6">
        <f t="shared" si="113"/>
        <v>2.0205676257492141E-5</v>
      </c>
      <c r="AJ151" s="6">
        <f t="shared" si="114"/>
        <v>8.8548404775480867E-6</v>
      </c>
      <c r="AK151" s="6">
        <f t="shared" si="115"/>
        <v>3.7696320890133159E-6</v>
      </c>
      <c r="AL151" s="6">
        <f t="shared" si="116"/>
        <v>1.5602088368416168E-6</v>
      </c>
      <c r="AM151" s="6">
        <f t="shared" si="117"/>
        <v>6.2830031537676339E-7</v>
      </c>
      <c r="AN151" s="6">
        <f t="shared" si="118"/>
        <v>2.4635986050299348E-7</v>
      </c>
      <c r="AO151" s="6">
        <f t="shared" si="119"/>
        <v>9.4122100551143288E-8</v>
      </c>
    </row>
    <row r="152" spans="1:41" x14ac:dyDescent="0.25">
      <c r="A152" s="3">
        <v>15</v>
      </c>
      <c r="B152" s="7">
        <f t="shared" si="80"/>
        <v>3.0590232050182579E-7</v>
      </c>
      <c r="C152" s="6">
        <f t="shared" si="81"/>
        <v>4.5885348075273872E-6</v>
      </c>
      <c r="D152" s="6">
        <f t="shared" si="82"/>
        <v>3.4414011056455447E-5</v>
      </c>
      <c r="E152" s="6">
        <f t="shared" si="83"/>
        <v>1.7207005528227688E-4</v>
      </c>
      <c r="F152" s="6">
        <f t="shared" si="84"/>
        <v>6.4526270730853874E-4</v>
      </c>
      <c r="G152" s="6">
        <f t="shared" si="85"/>
        <v>1.9357881219256175E-3</v>
      </c>
      <c r="H152" s="6">
        <f t="shared" si="86"/>
        <v>4.839470304814038E-3</v>
      </c>
      <c r="I152" s="6">
        <f t="shared" si="87"/>
        <v>1.0370293510315797E-2</v>
      </c>
      <c r="J152" s="6">
        <f t="shared" si="88"/>
        <v>1.9444300331842138E-2</v>
      </c>
      <c r="K152" s="6">
        <f t="shared" si="89"/>
        <v>3.2407167219736882E-2</v>
      </c>
      <c r="L152" s="6">
        <f t="shared" si="90"/>
        <v>4.8610750829605344E-2</v>
      </c>
      <c r="M152" s="6">
        <f t="shared" si="91"/>
        <v>6.6287387494916333E-2</v>
      </c>
      <c r="N152" s="6">
        <f t="shared" si="92"/>
        <v>8.2859234368645451E-2</v>
      </c>
      <c r="O152" s="6">
        <f t="shared" si="93"/>
        <v>9.5606808886898584E-2</v>
      </c>
      <c r="P152" s="6">
        <f t="shared" si="94"/>
        <v>0.10243586666453419</v>
      </c>
      <c r="Q152" s="6">
        <f t="shared" si="95"/>
        <v>0.10243586666453419</v>
      </c>
      <c r="R152" s="6">
        <f t="shared" si="96"/>
        <v>9.6033624998000819E-2</v>
      </c>
      <c r="S152" s="6">
        <f t="shared" si="97"/>
        <v>8.4735551468824222E-2</v>
      </c>
      <c r="T152" s="6">
        <f t="shared" si="98"/>
        <v>7.0612959557353555E-2</v>
      </c>
      <c r="U152" s="6">
        <f t="shared" si="99"/>
        <v>5.5747073334752775E-2</v>
      </c>
      <c r="V152" s="6">
        <f t="shared" si="100"/>
        <v>4.1810305001064599E-2</v>
      </c>
      <c r="W152" s="6">
        <f t="shared" si="101"/>
        <v>2.9864503572189009E-2</v>
      </c>
      <c r="X152" s="6">
        <f t="shared" si="102"/>
        <v>2.0362161526492496E-2</v>
      </c>
      <c r="Y152" s="6">
        <f t="shared" si="103"/>
        <v>1.3279670560755973E-2</v>
      </c>
      <c r="Z152" s="6">
        <f t="shared" si="104"/>
        <v>8.2997941004724716E-3</v>
      </c>
      <c r="AA152" s="6">
        <f t="shared" si="105"/>
        <v>4.9798764602834869E-3</v>
      </c>
      <c r="AB152" s="6">
        <f t="shared" si="106"/>
        <v>2.8730056501635559E-3</v>
      </c>
      <c r="AC152" s="6">
        <f t="shared" si="107"/>
        <v>1.5961142500908597E-3</v>
      </c>
      <c r="AD152" s="6">
        <f t="shared" si="108"/>
        <v>8.5506120540581904E-4</v>
      </c>
      <c r="AE152" s="6">
        <f t="shared" si="109"/>
        <v>4.4227303727887191E-4</v>
      </c>
      <c r="AF152" s="6">
        <f t="shared" si="110"/>
        <v>2.2113651863943614E-4</v>
      </c>
      <c r="AG152" s="6">
        <f t="shared" si="111"/>
        <v>1.0700154127714583E-4</v>
      </c>
      <c r="AH152" s="6">
        <f t="shared" si="112"/>
        <v>5.0156972473662407E-5</v>
      </c>
      <c r="AI152" s="6">
        <f t="shared" si="113"/>
        <v>2.2798623851664678E-5</v>
      </c>
      <c r="AJ152" s="6">
        <f t="shared" si="114"/>
        <v>1.0058216405146199E-5</v>
      </c>
      <c r="AK152" s="6">
        <f t="shared" si="115"/>
        <v>4.3106641736340825E-6</v>
      </c>
      <c r="AL152" s="6">
        <f t="shared" si="116"/>
        <v>1.7961100723475384E-6</v>
      </c>
      <c r="AM152" s="6">
        <f t="shared" si="117"/>
        <v>7.2815273203278476E-7</v>
      </c>
      <c r="AN152" s="6">
        <f t="shared" si="118"/>
        <v>2.8742871001294135E-7</v>
      </c>
      <c r="AO152" s="6">
        <f t="shared" si="119"/>
        <v>1.105495038511311E-7</v>
      </c>
    </row>
    <row r="153" spans="1:41" x14ac:dyDescent="0.25">
      <c r="A153" s="3">
        <v>15.1</v>
      </c>
      <c r="B153" s="7">
        <f t="shared" si="80"/>
        <v>2.7679186585408071E-7</v>
      </c>
      <c r="C153" s="6">
        <f t="shared" si="81"/>
        <v>4.1795571743966194E-6</v>
      </c>
      <c r="D153" s="6">
        <f t="shared" si="82"/>
        <v>3.155565666669453E-5</v>
      </c>
      <c r="E153" s="6">
        <f t="shared" si="83"/>
        <v>1.5883013855569534E-4</v>
      </c>
      <c r="F153" s="6">
        <f t="shared" si="84"/>
        <v>5.9958377304775048E-4</v>
      </c>
      <c r="G153" s="6">
        <f t="shared" si="85"/>
        <v>1.8107429946042045E-3</v>
      </c>
      <c r="H153" s="6">
        <f t="shared" si="86"/>
        <v>4.5570365364205855E-3</v>
      </c>
      <c r="I153" s="6">
        <f t="shared" si="87"/>
        <v>9.830178814278695E-3</v>
      </c>
      <c r="J153" s="6">
        <f t="shared" si="88"/>
        <v>1.8554462511951031E-2</v>
      </c>
      <c r="K153" s="6">
        <f t="shared" si="89"/>
        <v>3.1130264881162266E-2</v>
      </c>
      <c r="L153" s="6">
        <f t="shared" si="90"/>
        <v>4.7006699970555003E-2</v>
      </c>
      <c r="M153" s="6">
        <f t="shared" si="91"/>
        <v>6.4527379050489206E-2</v>
      </c>
      <c r="N153" s="6">
        <f t="shared" si="92"/>
        <v>8.1196951971865619E-2</v>
      </c>
      <c r="O153" s="6">
        <f t="shared" si="93"/>
        <v>9.4313382675013102E-2</v>
      </c>
      <c r="P153" s="6">
        <f t="shared" si="94"/>
        <v>0.10172371988519269</v>
      </c>
      <c r="Q153" s="6">
        <f t="shared" si="95"/>
        <v>0.10240187801776066</v>
      </c>
      <c r="R153" s="6">
        <f t="shared" si="96"/>
        <v>9.6641772379261609E-2</v>
      </c>
      <c r="S153" s="6">
        <f t="shared" si="97"/>
        <v>8.5840633113344167E-2</v>
      </c>
      <c r="T153" s="6">
        <f t="shared" si="98"/>
        <v>7.2010753333972041E-2</v>
      </c>
      <c r="U153" s="6">
        <f t="shared" si="99"/>
        <v>5.7229598702261991E-2</v>
      </c>
      <c r="V153" s="6">
        <f t="shared" si="100"/>
        <v>4.3208347020207767E-2</v>
      </c>
      <c r="W153" s="6">
        <f t="shared" si="101"/>
        <v>3.1068859047863689E-2</v>
      </c>
      <c r="X153" s="6">
        <f t="shared" si="102"/>
        <v>2.1324535073761003E-2</v>
      </c>
      <c r="Y153" s="6">
        <f t="shared" si="103"/>
        <v>1.4000020852773522E-2</v>
      </c>
      <c r="Z153" s="6">
        <f t="shared" si="104"/>
        <v>8.808346453203322E-3</v>
      </c>
      <c r="AA153" s="6">
        <f t="shared" si="105"/>
        <v>5.3202412577348273E-3</v>
      </c>
      <c r="AB153" s="6">
        <f t="shared" si="106"/>
        <v>3.0898324227613674E-3</v>
      </c>
      <c r="AC153" s="6">
        <f t="shared" si="107"/>
        <v>1.7280173919887707E-3</v>
      </c>
      <c r="AD153" s="6">
        <f t="shared" si="108"/>
        <v>9.3189509353679893E-4</v>
      </c>
      <c r="AE153" s="6">
        <f t="shared" si="109"/>
        <v>4.8522813491053981E-4</v>
      </c>
      <c r="AF153" s="6">
        <f t="shared" si="110"/>
        <v>2.4423149457163839E-4</v>
      </c>
      <c r="AG153" s="6">
        <f t="shared" si="111"/>
        <v>1.1896437316231459E-4</v>
      </c>
      <c r="AH153" s="6">
        <f t="shared" si="112"/>
        <v>5.6136313585967E-5</v>
      </c>
      <c r="AI153" s="6">
        <f t="shared" si="113"/>
        <v>2.5686616216609157E-5</v>
      </c>
      <c r="AJ153" s="6">
        <f t="shared" si="114"/>
        <v>1.1407879555023491E-5</v>
      </c>
      <c r="AK153" s="6">
        <f t="shared" si="115"/>
        <v>4.9216851794529851E-6</v>
      </c>
      <c r="AL153" s="6">
        <f t="shared" si="116"/>
        <v>2.0643735058261091E-6</v>
      </c>
      <c r="AM153" s="6">
        <f t="shared" si="117"/>
        <v>8.4248756589119998E-7</v>
      </c>
      <c r="AN153" s="6">
        <f t="shared" si="118"/>
        <v>3.3477795381466075E-7</v>
      </c>
      <c r="AO153" s="6">
        <f t="shared" si="119"/>
        <v>1.2961915647695899E-7</v>
      </c>
    </row>
    <row r="154" spans="1:41" x14ac:dyDescent="0.25">
      <c r="A154" s="3">
        <v>15.2</v>
      </c>
      <c r="B154" s="7">
        <f t="shared" si="80"/>
        <v>2.504516372327622E-7</v>
      </c>
      <c r="C154" s="6">
        <f t="shared" si="81"/>
        <v>3.8068648859379843E-6</v>
      </c>
      <c r="D154" s="6">
        <f t="shared" si="82"/>
        <v>2.8932173133128741E-5</v>
      </c>
      <c r="E154" s="6">
        <f t="shared" si="83"/>
        <v>1.4658967720785205E-4</v>
      </c>
      <c r="F154" s="6">
        <f t="shared" si="84"/>
        <v>5.5704077338983781E-4</v>
      </c>
      <c r="G154" s="6">
        <f t="shared" si="85"/>
        <v>1.6934039511051053E-3</v>
      </c>
      <c r="H154" s="6">
        <f t="shared" si="86"/>
        <v>4.289956676132938E-3</v>
      </c>
      <c r="I154" s="6">
        <f t="shared" si="87"/>
        <v>9.315334496745804E-3</v>
      </c>
      <c r="J154" s="6">
        <f t="shared" si="88"/>
        <v>1.7699135543817038E-2</v>
      </c>
      <c r="K154" s="6">
        <f t="shared" si="89"/>
        <v>2.9891873362890956E-2</v>
      </c>
      <c r="L154" s="6">
        <f t="shared" si="90"/>
        <v>4.5435647511594256E-2</v>
      </c>
      <c r="M154" s="6">
        <f t="shared" si="91"/>
        <v>6.2783803834202997E-2</v>
      </c>
      <c r="N154" s="6">
        <f t="shared" si="92"/>
        <v>7.9526151523323804E-2</v>
      </c>
      <c r="O154" s="6">
        <f t="shared" si="93"/>
        <v>9.2984423319578596E-2</v>
      </c>
      <c r="P154" s="6">
        <f t="shared" si="94"/>
        <v>0.10095451674697103</v>
      </c>
      <c r="Q154" s="6">
        <f t="shared" si="95"/>
        <v>0.10230057697026397</v>
      </c>
      <c r="R154" s="6">
        <f t="shared" si="96"/>
        <v>9.7185548121750773E-2</v>
      </c>
      <c r="S154" s="6">
        <f t="shared" si="97"/>
        <v>8.6895313614741856E-2</v>
      </c>
      <c r="T154" s="6">
        <f t="shared" si="98"/>
        <v>7.3378264830226483E-2</v>
      </c>
      <c r="U154" s="6">
        <f t="shared" si="99"/>
        <v>5.8702611864181173E-2</v>
      </c>
      <c r="V154" s="6">
        <f t="shared" si="100"/>
        <v>4.4613985016777685E-2</v>
      </c>
      <c r="W154" s="6">
        <f t="shared" si="101"/>
        <v>3.229202725023908E-2</v>
      </c>
      <c r="X154" s="6">
        <f t="shared" si="102"/>
        <v>2.2310855191074255E-2</v>
      </c>
      <c r="Y154" s="6">
        <f t="shared" si="103"/>
        <v>1.4744565169753412E-2</v>
      </c>
      <c r="Z154" s="6">
        <f t="shared" si="104"/>
        <v>9.3382246075105167E-3</v>
      </c>
      <c r="AA154" s="6">
        <f t="shared" si="105"/>
        <v>5.6776405613663816E-3</v>
      </c>
      <c r="AB154" s="6">
        <f t="shared" si="106"/>
        <v>3.3192360204911228E-3</v>
      </c>
      <c r="AC154" s="6">
        <f t="shared" si="107"/>
        <v>1.8686069448690715E-3</v>
      </c>
      <c r="AD154" s="6">
        <f t="shared" si="108"/>
        <v>1.0143866272146389E-3</v>
      </c>
      <c r="AE154" s="6">
        <f t="shared" si="109"/>
        <v>5.3167850805732912E-4</v>
      </c>
      <c r="AF154" s="6">
        <f t="shared" si="110"/>
        <v>2.6938377741571226E-4</v>
      </c>
      <c r="AG154" s="6">
        <f t="shared" si="111"/>
        <v>1.3208494892641412E-4</v>
      </c>
      <c r="AH154" s="6">
        <f t="shared" si="112"/>
        <v>6.2740350740046977E-5</v>
      </c>
      <c r="AI154" s="6">
        <f t="shared" si="113"/>
        <v>2.8898585795415471E-5</v>
      </c>
      <c r="AJ154" s="6">
        <f t="shared" si="114"/>
        <v>1.2919367767362218E-5</v>
      </c>
      <c r="AK154" s="6">
        <f t="shared" si="115"/>
        <v>5.6106968589687217E-6</v>
      </c>
      <c r="AL154" s="6">
        <f t="shared" si="116"/>
        <v>2.3689608960090176E-6</v>
      </c>
      <c r="AM154" s="6">
        <f t="shared" si="117"/>
        <v>9.7319474646857678E-7</v>
      </c>
      <c r="AN154" s="6">
        <f t="shared" si="118"/>
        <v>3.8927789858742873E-7</v>
      </c>
      <c r="AO154" s="6">
        <f t="shared" si="119"/>
        <v>1.5171856560330562E-7</v>
      </c>
    </row>
    <row r="155" spans="1:41" x14ac:dyDescent="0.25">
      <c r="A155" s="3">
        <v>15.3</v>
      </c>
      <c r="B155" s="7">
        <f t="shared" si="80"/>
        <v>2.2661801277657099E-7</v>
      </c>
      <c r="C155" s="6">
        <f t="shared" si="81"/>
        <v>3.4672555954815363E-6</v>
      </c>
      <c r="D155" s="6">
        <f t="shared" si="82"/>
        <v>2.6524505305433789E-5</v>
      </c>
      <c r="E155" s="6">
        <f t="shared" si="83"/>
        <v>1.3527497705771206E-4</v>
      </c>
      <c r="F155" s="6">
        <f t="shared" si="84"/>
        <v>5.174267872457486E-4</v>
      </c>
      <c r="G155" s="6">
        <f t="shared" si="85"/>
        <v>1.5833259689719901E-3</v>
      </c>
      <c r="H155" s="6">
        <f t="shared" si="86"/>
        <v>4.0374812208785775E-3</v>
      </c>
      <c r="I155" s="6">
        <f t="shared" si="87"/>
        <v>8.8247803827774651E-3</v>
      </c>
      <c r="J155" s="6">
        <f t="shared" si="88"/>
        <v>1.6877392482061895E-2</v>
      </c>
      <c r="K155" s="6">
        <f t="shared" si="89"/>
        <v>2.8691567219505228E-2</v>
      </c>
      <c r="L155" s="6">
        <f t="shared" si="90"/>
        <v>4.3898097845843018E-2</v>
      </c>
      <c r="M155" s="6">
        <f t="shared" si="91"/>
        <v>6.1058263367399869E-2</v>
      </c>
      <c r="N155" s="6">
        <f t="shared" si="92"/>
        <v>7.7849285793434822E-2</v>
      </c>
      <c r="O155" s="6">
        <f t="shared" si="93"/>
        <v>9.1622620972273278E-2</v>
      </c>
      <c r="P155" s="6">
        <f t="shared" si="94"/>
        <v>0.10013043577684153</v>
      </c>
      <c r="Q155" s="6">
        <f t="shared" si="95"/>
        <v>0.10213304449237837</v>
      </c>
      <c r="R155" s="6">
        <f t="shared" si="96"/>
        <v>9.7664723795836836E-2</v>
      </c>
      <c r="S155" s="6">
        <f t="shared" si="97"/>
        <v>8.7898251416253126E-2</v>
      </c>
      <c r="T155" s="6">
        <f t="shared" si="98"/>
        <v>7.4713513703815168E-2</v>
      </c>
      <c r="U155" s="6">
        <f t="shared" si="99"/>
        <v>6.0164039982545929E-2</v>
      </c>
      <c r="V155" s="6">
        <f t="shared" si="100"/>
        <v>4.6025490586647608E-2</v>
      </c>
      <c r="W155" s="6">
        <f t="shared" si="101"/>
        <v>3.3532857427414672E-2</v>
      </c>
      <c r="X155" s="6">
        <f t="shared" si="102"/>
        <v>2.3320578119974764E-2</v>
      </c>
      <c r="Y155" s="6">
        <f t="shared" si="103"/>
        <v>1.5513254140678865E-2</v>
      </c>
      <c r="Z155" s="6">
        <f t="shared" si="104"/>
        <v>9.8896995146827808E-3</v>
      </c>
      <c r="AA155" s="6">
        <f t="shared" si="105"/>
        <v>6.0524961029858578E-3</v>
      </c>
      <c r="AB155" s="6">
        <f t="shared" si="106"/>
        <v>3.5616611682955301E-3</v>
      </c>
      <c r="AC155" s="6">
        <f t="shared" si="107"/>
        <v>2.0182746620341281E-3</v>
      </c>
      <c r="AD155" s="6">
        <f t="shared" si="108"/>
        <v>1.1028429403257933E-3</v>
      </c>
      <c r="AE155" s="6">
        <f t="shared" si="109"/>
        <v>5.8184472368912543E-4</v>
      </c>
      <c r="AF155" s="6">
        <f t="shared" si="110"/>
        <v>2.9674080908145421E-4</v>
      </c>
      <c r="AG155" s="6">
        <f t="shared" si="111"/>
        <v>1.4645594770794311E-4</v>
      </c>
      <c r="AH155" s="6">
        <f t="shared" si="112"/>
        <v>7.0024249997860228E-5</v>
      </c>
      <c r="AI155" s="6">
        <f t="shared" si="113"/>
        <v>3.2465788635371717E-5</v>
      </c>
      <c r="AJ155" s="6">
        <f t="shared" si="114"/>
        <v>1.4609604885917197E-5</v>
      </c>
      <c r="AK155" s="6">
        <f t="shared" si="115"/>
        <v>6.3864844215581302E-6</v>
      </c>
      <c r="AL155" s="6">
        <f t="shared" si="116"/>
        <v>2.7142558791621828E-6</v>
      </c>
      <c r="AM155" s="6">
        <f t="shared" si="117"/>
        <v>1.122381485167071E-6</v>
      </c>
      <c r="AN155" s="6">
        <f t="shared" si="118"/>
        <v>4.5190622955410699E-7</v>
      </c>
      <c r="AO155" s="6">
        <f t="shared" si="119"/>
        <v>1.7728629005584293E-7</v>
      </c>
    </row>
    <row r="156" spans="1:41" x14ac:dyDescent="0.25">
      <c r="A156" s="3">
        <v>15.4</v>
      </c>
      <c r="B156" s="7">
        <f t="shared" si="80"/>
        <v>2.0505245756119267E-7</v>
      </c>
      <c r="C156" s="6">
        <f t="shared" si="81"/>
        <v>3.157807846442368E-6</v>
      </c>
      <c r="D156" s="6">
        <f t="shared" si="82"/>
        <v>2.4315120417606245E-5</v>
      </c>
      <c r="E156" s="6">
        <f t="shared" si="83"/>
        <v>1.2481761814371199E-4</v>
      </c>
      <c r="F156" s="6">
        <f t="shared" si="84"/>
        <v>4.8054782985329129E-4</v>
      </c>
      <c r="G156" s="6">
        <f t="shared" si="85"/>
        <v>1.4800873159481363E-3</v>
      </c>
      <c r="H156" s="6">
        <f t="shared" si="86"/>
        <v>3.7988907776002182E-3</v>
      </c>
      <c r="I156" s="6">
        <f t="shared" si="87"/>
        <v>8.3575597107204795E-3</v>
      </c>
      <c r="J156" s="6">
        <f t="shared" si="88"/>
        <v>1.6088302443136936E-2</v>
      </c>
      <c r="K156" s="6">
        <f t="shared" si="89"/>
        <v>2.7528873069367646E-2</v>
      </c>
      <c r="L156" s="6">
        <f t="shared" si="90"/>
        <v>4.2394464526826145E-2</v>
      </c>
      <c r="M156" s="6">
        <f t="shared" si="91"/>
        <v>5.9352250337556589E-2</v>
      </c>
      <c r="N156" s="6">
        <f t="shared" si="92"/>
        <v>7.6168721266530973E-2</v>
      </c>
      <c r="O156" s="6">
        <f t="shared" si="93"/>
        <v>9.0230639038813648E-2</v>
      </c>
      <c r="P156" s="6">
        <f t="shared" si="94"/>
        <v>9.9253702942694977E-2</v>
      </c>
      <c r="Q156" s="6">
        <f t="shared" si="95"/>
        <v>0.10190046835450019</v>
      </c>
      <c r="R156" s="6">
        <f t="shared" si="96"/>
        <v>9.8079200791206425E-2</v>
      </c>
      <c r="S156" s="6">
        <f t="shared" si="97"/>
        <v>8.8848217187328188E-2</v>
      </c>
      <c r="T156" s="6">
        <f t="shared" si="98"/>
        <v>7.6014585815825209E-2</v>
      </c>
      <c r="U156" s="6">
        <f t="shared" si="99"/>
        <v>6.1611822187563586E-2</v>
      </c>
      <c r="V156" s="6">
        <f t="shared" si="100"/>
        <v>4.7441103084423987E-2</v>
      </c>
      <c r="W156" s="6">
        <f t="shared" si="101"/>
        <v>3.4790142261910899E-2</v>
      </c>
      <c r="X156" s="6">
        <f t="shared" si="102"/>
        <v>2.4353099583337649E-2</v>
      </c>
      <c r="Y156" s="6">
        <f t="shared" si="103"/>
        <v>1.6305988416669529E-2</v>
      </c>
      <c r="Z156" s="6">
        <f t="shared" si="104"/>
        <v>1.0463009234029607E-2</v>
      </c>
      <c r="AA156" s="6">
        <f t="shared" si="105"/>
        <v>6.4452136881622468E-3</v>
      </c>
      <c r="AB156" s="6">
        <f t="shared" si="106"/>
        <v>3.8175496460653336E-3</v>
      </c>
      <c r="AC156" s="6">
        <f t="shared" si="107"/>
        <v>2.1774172055335594E-3</v>
      </c>
      <c r="AD156" s="6">
        <f t="shared" si="108"/>
        <v>1.1975794630434604E-3</v>
      </c>
      <c r="AE156" s="6">
        <f t="shared" si="109"/>
        <v>6.3595599071962874E-4</v>
      </c>
      <c r="AF156" s="6">
        <f t="shared" si="110"/>
        <v>3.2645740856940991E-4</v>
      </c>
      <c r="AG156" s="6">
        <f t="shared" si="111"/>
        <v>1.6217561586996454E-4</v>
      </c>
      <c r="AH156" s="6">
        <f t="shared" si="112"/>
        <v>7.8047015137421081E-5</v>
      </c>
      <c r="AI156" s="6">
        <f t="shared" si="113"/>
        <v>3.6421940397463109E-5</v>
      </c>
      <c r="AJ156" s="6">
        <f t="shared" si="114"/>
        <v>1.649699653296851E-5</v>
      </c>
      <c r="AK156" s="6">
        <f t="shared" si="115"/>
        <v>7.2586784745061692E-6</v>
      </c>
      <c r="AL156" s="6">
        <f t="shared" si="116"/>
        <v>3.1051013474276365E-6</v>
      </c>
      <c r="AM156" s="6">
        <f t="shared" si="117"/>
        <v>1.2923935337942042E-6</v>
      </c>
      <c r="AN156" s="6">
        <f t="shared" si="118"/>
        <v>5.237594847481741E-7</v>
      </c>
      <c r="AO156" s="6">
        <f t="shared" si="119"/>
        <v>2.0681784782363921E-7</v>
      </c>
    </row>
    <row r="157" spans="1:41" x14ac:dyDescent="0.25">
      <c r="A157" s="3">
        <v>15.5</v>
      </c>
      <c r="B157" s="7">
        <f t="shared" si="80"/>
        <v>1.8553913626159784E-7</v>
      </c>
      <c r="C157" s="6">
        <f t="shared" si="81"/>
        <v>2.8758566120547662E-6</v>
      </c>
      <c r="D157" s="6">
        <f t="shared" si="82"/>
        <v>2.2287888743424444E-5</v>
      </c>
      <c r="E157" s="6">
        <f t="shared" si="83"/>
        <v>1.1515409184102631E-4</v>
      </c>
      <c r="F157" s="6">
        <f t="shared" si="84"/>
        <v>4.4622210588397669E-4</v>
      </c>
      <c r="G157" s="6">
        <f t="shared" si="85"/>
        <v>1.3832885282403279E-3</v>
      </c>
      <c r="H157" s="6">
        <f t="shared" si="86"/>
        <v>3.5734953646208473E-3</v>
      </c>
      <c r="I157" s="6">
        <f t="shared" si="87"/>
        <v>7.9127397359461671E-3</v>
      </c>
      <c r="J157" s="6">
        <f t="shared" si="88"/>
        <v>1.5330933238395695E-2</v>
      </c>
      <c r="K157" s="6">
        <f t="shared" si="89"/>
        <v>2.6403273910570353E-2</v>
      </c>
      <c r="L157" s="6">
        <f t="shared" si="90"/>
        <v>4.0925074561384084E-2</v>
      </c>
      <c r="M157" s="6">
        <f t="shared" si="91"/>
        <v>5.7667150518313892E-2</v>
      </c>
      <c r="N157" s="6">
        <f t="shared" si="92"/>
        <v>7.4486736086155442E-2</v>
      </c>
      <c r="O157" s="6">
        <f t="shared" si="93"/>
        <v>8.8811108410416104E-2</v>
      </c>
      <c r="P157" s="6">
        <f t="shared" si="94"/>
        <v>9.8326584311532086E-2</v>
      </c>
      <c r="Q157" s="6">
        <f t="shared" si="95"/>
        <v>0.10160413712191653</v>
      </c>
      <c r="R157" s="6">
        <f t="shared" si="96"/>
        <v>9.8429007836856625E-2</v>
      </c>
      <c r="S157" s="6">
        <f t="shared" si="97"/>
        <v>8.9744095380663413E-2</v>
      </c>
      <c r="T157" s="6">
        <f t="shared" si="98"/>
        <v>7.7279637688904584E-2</v>
      </c>
      <c r="U157" s="6">
        <f t="shared" si="99"/>
        <v>6.3043914956737959E-2</v>
      </c>
      <c r="V157" s="6">
        <f t="shared" si="100"/>
        <v>4.8859034091471965E-2</v>
      </c>
      <c r="W157" s="6">
        <f t="shared" si="101"/>
        <v>3.6062620400848316E-2</v>
      </c>
      <c r="X157" s="6">
        <f t="shared" si="102"/>
        <v>2.5407755282415869E-2</v>
      </c>
      <c r="Y157" s="6">
        <f t="shared" si="103"/>
        <v>1.712261769032369E-2</v>
      </c>
      <c r="Z157" s="6">
        <f t="shared" si="104"/>
        <v>1.1058357258334081E-2</v>
      </c>
      <c r="AA157" s="6">
        <f t="shared" si="105"/>
        <v>6.8561815001671397E-3</v>
      </c>
      <c r="AB157" s="6">
        <f t="shared" si="106"/>
        <v>4.0873389712534746E-3</v>
      </c>
      <c r="AC157" s="6">
        <f t="shared" si="107"/>
        <v>2.3464353353492193E-3</v>
      </c>
      <c r="AD157" s="6">
        <f t="shared" si="108"/>
        <v>1.2989195606397468E-3</v>
      </c>
      <c r="AE157" s="6">
        <f t="shared" si="109"/>
        <v>6.9425010999710625E-4</v>
      </c>
      <c r="AF157" s="6">
        <f t="shared" si="110"/>
        <v>3.5869589016517076E-4</v>
      </c>
      <c r="AG157" s="6">
        <f t="shared" si="111"/>
        <v>1.7934794508258552E-4</v>
      </c>
      <c r="AH157" s="6">
        <f t="shared" si="112"/>
        <v>8.6871660899377612E-5</v>
      </c>
      <c r="AI157" s="6">
        <f t="shared" si="113"/>
        <v>4.0803355876980454E-5</v>
      </c>
      <c r="AJ157" s="6">
        <f t="shared" si="114"/>
        <v>1.8601529885094008E-5</v>
      </c>
      <c r="AK157" s="6">
        <f t="shared" si="115"/>
        <v>8.2378203776844279E-6</v>
      </c>
      <c r="AL157" s="6">
        <f t="shared" si="116"/>
        <v>3.5468393292808053E-6</v>
      </c>
      <c r="AM157" s="6">
        <f t="shared" si="117"/>
        <v>1.4858380974014219E-6</v>
      </c>
      <c r="AN157" s="6">
        <f t="shared" si="118"/>
        <v>6.060655397295276E-7</v>
      </c>
      <c r="AO157" s="6">
        <f t="shared" si="119"/>
        <v>2.4087220168737603E-7</v>
      </c>
    </row>
    <row r="158" spans="1:41" x14ac:dyDescent="0.25">
      <c r="A158" s="3">
        <v>15.6</v>
      </c>
      <c r="B158" s="7">
        <f t="shared" si="80"/>
        <v>1.6788275299956632E-7</v>
      </c>
      <c r="C158" s="6">
        <f t="shared" si="81"/>
        <v>2.6189709467932342E-6</v>
      </c>
      <c r="D158" s="6">
        <f t="shared" si="82"/>
        <v>2.042797338498723E-5</v>
      </c>
      <c r="E158" s="6">
        <f t="shared" si="83"/>
        <v>1.0622546160193352E-4</v>
      </c>
      <c r="F158" s="6">
        <f t="shared" si="84"/>
        <v>4.1427930024754079E-4</v>
      </c>
      <c r="G158" s="6">
        <f t="shared" si="85"/>
        <v>1.292551416772327E-3</v>
      </c>
      <c r="H158" s="6">
        <f t="shared" si="86"/>
        <v>3.360633683608053E-3</v>
      </c>
      <c r="I158" s="6">
        <f t="shared" si="87"/>
        <v>7.4894122091836652E-3</v>
      </c>
      <c r="J158" s="6">
        <f t="shared" si="88"/>
        <v>1.460435380790813E-2</v>
      </c>
      <c r="K158" s="6">
        <f t="shared" si="89"/>
        <v>2.5314213267040749E-2</v>
      </c>
      <c r="L158" s="6">
        <f t="shared" si="90"/>
        <v>3.9490172696583559E-2</v>
      </c>
      <c r="M158" s="6">
        <f t="shared" si="91"/>
        <v>5.6004244915154919E-2</v>
      </c>
      <c r="N158" s="6">
        <f t="shared" si="92"/>
        <v>7.2805518389701396E-2</v>
      </c>
      <c r="O158" s="6">
        <f t="shared" si="93"/>
        <v>8.7366622067641661E-2</v>
      </c>
      <c r="P158" s="6">
        <f t="shared" si="94"/>
        <v>9.7351378875372166E-2</v>
      </c>
      <c r="Q158" s="6">
        <f t="shared" si="95"/>
        <v>0.10124543403038702</v>
      </c>
      <c r="R158" s="6">
        <f t="shared" si="96"/>
        <v>9.8714298179627347E-2</v>
      </c>
      <c r="S158" s="6">
        <f t="shared" si="97"/>
        <v>9.0584885388363914E-2</v>
      </c>
      <c r="T158" s="6">
        <f t="shared" si="98"/>
        <v>7.8506900669915378E-2</v>
      </c>
      <c r="U158" s="6">
        <f t="shared" si="99"/>
        <v>6.4458297392141081E-2</v>
      </c>
      <c r="V158" s="6">
        <f t="shared" si="100"/>
        <v>5.027747196587002E-2</v>
      </c>
      <c r="W158" s="6">
        <f t="shared" si="101"/>
        <v>3.7348979174646281E-2</v>
      </c>
      <c r="X158" s="6">
        <f t="shared" si="102"/>
        <v>2.6483821596567397E-2</v>
      </c>
      <c r="Y158" s="6">
        <f t="shared" si="103"/>
        <v>1.7962939865497862E-2</v>
      </c>
      <c r="Z158" s="6">
        <f t="shared" si="104"/>
        <v>1.1675910912573598E-2</v>
      </c>
      <c r="AA158" s="6">
        <f t="shared" si="105"/>
        <v>7.2857684094459274E-3</v>
      </c>
      <c r="AB158" s="6">
        <f t="shared" si="106"/>
        <v>4.3714610456675627E-3</v>
      </c>
      <c r="AC158" s="6">
        <f t="shared" si="107"/>
        <v>2.525733048607925E-3</v>
      </c>
      <c r="AD158" s="6">
        <f t="shared" si="108"/>
        <v>1.4071941270815595E-3</v>
      </c>
      <c r="AE158" s="6">
        <f t="shared" si="109"/>
        <v>7.5697339249904268E-4</v>
      </c>
      <c r="AF158" s="6">
        <f t="shared" si="110"/>
        <v>3.9362616409950368E-4</v>
      </c>
      <c r="AG158" s="6">
        <f t="shared" si="111"/>
        <v>1.9808284386942766E-4</v>
      </c>
      <c r="AH158" s="6">
        <f t="shared" si="112"/>
        <v>9.656538638634529E-5</v>
      </c>
      <c r="AI158" s="6">
        <f t="shared" si="113"/>
        <v>4.5649091746272515E-5</v>
      </c>
      <c r="AJ158" s="6">
        <f t="shared" si="114"/>
        <v>2.0944877389466166E-5</v>
      </c>
      <c r="AK158" s="6">
        <f t="shared" si="115"/>
        <v>9.3354310650192267E-6</v>
      </c>
      <c r="AL158" s="6">
        <f t="shared" si="116"/>
        <v>4.045353461508323E-6</v>
      </c>
      <c r="AM158" s="6">
        <f t="shared" si="117"/>
        <v>1.705608486473788E-6</v>
      </c>
      <c r="AN158" s="6">
        <f t="shared" si="118"/>
        <v>7.0019716813134154E-7</v>
      </c>
      <c r="AO158" s="6">
        <f t="shared" si="119"/>
        <v>2.8007886725253697E-7</v>
      </c>
    </row>
    <row r="159" spans="1:41" x14ac:dyDescent="0.25">
      <c r="A159" s="3">
        <v>15.7</v>
      </c>
      <c r="B159" s="7">
        <f t="shared" si="80"/>
        <v>1.5190659675689639E-7</v>
      </c>
      <c r="C159" s="6">
        <f t="shared" si="81"/>
        <v>2.3849335690832726E-6</v>
      </c>
      <c r="D159" s="6">
        <f t="shared" si="82"/>
        <v>1.8721728517303713E-5</v>
      </c>
      <c r="E159" s="6">
        <f t="shared" si="83"/>
        <v>9.7977045907222658E-5</v>
      </c>
      <c r="F159" s="6">
        <f t="shared" si="84"/>
        <v>3.8455990518584878E-4</v>
      </c>
      <c r="G159" s="6">
        <f t="shared" si="85"/>
        <v>1.2075181022835656E-3</v>
      </c>
      <c r="H159" s="6">
        <f t="shared" si="86"/>
        <v>3.1596723676419959E-3</v>
      </c>
      <c r="I159" s="6">
        <f t="shared" si="87"/>
        <v>7.0866937388541912E-3</v>
      </c>
      <c r="J159" s="6">
        <f t="shared" si="88"/>
        <v>1.3907636462501365E-2</v>
      </c>
      <c r="K159" s="6">
        <f t="shared" si="89"/>
        <v>2.4261099162363471E-2</v>
      </c>
      <c r="L159" s="6">
        <f t="shared" si="90"/>
        <v>3.8089925684910625E-2</v>
      </c>
      <c r="M159" s="6">
        <f t="shared" si="91"/>
        <v>5.4364712113917892E-2</v>
      </c>
      <c r="N159" s="6">
        <f t="shared" si="92"/>
        <v>7.1127165015709287E-2</v>
      </c>
      <c r="O159" s="6">
        <f t="shared" si="93"/>
        <v>8.5899730057433468E-2</v>
      </c>
      <c r="P159" s="6">
        <f t="shared" si="94"/>
        <v>9.6330411564407539E-2</v>
      </c>
      <c r="Q159" s="6">
        <f t="shared" si="95"/>
        <v>0.10082583077074657</v>
      </c>
      <c r="R159" s="6">
        <f t="shared" si="96"/>
        <v>9.8935346443795077E-2</v>
      </c>
      <c r="S159" s="6">
        <f t="shared" si="97"/>
        <v>9.1369702303975453E-2</v>
      </c>
      <c r="T159" s="6">
        <f t="shared" si="98"/>
        <v>7.9694684787356376E-2</v>
      </c>
      <c r="U159" s="6">
        <f t="shared" si="99"/>
        <v>6.5852976376920752E-2</v>
      </c>
      <c r="V159" s="6">
        <f t="shared" si="100"/>
        <v>5.1694586455882797E-2</v>
      </c>
      <c r="W159" s="6">
        <f t="shared" si="101"/>
        <v>3.8647857493207642E-2</v>
      </c>
      <c r="X159" s="6">
        <f t="shared" si="102"/>
        <v>2.7580516483789074E-2</v>
      </c>
      <c r="Y159" s="6">
        <f t="shared" si="103"/>
        <v>1.8826700382412527E-2</v>
      </c>
      <c r="Z159" s="6">
        <f t="shared" si="104"/>
        <v>1.2315799833494867E-2</v>
      </c>
      <c r="AA159" s="6">
        <f t="shared" si="105"/>
        <v>7.7343222954347696E-3</v>
      </c>
      <c r="AB159" s="6">
        <f t="shared" si="106"/>
        <v>4.67034077070485E-3</v>
      </c>
      <c r="AC159" s="6">
        <f t="shared" si="107"/>
        <v>2.7157166703728167E-3</v>
      </c>
      <c r="AD159" s="6">
        <f t="shared" si="108"/>
        <v>1.5227411330304744E-3</v>
      </c>
      <c r="AE159" s="6">
        <f t="shared" si="109"/>
        <v>8.2438054443373788E-4</v>
      </c>
      <c r="AF159" s="6">
        <f t="shared" si="110"/>
        <v>4.3142581825365731E-4</v>
      </c>
      <c r="AG159" s="6">
        <f t="shared" si="111"/>
        <v>2.1849630150265839E-4</v>
      </c>
      <c r="AH159" s="6">
        <f t="shared" si="112"/>
        <v>1.0719974792474184E-4</v>
      </c>
      <c r="AI159" s="6">
        <f t="shared" si="113"/>
        <v>5.1001092194498348E-5</v>
      </c>
      <c r="AJ159" s="6">
        <f t="shared" si="114"/>
        <v>2.355050433687132E-5</v>
      </c>
      <c r="AK159" s="6">
        <f t="shared" si="115"/>
        <v>1.0564083373967992E-5</v>
      </c>
      <c r="AL159" s="6">
        <f t="shared" si="116"/>
        <v>4.6071141380916148E-6</v>
      </c>
      <c r="AM159" s="6">
        <f t="shared" si="117"/>
        <v>1.9549105937307666E-6</v>
      </c>
      <c r="AN159" s="6">
        <f t="shared" si="118"/>
        <v>8.0768674530455483E-7</v>
      </c>
      <c r="AO159" s="6">
        <f t="shared" si="119"/>
        <v>3.2514568977644784E-7</v>
      </c>
    </row>
    <row r="160" spans="1:41" x14ac:dyDescent="0.25">
      <c r="A160" s="3">
        <v>15.8</v>
      </c>
      <c r="B160" s="7">
        <f t="shared" si="80"/>
        <v>1.374507727921396E-7</v>
      </c>
      <c r="C160" s="6">
        <f t="shared" si="81"/>
        <v>2.1717222101158053E-6</v>
      </c>
      <c r="D160" s="6">
        <f t="shared" si="82"/>
        <v>1.7156605459914867E-5</v>
      </c>
      <c r="E160" s="6">
        <f t="shared" si="83"/>
        <v>9.0358122088884905E-5</v>
      </c>
      <c r="F160" s="6">
        <f t="shared" si="84"/>
        <v>3.569145822510957E-4</v>
      </c>
      <c r="G160" s="6">
        <f t="shared" si="85"/>
        <v>1.1278500799134633E-3</v>
      </c>
      <c r="H160" s="6">
        <f t="shared" si="86"/>
        <v>2.9700052104387831E-3</v>
      </c>
      <c r="I160" s="6">
        <f t="shared" si="87"/>
        <v>6.7037260464189747E-3</v>
      </c>
      <c r="J160" s="6">
        <f t="shared" si="88"/>
        <v>1.3239858941677483E-2</v>
      </c>
      <c r="K160" s="6">
        <f t="shared" si="89"/>
        <v>2.3243307919833794E-2</v>
      </c>
      <c r="L160" s="6">
        <f t="shared" si="90"/>
        <v>3.6724426513337391E-2</v>
      </c>
      <c r="M160" s="6">
        <f t="shared" si="91"/>
        <v>5.2749630810066402E-2</v>
      </c>
      <c r="N160" s="6">
        <f t="shared" si="92"/>
        <v>6.945368056658742E-2</v>
      </c>
      <c r="O160" s="6">
        <f t="shared" si="93"/>
        <v>8.4412934842467827E-2</v>
      </c>
      <c r="P160" s="6">
        <f t="shared" si="94"/>
        <v>9.5266026465070819E-2</v>
      </c>
      <c r="Q160" s="6">
        <f t="shared" si="95"/>
        <v>0.1003468812098746</v>
      </c>
      <c r="R160" s="6">
        <f t="shared" si="96"/>
        <v>9.9092545194751178E-2</v>
      </c>
      <c r="S160" s="6">
        <f t="shared" si="97"/>
        <v>9.2097777298651096E-2</v>
      </c>
      <c r="T160" s="6">
        <f t="shared" si="98"/>
        <v>8.0841382295482628E-2</v>
      </c>
      <c r="U160" s="6">
        <f t="shared" si="99"/>
        <v>6.7225991593085538E-2</v>
      </c>
      <c r="V160" s="6">
        <f t="shared" si="100"/>
        <v>5.3108533358537553E-2</v>
      </c>
      <c r="W160" s="6">
        <f t="shared" si="101"/>
        <v>3.9957848907852068E-2</v>
      </c>
      <c r="X160" s="6">
        <f t="shared" si="102"/>
        <v>2.8697000579275583E-2</v>
      </c>
      <c r="Y160" s="6">
        <f t="shared" si="103"/>
        <v>1.9713591702284955E-2</v>
      </c>
      <c r="Z160" s="6">
        <f t="shared" si="104"/>
        <v>1.2978114537337606E-2</v>
      </c>
      <c r="AA160" s="6">
        <f t="shared" si="105"/>
        <v>8.2021683875973563E-3</v>
      </c>
      <c r="AB160" s="6">
        <f t="shared" si="106"/>
        <v>4.9843946355399467E-3</v>
      </c>
      <c r="AC160" s="6">
        <f t="shared" si="107"/>
        <v>2.9167938978344825E-3</v>
      </c>
      <c r="AD160" s="6">
        <f t="shared" si="108"/>
        <v>1.6459051280637454E-3</v>
      </c>
      <c r="AE160" s="6">
        <f t="shared" si="109"/>
        <v>8.9673451804852123E-4</v>
      </c>
      <c r="AF160" s="6">
        <f t="shared" si="110"/>
        <v>4.7228017950555544E-4</v>
      </c>
      <c r="AG160" s="6">
        <f t="shared" si="111"/>
        <v>2.4071054310283106E-4</v>
      </c>
      <c r="AH160" s="6">
        <f t="shared" si="112"/>
        <v>1.1885083065702328E-4</v>
      </c>
      <c r="AI160" s="6">
        <f t="shared" si="113"/>
        <v>5.6904337102453302E-5</v>
      </c>
      <c r="AJ160" s="6">
        <f t="shared" si="114"/>
        <v>2.6443780182904877E-5</v>
      </c>
      <c r="AK160" s="6">
        <f t="shared" si="115"/>
        <v>1.193747791113991E-5</v>
      </c>
      <c r="AL160" s="6">
        <f t="shared" si="116"/>
        <v>5.2392264165558678E-6</v>
      </c>
      <c r="AM160" s="6">
        <f t="shared" si="117"/>
        <v>2.2372912805833002E-6</v>
      </c>
      <c r="AN160" s="6">
        <f t="shared" si="118"/>
        <v>9.3024216403200806E-7</v>
      </c>
      <c r="AO160" s="6">
        <f t="shared" si="119"/>
        <v>3.7686733824886462E-7</v>
      </c>
    </row>
    <row r="161" spans="1:41" x14ac:dyDescent="0.25">
      <c r="A161" s="3">
        <v>15.9</v>
      </c>
      <c r="B161" s="7">
        <f t="shared" si="80"/>
        <v>1.2437060236028695E-7</v>
      </c>
      <c r="C161" s="6">
        <f t="shared" si="81"/>
        <v>1.9774925775285632E-6</v>
      </c>
      <c r="D161" s="6">
        <f t="shared" si="82"/>
        <v>1.5721065991352073E-5</v>
      </c>
      <c r="E161" s="6">
        <f t="shared" si="83"/>
        <v>8.3321649754165996E-5</v>
      </c>
      <c r="F161" s="6">
        <f t="shared" si="84"/>
        <v>3.3120355777280984E-4</v>
      </c>
      <c r="G161" s="6">
        <f t="shared" si="85"/>
        <v>1.0532273137175351E-3</v>
      </c>
      <c r="H161" s="6">
        <f t="shared" si="86"/>
        <v>2.7910523813514665E-3</v>
      </c>
      <c r="I161" s="6">
        <f t="shared" si="87"/>
        <v>6.339676123355481E-3</v>
      </c>
      <c r="J161" s="6">
        <f t="shared" si="88"/>
        <v>1.2600106295169012E-2</v>
      </c>
      <c r="K161" s="6">
        <f t="shared" si="89"/>
        <v>2.2260187788131928E-2</v>
      </c>
      <c r="L161" s="6">
        <f t="shared" si="90"/>
        <v>3.5393698583129789E-2</v>
      </c>
      <c r="M161" s="6">
        <f t="shared" si="91"/>
        <v>5.1159982497433011E-2</v>
      </c>
      <c r="N161" s="6">
        <f t="shared" si="92"/>
        <v>6.7786976809098745E-2</v>
      </c>
      <c r="O161" s="6">
        <f t="shared" si="93"/>
        <v>8.2908687020359237E-2</v>
      </c>
      <c r="P161" s="6">
        <f t="shared" si="94"/>
        <v>9.4160580258836571E-2</v>
      </c>
      <c r="Q161" s="6">
        <f t="shared" si="95"/>
        <v>9.9810215074366784E-2</v>
      </c>
      <c r="R161" s="6">
        <f t="shared" si="96"/>
        <v>9.9186401230151988E-2</v>
      </c>
      <c r="S161" s="6">
        <f t="shared" si="97"/>
        <v>9.2768457621142164E-2</v>
      </c>
      <c r="T161" s="6">
        <f t="shared" si="98"/>
        <v>8.1945470898675571E-2</v>
      </c>
      <c r="U161" s="6">
        <f t="shared" si="99"/>
        <v>6.8575420383628516E-2</v>
      </c>
      <c r="V161" s="6">
        <f t="shared" si="100"/>
        <v>5.4517459204984686E-2</v>
      </c>
      <c r="W161" s="6">
        <f t="shared" si="101"/>
        <v>4.1277504826631235E-2</v>
      </c>
      <c r="X161" s="6">
        <f t="shared" si="102"/>
        <v>2.9832378488338047E-2</v>
      </c>
      <c r="Y161" s="6">
        <f t="shared" si="103"/>
        <v>2.0623252954981512E-2</v>
      </c>
      <c r="Z161" s="6">
        <f t="shared" si="104"/>
        <v>1.3662905082675274E-2</v>
      </c>
      <c r="AA161" s="6">
        <f t="shared" si="105"/>
        <v>8.6896076325814701E-3</v>
      </c>
      <c r="AB161" s="6">
        <f t="shared" si="106"/>
        <v>5.3140292830017458E-3</v>
      </c>
      <c r="AC161" s="6">
        <f t="shared" si="107"/>
        <v>3.129372799989909E-3</v>
      </c>
      <c r="AD161" s="6">
        <f t="shared" si="108"/>
        <v>1.77703669713713E-3</v>
      </c>
      <c r="AE161" s="6">
        <f t="shared" si="109"/>
        <v>9.7430632705104746E-4</v>
      </c>
      <c r="AF161" s="6">
        <f t="shared" si="110"/>
        <v>5.1638235333705484E-4</v>
      </c>
      <c r="AG161" s="6">
        <f t="shared" si="111"/>
        <v>2.6485417477610203E-4</v>
      </c>
      <c r="AH161" s="6">
        <f t="shared" si="112"/>
        <v>1.3159941809187605E-4</v>
      </c>
      <c r="AI161" s="6">
        <f t="shared" si="113"/>
        <v>6.3406992353358431E-5</v>
      </c>
      <c r="AJ161" s="6">
        <f t="shared" si="114"/>
        <v>2.9652093482894128E-5</v>
      </c>
      <c r="AK161" s="6">
        <f t="shared" si="115"/>
        <v>1.3470522467943339E-5</v>
      </c>
      <c r="AL161" s="6">
        <f t="shared" si="116"/>
        <v>5.9494807566749578E-6</v>
      </c>
      <c r="AM161" s="6">
        <f t="shared" si="117"/>
        <v>2.5566687575981587E-6</v>
      </c>
      <c r="AN161" s="6">
        <f t="shared" si="118"/>
        <v>1.0697640327844911E-6</v>
      </c>
      <c r="AO161" s="6">
        <f t="shared" si="119"/>
        <v>4.3613456721213874E-7</v>
      </c>
    </row>
    <row r="162" spans="1:41" x14ac:dyDescent="0.25">
      <c r="A162" s="3">
        <v>16</v>
      </c>
      <c r="B162" s="7">
        <f t="shared" si="80"/>
        <v>1.1253517471925912E-7</v>
      </c>
      <c r="C162" s="6">
        <f t="shared" si="81"/>
        <v>1.8005627955081457E-6</v>
      </c>
      <c r="D162" s="6">
        <f t="shared" si="82"/>
        <v>1.4404502364065184E-5</v>
      </c>
      <c r="E162" s="6">
        <f t="shared" si="83"/>
        <v>7.6824012608347548E-5</v>
      </c>
      <c r="F162" s="6">
        <f t="shared" si="84"/>
        <v>3.0729605043339014E-4</v>
      </c>
      <c r="G162" s="6">
        <f t="shared" si="85"/>
        <v>9.8334736138684892E-4</v>
      </c>
      <c r="H162" s="6">
        <f t="shared" si="86"/>
        <v>2.6222596303649283E-3</v>
      </c>
      <c r="I162" s="6">
        <f t="shared" si="87"/>
        <v>5.993736297976982E-3</v>
      </c>
      <c r="J162" s="6">
        <f t="shared" si="88"/>
        <v>1.1987472595953967E-2</v>
      </c>
      <c r="K162" s="6">
        <f t="shared" si="89"/>
        <v>2.1311062392807036E-2</v>
      </c>
      <c r="L162" s="6">
        <f t="shared" si="90"/>
        <v>3.4097699828491299E-2</v>
      </c>
      <c r="M162" s="6">
        <f t="shared" si="91"/>
        <v>4.9596654295987343E-2</v>
      </c>
      <c r="N162" s="6">
        <f t="shared" si="92"/>
        <v>6.6128872394649749E-2</v>
      </c>
      <c r="O162" s="6">
        <f t="shared" si="93"/>
        <v>8.1389381408799671E-2</v>
      </c>
      <c r="P162" s="6">
        <f t="shared" si="94"/>
        <v>9.3016435895771091E-2</v>
      </c>
      <c r="Q162" s="6">
        <f t="shared" si="95"/>
        <v>9.9217531622155811E-2</v>
      </c>
      <c r="R162" s="6">
        <f t="shared" si="96"/>
        <v>9.9217531622155838E-2</v>
      </c>
      <c r="S162" s="6">
        <f t="shared" si="97"/>
        <v>9.3381206232617239E-2</v>
      </c>
      <c r="T162" s="6">
        <f t="shared" si="98"/>
        <v>8.3005516651215333E-2</v>
      </c>
      <c r="U162" s="6">
        <f t="shared" si="99"/>
        <v>6.9899382443128683E-2</v>
      </c>
      <c r="V162" s="6">
        <f t="shared" si="100"/>
        <v>5.5919505954502964E-2</v>
      </c>
      <c r="W162" s="6">
        <f t="shared" si="101"/>
        <v>4.2605337870097536E-2</v>
      </c>
      <c r="X162" s="6">
        <f t="shared" si="102"/>
        <v>3.0985700269161812E-2</v>
      </c>
      <c r="Y162" s="6">
        <f t="shared" si="103"/>
        <v>2.1555269752460401E-2</v>
      </c>
      <c r="Z162" s="6">
        <f t="shared" si="104"/>
        <v>1.4370179834973611E-2</v>
      </c>
      <c r="AA162" s="6">
        <f t="shared" si="105"/>
        <v>9.1969150943830898E-3</v>
      </c>
      <c r="AB162" s="6">
        <f t="shared" si="106"/>
        <v>5.6596400580819009E-3</v>
      </c>
      <c r="AC162" s="6">
        <f t="shared" si="107"/>
        <v>3.3538607751596467E-3</v>
      </c>
      <c r="AD162" s="6">
        <f t="shared" si="108"/>
        <v>1.916491871519801E-3</v>
      </c>
      <c r="AE162" s="6">
        <f t="shared" si="109"/>
        <v>1.0573748256660969E-3</v>
      </c>
      <c r="AF162" s="6">
        <f t="shared" si="110"/>
        <v>5.6393324035525216E-4</v>
      </c>
      <c r="AG162" s="6">
        <f t="shared" si="111"/>
        <v>2.9106231760270989E-4</v>
      </c>
      <c r="AH162" s="6">
        <f t="shared" si="112"/>
        <v>1.455311588013553E-4</v>
      </c>
      <c r="AI162" s="6">
        <f t="shared" si="113"/>
        <v>7.0560561843081433E-5</v>
      </c>
      <c r="AJ162" s="6">
        <f t="shared" si="114"/>
        <v>3.3204970279097E-5</v>
      </c>
      <c r="AK162" s="6">
        <f t="shared" si="115"/>
        <v>1.5179414984730088E-5</v>
      </c>
      <c r="AL162" s="6">
        <f t="shared" si="116"/>
        <v>6.7464066598800283E-6</v>
      </c>
      <c r="AM162" s="6">
        <f t="shared" si="117"/>
        <v>2.9173650421102882E-6</v>
      </c>
      <c r="AN162" s="6">
        <f t="shared" si="118"/>
        <v>1.2283642282569678E-6</v>
      </c>
      <c r="AO162" s="6">
        <f t="shared" si="119"/>
        <v>5.0394429877208834E-7</v>
      </c>
    </row>
    <row r="163" spans="1:41" x14ac:dyDescent="0.25">
      <c r="A163" s="3">
        <v>16.100000000000001</v>
      </c>
      <c r="B163" s="7">
        <f t="shared" si="80"/>
        <v>1.0182603693119986E-7</v>
      </c>
      <c r="C163" s="6">
        <f t="shared" si="81"/>
        <v>1.6393991945923176E-6</v>
      </c>
      <c r="D163" s="6">
        <f t="shared" si="82"/>
        <v>1.3197163516468185E-5</v>
      </c>
      <c r="E163" s="6">
        <f t="shared" si="83"/>
        <v>7.0824777538379207E-5</v>
      </c>
      <c r="F163" s="6">
        <f t="shared" si="84"/>
        <v>2.8506972959197613E-4</v>
      </c>
      <c r="G163" s="6">
        <f t="shared" si="85"/>
        <v>9.1792452928616229E-4</v>
      </c>
      <c r="H163" s="6">
        <f t="shared" si="86"/>
        <v>2.4630974869178702E-3</v>
      </c>
      <c r="I163" s="6">
        <f t="shared" si="87"/>
        <v>5.6651242199111029E-3</v>
      </c>
      <c r="J163" s="6">
        <f t="shared" si="88"/>
        <v>1.1401062492571102E-2</v>
      </c>
      <c r="K163" s="6">
        <f t="shared" si="89"/>
        <v>2.0395234014488294E-2</v>
      </c>
      <c r="L163" s="6">
        <f t="shared" si="90"/>
        <v>3.2836326763326158E-2</v>
      </c>
      <c r="M163" s="6">
        <f t="shared" si="91"/>
        <v>4.8060441899050114E-2</v>
      </c>
      <c r="N163" s="6">
        <f t="shared" si="92"/>
        <v>6.4481092881225541E-2</v>
      </c>
      <c r="O163" s="6">
        <f t="shared" si="93"/>
        <v>7.9857353491364011E-2</v>
      </c>
      <c r="P163" s="6">
        <f t="shared" si="94"/>
        <v>9.1835956515068554E-2</v>
      </c>
      <c r="Q163" s="6">
        <f t="shared" si="95"/>
        <v>9.8570593326173642E-2</v>
      </c>
      <c r="R163" s="6">
        <f t="shared" si="96"/>
        <v>9.9186659534462235E-2</v>
      </c>
      <c r="S163" s="6">
        <f t="shared" si="97"/>
        <v>9.3935601088520115E-2</v>
      </c>
      <c r="T163" s="6">
        <f t="shared" si="98"/>
        <v>8.4020176529176357E-2</v>
      </c>
      <c r="U163" s="6">
        <f t="shared" si="99"/>
        <v>7.1196044322091506E-2</v>
      </c>
      <c r="V163" s="6">
        <f t="shared" si="100"/>
        <v>5.7312815679283667E-2</v>
      </c>
      <c r="W163" s="6">
        <f t="shared" si="101"/>
        <v>4.3939825354117508E-2</v>
      </c>
      <c r="X163" s="6">
        <f t="shared" si="102"/>
        <v>3.2155963100058728E-2</v>
      </c>
      <c r="Y163" s="6">
        <f t="shared" si="103"/>
        <v>2.2509174170041113E-2</v>
      </c>
      <c r="Z163" s="6">
        <f t="shared" si="104"/>
        <v>1.5099904339069251E-2</v>
      </c>
      <c r="AA163" s="6">
        <f t="shared" si="105"/>
        <v>9.7243383943606005E-3</v>
      </c>
      <c r="AB163" s="6">
        <f t="shared" si="106"/>
        <v>6.0216095442002099E-3</v>
      </c>
      <c r="AC163" s="6">
        <f t="shared" si="107"/>
        <v>3.5906634689490181E-3</v>
      </c>
      <c r="AD163" s="6">
        <f t="shared" si="108"/>
        <v>2.064631494645682E-3</v>
      </c>
      <c r="AE163" s="6">
        <f t="shared" si="109"/>
        <v>1.1462264504757086E-3</v>
      </c>
      <c r="AF163" s="6">
        <f t="shared" si="110"/>
        <v>6.1514152842196443E-4</v>
      </c>
      <c r="AG163" s="6">
        <f t="shared" si="111"/>
        <v>3.1947672927721291E-4</v>
      </c>
      <c r="AH163" s="6">
        <f t="shared" si="112"/>
        <v>1.6073672941759821E-4</v>
      </c>
      <c r="AI163" s="6">
        <f t="shared" si="113"/>
        <v>7.8420040715858634E-5</v>
      </c>
      <c r="AJ163" s="6">
        <f t="shared" si="114"/>
        <v>3.7134195750744553E-5</v>
      </c>
      <c r="AK163" s="6">
        <f t="shared" si="115"/>
        <v>1.7081730045342536E-5</v>
      </c>
      <c r="AL163" s="6">
        <f t="shared" si="116"/>
        <v>7.6393292702782075E-6</v>
      </c>
      <c r="AM163" s="6">
        <f t="shared" si="117"/>
        <v>3.324140574364309E-6</v>
      </c>
      <c r="AN163" s="6">
        <f t="shared" si="118"/>
        <v>1.4083858749280368E-6</v>
      </c>
      <c r="AO163" s="6">
        <f t="shared" si="119"/>
        <v>5.8141057913695591E-7</v>
      </c>
    </row>
    <row r="164" spans="1:41" x14ac:dyDescent="0.25">
      <c r="A164" s="3">
        <v>16.2</v>
      </c>
      <c r="B164" s="7">
        <f t="shared" si="80"/>
        <v>9.2136008345661349E-8</v>
      </c>
      <c r="C164" s="6">
        <f t="shared" si="81"/>
        <v>1.4926033351997135E-6</v>
      </c>
      <c r="D164" s="6">
        <f t="shared" si="82"/>
        <v>1.2090087015117692E-5</v>
      </c>
      <c r="E164" s="6">
        <f t="shared" si="83"/>
        <v>6.5286469881635457E-5</v>
      </c>
      <c r="F164" s="6">
        <f t="shared" si="84"/>
        <v>2.644102030206235E-4</v>
      </c>
      <c r="G164" s="6">
        <f t="shared" si="85"/>
        <v>8.5668905778682036E-4</v>
      </c>
      <c r="H164" s="6">
        <f t="shared" si="86"/>
        <v>2.3130604560244149E-3</v>
      </c>
      <c r="I164" s="6">
        <f t="shared" si="87"/>
        <v>5.3530827696565055E-3</v>
      </c>
      <c r="J164" s="6">
        <f t="shared" si="88"/>
        <v>1.0839992608554425E-2</v>
      </c>
      <c r="K164" s="6">
        <f t="shared" si="89"/>
        <v>1.951198669539795E-2</v>
      </c>
      <c r="L164" s="6">
        <f t="shared" si="90"/>
        <v>3.1609418446544649E-2</v>
      </c>
      <c r="M164" s="6">
        <f t="shared" si="91"/>
        <v>4.6552052621274952E-2</v>
      </c>
      <c r="N164" s="6">
        <f t="shared" si="92"/>
        <v>6.2845271038721104E-2</v>
      </c>
      <c r="O164" s="6">
        <f t="shared" si="93"/>
        <v>7.8314876217483245E-2</v>
      </c>
      <c r="P164" s="6">
        <f t="shared" si="94"/>
        <v>9.0621499623087715E-2</v>
      </c>
      <c r="Q164" s="6">
        <f t="shared" si="95"/>
        <v>9.7871219592934752E-2</v>
      </c>
      <c r="R164" s="6">
        <f t="shared" si="96"/>
        <v>9.9094609837846431E-2</v>
      </c>
      <c r="S164" s="6">
        <f t="shared" si="97"/>
        <v>9.4431334080771298E-2</v>
      </c>
      <c r="T164" s="6">
        <f t="shared" si="98"/>
        <v>8.4988200672694164E-2</v>
      </c>
      <c r="U164" s="6">
        <f t="shared" si="99"/>
        <v>7.2463623731455068E-2</v>
      </c>
      <c r="V164" s="6">
        <f t="shared" si="100"/>
        <v>5.8695535222478584E-2</v>
      </c>
      <c r="W164" s="6">
        <f t="shared" si="101"/>
        <v>4.5279412885912008E-2</v>
      </c>
      <c r="X164" s="6">
        <f t="shared" si="102"/>
        <v>3.3342113125080675E-2</v>
      </c>
      <c r="Y164" s="6">
        <f t="shared" si="103"/>
        <v>2.3484444896795974E-2</v>
      </c>
      <c r="Z164" s="6">
        <f t="shared" si="104"/>
        <v>1.5852000305337257E-2</v>
      </c>
      <c r="AA164" s="6">
        <f t="shared" si="105"/>
        <v>1.0272096197858575E-2</v>
      </c>
      <c r="AB164" s="6">
        <f t="shared" si="106"/>
        <v>6.4003060925118685E-3</v>
      </c>
      <c r="AC164" s="6">
        <f t="shared" si="107"/>
        <v>3.8401836555071226E-3</v>
      </c>
      <c r="AD164" s="6">
        <f t="shared" si="108"/>
        <v>2.2218205435434019E-3</v>
      </c>
      <c r="AE164" s="6">
        <f t="shared" si="109"/>
        <v>1.2411549243242428E-3</v>
      </c>
      <c r="AF164" s="6">
        <f t="shared" si="110"/>
        <v>6.7022365913509509E-4</v>
      </c>
      <c r="AG164" s="6">
        <f t="shared" si="111"/>
        <v>3.5024591219317826E-4</v>
      </c>
      <c r="AH164" s="6">
        <f t="shared" si="112"/>
        <v>1.7731199304779591E-4</v>
      </c>
      <c r="AI164" s="6">
        <f t="shared" si="113"/>
        <v>8.7044069314372481E-5</v>
      </c>
      <c r="AJ164" s="6">
        <f t="shared" si="114"/>
        <v>4.1473938908612798E-5</v>
      </c>
      <c r="AK164" s="6">
        <f t="shared" si="115"/>
        <v>1.9196508866272142E-5</v>
      </c>
      <c r="AL164" s="6">
        <f t="shared" si="116"/>
        <v>8.6384289898225276E-6</v>
      </c>
      <c r="AM164" s="6">
        <f t="shared" si="117"/>
        <v>3.7822310712195938E-6</v>
      </c>
      <c r="AN164" s="6">
        <f t="shared" si="118"/>
        <v>1.6124248250988703E-6</v>
      </c>
      <c r="AO164" s="6">
        <f t="shared" si="119"/>
        <v>6.6977646581030464E-7</v>
      </c>
    </row>
    <row r="165" spans="1:41" x14ac:dyDescent="0.25">
      <c r="A165" s="3">
        <v>16.3</v>
      </c>
      <c r="B165" s="7">
        <f t="shared" si="80"/>
        <v>8.3368107899627711E-8</v>
      </c>
      <c r="C165" s="6">
        <f t="shared" si="81"/>
        <v>1.3589001587639322E-6</v>
      </c>
      <c r="D165" s="6">
        <f t="shared" si="82"/>
        <v>1.1075036293926043E-5</v>
      </c>
      <c r="E165" s="6">
        <f t="shared" si="83"/>
        <v>6.0174363863664842E-5</v>
      </c>
      <c r="F165" s="6">
        <f t="shared" si="84"/>
        <v>2.4521053274443423E-4</v>
      </c>
      <c r="G165" s="6">
        <f t="shared" si="85"/>
        <v>7.9938633674685622E-4</v>
      </c>
      <c r="H165" s="6">
        <f t="shared" si="86"/>
        <v>2.1716662148289563E-3</v>
      </c>
      <c r="I165" s="6">
        <f t="shared" si="87"/>
        <v>5.0568799002445796E-3</v>
      </c>
      <c r="J165" s="6">
        <f t="shared" si="88"/>
        <v>1.0303392796748316E-2</v>
      </c>
      <c r="K165" s="6">
        <f t="shared" si="89"/>
        <v>1.8660589176333085E-2</v>
      </c>
      <c r="L165" s="6">
        <f t="shared" si="90"/>
        <v>3.0416760357422898E-2</v>
      </c>
      <c r="M165" s="6">
        <f t="shared" si="91"/>
        <v>4.5072108529635745E-2</v>
      </c>
      <c r="N165" s="6">
        <f t="shared" si="92"/>
        <v>6.1222947419421921E-2</v>
      </c>
      <c r="O165" s="6">
        <f t="shared" si="93"/>
        <v>7.6764157148967491E-2</v>
      </c>
      <c r="P165" s="6">
        <f t="shared" si="94"/>
        <v>8.9375411537726449E-2</v>
      </c>
      <c r="Q165" s="6">
        <f t="shared" si="95"/>
        <v>9.7121280537662724E-2</v>
      </c>
      <c r="R165" s="6">
        <f t="shared" si="96"/>
        <v>9.8942304547743914E-2</v>
      </c>
      <c r="S165" s="6">
        <f t="shared" si="97"/>
        <v>9.4868209654601507E-2</v>
      </c>
      <c r="T165" s="6">
        <f t="shared" si="98"/>
        <v>8.59084342983336E-2</v>
      </c>
      <c r="U165" s="6">
        <f t="shared" si="99"/>
        <v>7.3700393634886188E-2</v>
      </c>
      <c r="V165" s="6">
        <f t="shared" si="100"/>
        <v>6.0065820812432218E-2</v>
      </c>
      <c r="W165" s="6">
        <f t="shared" si="101"/>
        <v>4.6622518059173612E-2</v>
      </c>
      <c r="X165" s="6">
        <f t="shared" si="102"/>
        <v>3.4543047471114974E-2</v>
      </c>
      <c r="Y165" s="6">
        <f t="shared" si="103"/>
        <v>2.4480507555616291E-2</v>
      </c>
      <c r="Z165" s="6">
        <f t="shared" si="104"/>
        <v>1.6626344714856019E-2</v>
      </c>
      <c r="AA165" s="6">
        <f t="shared" si="105"/>
        <v>1.0840376754086122E-2</v>
      </c>
      <c r="AB165" s="6">
        <f t="shared" si="106"/>
        <v>6.7960823496770895E-3</v>
      </c>
      <c r="AC165" s="6">
        <f t="shared" si="107"/>
        <v>4.1028200851754284E-3</v>
      </c>
      <c r="AD165" s="6">
        <f t="shared" si="108"/>
        <v>2.3884274067271266E-3</v>
      </c>
      <c r="AE165" s="6">
        <f t="shared" si="109"/>
        <v>1.3424609217121378E-3</v>
      </c>
      <c r="AF165" s="6">
        <f t="shared" si="110"/>
        <v>7.2940376746359766E-4</v>
      </c>
      <c r="AG165" s="6">
        <f t="shared" si="111"/>
        <v>3.8352520676311738E-4</v>
      </c>
      <c r="AH165" s="6">
        <f t="shared" si="112"/>
        <v>1.953581521949626E-4</v>
      </c>
      <c r="AI165" s="6">
        <f t="shared" si="113"/>
        <v>9.6495087296300102E-5</v>
      </c>
      <c r="AJ165" s="6">
        <f t="shared" si="114"/>
        <v>4.6260880086167335E-5</v>
      </c>
      <c r="AK165" s="6">
        <f t="shared" si="115"/>
        <v>2.1544352725843521E-5</v>
      </c>
      <c r="AL165" s="6">
        <f t="shared" si="116"/>
        <v>9.7548041508681209E-6</v>
      </c>
      <c r="AM165" s="6">
        <f t="shared" si="117"/>
        <v>4.2973866934905418E-6</v>
      </c>
      <c r="AN165" s="6">
        <f t="shared" si="118"/>
        <v>1.8433527132604153E-6</v>
      </c>
      <c r="AO165" s="6">
        <f t="shared" si="119"/>
        <v>7.7042690323447941E-7</v>
      </c>
    </row>
    <row r="166" spans="1:41" x14ac:dyDescent="0.25">
      <c r="A166" s="3">
        <v>16.399999999999999</v>
      </c>
      <c r="B166" s="7">
        <f t="shared" si="80"/>
        <v>7.5434583498442582E-8</v>
      </c>
      <c r="C166" s="6">
        <f t="shared" si="81"/>
        <v>1.2371271693744586E-6</v>
      </c>
      <c r="D166" s="6">
        <f t="shared" si="82"/>
        <v>1.0144442788870565E-5</v>
      </c>
      <c r="E166" s="6">
        <f t="shared" si="83"/>
        <v>5.5456287245825777E-5</v>
      </c>
      <c r="F166" s="6">
        <f t="shared" si="84"/>
        <v>2.2737077770788535E-4</v>
      </c>
      <c r="G166" s="6">
        <f t="shared" si="85"/>
        <v>7.457761508818635E-4</v>
      </c>
      <c r="H166" s="6">
        <f t="shared" si="86"/>
        <v>2.0384548124104283E-3</v>
      </c>
      <c r="I166" s="6">
        <f t="shared" si="87"/>
        <v>4.7758084176472877E-3</v>
      </c>
      <c r="J166" s="6">
        <f t="shared" si="88"/>
        <v>9.7904072561769469E-3</v>
      </c>
      <c r="K166" s="6">
        <f t="shared" si="89"/>
        <v>1.7840297666811309E-2</v>
      </c>
      <c r="L166" s="6">
        <f t="shared" si="90"/>
        <v>2.9258088173570517E-2</v>
      </c>
      <c r="M166" s="6">
        <f t="shared" si="91"/>
        <v>4.3621149640596095E-2</v>
      </c>
      <c r="N166" s="6">
        <f t="shared" si="92"/>
        <v>5.9615571175481316E-2</v>
      </c>
      <c r="O166" s="6">
        <f t="shared" si="93"/>
        <v>7.5207335944453363E-2</v>
      </c>
      <c r="P166" s="6">
        <f t="shared" si="94"/>
        <v>8.8100022106359602E-2</v>
      </c>
      <c r="Q166" s="6">
        <f t="shared" si="95"/>
        <v>9.6322690836286529E-2</v>
      </c>
      <c r="R166" s="6">
        <f t="shared" si="96"/>
        <v>9.8730758107193686E-2</v>
      </c>
      <c r="S166" s="6">
        <f t="shared" si="97"/>
        <v>9.5246143115175055E-2</v>
      </c>
      <c r="T166" s="6">
        <f t="shared" si="98"/>
        <v>8.6779819282715054E-2</v>
      </c>
      <c r="U166" s="6">
        <f t="shared" si="99"/>
        <v>7.4904686117711922E-2</v>
      </c>
      <c r="V166" s="6">
        <f t="shared" si="100"/>
        <v>6.1421842616523781E-2</v>
      </c>
      <c r="W166" s="6">
        <f t="shared" si="101"/>
        <v>4.7967534233856655E-2</v>
      </c>
      <c r="X166" s="6">
        <f t="shared" si="102"/>
        <v>3.5757616428874955E-2</v>
      </c>
      <c r="Y166" s="6">
        <f t="shared" si="103"/>
        <v>2.5496735192763038E-2</v>
      </c>
      <c r="Z166" s="6">
        <f t="shared" si="104"/>
        <v>1.7422769048388034E-2</v>
      </c>
      <c r="AA166" s="6">
        <f t="shared" si="105"/>
        <v>1.1429336495742586E-2</v>
      </c>
      <c r="AB166" s="6">
        <f t="shared" si="106"/>
        <v>7.2092737896222456E-3</v>
      </c>
      <c r="AC166" s="6">
        <f t="shared" si="107"/>
        <v>4.3789663018446168E-3</v>
      </c>
      <c r="AD166" s="6">
        <f t="shared" si="108"/>
        <v>2.5648231196518457E-3</v>
      </c>
      <c r="AE166" s="6">
        <f t="shared" si="109"/>
        <v>1.4504516952513885E-3</v>
      </c>
      <c r="AF166" s="6">
        <f t="shared" si="110"/>
        <v>7.9291359340409248E-4</v>
      </c>
      <c r="AG166" s="6">
        <f t="shared" si="111"/>
        <v>4.1947686876861679E-4</v>
      </c>
      <c r="AH166" s="6">
        <f t="shared" si="112"/>
        <v>2.1498189524391578E-4</v>
      </c>
      <c r="AI166" s="6">
        <f t="shared" si="113"/>
        <v>1.0683948733334044E-4</v>
      </c>
      <c r="AJ166" s="6">
        <f t="shared" si="114"/>
        <v>5.1534340949022797E-5</v>
      </c>
      <c r="AK166" s="6">
        <f t="shared" si="115"/>
        <v>2.4147519758970724E-5</v>
      </c>
      <c r="AL166" s="6">
        <f t="shared" si="116"/>
        <v>1.1000536779086684E-5</v>
      </c>
      <c r="AM166" s="6">
        <f t="shared" si="117"/>
        <v>4.8759135993789364E-6</v>
      </c>
      <c r="AN166" s="6">
        <f t="shared" si="118"/>
        <v>2.1043416586793298E-6</v>
      </c>
      <c r="AO166" s="6">
        <f t="shared" si="119"/>
        <v>8.849026462138763E-7</v>
      </c>
    </row>
    <row r="167" spans="1:41" x14ac:dyDescent="0.25">
      <c r="A167" s="3">
        <v>16.5</v>
      </c>
      <c r="B167" s="7">
        <f t="shared" si="80"/>
        <v>6.8256033763348699E-8</v>
      </c>
      <c r="C167" s="6">
        <f t="shared" si="81"/>
        <v>1.1262245570952532E-6</v>
      </c>
      <c r="D167" s="6">
        <f t="shared" si="82"/>
        <v>9.2913525960358355E-6</v>
      </c>
      <c r="E167" s="6">
        <f t="shared" si="83"/>
        <v>5.1102439278197171E-5</v>
      </c>
      <c r="F167" s="6">
        <f t="shared" si="84"/>
        <v>2.1079756202256305E-4</v>
      </c>
      <c r="G167" s="6">
        <f t="shared" si="85"/>
        <v>6.9563195467445846E-4</v>
      </c>
      <c r="H167" s="6">
        <f t="shared" si="86"/>
        <v>1.9129878753547593E-3</v>
      </c>
      <c r="I167" s="6">
        <f t="shared" si="87"/>
        <v>4.509185706193364E-3</v>
      </c>
      <c r="J167" s="6">
        <f t="shared" si="88"/>
        <v>9.3001955190238159E-3</v>
      </c>
      <c r="K167" s="6">
        <f t="shared" si="89"/>
        <v>1.7050358451543665E-2</v>
      </c>
      <c r="L167" s="6">
        <f t="shared" si="90"/>
        <v>2.8133091445047054E-2</v>
      </c>
      <c r="M167" s="6">
        <f t="shared" si="91"/>
        <v>4.2199637167570532E-2</v>
      </c>
      <c r="N167" s="6">
        <f t="shared" si="92"/>
        <v>5.8024501105409514E-2</v>
      </c>
      <c r="O167" s="6">
        <f t="shared" si="93"/>
        <v>7.3646482172250519E-2</v>
      </c>
      <c r="P167" s="6">
        <f t="shared" si="94"/>
        <v>8.6797639703009563E-2</v>
      </c>
      <c r="Q167" s="6">
        <f t="shared" si="95"/>
        <v>9.5477403673310535E-2</v>
      </c>
      <c r="R167" s="6">
        <f t="shared" si="96"/>
        <v>9.8461072538101477E-2</v>
      </c>
      <c r="S167" s="6">
        <f t="shared" si="97"/>
        <v>9.5565158639922029E-2</v>
      </c>
      <c r="T167" s="6">
        <f t="shared" si="98"/>
        <v>8.7601395419928493E-2</v>
      </c>
      <c r="U167" s="6">
        <f t="shared" si="99"/>
        <v>7.6074896022569477E-2</v>
      </c>
      <c r="V167" s="6">
        <f t="shared" si="100"/>
        <v>6.2761789218619857E-2</v>
      </c>
      <c r="W167" s="6">
        <f t="shared" si="101"/>
        <v>4.9312834386058456E-2</v>
      </c>
      <c r="X167" s="6">
        <f t="shared" si="102"/>
        <v>3.6984625789543847E-2</v>
      </c>
      <c r="Y167" s="6">
        <f t="shared" si="103"/>
        <v>2.6532448935977095E-2</v>
      </c>
      <c r="Z167" s="6">
        <f t="shared" si="104"/>
        <v>1.824105864348426E-2</v>
      </c>
      <c r="AA167" s="6">
        <f t="shared" si="105"/>
        <v>1.2039098704699625E-2</v>
      </c>
      <c r="AB167" s="6">
        <f t="shared" si="106"/>
        <v>7.6401972549055251E-3</v>
      </c>
      <c r="AC167" s="6">
        <f t="shared" si="107"/>
        <v>4.6690094335533668E-3</v>
      </c>
      <c r="AD167" s="6">
        <f t="shared" si="108"/>
        <v>2.7513805590582401E-3</v>
      </c>
      <c r="AE167" s="6">
        <f t="shared" si="109"/>
        <v>1.5654406629124491E-3</v>
      </c>
      <c r="AF167" s="6">
        <f t="shared" si="110"/>
        <v>8.609923646018449E-4</v>
      </c>
      <c r="AG167" s="6">
        <f t="shared" si="111"/>
        <v>4.5827012954614393E-4</v>
      </c>
      <c r="AH167" s="6">
        <f t="shared" si="112"/>
        <v>2.3629553554723037E-4</v>
      </c>
      <c r="AI167" s="6">
        <f t="shared" si="113"/>
        <v>1.1814776777361543E-4</v>
      </c>
      <c r="AJ167" s="6">
        <f t="shared" si="114"/>
        <v>5.7336416713666315E-5</v>
      </c>
      <c r="AK167" s="6">
        <f t="shared" si="115"/>
        <v>2.7030025022156954E-5</v>
      </c>
      <c r="AL167" s="6">
        <f t="shared" si="116"/>
        <v>1.2388761468488642E-5</v>
      </c>
      <c r="AM167" s="6">
        <f t="shared" si="117"/>
        <v>5.5247179521638498E-6</v>
      </c>
      <c r="AN167" s="6">
        <f t="shared" si="118"/>
        <v>2.3988906897553408E-6</v>
      </c>
      <c r="AO167" s="6">
        <f t="shared" si="119"/>
        <v>1.0149152918195663E-6</v>
      </c>
    </row>
    <row r="168" spans="1:41" x14ac:dyDescent="0.25">
      <c r="A168" s="3">
        <v>16.600000000000001</v>
      </c>
      <c r="B168" s="7">
        <f t="shared" si="80"/>
        <v>6.1760613355803633E-8</v>
      </c>
      <c r="C168" s="6">
        <f t="shared" si="81"/>
        <v>1.0252261817063403E-6</v>
      </c>
      <c r="D168" s="6">
        <f t="shared" si="82"/>
        <v>8.5093773081626317E-6</v>
      </c>
      <c r="E168" s="6">
        <f t="shared" si="83"/>
        <v>4.708522110516662E-5</v>
      </c>
      <c r="F168" s="6">
        <f t="shared" si="84"/>
        <v>1.9540366758644104E-4</v>
      </c>
      <c r="G168" s="6">
        <f t="shared" si="85"/>
        <v>6.4874017638698442E-4</v>
      </c>
      <c r="H168" s="6">
        <f t="shared" si="86"/>
        <v>1.7948478213373254E-3</v>
      </c>
      <c r="I168" s="6">
        <f t="shared" si="87"/>
        <v>4.2563534048856554E-3</v>
      </c>
      <c r="J168" s="6">
        <f t="shared" si="88"/>
        <v>8.8319333151377424E-3</v>
      </c>
      <c r="K168" s="6">
        <f t="shared" si="89"/>
        <v>1.6290010336809602E-2</v>
      </c>
      <c r="L168" s="6">
        <f t="shared" si="90"/>
        <v>2.704141715910394E-2</v>
      </c>
      <c r="M168" s="6">
        <f t="shared" si="91"/>
        <v>4.0807956803738707E-2</v>
      </c>
      <c r="N168" s="6">
        <f t="shared" si="92"/>
        <v>5.6451006911838499E-2</v>
      </c>
      <c r="O168" s="6">
        <f t="shared" si="93"/>
        <v>7.2083593441270702E-2</v>
      </c>
      <c r="P168" s="6">
        <f t="shared" si="94"/>
        <v>8.5470546508935291E-2</v>
      </c>
      <c r="Q168" s="6">
        <f t="shared" si="95"/>
        <v>9.4587404803221753E-2</v>
      </c>
      <c r="R168" s="6">
        <f t="shared" si="96"/>
        <v>9.8134432483342554E-2</v>
      </c>
      <c r="S168" s="6">
        <f t="shared" si="97"/>
        <v>9.582538701314626E-2</v>
      </c>
      <c r="T168" s="6">
        <f t="shared" si="98"/>
        <v>8.837230135656822E-2</v>
      </c>
      <c r="U168" s="6">
        <f t="shared" si="99"/>
        <v>7.7209484343106968E-2</v>
      </c>
      <c r="V168" s="6">
        <f t="shared" si="100"/>
        <v>6.4083872004778816E-2</v>
      </c>
      <c r="W168" s="6">
        <f t="shared" si="101"/>
        <v>5.0656775013301361E-2</v>
      </c>
      <c r="X168" s="6">
        <f t="shared" si="102"/>
        <v>3.8222839328218267E-2</v>
      </c>
      <c r="Y168" s="6">
        <f t="shared" si="103"/>
        <v>2.758691881949667E-2</v>
      </c>
      <c r="Z168" s="6">
        <f t="shared" si="104"/>
        <v>1.9080952183485201E-2</v>
      </c>
      <c r="AA168" s="6">
        <f t="shared" si="105"/>
        <v>1.2669752249834189E-2</v>
      </c>
      <c r="AB168" s="6">
        <f t="shared" si="106"/>
        <v>8.0891495133556691E-3</v>
      </c>
      <c r="AC168" s="6">
        <f t="shared" si="107"/>
        <v>4.973328960063121E-3</v>
      </c>
      <c r="AD168" s="6">
        <f t="shared" si="108"/>
        <v>2.9484735977517089E-3</v>
      </c>
      <c r="AE168" s="6">
        <f t="shared" si="109"/>
        <v>1.6877469559544254E-3</v>
      </c>
      <c r="AF168" s="6">
        <f t="shared" si="110"/>
        <v>9.3388664896144804E-4</v>
      </c>
      <c r="AG168" s="6">
        <f t="shared" si="111"/>
        <v>5.0008123783096866E-4</v>
      </c>
      <c r="AH168" s="6">
        <f t="shared" si="112"/>
        <v>2.5941714212481535E-4</v>
      </c>
      <c r="AI168" s="6">
        <f t="shared" si="113"/>
        <v>1.3049468361430106E-4</v>
      </c>
      <c r="AJ168" s="6">
        <f t="shared" si="114"/>
        <v>6.3712110235217685E-5</v>
      </c>
      <c r="AK168" s="6">
        <f t="shared" si="115"/>
        <v>3.0217743711560305E-5</v>
      </c>
      <c r="AL168" s="6">
        <f t="shared" si="116"/>
        <v>1.3933737378108377E-5</v>
      </c>
      <c r="AM168" s="6">
        <f t="shared" si="117"/>
        <v>6.2513524453134947E-6</v>
      </c>
      <c r="AN168" s="6">
        <f t="shared" si="118"/>
        <v>2.7308539629527436E-6</v>
      </c>
      <c r="AO168" s="6">
        <f t="shared" si="119"/>
        <v>1.1623634816670578E-6</v>
      </c>
    </row>
    <row r="169" spans="1:41" x14ac:dyDescent="0.25">
      <c r="A169" s="3">
        <v>16.7</v>
      </c>
      <c r="B169" s="7">
        <f t="shared" si="80"/>
        <v>5.5883313925182677E-8</v>
      </c>
      <c r="C169" s="6">
        <f t="shared" si="81"/>
        <v>9.3325134255055079E-7</v>
      </c>
      <c r="D169" s="6">
        <f t="shared" si="82"/>
        <v>7.7926487102971032E-6</v>
      </c>
      <c r="E169" s="6">
        <f t="shared" si="83"/>
        <v>4.3379077820653892E-5</v>
      </c>
      <c r="F169" s="6">
        <f t="shared" si="84"/>
        <v>1.8110764990122971E-4</v>
      </c>
      <c r="G169" s="6">
        <f t="shared" si="85"/>
        <v>6.0489955067010749E-4</v>
      </c>
      <c r="H169" s="6">
        <f t="shared" si="86"/>
        <v>1.6836370826984657E-3</v>
      </c>
      <c r="I169" s="6">
        <f t="shared" si="87"/>
        <v>4.016677040152055E-3</v>
      </c>
      <c r="J169" s="6">
        <f t="shared" si="88"/>
        <v>8.3848133213174133E-3</v>
      </c>
      <c r="K169" s="6">
        <f t="shared" si="89"/>
        <v>1.5558486940666744E-2</v>
      </c>
      <c r="L169" s="6">
        <f t="shared" si="90"/>
        <v>2.598267319091346E-2</v>
      </c>
      <c r="M169" s="6">
        <f t="shared" si="91"/>
        <v>3.9446422026205047E-2</v>
      </c>
      <c r="N169" s="6">
        <f t="shared" si="92"/>
        <v>5.4896270653135279E-2</v>
      </c>
      <c r="O169" s="6">
        <f t="shared" si="93"/>
        <v>7.0520593839027645E-2</v>
      </c>
      <c r="P169" s="6">
        <f t="shared" si="94"/>
        <v>8.4120994079411565E-2</v>
      </c>
      <c r="Q169" s="6">
        <f t="shared" si="95"/>
        <v>9.3654706741744864E-2</v>
      </c>
      <c r="R169" s="6">
        <f t="shared" si="96"/>
        <v>9.7752100161696179E-2</v>
      </c>
      <c r="S169" s="6">
        <f t="shared" si="97"/>
        <v>9.6027063100019183E-2</v>
      </c>
      <c r="T169" s="6">
        <f t="shared" si="98"/>
        <v>8.909177520946221E-2</v>
      </c>
      <c r="U169" s="6">
        <f t="shared" si="99"/>
        <v>7.8306981368316805E-2</v>
      </c>
      <c r="V169" s="6">
        <f t="shared" si="100"/>
        <v>6.5386329442544522E-2</v>
      </c>
      <c r="W169" s="6">
        <f t="shared" si="101"/>
        <v>5.1997700080499705E-2</v>
      </c>
      <c r="X169" s="6">
        <f t="shared" si="102"/>
        <v>3.9470981424742986E-2</v>
      </c>
      <c r="Y169" s="6">
        <f t="shared" si="103"/>
        <v>2.8659364773617715E-2</v>
      </c>
      <c r="Z169" s="6">
        <f t="shared" si="104"/>
        <v>1.9942141321642331E-2</v>
      </c>
      <c r="AA169" s="6">
        <f t="shared" si="105"/>
        <v>1.3321350402857072E-2</v>
      </c>
      <c r="AB169" s="6">
        <f t="shared" si="106"/>
        <v>8.556405835681279E-3</v>
      </c>
      <c r="AC169" s="6">
        <f t="shared" si="107"/>
        <v>5.2922954613287823E-3</v>
      </c>
      <c r="AD169" s="6">
        <f t="shared" si="108"/>
        <v>3.1564762215782363E-3</v>
      </c>
      <c r="AE169" s="6">
        <f t="shared" si="109"/>
        <v>1.8176949275985018E-3</v>
      </c>
      <c r="AF169" s="6">
        <f t="shared" si="110"/>
        <v>1.0118501763631662E-3</v>
      </c>
      <c r="AG169" s="6">
        <f t="shared" si="111"/>
        <v>5.4509348210531863E-4</v>
      </c>
      <c r="AH169" s="6">
        <f t="shared" si="112"/>
        <v>2.844706609737138E-4</v>
      </c>
      <c r="AI169" s="6">
        <f t="shared" si="113"/>
        <v>1.439593950988189E-4</v>
      </c>
      <c r="AJ169" s="6">
        <f t="shared" si="114"/>
        <v>7.0709467592654853E-5</v>
      </c>
      <c r="AK169" s="6">
        <f t="shared" si="115"/>
        <v>3.373851739420978E-5</v>
      </c>
      <c r="AL169" s="6">
        <f t="shared" si="116"/>
        <v>1.5650923346758398E-5</v>
      </c>
      <c r="AM169" s="6">
        <f t="shared" si="117"/>
        <v>7.0640654024558294E-6</v>
      </c>
      <c r="AN169" s="6">
        <f t="shared" si="118"/>
        <v>3.1044708479213541E-6</v>
      </c>
      <c r="AO169" s="6">
        <f t="shared" si="119"/>
        <v>1.3293503374432581E-6</v>
      </c>
    </row>
    <row r="170" spans="1:41" x14ac:dyDescent="0.25">
      <c r="A170" s="3">
        <v>16.8</v>
      </c>
      <c r="B170" s="7">
        <f t="shared" si="80"/>
        <v>5.0565313483355203E-8</v>
      </c>
      <c r="C170" s="6">
        <f t="shared" si="81"/>
        <v>8.494972665203675E-7</v>
      </c>
      <c r="D170" s="6">
        <f t="shared" si="82"/>
        <v>7.1357770387710967E-6</v>
      </c>
      <c r="E170" s="6">
        <f t="shared" si="83"/>
        <v>3.9960351417118099E-5</v>
      </c>
      <c r="F170" s="6">
        <f t="shared" si="84"/>
        <v>1.67833475951896E-4</v>
      </c>
      <c r="G170" s="6">
        <f t="shared" si="85"/>
        <v>5.6392047919836988E-4</v>
      </c>
      <c r="H170" s="6">
        <f t="shared" si="86"/>
        <v>1.5789773417554348E-3</v>
      </c>
      <c r="I170" s="6">
        <f t="shared" si="87"/>
        <v>3.7895456202130533E-3</v>
      </c>
      <c r="J170" s="6">
        <f t="shared" si="88"/>
        <v>7.9580458024474058E-3</v>
      </c>
      <c r="K170" s="6">
        <f t="shared" si="89"/>
        <v>1.4855018831235153E-2</v>
      </c>
      <c r="L170" s="6">
        <f t="shared" si="90"/>
        <v>2.4956431636475044E-2</v>
      </c>
      <c r="M170" s="6">
        <f t="shared" si="91"/>
        <v>3.8115277408434622E-2</v>
      </c>
      <c r="N170" s="6">
        <f t="shared" si="92"/>
        <v>5.3361388371808531E-2</v>
      </c>
      <c r="O170" s="6">
        <f t="shared" si="93"/>
        <v>6.8959332665106357E-2</v>
      </c>
      <c r="P170" s="6">
        <f t="shared" si="94"/>
        <v>8.2751199198127651E-2</v>
      </c>
      <c r="Q170" s="6">
        <f t="shared" si="95"/>
        <v>9.2681343101902985E-2</v>
      </c>
      <c r="R170" s="6">
        <f t="shared" si="96"/>
        <v>9.731541025699815E-2</v>
      </c>
      <c r="S170" s="6">
        <f t="shared" si="97"/>
        <v>9.6170523077504053E-2</v>
      </c>
      <c r="T170" s="6">
        <f t="shared" si="98"/>
        <v>8.9759154872337113E-2</v>
      </c>
      <c r="U170" s="6">
        <f t="shared" si="99"/>
        <v>7.9365989571329676E-2</v>
      </c>
      <c r="V170" s="6">
        <f t="shared" si="100"/>
        <v>6.6667431239916919E-2</v>
      </c>
      <c r="W170" s="6">
        <f t="shared" si="101"/>
        <v>5.3333944991933509E-2</v>
      </c>
      <c r="X170" s="6">
        <f t="shared" si="102"/>
        <v>4.0727739812021969E-2</v>
      </c>
      <c r="Y170" s="6">
        <f t="shared" si="103"/>
        <v>2.9748957775737776E-2</v>
      </c>
      <c r="Z170" s="6">
        <f t="shared" si="104"/>
        <v>2.0824270443016459E-2</v>
      </c>
      <c r="AA170" s="6">
        <f t="shared" si="105"/>
        <v>1.3993909737707064E-2</v>
      </c>
      <c r="AB170" s="6">
        <f t="shared" si="106"/>
        <v>9.0422185997491942E-3</v>
      </c>
      <c r="AC170" s="6">
        <f t="shared" si="107"/>
        <v>5.6262693509550581E-3</v>
      </c>
      <c r="AD170" s="6">
        <f t="shared" si="108"/>
        <v>3.3757616105730285E-3</v>
      </c>
      <c r="AE170" s="6">
        <f t="shared" si="109"/>
        <v>1.95561362267679E-3</v>
      </c>
      <c r="AF170" s="6">
        <f t="shared" si="110"/>
        <v>1.0951436286990028E-3</v>
      </c>
      <c r="AG170" s="6">
        <f t="shared" si="111"/>
        <v>5.9349719232719975E-4</v>
      </c>
      <c r="AH170" s="6">
        <f t="shared" si="112"/>
        <v>3.115860259717807E-4</v>
      </c>
      <c r="AI170" s="6">
        <f t="shared" si="113"/>
        <v>1.5862561322199764E-4</v>
      </c>
      <c r="AJ170" s="6">
        <f t="shared" si="114"/>
        <v>7.837971476851616E-5</v>
      </c>
      <c r="AK170" s="6">
        <f t="shared" si="115"/>
        <v>3.7622263088887962E-5</v>
      </c>
      <c r="AL170" s="6">
        <f t="shared" si="116"/>
        <v>1.755705610814763E-5</v>
      </c>
      <c r="AM170" s="6">
        <f t="shared" si="117"/>
        <v>7.9718525031589695E-6</v>
      </c>
      <c r="AN170" s="6">
        <f t="shared" si="118"/>
        <v>3.5243979487650057E-6</v>
      </c>
      <c r="AO170" s="6">
        <f t="shared" si="119"/>
        <v>1.5182021933141537E-6</v>
      </c>
    </row>
    <row r="171" spans="1:41" x14ac:dyDescent="0.25">
      <c r="A171" s="3">
        <v>16.899999999999999</v>
      </c>
      <c r="B171" s="7">
        <f t="shared" si="80"/>
        <v>4.5753387694458114E-8</v>
      </c>
      <c r="C171" s="6">
        <f t="shared" si="81"/>
        <v>7.7323225203634201E-7</v>
      </c>
      <c r="D171" s="6">
        <f t="shared" si="82"/>
        <v>6.5338125297070913E-6</v>
      </c>
      <c r="E171" s="6">
        <f t="shared" si="83"/>
        <v>3.6807143917349943E-5</v>
      </c>
      <c r="F171" s="6">
        <f t="shared" si="84"/>
        <v>1.5551018305080339E-4</v>
      </c>
      <c r="G171" s="6">
        <f t="shared" si="85"/>
        <v>5.256244187117154E-4</v>
      </c>
      <c r="H171" s="6">
        <f t="shared" si="86"/>
        <v>1.4805087793713311E-3</v>
      </c>
      <c r="I171" s="6">
        <f t="shared" si="87"/>
        <v>3.5743711959107883E-3</v>
      </c>
      <c r="J171" s="6">
        <f t="shared" si="88"/>
        <v>7.550859151361544E-3</v>
      </c>
      <c r="K171" s="6">
        <f t="shared" si="89"/>
        <v>1.4178835517556674E-2</v>
      </c>
      <c r="L171" s="6">
        <f t="shared" si="90"/>
        <v>2.3962232024670765E-2</v>
      </c>
      <c r="M171" s="6">
        <f t="shared" si="91"/>
        <v>3.6814701928812317E-2</v>
      </c>
      <c r="N171" s="6">
        <f t="shared" si="92"/>
        <v>5.1847371883077364E-2</v>
      </c>
      <c r="O171" s="6">
        <f t="shared" si="93"/>
        <v>6.7401583448000624E-2</v>
      </c>
      <c r="P171" s="6">
        <f t="shared" si="94"/>
        <v>8.1363340019372149E-2</v>
      </c>
      <c r="Q171" s="6">
        <f t="shared" si="95"/>
        <v>9.166936308849262E-2</v>
      </c>
      <c r="R171" s="6">
        <f t="shared" si="96"/>
        <v>9.6825764762220323E-2</v>
      </c>
      <c r="S171" s="6">
        <f t="shared" si="97"/>
        <v>9.6256201440089603E-2</v>
      </c>
      <c r="T171" s="6">
        <f t="shared" si="98"/>
        <v>9.0373878018750797E-2</v>
      </c>
      <c r="U171" s="6">
        <f t="shared" si="99"/>
        <v>8.0385186237730943E-2</v>
      </c>
      <c r="V171" s="6">
        <f t="shared" si="100"/>
        <v>6.7925482370882653E-2</v>
      </c>
      <c r="W171" s="6">
        <f t="shared" si="101"/>
        <v>5.4663840574662691E-2</v>
      </c>
      <c r="X171" s="6">
        <f t="shared" si="102"/>
        <v>4.1991768441445441E-2</v>
      </c>
      <c r="Y171" s="6">
        <f t="shared" si="103"/>
        <v>3.0854821159149035E-2</v>
      </c>
      <c r="Z171" s="6">
        <f t="shared" si="104"/>
        <v>2.1726936566234086E-2</v>
      </c>
      <c r="AA171" s="6">
        <f t="shared" si="105"/>
        <v>1.4687409118774237E-2</v>
      </c>
      <c r="AB171" s="6">
        <f t="shared" si="106"/>
        <v>9.5468159272032709E-3</v>
      </c>
      <c r="AC171" s="6">
        <f t="shared" si="107"/>
        <v>5.9755995988790851E-3</v>
      </c>
      <c r="AD171" s="6">
        <f t="shared" si="108"/>
        <v>3.6067011864662889E-3</v>
      </c>
      <c r="AE171" s="6">
        <f t="shared" si="109"/>
        <v>2.1018362086648442E-3</v>
      </c>
      <c r="AF171" s="6">
        <f t="shared" si="110"/>
        <v>1.1840343975478642E-3</v>
      </c>
      <c r="AG171" s="6">
        <f t="shared" si="111"/>
        <v>6.4548971995351181E-4</v>
      </c>
      <c r="AH171" s="6">
        <f t="shared" si="112"/>
        <v>3.4089925835044843E-4</v>
      </c>
      <c r="AI171" s="6">
        <f t="shared" si="113"/>
        <v>1.7458174139765368E-4</v>
      </c>
      <c r="AJ171" s="6">
        <f t="shared" si="114"/>
        <v>8.677739498883408E-5</v>
      </c>
      <c r="AK171" s="6">
        <f t="shared" si="115"/>
        <v>4.1901085008894005E-5</v>
      </c>
      <c r="AL171" s="6">
        <f t="shared" si="116"/>
        <v>1.9670231573619679E-5</v>
      </c>
      <c r="AM171" s="6">
        <f t="shared" si="117"/>
        <v>8.9845111782209416E-6</v>
      </c>
      <c r="AN171" s="6">
        <f t="shared" si="118"/>
        <v>3.9957431292613806E-6</v>
      </c>
      <c r="AO171" s="6">
        <f t="shared" si="119"/>
        <v>1.7314886893466095E-6</v>
      </c>
    </row>
    <row r="172" spans="1:41" x14ac:dyDescent="0.25">
      <c r="A172" s="3">
        <v>17</v>
      </c>
      <c r="B172" s="7">
        <f t="shared" si="80"/>
        <v>4.1399377187851668E-8</v>
      </c>
      <c r="C172" s="6">
        <f t="shared" si="81"/>
        <v>7.0378941219347838E-7</v>
      </c>
      <c r="D172" s="6">
        <f t="shared" si="82"/>
        <v>5.9822100036445693E-6</v>
      </c>
      <c r="E172" s="6">
        <f t="shared" si="83"/>
        <v>3.3899190020652596E-5</v>
      </c>
      <c r="F172" s="6">
        <f t="shared" si="84"/>
        <v>1.4407155758777322E-4</v>
      </c>
      <c r="G172" s="6">
        <f t="shared" si="85"/>
        <v>4.8984329579842905E-4</v>
      </c>
      <c r="H172" s="6">
        <f t="shared" si="86"/>
        <v>1.3878893380955487E-3</v>
      </c>
      <c r="I172" s="6">
        <f t="shared" si="87"/>
        <v>3.3705883925177656E-3</v>
      </c>
      <c r="J172" s="6">
        <f t="shared" si="88"/>
        <v>7.1625003341002505E-3</v>
      </c>
      <c r="K172" s="6">
        <f t="shared" si="89"/>
        <v>1.3529167297744919E-2</v>
      </c>
      <c r="L172" s="6">
        <f t="shared" si="90"/>
        <v>2.2999584406166337E-2</v>
      </c>
      <c r="M172" s="6">
        <f t="shared" si="91"/>
        <v>3.554481226407525E-2</v>
      </c>
      <c r="N172" s="6">
        <f t="shared" si="92"/>
        <v>5.0355150707439962E-2</v>
      </c>
      <c r="O172" s="6">
        <f t="shared" si="93"/>
        <v>6.5849043232806076E-2</v>
      </c>
      <c r="P172" s="6">
        <f t="shared" si="94"/>
        <v>7.9959552496978822E-2</v>
      </c>
      <c r="Q172" s="6">
        <f t="shared" si="95"/>
        <v>9.0620826163242685E-2</v>
      </c>
      <c r="R172" s="6">
        <f t="shared" si="96"/>
        <v>9.6284627798445349E-2</v>
      </c>
      <c r="S172" s="6">
        <f t="shared" si="97"/>
        <v>9.6284627798445349E-2</v>
      </c>
      <c r="T172" s="6">
        <f t="shared" si="98"/>
        <v>9.093548180964281E-2</v>
      </c>
      <c r="U172" s="6">
        <f t="shared" si="99"/>
        <v>8.1363325829680422E-2</v>
      </c>
      <c r="V172" s="6">
        <f t="shared" si="100"/>
        <v>6.9158826955228361E-2</v>
      </c>
      <c r="W172" s="6">
        <f t="shared" si="101"/>
        <v>5.5985717058994355E-2</v>
      </c>
      <c r="X172" s="6">
        <f t="shared" si="102"/>
        <v>4.3261690454677496E-2</v>
      </c>
      <c r="Y172" s="6">
        <f t="shared" si="103"/>
        <v>3.1976032075196371E-2</v>
      </c>
      <c r="Z172" s="6">
        <f t="shared" si="104"/>
        <v>2.2649689386597418E-2</v>
      </c>
      <c r="AA172" s="6">
        <f t="shared" si="105"/>
        <v>1.540178878288629E-2</v>
      </c>
      <c r="AB172" s="6">
        <f t="shared" si="106"/>
        <v>1.0070400358041026E-2</v>
      </c>
      <c r="AC172" s="6">
        <f t="shared" si="107"/>
        <v>6.3406224476554689E-3</v>
      </c>
      <c r="AD172" s="6">
        <f t="shared" si="108"/>
        <v>3.8496636289336722E-3</v>
      </c>
      <c r="AE172" s="6">
        <f t="shared" si="109"/>
        <v>2.256699368685262E-3</v>
      </c>
      <c r="AF172" s="6">
        <f t="shared" si="110"/>
        <v>1.2787963089216431E-3</v>
      </c>
      <c r="AG172" s="6">
        <f t="shared" si="111"/>
        <v>7.0127539521509645E-4</v>
      </c>
      <c r="AH172" s="6">
        <f t="shared" si="112"/>
        <v>3.7255255370801917E-4</v>
      </c>
      <c r="AI172" s="6">
        <f t="shared" si="113"/>
        <v>1.9192101251625228E-4</v>
      </c>
      <c r="AJ172" s="6">
        <f t="shared" si="114"/>
        <v>9.5960506258126305E-5</v>
      </c>
      <c r="AK172" s="6">
        <f t="shared" si="115"/>
        <v>4.6609388753947254E-5</v>
      </c>
      <c r="AL172" s="6">
        <f t="shared" si="116"/>
        <v>2.2009989133808293E-5</v>
      </c>
      <c r="AM172" s="6">
        <f t="shared" si="117"/>
        <v>1.0112697710128178E-5</v>
      </c>
      <c r="AN172" s="6">
        <f t="shared" si="118"/>
        <v>4.5241016071625846E-6</v>
      </c>
      <c r="AO172" s="6">
        <f t="shared" si="119"/>
        <v>1.9720442903016474E-6</v>
      </c>
    </row>
    <row r="173" spans="1:41" x14ac:dyDescent="0.25">
      <c r="A173" s="3">
        <v>17.100000000000001</v>
      </c>
      <c r="B173" s="7">
        <f t="shared" si="80"/>
        <v>3.7459705562952451E-8</v>
      </c>
      <c r="C173" s="6">
        <f t="shared" si="81"/>
        <v>6.4056096512648703E-7</v>
      </c>
      <c r="D173" s="6">
        <f t="shared" si="82"/>
        <v>5.4767962518314686E-6</v>
      </c>
      <c r="E173" s="6">
        <f t="shared" si="83"/>
        <v>3.1217738635439409E-5</v>
      </c>
      <c r="F173" s="6">
        <f t="shared" si="84"/>
        <v>1.3345583266650317E-4</v>
      </c>
      <c r="G173" s="6">
        <f t="shared" si="85"/>
        <v>4.56418947719441E-4</v>
      </c>
      <c r="H173" s="6">
        <f t="shared" si="86"/>
        <v>1.3007940010004069E-3</v>
      </c>
      <c r="I173" s="6">
        <f t="shared" si="87"/>
        <v>3.1776539167295672E-3</v>
      </c>
      <c r="J173" s="6">
        <f t="shared" si="88"/>
        <v>6.7922352470094491E-3</v>
      </c>
      <c r="K173" s="6">
        <f t="shared" si="89"/>
        <v>1.2905246969317956E-2</v>
      </c>
      <c r="L173" s="6">
        <f t="shared" si="90"/>
        <v>2.2067972317533706E-2</v>
      </c>
      <c r="M173" s="6">
        <f t="shared" si="91"/>
        <v>3.4305666057256913E-2</v>
      </c>
      <c r="N173" s="6">
        <f t="shared" si="92"/>
        <v>4.8885574131591149E-2</v>
      </c>
      <c r="O173" s="6">
        <f t="shared" si="93"/>
        <v>6.4303332126939103E-2</v>
      </c>
      <c r="P173" s="6">
        <f t="shared" si="94"/>
        <v>7.854192709790421E-2</v>
      </c>
      <c r="Q173" s="6">
        <f t="shared" si="95"/>
        <v>8.9537796891610844E-2</v>
      </c>
      <c r="R173" s="6">
        <f t="shared" si="96"/>
        <v>9.5693520427909087E-2</v>
      </c>
      <c r="S173" s="6">
        <f t="shared" si="97"/>
        <v>9.6256423489249732E-2</v>
      </c>
      <c r="T173" s="6">
        <f t="shared" si="98"/>
        <v>9.1443602314787251E-2</v>
      </c>
      <c r="U173" s="6">
        <f t="shared" si="99"/>
        <v>8.2299242083308521E-2</v>
      </c>
      <c r="V173" s="6">
        <f t="shared" si="100"/>
        <v>7.0365851981228814E-2</v>
      </c>
      <c r="W173" s="6">
        <f t="shared" si="101"/>
        <v>5.7297908041857762E-2</v>
      </c>
      <c r="X173" s="6">
        <f t="shared" si="102"/>
        <v>4.4536101250716678E-2</v>
      </c>
      <c r="Y173" s="6">
        <f t="shared" si="103"/>
        <v>3.3111623103793737E-2</v>
      </c>
      <c r="Z173" s="6">
        <f t="shared" si="104"/>
        <v>2.3592031461453049E-2</v>
      </c>
      <c r="AA173" s="6">
        <f t="shared" si="105"/>
        <v>1.6136949519633851E-2</v>
      </c>
      <c r="AB173" s="6">
        <f t="shared" si="106"/>
        <v>1.0613147568682282E-2</v>
      </c>
      <c r="AC173" s="6">
        <f t="shared" si="107"/>
        <v>6.7216601268321203E-3</v>
      </c>
      <c r="AD173" s="6">
        <f t="shared" si="108"/>
        <v>4.1050138631724686E-3</v>
      </c>
      <c r="AE173" s="6">
        <f t="shared" si="109"/>
        <v>2.4205426572499753E-3</v>
      </c>
      <c r="AF173" s="6">
        <f t="shared" si="110"/>
        <v>1.3797093146324807E-3</v>
      </c>
      <c r="AG173" s="6">
        <f t="shared" si="111"/>
        <v>7.6106546065211227E-4</v>
      </c>
      <c r="AH173" s="6">
        <f t="shared" si="112"/>
        <v>4.0669435553597298E-4</v>
      </c>
      <c r="AI173" s="6">
        <f t="shared" si="113"/>
        <v>2.107416205959133E-4</v>
      </c>
      <c r="AJ173" s="6">
        <f t="shared" si="114"/>
        <v>1.0599063859382678E-4</v>
      </c>
      <c r="AK173" s="6">
        <f t="shared" si="115"/>
        <v>5.1783997712983989E-5</v>
      </c>
      <c r="AL173" s="6">
        <f t="shared" si="116"/>
        <v>2.459739891366742E-5</v>
      </c>
      <c r="AM173" s="6">
        <f t="shared" si="117"/>
        <v>1.1367987065505765E-5</v>
      </c>
      <c r="AN173" s="6">
        <f t="shared" si="118"/>
        <v>5.1155941794776062E-6</v>
      </c>
      <c r="AO173" s="6">
        <f t="shared" si="119"/>
        <v>2.2429912940786203E-6</v>
      </c>
    </row>
    <row r="174" spans="1:41" x14ac:dyDescent="0.25">
      <c r="A174" s="3">
        <v>17.2</v>
      </c>
      <c r="B174" s="7">
        <f t="shared" si="80"/>
        <v>3.3894943261969243E-8</v>
      </c>
      <c r="C174" s="6">
        <f t="shared" si="81"/>
        <v>5.8299302410587093E-7</v>
      </c>
      <c r="D174" s="6">
        <f t="shared" si="82"/>
        <v>5.0137400073104959E-6</v>
      </c>
      <c r="E174" s="6">
        <f t="shared" si="83"/>
        <v>2.8745442708580143E-5</v>
      </c>
      <c r="F174" s="6">
        <f t="shared" si="84"/>
        <v>1.2360540364689457E-4</v>
      </c>
      <c r="G174" s="6">
        <f t="shared" si="85"/>
        <v>4.2520258854531753E-4</v>
      </c>
      <c r="H174" s="6">
        <f t="shared" si="86"/>
        <v>1.2189140871632427E-3</v>
      </c>
      <c r="I174" s="6">
        <f t="shared" si="87"/>
        <v>2.9950460427439697E-3</v>
      </c>
      <c r="J174" s="6">
        <f t="shared" si="88"/>
        <v>6.4393489918995357E-3</v>
      </c>
      <c r="K174" s="6">
        <f t="shared" si="89"/>
        <v>1.2306311406741328E-2</v>
      </c>
      <c r="L174" s="6">
        <f t="shared" si="90"/>
        <v>2.1166855619595089E-2</v>
      </c>
      <c r="M174" s="6">
        <f t="shared" si="91"/>
        <v>3.3097265150639599E-2</v>
      </c>
      <c r="N174" s="6">
        <f t="shared" si="92"/>
        <v>4.7439413382583444E-2</v>
      </c>
      <c r="O174" s="6">
        <f t="shared" si="93"/>
        <v>6.2765993090802663E-2</v>
      </c>
      <c r="P174" s="6">
        <f t="shared" si="94"/>
        <v>7.711250579727183E-2</v>
      </c>
      <c r="Q174" s="6">
        <f t="shared" si="95"/>
        <v>8.8422339980871706E-2</v>
      </c>
      <c r="R174" s="6">
        <f t="shared" si="96"/>
        <v>9.5054015479437079E-2</v>
      </c>
      <c r="S174" s="6">
        <f t="shared" si="97"/>
        <v>9.6172298014489274E-2</v>
      </c>
      <c r="T174" s="6">
        <f t="shared" si="98"/>
        <v>9.1897973658289736E-2</v>
      </c>
      <c r="U174" s="6">
        <f t="shared" si="99"/>
        <v>8.3191849838030713E-2</v>
      </c>
      <c r="V174" s="6">
        <f t="shared" si="100"/>
        <v>7.1544990860706426E-2</v>
      </c>
      <c r="W174" s="6">
        <f t="shared" si="101"/>
        <v>5.8598754419245259E-2</v>
      </c>
      <c r="X174" s="6">
        <f t="shared" si="102"/>
        <v>4.5813571636864482E-2</v>
      </c>
      <c r="Y174" s="6">
        <f t="shared" si="103"/>
        <v>3.4260584006698659E-2</v>
      </c>
      <c r="Z174" s="6">
        <f t="shared" si="104"/>
        <v>2.4553418538133986E-2</v>
      </c>
      <c r="AA174" s="6">
        <f t="shared" si="105"/>
        <v>1.6892751954236181E-2</v>
      </c>
      <c r="AB174" s="6">
        <f t="shared" si="106"/>
        <v>1.1175205138956262E-2</v>
      </c>
      <c r="AC174" s="6">
        <f t="shared" si="107"/>
        <v>7.1190195700017583E-3</v>
      </c>
      <c r="AD174" s="6">
        <f t="shared" si="108"/>
        <v>4.3731120215725157E-3</v>
      </c>
      <c r="AE174" s="6">
        <f t="shared" si="109"/>
        <v>2.5937078196912812E-3</v>
      </c>
      <c r="AF174" s="6">
        <f t="shared" si="110"/>
        <v>1.4870591499563412E-3</v>
      </c>
      <c r="AG174" s="6">
        <f t="shared" si="111"/>
        <v>8.2507797997577188E-4</v>
      </c>
      <c r="AH174" s="6">
        <f t="shared" si="112"/>
        <v>4.4347941423697929E-4</v>
      </c>
      <c r="AI174" s="6">
        <f t="shared" si="113"/>
        <v>2.3114684620836399E-4</v>
      </c>
      <c r="AJ174" s="6">
        <f t="shared" si="114"/>
        <v>1.1693311043481913E-4</v>
      </c>
      <c r="AK174" s="6">
        <f t="shared" si="115"/>
        <v>5.7464271413682759E-5</v>
      </c>
      <c r="AL174" s="6">
        <f t="shared" si="116"/>
        <v>2.745515189764834E-5</v>
      </c>
      <c r="AM174" s="6">
        <f t="shared" si="117"/>
        <v>1.2762935476744681E-5</v>
      </c>
      <c r="AN174" s="6">
        <f t="shared" si="118"/>
        <v>5.7769076368423386E-6</v>
      </c>
      <c r="AO174" s="6">
        <f t="shared" si="119"/>
        <v>2.5477643936843047E-6</v>
      </c>
    </row>
    <row r="175" spans="1:41" x14ac:dyDescent="0.25">
      <c r="A175" s="3">
        <v>17.3</v>
      </c>
      <c r="B175" s="7">
        <f t="shared" si="80"/>
        <v>3.066941294563555E-8</v>
      </c>
      <c r="C175" s="6">
        <f t="shared" si="81"/>
        <v>5.3058084395949512E-7</v>
      </c>
      <c r="D175" s="6">
        <f t="shared" si="82"/>
        <v>4.5895243002496353E-6</v>
      </c>
      <c r="E175" s="6">
        <f t="shared" si="83"/>
        <v>2.6466256798106238E-5</v>
      </c>
      <c r="F175" s="6">
        <f t="shared" si="84"/>
        <v>1.1446656065180932E-4</v>
      </c>
      <c r="G175" s="6">
        <f t="shared" si="85"/>
        <v>3.960542998552607E-4</v>
      </c>
      <c r="H175" s="6">
        <f t="shared" si="86"/>
        <v>1.1419565645826673E-3</v>
      </c>
      <c r="I175" s="6">
        <f t="shared" si="87"/>
        <v>2.8222640810400238E-3</v>
      </c>
      <c r="J175" s="6">
        <f t="shared" si="88"/>
        <v>6.103146075249046E-3</v>
      </c>
      <c r="K175" s="6">
        <f t="shared" si="89"/>
        <v>1.1731603011312066E-2</v>
      </c>
      <c r="L175" s="6">
        <f t="shared" si="90"/>
        <v>2.0295673209569872E-2</v>
      </c>
      <c r="M175" s="6">
        <f t="shared" si="91"/>
        <v>3.1919558775050746E-2</v>
      </c>
      <c r="N175" s="6">
        <f t="shared" si="92"/>
        <v>4.6017363900698188E-2</v>
      </c>
      <c r="O175" s="6">
        <f t="shared" si="93"/>
        <v>6.1238491960159958E-2</v>
      </c>
      <c r="P175" s="6">
        <f t="shared" si="94"/>
        <v>7.5673279350769063E-2</v>
      </c>
      <c r="Q175" s="6">
        <f t="shared" si="95"/>
        <v>8.7276515517886996E-2</v>
      </c>
      <c r="R175" s="6">
        <f t="shared" si="96"/>
        <v>9.4367732403715321E-2</v>
      </c>
      <c r="S175" s="6">
        <f t="shared" si="97"/>
        <v>9.6033045328486777E-2</v>
      </c>
      <c r="T175" s="6">
        <f t="shared" si="98"/>
        <v>9.2298426899045619E-2</v>
      </c>
      <c r="U175" s="6">
        <f t="shared" si="99"/>
        <v>8.4040146597552073E-2</v>
      </c>
      <c r="V175" s="6">
        <f t="shared" si="100"/>
        <v>7.2694726806882548E-2</v>
      </c>
      <c r="W175" s="6">
        <f t="shared" si="101"/>
        <v>5.9886608274241346E-2</v>
      </c>
      <c r="X175" s="6">
        <f t="shared" si="102"/>
        <v>4.709265105201707E-2</v>
      </c>
      <c r="Y175" s="6">
        <f t="shared" si="103"/>
        <v>3.5421863617386723E-2</v>
      </c>
      <c r="Z175" s="6">
        <f t="shared" si="104"/>
        <v>2.5533260024199589E-2</v>
      </c>
      <c r="AA175" s="6">
        <f t="shared" si="105"/>
        <v>1.7669015936746114E-2</v>
      </c>
      <c r="AB175" s="6">
        <f t="shared" si="106"/>
        <v>1.1756691373296473E-2</v>
      </c>
      <c r="AC175" s="6">
        <f t="shared" si="107"/>
        <v>7.5329911391862495E-3</v>
      </c>
      <c r="AD175" s="6">
        <f t="shared" si="108"/>
        <v>4.6543123824257949E-3</v>
      </c>
      <c r="AE175" s="6">
        <f t="shared" si="109"/>
        <v>2.7765380764126248E-3</v>
      </c>
      <c r="AF175" s="6">
        <f t="shared" si="110"/>
        <v>1.601136957397945E-3</v>
      </c>
      <c r="AG175" s="6">
        <f t="shared" si="111"/>
        <v>8.9353772138659816E-4</v>
      </c>
      <c r="AH175" s="6">
        <f t="shared" si="112"/>
        <v>4.8306883062462894E-4</v>
      </c>
      <c r="AI175" s="6">
        <f t="shared" si="113"/>
        <v>2.5324517484260966E-4</v>
      </c>
      <c r="AJ175" s="6">
        <f t="shared" si="114"/>
        <v>1.2885710366991596E-4</v>
      </c>
      <c r="AK175" s="6">
        <f t="shared" si="115"/>
        <v>6.3692225528272624E-5</v>
      </c>
      <c r="AL175" s="6">
        <f t="shared" si="116"/>
        <v>3.0607652823308846E-5</v>
      </c>
      <c r="AM175" s="6">
        <f t="shared" si="117"/>
        <v>1.4311145779547082E-5</v>
      </c>
      <c r="AN175" s="6">
        <f t="shared" si="118"/>
        <v>6.5153374206885377E-6</v>
      </c>
      <c r="AO175" s="6">
        <f t="shared" si="119"/>
        <v>2.8901368558438736E-6</v>
      </c>
    </row>
    <row r="176" spans="1:41" x14ac:dyDescent="0.25">
      <c r="A176" s="3">
        <v>17.399999999999999</v>
      </c>
      <c r="B176" s="7">
        <f t="shared" si="80"/>
        <v>2.7750832422407563E-8</v>
      </c>
      <c r="C176" s="6">
        <f t="shared" si="81"/>
        <v>4.8286448414989157E-7</v>
      </c>
      <c r="D176" s="6">
        <f t="shared" si="82"/>
        <v>4.2009210121040574E-6</v>
      </c>
      <c r="E176" s="6">
        <f t="shared" si="83"/>
        <v>2.4365341870203558E-5</v>
      </c>
      <c r="F176" s="6">
        <f t="shared" si="84"/>
        <v>1.0598923713538529E-4</v>
      </c>
      <c r="G176" s="6">
        <f t="shared" si="85"/>
        <v>3.6884254523114081E-4</v>
      </c>
      <c r="H176" s="6">
        <f t="shared" si="86"/>
        <v>1.0696433811703079E-3</v>
      </c>
      <c r="I176" s="6">
        <f t="shared" si="87"/>
        <v>2.6588278331947687E-3</v>
      </c>
      <c r="J176" s="6">
        <f t="shared" si="88"/>
        <v>5.7829505371986192E-3</v>
      </c>
      <c r="K176" s="6">
        <f t="shared" si="89"/>
        <v>1.1180371038583995E-2</v>
      </c>
      <c r="L176" s="6">
        <f t="shared" si="90"/>
        <v>1.9453845607136127E-2</v>
      </c>
      <c r="M176" s="6">
        <f t="shared" si="91"/>
        <v>3.077244668765174E-2</v>
      </c>
      <c r="N176" s="6">
        <f t="shared" si="92"/>
        <v>4.462004769709503E-2</v>
      </c>
      <c r="O176" s="6">
        <f t="shared" si="93"/>
        <v>5.9722217686881005E-2</v>
      </c>
      <c r="P176" s="6">
        <f t="shared" si="94"/>
        <v>7.4226184839409223E-2</v>
      </c>
      <c r="Q176" s="6">
        <f t="shared" si="95"/>
        <v>8.6102374413714683E-2</v>
      </c>
      <c r="R176" s="6">
        <f t="shared" si="96"/>
        <v>9.363633217491471E-2</v>
      </c>
      <c r="S176" s="6">
        <f t="shared" si="97"/>
        <v>9.5839539990795045E-2</v>
      </c>
      <c r="T176" s="6">
        <f t="shared" si="98"/>
        <v>9.2644888657768529E-2</v>
      </c>
      <c r="U176" s="6">
        <f t="shared" si="99"/>
        <v>8.4843213823430116E-2</v>
      </c>
      <c r="V176" s="6">
        <f t="shared" si="100"/>
        <v>7.3813596026384196E-2</v>
      </c>
      <c r="W176" s="6">
        <f t="shared" si="101"/>
        <v>6.115983670757548E-2</v>
      </c>
      <c r="X176" s="6">
        <f t="shared" si="102"/>
        <v>4.8371870850536972E-2</v>
      </c>
      <c r="Y176" s="6">
        <f t="shared" si="103"/>
        <v>3.6594371860841003E-2</v>
      </c>
      <c r="Z176" s="6">
        <f t="shared" si="104"/>
        <v>2.6530919599109689E-2</v>
      </c>
      <c r="AA176" s="6">
        <f t="shared" si="105"/>
        <v>1.846552004098035E-2</v>
      </c>
      <c r="AB176" s="6">
        <f t="shared" si="106"/>
        <v>1.2357694181271481E-2</v>
      </c>
      <c r="AC176" s="6">
        <f t="shared" si="107"/>
        <v>7.963847361263824E-3</v>
      </c>
      <c r="AD176" s="6">
        <f t="shared" si="108"/>
        <v>4.9489622887853935E-3</v>
      </c>
      <c r="AE176" s="6">
        <f t="shared" si="109"/>
        <v>2.969377373271233E-3</v>
      </c>
      <c r="AF176" s="6">
        <f t="shared" si="110"/>
        <v>1.7222388764973112E-3</v>
      </c>
      <c r="AG176" s="6">
        <f t="shared" si="111"/>
        <v>9.6667601455010567E-4</v>
      </c>
      <c r="AH176" s="6">
        <f t="shared" si="112"/>
        <v>5.2563008291161867E-4</v>
      </c>
      <c r="AI176" s="6">
        <f t="shared" si="113"/>
        <v>2.7715040735339888E-4</v>
      </c>
      <c r="AJ176" s="6">
        <f t="shared" si="114"/>
        <v>1.4183579670438715E-4</v>
      </c>
      <c r="AK176" s="6">
        <f t="shared" si="115"/>
        <v>7.051265321875226E-5</v>
      </c>
      <c r="AL176" s="6">
        <f t="shared" si="116"/>
        <v>3.4081115722396958E-5</v>
      </c>
      <c r="AM176" s="6">
        <f t="shared" si="117"/>
        <v>1.6027335501883983E-5</v>
      </c>
      <c r="AN176" s="6">
        <f t="shared" si="118"/>
        <v>7.3388325719152594E-6</v>
      </c>
      <c r="AO176" s="6">
        <f t="shared" si="119"/>
        <v>3.2742483782391168E-6</v>
      </c>
    </row>
    <row r="177" spans="1:41" x14ac:dyDescent="0.25">
      <c r="A177" s="3">
        <v>17.5</v>
      </c>
      <c r="B177" s="7">
        <f t="shared" si="80"/>
        <v>2.5109991557439819E-8</v>
      </c>
      <c r="C177" s="6">
        <f t="shared" si="81"/>
        <v>4.3942485225519686E-7</v>
      </c>
      <c r="D177" s="6">
        <f t="shared" si="82"/>
        <v>3.8449674572329752E-6</v>
      </c>
      <c r="E177" s="6">
        <f t="shared" si="83"/>
        <v>2.242897683385905E-5</v>
      </c>
      <c r="F177" s="6">
        <f t="shared" si="84"/>
        <v>9.8126773648133135E-5</v>
      </c>
      <c r="G177" s="6">
        <f t="shared" si="85"/>
        <v>3.4344370776846609E-4</v>
      </c>
      <c r="H177" s="6">
        <f t="shared" si="86"/>
        <v>1.0017108143246926E-3</v>
      </c>
      <c r="I177" s="6">
        <f t="shared" si="87"/>
        <v>2.5042770358117308E-3</v>
      </c>
      <c r="J177" s="6">
        <f t="shared" si="88"/>
        <v>5.4781060158381649E-3</v>
      </c>
      <c r="K177" s="6">
        <f t="shared" si="89"/>
        <v>1.0651872808574221E-2</v>
      </c>
      <c r="L177" s="6">
        <f t="shared" si="90"/>
        <v>1.8640777415004868E-2</v>
      </c>
      <c r="M177" s="6">
        <f t="shared" si="91"/>
        <v>2.9655782251144087E-2</v>
      </c>
      <c r="N177" s="6">
        <f t="shared" si="92"/>
        <v>4.3248015782918446E-2</v>
      </c>
      <c r="O177" s="6">
        <f t="shared" si="93"/>
        <v>5.8218482784697961E-2</v>
      </c>
      <c r="P177" s="6">
        <f t="shared" si="94"/>
        <v>7.2773103480872431E-2</v>
      </c>
      <c r="Q177" s="6">
        <f t="shared" si="95"/>
        <v>8.490195406101779E-2</v>
      </c>
      <c r="R177" s="6">
        <f t="shared" si="96"/>
        <v>9.2861512254238249E-2</v>
      </c>
      <c r="S177" s="6">
        <f t="shared" si="97"/>
        <v>9.5592733202892313E-2</v>
      </c>
      <c r="T177" s="6">
        <f t="shared" si="98"/>
        <v>9.2937379502811973E-2</v>
      </c>
      <c r="U177" s="6">
        <f t="shared" si="99"/>
        <v>8.5600217963116301E-2</v>
      </c>
      <c r="V177" s="6">
        <f t="shared" si="100"/>
        <v>7.4900190717726731E-2</v>
      </c>
      <c r="W177" s="6">
        <f t="shared" si="101"/>
        <v>6.241682559810563E-2</v>
      </c>
      <c r="X177" s="6">
        <f t="shared" si="102"/>
        <v>4.9649747634856779E-2</v>
      </c>
      <c r="Y177" s="6">
        <f t="shared" si="103"/>
        <v>3.7776981896086671E-2</v>
      </c>
      <c r="Z177" s="6">
        <f t="shared" si="104"/>
        <v>2.754571596589651E-2</v>
      </c>
      <c r="AA177" s="6">
        <f t="shared" si="105"/>
        <v>1.9282001176127554E-2</v>
      </c>
      <c r="AB177" s="6">
        <f t="shared" si="106"/>
        <v>1.2978270022393558E-2</v>
      </c>
      <c r="AC177" s="6">
        <f t="shared" si="107"/>
        <v>8.411841681181002E-3</v>
      </c>
      <c r="AD177" s="6">
        <f t="shared" si="108"/>
        <v>5.2574010507381195E-3</v>
      </c>
      <c r="AE177" s="6">
        <f t="shared" si="109"/>
        <v>3.1725695995833509E-3</v>
      </c>
      <c r="AF177" s="6">
        <f t="shared" si="110"/>
        <v>1.8506655997569609E-3</v>
      </c>
      <c r="AG177" s="6">
        <f t="shared" si="111"/>
        <v>1.0447305805079607E-3</v>
      </c>
      <c r="AH177" s="6">
        <f t="shared" si="112"/>
        <v>5.7133703621529172E-4</v>
      </c>
      <c r="AI177" s="6">
        <f t="shared" si="113"/>
        <v>3.0298176162932034E-4</v>
      </c>
      <c r="AJ177" s="6">
        <f t="shared" si="114"/>
        <v>1.5594649495626807E-4</v>
      </c>
      <c r="AK177" s="6">
        <f t="shared" si="115"/>
        <v>7.7973247478134103E-5</v>
      </c>
      <c r="AL177" s="6">
        <f t="shared" si="116"/>
        <v>3.7903661968537453E-5</v>
      </c>
      <c r="AM177" s="6">
        <f t="shared" si="117"/>
        <v>1.7927407687821724E-5</v>
      </c>
      <c r="AN177" s="6">
        <f t="shared" si="118"/>
        <v>8.2560430141284447E-6</v>
      </c>
      <c r="AO177" s="6">
        <f t="shared" si="119"/>
        <v>3.7046346858268549E-6</v>
      </c>
    </row>
    <row r="178" spans="1:41" x14ac:dyDescent="0.25">
      <c r="A178" s="3">
        <v>17.600000000000001</v>
      </c>
      <c r="B178" s="7">
        <f t="shared" si="80"/>
        <v>2.2720459927738556E-8</v>
      </c>
      <c r="C178" s="6">
        <f t="shared" si="81"/>
        <v>3.9988009472819865E-7</v>
      </c>
      <c r="D178" s="6">
        <f t="shared" si="82"/>
        <v>3.5189448336081508E-6</v>
      </c>
      <c r="E178" s="6">
        <f t="shared" si="83"/>
        <v>2.064447635716781E-5</v>
      </c>
      <c r="F178" s="6">
        <f t="shared" si="84"/>
        <v>9.0835695971538328E-5</v>
      </c>
      <c r="G178" s="6">
        <f t="shared" si="85"/>
        <v>3.1974164981981505E-4</v>
      </c>
      <c r="H178" s="6">
        <f t="shared" si="86"/>
        <v>9.379088394714574E-4</v>
      </c>
      <c r="I178" s="6">
        <f t="shared" si="87"/>
        <v>2.3581707963853779E-3</v>
      </c>
      <c r="J178" s="6">
        <f t="shared" si="88"/>
        <v>5.187975752047832E-3</v>
      </c>
      <c r="K178" s="6">
        <f t="shared" si="89"/>
        <v>1.0145374804004643E-2</v>
      </c>
      <c r="L178" s="6">
        <f t="shared" si="90"/>
        <v>1.7855859655048201E-2</v>
      </c>
      <c r="M178" s="6">
        <f t="shared" si="91"/>
        <v>2.8569375448077101E-2</v>
      </c>
      <c r="N178" s="6">
        <f t="shared" si="92"/>
        <v>4.190175065717977E-2</v>
      </c>
      <c r="O178" s="6">
        <f t="shared" si="93"/>
        <v>5.6728523966643365E-2</v>
      </c>
      <c r="P178" s="6">
        <f t="shared" si="94"/>
        <v>7.1315858700923121E-2</v>
      </c>
      <c r="Q178" s="6">
        <f t="shared" si="95"/>
        <v>8.3677274209083094E-2</v>
      </c>
      <c r="R178" s="6">
        <f t="shared" si="96"/>
        <v>9.2045001629991449E-2</v>
      </c>
      <c r="S178" s="6">
        <f t="shared" si="97"/>
        <v>9.5293648746344078E-2</v>
      </c>
      <c r="T178" s="6">
        <f t="shared" si="98"/>
        <v>9.3176012107536454E-2</v>
      </c>
      <c r="U178" s="6">
        <f t="shared" si="99"/>
        <v>8.63104112154022E-2</v>
      </c>
      <c r="V178" s="6">
        <f t="shared" si="100"/>
        <v>7.5953161869553934E-2</v>
      </c>
      <c r="W178" s="6">
        <f t="shared" si="101"/>
        <v>6.3655983281149964E-2</v>
      </c>
      <c r="X178" s="6">
        <f t="shared" si="102"/>
        <v>5.0924786624920004E-2</v>
      </c>
      <c r="Y178" s="6">
        <f t="shared" si="103"/>
        <v>3.8968532373851811E-2</v>
      </c>
      <c r="Z178" s="6">
        <f t="shared" si="104"/>
        <v>2.8576923740824631E-2</v>
      </c>
      <c r="AA178" s="6">
        <f t="shared" si="105"/>
        <v>2.0118154313540557E-2</v>
      </c>
      <c r="AB178" s="6">
        <f t="shared" si="106"/>
        <v>1.3618442919935169E-2</v>
      </c>
      <c r="AC178" s="6">
        <f t="shared" si="107"/>
        <v>8.8772072366984801E-3</v>
      </c>
      <c r="AD178" s="6">
        <f t="shared" si="108"/>
        <v>5.5799588344961799E-3</v>
      </c>
      <c r="AE178" s="6">
        <f t="shared" si="109"/>
        <v>3.3864577754183812E-3</v>
      </c>
      <c r="AF178" s="6">
        <f t="shared" si="110"/>
        <v>1.9867218949121131E-3</v>
      </c>
      <c r="AG178" s="6">
        <f t="shared" si="111"/>
        <v>1.1279453338855897E-3</v>
      </c>
      <c r="AH178" s="6">
        <f t="shared" si="112"/>
        <v>6.203699336370718E-4</v>
      </c>
      <c r="AI178" s="6">
        <f t="shared" si="113"/>
        <v>3.3086396460644011E-4</v>
      </c>
      <c r="AJ178" s="6">
        <f t="shared" si="114"/>
        <v>1.7127075814921545E-4</v>
      </c>
      <c r="AK178" s="6">
        <f t="shared" si="115"/>
        <v>8.6124724097891135E-5</v>
      </c>
      <c r="AL178" s="6">
        <f t="shared" si="116"/>
        <v>4.210542067008008E-5</v>
      </c>
      <c r="AM178" s="6">
        <f t="shared" si="117"/>
        <v>2.0028524426848957E-5</v>
      </c>
      <c r="AN178" s="6">
        <f t="shared" si="118"/>
        <v>9.2763692082247881E-6</v>
      </c>
      <c r="AO178" s="6">
        <f t="shared" si="119"/>
        <v>4.1862589247373207E-6</v>
      </c>
    </row>
    <row r="179" spans="1:41" x14ac:dyDescent="0.25">
      <c r="A179" s="3">
        <v>17.7</v>
      </c>
      <c r="B179" s="7">
        <f t="shared" si="80"/>
        <v>2.0558322297604485E-8</v>
      </c>
      <c r="C179" s="6">
        <f t="shared" si="81"/>
        <v>3.6388230466759933E-7</v>
      </c>
      <c r="D179" s="6">
        <f t="shared" si="82"/>
        <v>3.2203583963082522E-6</v>
      </c>
      <c r="E179" s="6">
        <f t="shared" si="83"/>
        <v>1.9000114538218683E-5</v>
      </c>
      <c r="F179" s="6">
        <f t="shared" si="84"/>
        <v>8.4075506831617715E-5</v>
      </c>
      <c r="G179" s="6">
        <f t="shared" si="85"/>
        <v>2.9762729418392685E-4</v>
      </c>
      <c r="H179" s="6">
        <f t="shared" si="86"/>
        <v>8.7800051784258358E-4</v>
      </c>
      <c r="I179" s="6">
        <f t="shared" si="87"/>
        <v>2.2200870236876767E-3</v>
      </c>
      <c r="J179" s="6">
        <f t="shared" si="88"/>
        <v>4.9119425399089863E-3</v>
      </c>
      <c r="K179" s="6">
        <f t="shared" si="89"/>
        <v>9.6601536618210089E-3</v>
      </c>
      <c r="L179" s="6">
        <f t="shared" si="90"/>
        <v>1.7098471981423186E-2</v>
      </c>
      <c r="M179" s="6">
        <f t="shared" si="91"/>
        <v>2.7512995824653656E-2</v>
      </c>
      <c r="N179" s="6">
        <f t="shared" si="92"/>
        <v>4.0581668841364153E-2</v>
      </c>
      <c r="O179" s="6">
        <f t="shared" si="93"/>
        <v>5.5253502960934238E-2</v>
      </c>
      <c r="P179" s="6">
        <f t="shared" si="94"/>
        <v>6.9856214457752586E-2</v>
      </c>
      <c r="Q179" s="6">
        <f t="shared" si="95"/>
        <v>8.2430333060148048E-2</v>
      </c>
      <c r="R179" s="6">
        <f t="shared" si="96"/>
        <v>9.1188555947788769E-2</v>
      </c>
      <c r="S179" s="6">
        <f t="shared" si="97"/>
        <v>9.4943378839756523E-2</v>
      </c>
      <c r="T179" s="6">
        <f t="shared" si="98"/>
        <v>9.3360989192427246E-2</v>
      </c>
      <c r="U179" s="6">
        <f t="shared" si="99"/>
        <v>8.6973132037155884E-2</v>
      </c>
      <c r="V179" s="6">
        <f t="shared" si="100"/>
        <v>7.6971221852882979E-2</v>
      </c>
      <c r="W179" s="6">
        <f t="shared" si="101"/>
        <v>6.4875744133144217E-2</v>
      </c>
      <c r="X179" s="6">
        <f t="shared" si="102"/>
        <v>5.2195485052575145E-2</v>
      </c>
      <c r="Y179" s="6">
        <f t="shared" si="103"/>
        <v>4.0167829801329547E-2</v>
      </c>
      <c r="Z179" s="6">
        <f t="shared" si="104"/>
        <v>2.9623774478480542E-2</v>
      </c>
      <c r="AA179" s="6">
        <f t="shared" si="105"/>
        <v>2.0973632330764231E-2</v>
      </c>
      <c r="AB179" s="6">
        <f t="shared" si="106"/>
        <v>1.4278203548251007E-2</v>
      </c>
      <c r="AC179" s="6">
        <f t="shared" si="107"/>
        <v>9.3601556594090016E-3</v>
      </c>
      <c r="AD179" s="6">
        <f t="shared" si="108"/>
        <v>5.9169555418406936E-3</v>
      </c>
      <c r="AE179" s="6">
        <f t="shared" si="109"/>
        <v>3.6113832100200141E-3</v>
      </c>
      <c r="AF179" s="6">
        <f t="shared" si="110"/>
        <v>2.1307160939118041E-3</v>
      </c>
      <c r="AG179" s="6">
        <f t="shared" si="111"/>
        <v>1.2165701568464182E-3</v>
      </c>
      <c r="AH179" s="6">
        <f t="shared" si="112"/>
        <v>6.7291536800567612E-4</v>
      </c>
      <c r="AI179" s="6">
        <f t="shared" si="113"/>
        <v>3.6092733374849779E-4</v>
      </c>
      <c r="AJ179" s="6">
        <f t="shared" si="114"/>
        <v>1.8789452374554186E-4</v>
      </c>
      <c r="AK179" s="6">
        <f t="shared" si="115"/>
        <v>9.5020944865602353E-5</v>
      </c>
      <c r="AL179" s="6">
        <f t="shared" si="116"/>
        <v>4.671863122558805E-5</v>
      </c>
      <c r="AM179" s="6">
        <f t="shared" si="117"/>
        <v>2.2349183045754205E-5</v>
      </c>
      <c r="AN179" s="6">
        <f t="shared" si="118"/>
        <v>1.0410014208153931E-5</v>
      </c>
      <c r="AO179" s="6">
        <f t="shared" si="119"/>
        <v>4.7245449098544974E-6</v>
      </c>
    </row>
    <row r="180" spans="1:41" x14ac:dyDescent="0.25">
      <c r="A180" s="3">
        <v>17.8</v>
      </c>
      <c r="B180" s="7">
        <f t="shared" si="80"/>
        <v>1.8601939266915511E-8</v>
      </c>
      <c r="C180" s="6">
        <f t="shared" si="81"/>
        <v>3.3111451895109612E-7</v>
      </c>
      <c r="D180" s="6">
        <f t="shared" si="82"/>
        <v>2.9469192186647597E-6</v>
      </c>
      <c r="E180" s="6">
        <f t="shared" si="83"/>
        <v>1.7485054030744223E-5</v>
      </c>
      <c r="F180" s="6">
        <f t="shared" si="84"/>
        <v>7.7808490436811724E-5</v>
      </c>
      <c r="G180" s="6">
        <f t="shared" si="85"/>
        <v>2.7699822595505017E-4</v>
      </c>
      <c r="H180" s="6">
        <f t="shared" si="86"/>
        <v>8.2176140366664683E-4</v>
      </c>
      <c r="I180" s="6">
        <f t="shared" si="87"/>
        <v>2.0896218550380485E-3</v>
      </c>
      <c r="J180" s="6">
        <f t="shared" si="88"/>
        <v>4.6494086274596596E-3</v>
      </c>
      <c r="K180" s="6">
        <f t="shared" si="89"/>
        <v>9.195497063197982E-3</v>
      </c>
      <c r="L180" s="6">
        <f t="shared" si="90"/>
        <v>1.636798477249244E-2</v>
      </c>
      <c r="M180" s="6">
        <f t="shared" si="91"/>
        <v>2.6486375359124098E-2</v>
      </c>
      <c r="N180" s="6">
        <f t="shared" si="92"/>
        <v>3.9288123449367433E-2</v>
      </c>
      <c r="O180" s="6">
        <f t="shared" si="93"/>
        <v>5.3794507492210777E-2</v>
      </c>
      <c r="P180" s="6">
        <f t="shared" si="94"/>
        <v>6.8395873811525093E-2</v>
      </c>
      <c r="Q180" s="6">
        <f t="shared" si="95"/>
        <v>8.1163103589676489E-2</v>
      </c>
      <c r="R180" s="6">
        <f t="shared" si="96"/>
        <v>9.0293952743515093E-2</v>
      </c>
      <c r="S180" s="6">
        <f t="shared" si="97"/>
        <v>9.4543079931445229E-2</v>
      </c>
      <c r="T180" s="6">
        <f t="shared" si="98"/>
        <v>9.3492601265540279E-2</v>
      </c>
      <c r="U180" s="6">
        <f t="shared" si="99"/>
        <v>8.7587805396137738E-2</v>
      </c>
      <c r="V180" s="6">
        <f t="shared" si="100"/>
        <v>7.7953146802562601E-2</v>
      </c>
      <c r="W180" s="6">
        <f t="shared" si="101"/>
        <v>6.6074572051695882E-2</v>
      </c>
      <c r="X180" s="6">
        <f t="shared" si="102"/>
        <v>5.3460335569099411E-2</v>
      </c>
      <c r="Y180" s="6">
        <f t="shared" si="103"/>
        <v>4.1373651005650873E-2</v>
      </c>
      <c r="Z180" s="6">
        <f t="shared" si="104"/>
        <v>3.0685457829191038E-2</v>
      </c>
      <c r="AA180" s="6">
        <f t="shared" si="105"/>
        <v>2.1848045974384025E-2</v>
      </c>
      <c r="AB180" s="6">
        <f t="shared" si="106"/>
        <v>1.4957508397847529E-2</v>
      </c>
      <c r="AC180" s="6">
        <f t="shared" si="107"/>
        <v>9.860875906729117E-3</v>
      </c>
      <c r="AD180" s="6">
        <f t="shared" si="108"/>
        <v>6.2686996835635096E-3</v>
      </c>
      <c r="AE180" s="6">
        <f t="shared" si="109"/>
        <v>3.8476846333596669E-3</v>
      </c>
      <c r="AF180" s="6">
        <f t="shared" si="110"/>
        <v>2.2829595491267378E-3</v>
      </c>
      <c r="AG180" s="6">
        <f t="shared" si="111"/>
        <v>1.3108606443372861E-3</v>
      </c>
      <c r="AH180" s="6">
        <f t="shared" si="112"/>
        <v>7.2916623341261601E-4</v>
      </c>
      <c r="AI180" s="6">
        <f t="shared" si="113"/>
        <v>3.9330784711347292E-4</v>
      </c>
      <c r="AJ180" s="6">
        <f t="shared" si="114"/>
        <v>2.0590822584175812E-4</v>
      </c>
      <c r="AK180" s="6">
        <f t="shared" si="115"/>
        <v>1.0471904057095168E-4</v>
      </c>
      <c r="AL180" s="6">
        <f t="shared" si="116"/>
        <v>5.1777747837859288E-5</v>
      </c>
      <c r="AM180" s="6">
        <f t="shared" si="117"/>
        <v>2.4909294905780943E-5</v>
      </c>
      <c r="AN180" s="6">
        <f t="shared" si="118"/>
        <v>1.1668038140076367E-5</v>
      </c>
      <c r="AO180" s="6">
        <f t="shared" si="119"/>
        <v>5.3254122793169259E-6</v>
      </c>
    </row>
    <row r="181" spans="1:41" x14ac:dyDescent="0.25">
      <c r="A181" s="3">
        <v>17.899999999999999</v>
      </c>
      <c r="B181" s="7">
        <f t="shared" si="80"/>
        <v>1.6831730696737596E-8</v>
      </c>
      <c r="C181" s="6">
        <f t="shared" si="81"/>
        <v>3.012879794716029E-7</v>
      </c>
      <c r="D181" s="6">
        <f t="shared" si="82"/>
        <v>2.6965274162708509E-6</v>
      </c>
      <c r="E181" s="6">
        <f t="shared" si="83"/>
        <v>1.6089280250416066E-5</v>
      </c>
      <c r="F181" s="6">
        <f t="shared" si="84"/>
        <v>7.1999529120611813E-5</v>
      </c>
      <c r="G181" s="6">
        <f t="shared" si="85"/>
        <v>2.5775831425179003E-4</v>
      </c>
      <c r="H181" s="6">
        <f t="shared" si="86"/>
        <v>7.6897897085117389E-4</v>
      </c>
      <c r="I181" s="6">
        <f t="shared" si="87"/>
        <v>1.9663890826051465E-3</v>
      </c>
      <c r="J181" s="6">
        <f t="shared" si="88"/>
        <v>4.3997955723290129E-3</v>
      </c>
      <c r="K181" s="6">
        <f t="shared" si="89"/>
        <v>8.7507045271877065E-3</v>
      </c>
      <c r="L181" s="6">
        <f t="shared" si="90"/>
        <v>1.566376110366597E-2</v>
      </c>
      <c r="M181" s="6">
        <f t="shared" si="91"/>
        <v>2.548921125051103E-2</v>
      </c>
      <c r="N181" s="6">
        <f t="shared" si="92"/>
        <v>3.8021406782012254E-2</v>
      </c>
      <c r="O181" s="6">
        <f t="shared" si="93"/>
        <v>5.2352552415232248E-2</v>
      </c>
      <c r="P181" s="6">
        <f t="shared" si="94"/>
        <v>6.6936477730904095E-2</v>
      </c>
      <c r="Q181" s="6">
        <f t="shared" si="95"/>
        <v>7.9877530092212226E-2</v>
      </c>
      <c r="R181" s="6">
        <f t="shared" si="96"/>
        <v>8.9362986790662416E-2</v>
      </c>
      <c r="S181" s="6">
        <f t="shared" si="97"/>
        <v>9.4093968444285719E-2</v>
      </c>
      <c r="T181" s="6">
        <f t="shared" si="98"/>
        <v>9.3571224175150763E-2</v>
      </c>
      <c r="U181" s="6">
        <f t="shared" si="99"/>
        <v>8.8153942775536773E-2</v>
      </c>
      <c r="V181" s="6">
        <f t="shared" si="100"/>
        <v>7.8897778784105393E-2</v>
      </c>
      <c r="W181" s="6">
        <f t="shared" si="101"/>
        <v>6.7250963820737475E-2</v>
      </c>
      <c r="X181" s="6">
        <f t="shared" si="102"/>
        <v>5.4717829654145456E-2</v>
      </c>
      <c r="Y181" s="6">
        <f t="shared" si="103"/>
        <v>4.258474568735672E-2</v>
      </c>
      <c r="Z181" s="6">
        <f t="shared" si="104"/>
        <v>3.1761122825153552E-2</v>
      </c>
      <c r="AA181" s="6">
        <f t="shared" si="105"/>
        <v>2.2740963942809944E-2</v>
      </c>
      <c r="AB181" s="6">
        <f t="shared" si="106"/>
        <v>1.5656279022165303E-2</v>
      </c>
      <c r="AC181" s="6">
        <f t="shared" si="107"/>
        <v>1.0379533129509596E-2</v>
      </c>
      <c r="AD181" s="6">
        <f t="shared" si="108"/>
        <v>6.635487250650776E-3</v>
      </c>
      <c r="AE181" s="6">
        <f t="shared" si="109"/>
        <v>4.0956973029878802E-3</v>
      </c>
      <c r="AF181" s="6">
        <f t="shared" si="110"/>
        <v>2.4437660574494337E-3</v>
      </c>
      <c r="AG181" s="6">
        <f t="shared" si="111"/>
        <v>1.4110778202691919E-3</v>
      </c>
      <c r="AH181" s="6">
        <f t="shared" si="112"/>
        <v>7.8932165571307992E-4</v>
      </c>
      <c r="AI181" s="6">
        <f t="shared" si="113"/>
        <v>4.2814720112921591E-4</v>
      </c>
      <c r="AJ181" s="6">
        <f t="shared" si="114"/>
        <v>2.2540690882979255E-4</v>
      </c>
      <c r="AK181" s="6">
        <f t="shared" si="115"/>
        <v>1.152795333729515E-4</v>
      </c>
      <c r="AL181" s="6">
        <f t="shared" si="116"/>
        <v>5.7319545760439606E-5</v>
      </c>
      <c r="AM181" s="6">
        <f t="shared" si="117"/>
        <v>2.7730266732753201E-5</v>
      </c>
      <c r="AN181" s="6">
        <f t="shared" si="118"/>
        <v>1.3062415118849571E-5</v>
      </c>
      <c r="AO181" s="6">
        <f t="shared" si="119"/>
        <v>5.9953136058309369E-6</v>
      </c>
    </row>
    <row r="182" spans="1:41" x14ac:dyDescent="0.25">
      <c r="A182" s="3">
        <v>18</v>
      </c>
      <c r="B182" s="7">
        <f t="shared" si="80"/>
        <v>1.5229979744712629E-8</v>
      </c>
      <c r="C182" s="6">
        <f t="shared" si="81"/>
        <v>2.7413963540482727E-7</v>
      </c>
      <c r="D182" s="6">
        <f t="shared" si="82"/>
        <v>2.4672567186434503E-6</v>
      </c>
      <c r="E182" s="6">
        <f t="shared" si="83"/>
        <v>1.480354031186069E-5</v>
      </c>
      <c r="F182" s="6">
        <f t="shared" si="84"/>
        <v>6.6615931403373114E-5</v>
      </c>
      <c r="G182" s="6">
        <f t="shared" si="85"/>
        <v>2.3981735305214275E-4</v>
      </c>
      <c r="H182" s="6">
        <f t="shared" si="86"/>
        <v>7.1945205915642854E-4</v>
      </c>
      <c r="I182" s="6">
        <f t="shared" si="87"/>
        <v>1.8500195806879611E-3</v>
      </c>
      <c r="J182" s="6">
        <f t="shared" si="88"/>
        <v>4.1625440565479111E-3</v>
      </c>
      <c r="K182" s="6">
        <f t="shared" si="89"/>
        <v>8.3250881130958205E-3</v>
      </c>
      <c r="L182" s="6">
        <f t="shared" si="90"/>
        <v>1.4985158603572466E-2</v>
      </c>
      <c r="M182" s="6">
        <f t="shared" si="91"/>
        <v>2.4521168624027669E-2</v>
      </c>
      <c r="N182" s="6">
        <f t="shared" si="92"/>
        <v>3.6781752936041495E-2</v>
      </c>
      <c r="O182" s="6">
        <f t="shared" si="93"/>
        <v>5.0928580988365203E-2</v>
      </c>
      <c r="P182" s="6">
        <f t="shared" si="94"/>
        <v>6.5479604127898078E-2</v>
      </c>
      <c r="Q182" s="6">
        <f t="shared" si="95"/>
        <v>7.8575524953477721E-2</v>
      </c>
      <c r="R182" s="6">
        <f t="shared" si="96"/>
        <v>8.8397465572662454E-2</v>
      </c>
      <c r="S182" s="6">
        <f t="shared" si="97"/>
        <v>9.3597316488701413E-2</v>
      </c>
      <c r="T182" s="6">
        <f t="shared" si="98"/>
        <v>9.3597316488701413E-2</v>
      </c>
      <c r="U182" s="6">
        <f t="shared" si="99"/>
        <v>8.8671141936664505E-2</v>
      </c>
      <c r="V182" s="6">
        <f t="shared" si="100"/>
        <v>7.9804027742998052E-2</v>
      </c>
      <c r="W182" s="6">
        <f t="shared" si="101"/>
        <v>6.8403452351141175E-2</v>
      </c>
      <c r="X182" s="6">
        <f t="shared" si="102"/>
        <v>5.5966461014570104E-2</v>
      </c>
      <c r="Y182" s="6">
        <f t="shared" si="103"/>
        <v>4.3799839054880892E-2</v>
      </c>
      <c r="Z182" s="6">
        <f t="shared" si="104"/>
        <v>3.2849879291160698E-2</v>
      </c>
      <c r="AA182" s="6">
        <f t="shared" si="105"/>
        <v>2.3651913089635671E-2</v>
      </c>
      <c r="AB182" s="6">
        <f t="shared" si="106"/>
        <v>1.6374401369747812E-2</v>
      </c>
      <c r="AC182" s="6">
        <f t="shared" si="107"/>
        <v>1.0916267579831869E-2</v>
      </c>
      <c r="AD182" s="6">
        <f t="shared" si="108"/>
        <v>7.0176005870347686E-3</v>
      </c>
      <c r="AE182" s="6">
        <f t="shared" si="109"/>
        <v>4.3557520885043341E-3</v>
      </c>
      <c r="AF182" s="6">
        <f t="shared" si="110"/>
        <v>2.6134512531025989E-3</v>
      </c>
      <c r="AG182" s="6">
        <f t="shared" si="111"/>
        <v>1.5174878243821494E-3</v>
      </c>
      <c r="AH182" s="6">
        <f t="shared" si="112"/>
        <v>8.5358690121496435E-4</v>
      </c>
      <c r="AI182" s="6">
        <f t="shared" si="113"/>
        <v>4.655928552081631E-4</v>
      </c>
      <c r="AJ182" s="6">
        <f t="shared" si="114"/>
        <v>2.4649033511020297E-4</v>
      </c>
      <c r="AK182" s="6">
        <f t="shared" si="115"/>
        <v>1.2676645805667565E-4</v>
      </c>
      <c r="AL182" s="6">
        <f t="shared" si="116"/>
        <v>6.3383229028337988E-5</v>
      </c>
      <c r="AM182" s="6">
        <f t="shared" si="117"/>
        <v>3.0835084392164581E-5</v>
      </c>
      <c r="AN182" s="6">
        <f t="shared" si="118"/>
        <v>1.4606092606814663E-5</v>
      </c>
      <c r="AO182" s="6">
        <f t="shared" si="119"/>
        <v>6.7412735108375741E-6</v>
      </c>
    </row>
    <row r="183" spans="1:41" x14ac:dyDescent="0.25">
      <c r="A183" s="3">
        <v>18.100000000000001</v>
      </c>
      <c r="B183" s="7">
        <f t="shared" si="80"/>
        <v>1.3780655548945718E-8</v>
      </c>
      <c r="C183" s="6">
        <f t="shared" si="81"/>
        <v>2.4942986543591753E-7</v>
      </c>
      <c r="D183" s="6">
        <f t="shared" si="82"/>
        <v>2.2573402821950549E-6</v>
      </c>
      <c r="E183" s="6">
        <f t="shared" si="83"/>
        <v>1.3619286369243502E-5</v>
      </c>
      <c r="F183" s="6">
        <f t="shared" si="84"/>
        <v>6.1627270820826808E-5</v>
      </c>
      <c r="G183" s="6">
        <f t="shared" si="85"/>
        <v>2.2309072037139311E-4</v>
      </c>
      <c r="H183" s="6">
        <f t="shared" si="86"/>
        <v>6.7299033978703514E-4</v>
      </c>
      <c r="I183" s="6">
        <f t="shared" si="87"/>
        <v>1.7401607357350505E-3</v>
      </c>
      <c r="J183" s="6">
        <f t="shared" si="88"/>
        <v>3.9371136646005507E-3</v>
      </c>
      <c r="K183" s="6">
        <f t="shared" si="89"/>
        <v>7.9179730365855593E-3</v>
      </c>
      <c r="L183" s="6">
        <f t="shared" si="90"/>
        <v>1.4331531196219846E-2</v>
      </c>
      <c r="M183" s="6">
        <f t="shared" si="91"/>
        <v>2.3581883150143548E-2</v>
      </c>
      <c r="N183" s="6">
        <f t="shared" si="92"/>
        <v>3.556934041813322E-2</v>
      </c>
      <c r="O183" s="6">
        <f t="shared" si="93"/>
        <v>4.9523466274477831E-2</v>
      </c>
      <c r="P183" s="6">
        <f t="shared" si="94"/>
        <v>6.402676711200346E-2</v>
      </c>
      <c r="Q183" s="6">
        <f t="shared" si="95"/>
        <v>7.7258965648484168E-2</v>
      </c>
      <c r="R183" s="6">
        <f t="shared" si="96"/>
        <v>8.7399204889847731E-2</v>
      </c>
      <c r="S183" s="6">
        <f t="shared" si="97"/>
        <v>9.3054447559190803E-2</v>
      </c>
      <c r="T183" s="6">
        <f t="shared" si="98"/>
        <v>9.3571416712297434E-2</v>
      </c>
      <c r="U183" s="6">
        <f t="shared" si="99"/>
        <v>8.91390864469781E-2</v>
      </c>
      <c r="V183" s="6">
        <f t="shared" si="100"/>
        <v>8.0670873234515175E-2</v>
      </c>
      <c r="W183" s="6">
        <f t="shared" si="101"/>
        <v>6.9530609787844061E-2</v>
      </c>
      <c r="X183" s="6">
        <f t="shared" si="102"/>
        <v>5.7204728961817143E-2</v>
      </c>
      <c r="Y183" s="6">
        <f t="shared" si="103"/>
        <v>4.5017634530821346E-2</v>
      </c>
      <c r="Z183" s="6">
        <f t="shared" si="104"/>
        <v>3.3950799375327773E-2</v>
      </c>
      <c r="AA183" s="6">
        <f t="shared" si="105"/>
        <v>2.4580378747737278E-2</v>
      </c>
      <c r="AB183" s="6">
        <f t="shared" si="106"/>
        <v>1.711172520515556E-2</v>
      </c>
      <c r="AC183" s="6">
        <f t="shared" si="107"/>
        <v>1.1471193563456147E-2</v>
      </c>
      <c r="AD183" s="6">
        <f t="shared" si="108"/>
        <v>7.4153072678055888E-3</v>
      </c>
      <c r="AE183" s="6">
        <f t="shared" si="109"/>
        <v>4.6281745361131353E-3</v>
      </c>
      <c r="AF183" s="6">
        <f t="shared" si="110"/>
        <v>2.7923319701215984E-3</v>
      </c>
      <c r="AG183" s="6">
        <f t="shared" si="111"/>
        <v>1.6303615696516395E-3</v>
      </c>
      <c r="AH183" s="6">
        <f t="shared" si="112"/>
        <v>9.2217326283420729E-4</v>
      </c>
      <c r="AI183" s="6">
        <f t="shared" si="113"/>
        <v>5.0579806234240078E-4</v>
      </c>
      <c r="AJ183" s="6">
        <f t="shared" si="114"/>
        <v>2.6926308612933657E-4</v>
      </c>
      <c r="AK183" s="6">
        <f t="shared" si="115"/>
        <v>1.3924748168402809E-4</v>
      </c>
      <c r="AL183" s="6">
        <f t="shared" si="116"/>
        <v>7.0010539402247588E-5</v>
      </c>
      <c r="AM183" s="6">
        <f t="shared" si="117"/>
        <v>3.4248399004883314E-5</v>
      </c>
      <c r="AN183" s="6">
        <f t="shared" si="118"/>
        <v>1.6313053210220685E-5</v>
      </c>
      <c r="AO183" s="6">
        <f t="shared" si="119"/>
        <v>7.5709298232049685E-6</v>
      </c>
    </row>
    <row r="184" spans="1:41" x14ac:dyDescent="0.25">
      <c r="A184" s="3">
        <v>18.2</v>
      </c>
      <c r="B184" s="7">
        <f t="shared" si="80"/>
        <v>1.2469252785750989E-8</v>
      </c>
      <c r="C184" s="6">
        <f t="shared" si="81"/>
        <v>2.26940400700668E-7</v>
      </c>
      <c r="D184" s="6">
        <f t="shared" si="82"/>
        <v>2.0651576463760818E-6</v>
      </c>
      <c r="E184" s="6">
        <f t="shared" si="83"/>
        <v>1.2528623054681549E-5</v>
      </c>
      <c r="F184" s="6">
        <f t="shared" si="84"/>
        <v>5.7005234898801128E-5</v>
      </c>
      <c r="G184" s="6">
        <f t="shared" si="85"/>
        <v>2.0749905503163551E-4</v>
      </c>
      <c r="H184" s="6">
        <f t="shared" si="86"/>
        <v>6.2941380026262841E-4</v>
      </c>
      <c r="I184" s="6">
        <f t="shared" si="87"/>
        <v>1.6364758806828336E-3</v>
      </c>
      <c r="J184" s="6">
        <f t="shared" si="88"/>
        <v>3.7229826285534473E-3</v>
      </c>
      <c r="K184" s="6">
        <f t="shared" si="89"/>
        <v>7.5286982044080793E-3</v>
      </c>
      <c r="L184" s="6">
        <f t="shared" si="90"/>
        <v>1.3702230732022692E-2</v>
      </c>
      <c r="M184" s="6">
        <f t="shared" si="91"/>
        <v>2.2670963574801174E-2</v>
      </c>
      <c r="N184" s="6">
        <f t="shared" si="92"/>
        <v>3.4384294755115188E-2</v>
      </c>
      <c r="O184" s="6">
        <f t="shared" si="93"/>
        <v>4.8138012657161194E-2</v>
      </c>
      <c r="P184" s="6">
        <f t="shared" si="94"/>
        <v>6.2579416454309561E-2</v>
      </c>
      <c r="Q184" s="6">
        <f t="shared" si="95"/>
        <v>7.5929691964562243E-2</v>
      </c>
      <c r="R184" s="6">
        <f t="shared" si="96"/>
        <v>8.6370024609689608E-2</v>
      </c>
      <c r="S184" s="6">
        <f t="shared" si="97"/>
        <v>9.2466732229197088E-2</v>
      </c>
      <c r="T184" s="6">
        <f t="shared" si="98"/>
        <v>9.3494140365077055E-2</v>
      </c>
      <c r="U184" s="6">
        <f t="shared" si="99"/>
        <v>8.9557544981284334E-2</v>
      </c>
      <c r="V184" s="6">
        <f t="shared" si="100"/>
        <v>8.1497365932968718E-2</v>
      </c>
      <c r="W184" s="6">
        <f t="shared" si="101"/>
        <v>7.0631050475239585E-2</v>
      </c>
      <c r="X184" s="6">
        <f t="shared" si="102"/>
        <v>5.8431141756789123E-2</v>
      </c>
      <c r="Y184" s="6">
        <f t="shared" si="103"/>
        <v>4.6236816520589627E-2</v>
      </c>
      <c r="Z184" s="6">
        <f t="shared" si="104"/>
        <v>3.5062919194780495E-2</v>
      </c>
      <c r="AA184" s="6">
        <f t="shared" si="105"/>
        <v>2.5525805173800174E-2</v>
      </c>
      <c r="AB184" s="6">
        <f t="shared" si="106"/>
        <v>1.7868063621660147E-2</v>
      </c>
      <c r="AC184" s="6">
        <f t="shared" si="107"/>
        <v>1.2044398441267201E-2</v>
      </c>
      <c r="AD184" s="6">
        <f t="shared" si="108"/>
        <v>7.828858986823662E-3</v>
      </c>
      <c r="AE184" s="6">
        <f t="shared" si="109"/>
        <v>4.9132839158686449E-3</v>
      </c>
      <c r="AF184" s="6">
        <f t="shared" si="110"/>
        <v>2.9807255756269802E-3</v>
      </c>
      <c r="AG184" s="6">
        <f t="shared" si="111"/>
        <v>1.7499743702068049E-3</v>
      </c>
      <c r="AH184" s="6">
        <f t="shared" si="112"/>
        <v>9.9529792305512454E-4</v>
      </c>
      <c r="AI184" s="6">
        <f t="shared" si="113"/>
        <v>5.4892188483646241E-4</v>
      </c>
      <c r="AJ184" s="6">
        <f t="shared" si="114"/>
        <v>2.9383465600069385E-4</v>
      </c>
      <c r="AK184" s="6">
        <f t="shared" si="115"/>
        <v>1.5279402112036085E-4</v>
      </c>
      <c r="AL184" s="6">
        <f t="shared" si="116"/>
        <v>7.724586623307134E-5</v>
      </c>
      <c r="AM184" s="6">
        <f t="shared" si="117"/>
        <v>3.7996615282213586E-5</v>
      </c>
      <c r="AN184" s="6">
        <f t="shared" si="118"/>
        <v>1.8198378898323267E-5</v>
      </c>
      <c r="AO184" s="6">
        <f t="shared" si="119"/>
        <v>8.4925768192175542E-6</v>
      </c>
    </row>
    <row r="185" spans="1:41" x14ac:dyDescent="0.25">
      <c r="A185" s="3">
        <v>18.3</v>
      </c>
      <c r="B185" s="7">
        <f t="shared" si="80"/>
        <v>1.1282646495496604E-8</v>
      </c>
      <c r="C185" s="6">
        <f t="shared" si="81"/>
        <v>2.0647243086758792E-7</v>
      </c>
      <c r="D185" s="6">
        <f t="shared" si="82"/>
        <v>1.8892227424384306E-6</v>
      </c>
      <c r="E185" s="6">
        <f t="shared" si="83"/>
        <v>1.1524258728874442E-5</v>
      </c>
      <c r="F185" s="6">
        <f t="shared" si="84"/>
        <v>5.27234836846005E-5</v>
      </c>
      <c r="G185" s="6">
        <f t="shared" si="85"/>
        <v>1.9296795028563769E-4</v>
      </c>
      <c r="H185" s="6">
        <f t="shared" si="86"/>
        <v>5.8855224837119503E-4</v>
      </c>
      <c r="I185" s="6">
        <f t="shared" si="87"/>
        <v>1.5386437350275535E-3</v>
      </c>
      <c r="J185" s="6">
        <f t="shared" si="88"/>
        <v>3.5196475438755283E-3</v>
      </c>
      <c r="K185" s="6">
        <f t="shared" si="89"/>
        <v>7.156616672546909E-3</v>
      </c>
      <c r="L185" s="6">
        <f t="shared" si="90"/>
        <v>1.3096608510760841E-2</v>
      </c>
      <c r="M185" s="6">
        <f t="shared" si="91"/>
        <v>2.1787994158811202E-2</v>
      </c>
      <c r="N185" s="6">
        <f t="shared" si="92"/>
        <v>3.3226691092187122E-2</v>
      </c>
      <c r="O185" s="6">
        <f t="shared" si="93"/>
        <v>4.6772957460540318E-2</v>
      </c>
      <c r="P185" s="6">
        <f t="shared" si="94"/>
        <v>6.1138937251991966E-2</v>
      </c>
      <c r="Q185" s="6">
        <f t="shared" si="95"/>
        <v>7.4589503447430233E-2</v>
      </c>
      <c r="R185" s="6">
        <f t="shared" si="96"/>
        <v>8.5311744567998324E-2</v>
      </c>
      <c r="S185" s="6">
        <f t="shared" si="97"/>
        <v>9.1835583858492317E-2</v>
      </c>
      <c r="T185" s="6">
        <f t="shared" si="98"/>
        <v>9.3366176922800498E-2</v>
      </c>
      <c r="U185" s="6">
        <f t="shared" si="99"/>
        <v>8.9926370404592074E-2</v>
      </c>
      <c r="V185" s="6">
        <f t="shared" si="100"/>
        <v>8.2282628920201759E-2</v>
      </c>
      <c r="W185" s="6">
        <f t="shared" si="101"/>
        <v>7.1703433773318656E-2</v>
      </c>
      <c r="X185" s="6">
        <f t="shared" si="102"/>
        <v>5.9644219911442364E-2</v>
      </c>
      <c r="Y185" s="6">
        <f t="shared" si="103"/>
        <v>4.7456053233886755E-2</v>
      </c>
      <c r="Z185" s="6">
        <f t="shared" si="104"/>
        <v>3.6185240590838649E-2</v>
      </c>
      <c r="AA185" s="6">
        <f t="shared" si="105"/>
        <v>2.6487596112493902E-2</v>
      </c>
      <c r="AB185" s="6">
        <f t="shared" si="106"/>
        <v>1.8643192648409152E-2</v>
      </c>
      <c r="AC185" s="6">
        <f t="shared" si="107"/>
        <v>1.2635941683921761E-2</v>
      </c>
      <c r="AD185" s="6">
        <f t="shared" si="108"/>
        <v>8.2584904577060192E-3</v>
      </c>
      <c r="AE185" s="6">
        <f t="shared" si="109"/>
        <v>5.2113922543455182E-3</v>
      </c>
      <c r="AF185" s="6">
        <f t="shared" si="110"/>
        <v>3.1789492751507593E-3</v>
      </c>
      <c r="AG185" s="6">
        <f t="shared" si="111"/>
        <v>1.8766055398470661E-3</v>
      </c>
      <c r="AH185" s="6">
        <f t="shared" si="112"/>
        <v>1.0731837931000385E-3</v>
      </c>
      <c r="AI185" s="6">
        <f t="shared" si="113"/>
        <v>5.9512919435547595E-4</v>
      </c>
      <c r="AJ185" s="6">
        <f t="shared" si="114"/>
        <v>3.2031953696191965E-4</v>
      </c>
      <c r="AK185" s="6">
        <f t="shared" si="115"/>
        <v>1.6748135789723179E-4</v>
      </c>
      <c r="AL185" s="6">
        <f t="shared" si="116"/>
        <v>8.5136356931092924E-5</v>
      </c>
      <c r="AM185" s="6">
        <f t="shared" si="117"/>
        <v>4.2107981941594457E-5</v>
      </c>
      <c r="AN185" s="6">
        <f t="shared" si="118"/>
        <v>2.0278317619241537E-5</v>
      </c>
      <c r="AO185" s="6">
        <f t="shared" si="119"/>
        <v>9.5152105751826075E-6</v>
      </c>
    </row>
    <row r="186" spans="1:41" x14ac:dyDescent="0.25">
      <c r="A186" s="3">
        <v>18.399999999999999</v>
      </c>
      <c r="B186" s="7">
        <f t="shared" si="80"/>
        <v>1.0208960723597638E-8</v>
      </c>
      <c r="C186" s="6">
        <f t="shared" si="81"/>
        <v>1.8784487731419655E-7</v>
      </c>
      <c r="D186" s="6">
        <f t="shared" si="82"/>
        <v>1.7281728712906089E-6</v>
      </c>
      <c r="E186" s="6">
        <f t="shared" si="83"/>
        <v>1.0599460277249062E-5</v>
      </c>
      <c r="F186" s="6">
        <f t="shared" si="84"/>
        <v>4.8757517275345693E-5</v>
      </c>
      <c r="G186" s="6">
        <f t="shared" si="85"/>
        <v>1.7942766357327203E-4</v>
      </c>
      <c r="H186" s="6">
        <f t="shared" si="86"/>
        <v>5.5024483495803454E-4</v>
      </c>
      <c r="I186" s="6">
        <f t="shared" si="87"/>
        <v>1.44635785188969E-3</v>
      </c>
      <c r="J186" s="6">
        <f t="shared" si="88"/>
        <v>3.3266230593462865E-3</v>
      </c>
      <c r="K186" s="6">
        <f t="shared" si="89"/>
        <v>6.8010960324412974E-3</v>
      </c>
      <c r="L186" s="6">
        <f t="shared" si="90"/>
        <v>1.251401669969197E-2</v>
      </c>
      <c r="M186" s="6">
        <f t="shared" si="91"/>
        <v>2.0932537024939298E-2</v>
      </c>
      <c r="N186" s="6">
        <f t="shared" si="92"/>
        <v>3.2096556771573651E-2</v>
      </c>
      <c r="O186" s="6">
        <f t="shared" si="93"/>
        <v>4.5428972661304218E-2</v>
      </c>
      <c r="P186" s="6">
        <f t="shared" si="94"/>
        <v>5.9706649783428357E-2</v>
      </c>
      <c r="Q186" s="6">
        <f t="shared" si="95"/>
        <v>7.3240157067672146E-2</v>
      </c>
      <c r="R186" s="6">
        <f t="shared" si="96"/>
        <v>8.422618062782293E-2</v>
      </c>
      <c r="S186" s="6">
        <f t="shared" si="97"/>
        <v>9.1162454326584832E-2</v>
      </c>
      <c r="T186" s="6">
        <f t="shared" si="98"/>
        <v>9.3188286644953378E-2</v>
      </c>
      <c r="U186" s="6">
        <f t="shared" si="99"/>
        <v>9.024549864563905E-2</v>
      </c>
      <c r="V186" s="6">
        <f t="shared" si="100"/>
        <v>8.3025858753987922E-2</v>
      </c>
      <c r="W186" s="6">
        <f t="shared" si="101"/>
        <v>7.2746466717779873E-2</v>
      </c>
      <c r="X186" s="6">
        <f t="shared" si="102"/>
        <v>6.0842499436688652E-2</v>
      </c>
      <c r="Y186" s="6">
        <f t="shared" si="103"/>
        <v>4.8673999549350887E-2</v>
      </c>
      <c r="Z186" s="6">
        <f t="shared" si="104"/>
        <v>3.7316732987835714E-2</v>
      </c>
      <c r="AA186" s="6">
        <f t="shared" si="105"/>
        <v>2.7465115479047061E-2</v>
      </c>
      <c r="AB186" s="6">
        <f t="shared" si="106"/>
        <v>1.9436850954402517E-2</v>
      </c>
      <c r="AC186" s="6">
        <f t="shared" si="107"/>
        <v>1.3245853983740981E-2</v>
      </c>
      <c r="AD186" s="6">
        <f t="shared" si="108"/>
        <v>8.7044183321726559E-3</v>
      </c>
      <c r="AE186" s="6">
        <f t="shared" si="109"/>
        <v>5.5228033555854055E-3</v>
      </c>
      <c r="AF186" s="6">
        <f t="shared" si="110"/>
        <v>3.3873193914257136E-3</v>
      </c>
      <c r="AG186" s="6">
        <f t="shared" si="111"/>
        <v>2.0105379613623601E-3</v>
      </c>
      <c r="AH186" s="6">
        <f t="shared" si="112"/>
        <v>1.1560593277833565E-3</v>
      </c>
      <c r="AI186" s="6">
        <f t="shared" si="113"/>
        <v>6.4459065549132713E-4</v>
      </c>
      <c r="AJ186" s="6">
        <f t="shared" si="114"/>
        <v>3.4883729591295214E-4</v>
      </c>
      <c r="AK186" s="6">
        <f t="shared" si="115"/>
        <v>1.8338874985138038E-4</v>
      </c>
      <c r="AL186" s="6">
        <f t="shared" si="116"/>
        <v>9.3732027701816877E-5</v>
      </c>
      <c r="AM186" s="6">
        <f t="shared" si="117"/>
        <v>4.6612684046308848E-5</v>
      </c>
      <c r="AN186" s="6">
        <f t="shared" si="118"/>
        <v>2.2570352275054761E-5</v>
      </c>
      <c r="AO186" s="6">
        <f t="shared" si="119"/>
        <v>1.0648576457974541E-5</v>
      </c>
    </row>
    <row r="187" spans="1:41" x14ac:dyDescent="0.25">
      <c r="A187" s="3">
        <v>18.5</v>
      </c>
      <c r="B187" s="7">
        <f t="shared" si="80"/>
        <v>9.2374496619705944E-9</v>
      </c>
      <c r="C187" s="6">
        <f t="shared" si="81"/>
        <v>1.7089281874645599E-7</v>
      </c>
      <c r="D187" s="6">
        <f t="shared" si="82"/>
        <v>1.5807585734047167E-6</v>
      </c>
      <c r="E187" s="6">
        <f t="shared" si="83"/>
        <v>9.7480112026624334E-6</v>
      </c>
      <c r="F187" s="6">
        <f t="shared" si="84"/>
        <v>4.5084551812313776E-5</v>
      </c>
      <c r="G187" s="6">
        <f t="shared" si="85"/>
        <v>1.6681284170556073E-4</v>
      </c>
      <c r="H187" s="6">
        <f t="shared" si="86"/>
        <v>5.143395952588118E-4</v>
      </c>
      <c r="I187" s="6">
        <f t="shared" si="87"/>
        <v>1.3593260731840048E-3</v>
      </c>
      <c r="J187" s="6">
        <f t="shared" si="88"/>
        <v>3.1434415442380109E-3</v>
      </c>
      <c r="K187" s="6">
        <f t="shared" si="89"/>
        <v>6.4615187298225742E-3</v>
      </c>
      <c r="L187" s="6">
        <f t="shared" si="90"/>
        <v>1.1953809650171759E-2</v>
      </c>
      <c r="M187" s="6">
        <f t="shared" si="91"/>
        <v>2.0104134411652493E-2</v>
      </c>
      <c r="N187" s="6">
        <f t="shared" si="92"/>
        <v>3.0993873884630933E-2</v>
      </c>
      <c r="O187" s="6">
        <f t="shared" si="93"/>
        <v>4.4106666681974813E-2</v>
      </c>
      <c r="P187" s="6">
        <f t="shared" si="94"/>
        <v>5.8283809544038168E-2</v>
      </c>
      <c r="Q187" s="6">
        <f t="shared" si="95"/>
        <v>7.1883365104313771E-2</v>
      </c>
      <c r="R187" s="6">
        <f t="shared" si="96"/>
        <v>8.3115140901862755E-2</v>
      </c>
      <c r="S187" s="6">
        <f t="shared" si="97"/>
        <v>9.0448829804968309E-2</v>
      </c>
      <c r="T187" s="6">
        <f t="shared" si="98"/>
        <v>9.2961297299550757E-2</v>
      </c>
      <c r="U187" s="6">
        <f t="shared" si="99"/>
        <v>9.0514947370615217E-2</v>
      </c>
      <c r="V187" s="6">
        <f t="shared" si="100"/>
        <v>8.3726326317819066E-2</v>
      </c>
      <c r="W187" s="6">
        <f t="shared" si="101"/>
        <v>7.3758906518078676E-2</v>
      </c>
      <c r="X187" s="6">
        <f t="shared" si="102"/>
        <v>6.2024535026566227E-2</v>
      </c>
      <c r="Y187" s="6">
        <f t="shared" si="103"/>
        <v>4.988929991267279E-2</v>
      </c>
      <c r="Z187" s="6">
        <f t="shared" si="104"/>
        <v>3.8456335349351972E-2</v>
      </c>
      <c r="AA187" s="6">
        <f t="shared" si="105"/>
        <v>2.8457688158520466E-2</v>
      </c>
      <c r="AB187" s="6">
        <f t="shared" si="106"/>
        <v>2.0248739651254916E-2</v>
      </c>
      <c r="AC187" s="6">
        <f t="shared" si="107"/>
        <v>1.38741364277117E-2</v>
      </c>
      <c r="AD187" s="6">
        <f t="shared" si="108"/>
        <v>9.1668401397380795E-3</v>
      </c>
      <c r="AE187" s="6">
        <f t="shared" si="109"/>
        <v>5.8478118132812059E-3</v>
      </c>
      <c r="AF187" s="6">
        <f t="shared" si="110"/>
        <v>3.6061506181900697E-3</v>
      </c>
      <c r="AG187" s="6">
        <f t="shared" si="111"/>
        <v>2.1520576269843982E-3</v>
      </c>
      <c r="AH187" s="6">
        <f t="shared" si="112"/>
        <v>1.2441583156003525E-3</v>
      </c>
      <c r="AI187" s="6">
        <f t="shared" si="113"/>
        <v>6.9748269207898811E-4</v>
      </c>
      <c r="AJ187" s="6">
        <f t="shared" si="114"/>
        <v>3.7951264127827222E-4</v>
      </c>
      <c r="AK187" s="6">
        <f t="shared" si="115"/>
        <v>2.0059953896137193E-4</v>
      </c>
      <c r="AL187" s="6">
        <f t="shared" si="116"/>
        <v>1.0308587418848291E-4</v>
      </c>
      <c r="AM187" s="6">
        <f t="shared" si="117"/>
        <v>5.1542937094241643E-5</v>
      </c>
      <c r="AN187" s="6">
        <f t="shared" si="118"/>
        <v>2.5093272006407112E-5</v>
      </c>
      <c r="AO187" s="6">
        <f t="shared" si="119"/>
        <v>1.1903218772270049E-5</v>
      </c>
    </row>
    <row r="188" spans="1:41" x14ac:dyDescent="0.25">
      <c r="A188" s="3">
        <v>18.600000000000001</v>
      </c>
      <c r="B188" s="7">
        <f t="shared" si="80"/>
        <v>8.3583901013746085E-9</v>
      </c>
      <c r="C188" s="6">
        <f t="shared" si="81"/>
        <v>1.5546605588556777E-7</v>
      </c>
      <c r="D188" s="6">
        <f t="shared" si="82"/>
        <v>1.445834319735781E-6</v>
      </c>
      <c r="E188" s="6">
        <f t="shared" si="83"/>
        <v>8.9641727823618392E-6</v>
      </c>
      <c r="F188" s="6">
        <f t="shared" si="84"/>
        <v>4.1683403437982566E-5</v>
      </c>
      <c r="G188" s="6">
        <f t="shared" si="85"/>
        <v>1.5506226078929505E-4</v>
      </c>
      <c r="H188" s="6">
        <f t="shared" si="86"/>
        <v>4.8069300844681467E-4</v>
      </c>
      <c r="I188" s="6">
        <f t="shared" si="87"/>
        <v>1.2772699938729641E-3</v>
      </c>
      <c r="J188" s="6">
        <f t="shared" si="88"/>
        <v>2.969652735754647E-3</v>
      </c>
      <c r="K188" s="6">
        <f t="shared" si="89"/>
        <v>6.1372823205596049E-3</v>
      </c>
      <c r="L188" s="6">
        <f t="shared" si="90"/>
        <v>1.1415345116240852E-2</v>
      </c>
      <c r="M188" s="6">
        <f t="shared" si="91"/>
        <v>1.9302310832916357E-2</v>
      </c>
      <c r="N188" s="6">
        <f t="shared" si="92"/>
        <v>2.9918581791020329E-2</v>
      </c>
      <c r="O188" s="6">
        <f t="shared" si="93"/>
        <v>4.28065862548445E-2</v>
      </c>
      <c r="P188" s="6">
        <f t="shared" si="94"/>
        <v>5.6871607452864854E-2</v>
      </c>
      <c r="Q188" s="6">
        <f t="shared" si="95"/>
        <v>7.0520793241552415E-2</v>
      </c>
      <c r="R188" s="6">
        <f t="shared" si="96"/>
        <v>8.1980422143304685E-2</v>
      </c>
      <c r="S188" s="6">
        <f t="shared" si="97"/>
        <v>8.9696226580321628E-2</v>
      </c>
      <c r="T188" s="6">
        <f t="shared" si="98"/>
        <v>9.2686100799665661E-2</v>
      </c>
      <c r="U188" s="6">
        <f t="shared" si="99"/>
        <v>9.0734814467041139E-2</v>
      </c>
      <c r="V188" s="6">
        <f t="shared" si="100"/>
        <v>8.4383377454348249E-2</v>
      </c>
      <c r="W188" s="6">
        <f t="shared" si="101"/>
        <v>7.4739562888137032E-2</v>
      </c>
      <c r="X188" s="6">
        <f t="shared" si="102"/>
        <v>6.3188903169061339E-2</v>
      </c>
      <c r="Y188" s="6">
        <f t="shared" si="103"/>
        <v>5.1100591258458256E-2</v>
      </c>
      <c r="Z188" s="6">
        <f t="shared" si="104"/>
        <v>3.9602958225305206E-2</v>
      </c>
      <c r="AA188" s="6">
        <f t="shared" si="105"/>
        <v>2.946460091962708E-2</v>
      </c>
      <c r="AB188" s="6">
        <f t="shared" si="106"/>
        <v>2.1078522196348579E-2</v>
      </c>
      <c r="AC188" s="6">
        <f t="shared" si="107"/>
        <v>1.4520759735262389E-2</v>
      </c>
      <c r="AD188" s="6">
        <f t="shared" si="108"/>
        <v>9.645933252709982E-3</v>
      </c>
      <c r="AE188" s="6">
        <f t="shared" si="109"/>
        <v>6.1867020172553739E-3</v>
      </c>
      <c r="AF188" s="6">
        <f t="shared" si="110"/>
        <v>3.8357552506983377E-3</v>
      </c>
      <c r="AG188" s="6">
        <f t="shared" si="111"/>
        <v>2.3014531504190004E-3</v>
      </c>
      <c r="AH188" s="6">
        <f t="shared" si="112"/>
        <v>1.3377196436810458E-3</v>
      </c>
      <c r="AI188" s="6">
        <f t="shared" si="113"/>
        <v>7.5398743552931803E-4</v>
      </c>
      <c r="AJ188" s="6">
        <f t="shared" si="114"/>
        <v>4.1247547943662547E-4</v>
      </c>
      <c r="AK188" s="6">
        <f t="shared" si="115"/>
        <v>2.1920125478632073E-4</v>
      </c>
      <c r="AL188" s="6">
        <f t="shared" si="116"/>
        <v>1.1325398163959937E-4</v>
      </c>
      <c r="AM188" s="6">
        <f t="shared" si="117"/>
        <v>5.6933082662068778E-5</v>
      </c>
      <c r="AN188" s="6">
        <f t="shared" si="118"/>
        <v>2.7867245724065186E-5</v>
      </c>
      <c r="AO188" s="6">
        <f t="shared" si="119"/>
        <v>1.3290532576092613E-5</v>
      </c>
    </row>
    <row r="189" spans="1:41" x14ac:dyDescent="0.25">
      <c r="A189" s="3">
        <v>18.7</v>
      </c>
      <c r="B189" s="7">
        <f t="shared" si="80"/>
        <v>7.5629841182651401E-9</v>
      </c>
      <c r="C189" s="6">
        <f t="shared" si="81"/>
        <v>1.414278030115581E-7</v>
      </c>
      <c r="D189" s="6">
        <f t="shared" si="82"/>
        <v>1.3223499581580688E-6</v>
      </c>
      <c r="E189" s="6">
        <f t="shared" si="83"/>
        <v>8.2426480725186302E-6</v>
      </c>
      <c r="F189" s="6">
        <f t="shared" si="84"/>
        <v>3.8534379739024568E-5</v>
      </c>
      <c r="G189" s="6">
        <f t="shared" si="85"/>
        <v>1.441185802239518E-4</v>
      </c>
      <c r="H189" s="6">
        <f t="shared" si="86"/>
        <v>4.4916957503131669E-4</v>
      </c>
      <c r="I189" s="6">
        <f t="shared" si="87"/>
        <v>1.1999244361550895E-3</v>
      </c>
      <c r="J189" s="6">
        <f t="shared" si="88"/>
        <v>2.8048233695125231E-3</v>
      </c>
      <c r="K189" s="6">
        <f t="shared" si="89"/>
        <v>5.8277996677649031E-3</v>
      </c>
      <c r="L189" s="6">
        <f t="shared" si="90"/>
        <v>1.0897985378720365E-2</v>
      </c>
      <c r="M189" s="6">
        <f t="shared" si="91"/>
        <v>1.8526575143824622E-2</v>
      </c>
      <c r="N189" s="6">
        <f t="shared" si="92"/>
        <v>2.8870579599126728E-2</v>
      </c>
      <c r="O189" s="6">
        <f t="shared" si="93"/>
        <v>4.1529218346436136E-2</v>
      </c>
      <c r="P189" s="6">
        <f t="shared" si="94"/>
        <v>5.5471170219882515E-2</v>
      </c>
      <c r="Q189" s="6">
        <f t="shared" si="95"/>
        <v>6.9154058874120183E-2</v>
      </c>
      <c r="R189" s="6">
        <f t="shared" si="96"/>
        <v>8.0823806309127971E-2</v>
      </c>
      <c r="S189" s="6">
        <f t="shared" si="97"/>
        <v>8.8906186940040766E-2</v>
      </c>
      <c r="T189" s="6">
        <f t="shared" si="98"/>
        <v>9.2363649765486791E-2</v>
      </c>
      <c r="U189" s="6">
        <f t="shared" si="99"/>
        <v>9.0905276348136999E-2</v>
      </c>
      <c r="V189" s="6">
        <f t="shared" si="100"/>
        <v>8.499643338550808E-2</v>
      </c>
      <c r="W189" s="6">
        <f t="shared" si="101"/>
        <v>7.5687300205190503E-2</v>
      </c>
      <c r="X189" s="6">
        <f t="shared" si="102"/>
        <v>6.433420517441199E-2</v>
      </c>
      <c r="Y189" s="6">
        <f t="shared" si="103"/>
        <v>5.2306505946152319E-2</v>
      </c>
      <c r="Z189" s="6">
        <f t="shared" si="104"/>
        <v>4.0755485883043674E-2</v>
      </c>
      <c r="AA189" s="6">
        <f t="shared" si="105"/>
        <v>3.0485103440516709E-2</v>
      </c>
      <c r="AB189" s="6">
        <f t="shared" si="106"/>
        <v>2.1925824397602395E-2</v>
      </c>
      <c r="AC189" s="6">
        <f t="shared" si="107"/>
        <v>1.5185663564265374E-2</v>
      </c>
      <c r="AD189" s="6">
        <f t="shared" si="108"/>
        <v>1.014185388042008E-2</v>
      </c>
      <c r="AE189" s="6">
        <f t="shared" si="109"/>
        <v>6.5397471573743282E-3</v>
      </c>
      <c r="AF189" s="6">
        <f t="shared" si="110"/>
        <v>4.0764423947633318E-3</v>
      </c>
      <c r="AG189" s="6">
        <f t="shared" si="111"/>
        <v>2.4590152510346503E-3</v>
      </c>
      <c r="AH189" s="6">
        <f t="shared" si="112"/>
        <v>1.4369870373233766E-3</v>
      </c>
      <c r="AI189" s="6">
        <f t="shared" si="113"/>
        <v>8.142926544832445E-4</v>
      </c>
      <c r="AJ189" s="6">
        <f t="shared" si="114"/>
        <v>4.4786095996578548E-4</v>
      </c>
      <c r="AK189" s="6">
        <f t="shared" si="115"/>
        <v>2.3928571289600489E-4</v>
      </c>
      <c r="AL189" s="6">
        <f t="shared" si="116"/>
        <v>1.2429563419875833E-4</v>
      </c>
      <c r="AM189" s="6">
        <f t="shared" si="117"/>
        <v>6.2819685392345468E-5</v>
      </c>
      <c r="AN189" s="6">
        <f t="shared" si="118"/>
        <v>3.0913897811496331E-5</v>
      </c>
      <c r="AO189" s="6">
        <f t="shared" si="119"/>
        <v>1.4822817668589288E-5</v>
      </c>
    </row>
    <row r="190" spans="1:41" x14ac:dyDescent="0.25">
      <c r="A190" s="3">
        <v>18.8</v>
      </c>
      <c r="B190" s="7">
        <f t="shared" si="80"/>
        <v>6.8432710222179877E-9</v>
      </c>
      <c r="C190" s="6">
        <f t="shared" si="81"/>
        <v>1.2865349521769819E-7</v>
      </c>
      <c r="D190" s="6">
        <f t="shared" si="82"/>
        <v>1.2093428550463627E-6</v>
      </c>
      <c r="E190" s="6">
        <f t="shared" si="83"/>
        <v>7.5785485582905405E-6</v>
      </c>
      <c r="F190" s="6">
        <f t="shared" si="84"/>
        <v>3.5619178223965573E-5</v>
      </c>
      <c r="G190" s="6">
        <f t="shared" si="85"/>
        <v>1.3392811012211055E-4</v>
      </c>
      <c r="H190" s="6">
        <f t="shared" si="86"/>
        <v>4.1964141171594579E-4</v>
      </c>
      <c r="I190" s="6">
        <f t="shared" si="87"/>
        <v>1.127036934322828E-3</v>
      </c>
      <c r="J190" s="6">
        <f t="shared" si="88"/>
        <v>2.6485367956586422E-3</v>
      </c>
      <c r="K190" s="6">
        <f t="shared" si="89"/>
        <v>5.5324990842647234E-3</v>
      </c>
      <c r="L190" s="6">
        <f t="shared" si="90"/>
        <v>1.0401098278417674E-2</v>
      </c>
      <c r="M190" s="6">
        <f t="shared" si="91"/>
        <v>1.7776422512204747E-2</v>
      </c>
      <c r="N190" s="6">
        <f t="shared" si="92"/>
        <v>2.7849728602454146E-2</v>
      </c>
      <c r="O190" s="6">
        <f t="shared" si="93"/>
        <v>4.0274992132779817E-2</v>
      </c>
      <c r="P190" s="6">
        <f t="shared" si="94"/>
        <v>5.4083560864018637E-2</v>
      </c>
      <c r="Q190" s="6">
        <f t="shared" si="95"/>
        <v>6.7784729616236619E-2</v>
      </c>
      <c r="R190" s="6">
        <f t="shared" si="96"/>
        <v>7.9647057299078075E-2</v>
      </c>
      <c r="S190" s="6">
        <f t="shared" si="97"/>
        <v>8.8080275130745164E-2</v>
      </c>
      <c r="T190" s="6">
        <f t="shared" si="98"/>
        <v>9.1994954025444942E-2</v>
      </c>
      <c r="U190" s="6">
        <f t="shared" si="99"/>
        <v>9.1026586088334985E-2</v>
      </c>
      <c r="V190" s="6">
        <f t="shared" si="100"/>
        <v>8.5564990923034892E-2</v>
      </c>
      <c r="W190" s="6">
        <f t="shared" si="101"/>
        <v>7.6601039493002662E-2</v>
      </c>
      <c r="X190" s="6">
        <f t="shared" si="102"/>
        <v>6.5459070112202283E-2</v>
      </c>
      <c r="Y190" s="6">
        <f t="shared" si="103"/>
        <v>5.3505674700408831E-2</v>
      </c>
      <c r="Z190" s="6">
        <f t="shared" si="104"/>
        <v>4.1912778515320243E-2</v>
      </c>
      <c r="AA190" s="6">
        <f t="shared" si="105"/>
        <v>3.151840944352078E-2</v>
      </c>
      <c r="AB190" s="6">
        <f t="shared" si="106"/>
        <v>2.2790234520699663E-2</v>
      </c>
      <c r="AC190" s="6">
        <f t="shared" si="107"/>
        <v>1.5868755888487171E-2</v>
      </c>
      <c r="AD190" s="6">
        <f t="shared" si="108"/>
        <v>1.0654736096555694E-2</v>
      </c>
      <c r="AE190" s="6">
        <f t="shared" si="109"/>
        <v>6.9072082281119718E-3</v>
      </c>
      <c r="AF190" s="6">
        <f t="shared" si="110"/>
        <v>4.3285171562834884E-3</v>
      </c>
      <c r="AG190" s="6">
        <f t="shared" si="111"/>
        <v>2.6250362109074134E-3</v>
      </c>
      <c r="AH190" s="6">
        <f t="shared" si="112"/>
        <v>1.542208773908103E-3</v>
      </c>
      <c r="AI190" s="6">
        <f t="shared" si="113"/>
        <v>8.7859166513552583E-4</v>
      </c>
      <c r="AJ190" s="6">
        <f t="shared" si="114"/>
        <v>4.8580950895729181E-4</v>
      </c>
      <c r="AK190" s="6">
        <f t="shared" si="115"/>
        <v>2.6094910766848666E-4</v>
      </c>
      <c r="AL190" s="6">
        <f t="shared" si="116"/>
        <v>1.3627342289354371E-4</v>
      </c>
      <c r="AM190" s="6">
        <f t="shared" si="117"/>
        <v>6.9241631091854444E-5</v>
      </c>
      <c r="AN190" s="6">
        <f t="shared" si="118"/>
        <v>3.4256385908601555E-5</v>
      </c>
      <c r="AO190" s="6">
        <f t="shared" si="119"/>
        <v>1.651333474568493E-5</v>
      </c>
    </row>
    <row r="191" spans="1:41" x14ac:dyDescent="0.25">
      <c r="A191" s="3">
        <v>18.899999999999999</v>
      </c>
      <c r="B191" s="7">
        <f t="shared" si="80"/>
        <v>6.1920476826640385E-9</v>
      </c>
      <c r="C191" s="6">
        <f t="shared" si="81"/>
        <v>1.1702970120235033E-7</v>
      </c>
      <c r="D191" s="6">
        <f t="shared" si="82"/>
        <v>1.1059306763622109E-6</v>
      </c>
      <c r="E191" s="6">
        <f t="shared" si="83"/>
        <v>6.967363261081925E-6</v>
      </c>
      <c r="F191" s="6">
        <f t="shared" si="84"/>
        <v>3.2920791408612103E-5</v>
      </c>
      <c r="G191" s="6">
        <f t="shared" si="85"/>
        <v>1.2444059152455364E-4</v>
      </c>
      <c r="H191" s="6">
        <f t="shared" si="86"/>
        <v>3.9198786330234395E-4</v>
      </c>
      <c r="I191" s="6">
        <f t="shared" si="87"/>
        <v>1.0583672309163298E-3</v>
      </c>
      <c r="J191" s="6">
        <f t="shared" si="88"/>
        <v>2.5003925830398284E-3</v>
      </c>
      <c r="K191" s="6">
        <f t="shared" si="89"/>
        <v>5.2508244243836396E-3</v>
      </c>
      <c r="L191" s="6">
        <f t="shared" si="90"/>
        <v>9.9240581620850636E-3</v>
      </c>
      <c r="M191" s="6">
        <f t="shared" si="91"/>
        <v>1.7051336296673429E-2</v>
      </c>
      <c r="N191" s="6">
        <f t="shared" si="92"/>
        <v>2.6855854667260651E-2</v>
      </c>
      <c r="O191" s="6">
        <f t="shared" si="93"/>
        <v>3.9044281016248232E-2</v>
      </c>
      <c r="P191" s="6">
        <f t="shared" si="94"/>
        <v>5.2709779371935057E-2</v>
      </c>
      <c r="Q191" s="6">
        <f t="shared" si="95"/>
        <v>6.6414322008638171E-2</v>
      </c>
      <c r="R191" s="6">
        <f t="shared" si="96"/>
        <v>7.8451917872703836E-2</v>
      </c>
      <c r="S191" s="6">
        <f t="shared" si="97"/>
        <v>8.7220073399653084E-2</v>
      </c>
      <c r="T191" s="6">
        <f t="shared" si="98"/>
        <v>9.1581077069635752E-2</v>
      </c>
      <c r="U191" s="6">
        <f t="shared" si="99"/>
        <v>9.1099071400848178E-2</v>
      </c>
      <c r="V191" s="6">
        <f t="shared" si="100"/>
        <v>8.6088622473801502E-2</v>
      </c>
      <c r="W191" s="6">
        <f t="shared" si="101"/>
        <v>7.7479760226421363E-2</v>
      </c>
      <c r="X191" s="6">
        <f t="shared" si="102"/>
        <v>6.6562157649061982E-2</v>
      </c>
      <c r="Y191" s="6">
        <f t="shared" si="103"/>
        <v>5.4696729546403131E-2</v>
      </c>
      <c r="Z191" s="6">
        <f t="shared" si="104"/>
        <v>4.3073674517792454E-2</v>
      </c>
      <c r="AA191" s="6">
        <f t="shared" si="105"/>
        <v>3.2563697935451094E-2</v>
      </c>
      <c r="AB191" s="6">
        <f t="shared" si="106"/>
        <v>2.3671303499231737E-2</v>
      </c>
      <c r="AC191" s="6">
        <f t="shared" si="107"/>
        <v>1.656991244946221E-2</v>
      </c>
      <c r="AD191" s="6">
        <f t="shared" si="108"/>
        <v>1.1184690903386987E-2</v>
      </c>
      <c r="AE191" s="6">
        <f t="shared" si="109"/>
        <v>7.2893330370349934E-3</v>
      </c>
      <c r="AF191" s="6">
        <f t="shared" si="110"/>
        <v>4.5922798133320271E-3</v>
      </c>
      <c r="AG191" s="6">
        <f t="shared" si="111"/>
        <v>2.7998093055476019E-3</v>
      </c>
      <c r="AH191" s="6">
        <f t="shared" si="112"/>
        <v>1.6536373710890455E-3</v>
      </c>
      <c r="AI191" s="6">
        <f t="shared" si="113"/>
        <v>9.4708322162372766E-4</v>
      </c>
      <c r="AJ191" s="6">
        <f t="shared" si="114"/>
        <v>5.2646684966730728E-4</v>
      </c>
      <c r="AK191" s="6">
        <f t="shared" si="115"/>
        <v>2.8429209882034558E-4</v>
      </c>
      <c r="AL191" s="6">
        <f t="shared" si="116"/>
        <v>1.4925335188068183E-4</v>
      </c>
      <c r="AM191" s="6">
        <f t="shared" si="117"/>
        <v>7.6240225690401916E-5</v>
      </c>
      <c r="AN191" s="6">
        <f t="shared" si="118"/>
        <v>3.7919480672331664E-5</v>
      </c>
      <c r="AO191" s="6">
        <f t="shared" si="119"/>
        <v>1.8376363710437627E-5</v>
      </c>
    </row>
    <row r="192" spans="1:41" x14ac:dyDescent="0.25">
      <c r="A192" s="3">
        <v>19</v>
      </c>
      <c r="B192" s="7">
        <f t="shared" si="80"/>
        <v>5.6027964375372678E-9</v>
      </c>
      <c r="C192" s="6">
        <f t="shared" si="81"/>
        <v>1.0645313231320807E-7</v>
      </c>
      <c r="D192" s="6">
        <f t="shared" si="82"/>
        <v>1.0113047569754769E-6</v>
      </c>
      <c r="E192" s="6">
        <f t="shared" si="83"/>
        <v>6.4049301275113656E-6</v>
      </c>
      <c r="F192" s="6">
        <f t="shared" si="84"/>
        <v>3.0423418105678954E-5</v>
      </c>
      <c r="G192" s="6">
        <f t="shared" si="85"/>
        <v>1.1560898880158004E-4</v>
      </c>
      <c r="H192" s="6">
        <f t="shared" si="86"/>
        <v>3.660951312050029E-4</v>
      </c>
      <c r="I192" s="6">
        <f t="shared" si="87"/>
        <v>9.9368678469929548E-4</v>
      </c>
      <c r="J192" s="6">
        <f t="shared" si="88"/>
        <v>2.360006113660826E-3</v>
      </c>
      <c r="K192" s="6">
        <f t="shared" si="89"/>
        <v>4.9822351288395204E-3</v>
      </c>
      <c r="L192" s="6">
        <f t="shared" si="90"/>
        <v>9.4662467447950826E-3</v>
      </c>
      <c r="M192" s="6">
        <f t="shared" si="91"/>
        <v>1.6350789831918774E-2</v>
      </c>
      <c r="N192" s="6">
        <f t="shared" si="92"/>
        <v>2.5888750567204747E-2</v>
      </c>
      <c r="O192" s="6">
        <f t="shared" si="93"/>
        <v>3.7837404675145396E-2</v>
      </c>
      <c r="P192" s="6">
        <f t="shared" si="94"/>
        <v>5.1350763487697307E-2</v>
      </c>
      <c r="Q192" s="6">
        <f t="shared" si="95"/>
        <v>6.5044300417749931E-2</v>
      </c>
      <c r="R192" s="6">
        <f t="shared" si="96"/>
        <v>7.7240106746078022E-2</v>
      </c>
      <c r="S192" s="6">
        <f t="shared" si="97"/>
        <v>8.6327178127969528E-2</v>
      </c>
      <c r="T192" s="6">
        <f t="shared" si="98"/>
        <v>9.1123132468412291E-2</v>
      </c>
      <c r="U192" s="6">
        <f t="shared" si="99"/>
        <v>9.1123132468412305E-2</v>
      </c>
      <c r="V192" s="6">
        <f t="shared" si="100"/>
        <v>8.6566975844991678E-2</v>
      </c>
      <c r="W192" s="6">
        <f t="shared" si="101"/>
        <v>7.8322501954992463E-2</v>
      </c>
      <c r="X192" s="6">
        <f t="shared" si="102"/>
        <v>6.7642160779311677E-2</v>
      </c>
      <c r="Y192" s="6">
        <f t="shared" si="103"/>
        <v>5.5878306730735725E-2</v>
      </c>
      <c r="Z192" s="6">
        <f t="shared" si="104"/>
        <v>4.4236992828499133E-2</v>
      </c>
      <c r="AA192" s="6">
        <f t="shared" si="105"/>
        <v>3.3620114549659345E-2</v>
      </c>
      <c r="AB192" s="6">
        <f t="shared" si="106"/>
        <v>2.4568545247827978E-2</v>
      </c>
      <c r="AC192" s="6">
        <f t="shared" si="107"/>
        <v>1.7288976285508569E-2</v>
      </c>
      <c r="AD192" s="6">
        <f t="shared" si="108"/>
        <v>1.1731805336595107E-2</v>
      </c>
      <c r="AE192" s="6">
        <f t="shared" si="109"/>
        <v>7.6863552205278241E-3</v>
      </c>
      <c r="AF192" s="6">
        <f t="shared" si="110"/>
        <v>4.8680249730009553E-3</v>
      </c>
      <c r="AG192" s="6">
        <f t="shared" si="111"/>
        <v>2.9836282092586489E-3</v>
      </c>
      <c r="AH192" s="6">
        <f t="shared" si="112"/>
        <v>1.7715292492473259E-3</v>
      </c>
      <c r="AI192" s="6">
        <f t="shared" si="113"/>
        <v>1.0199713859302738E-3</v>
      </c>
      <c r="AJ192" s="6">
        <f t="shared" si="114"/>
        <v>5.6998400978456698E-4</v>
      </c>
      <c r="AK192" s="6">
        <f t="shared" si="115"/>
        <v>3.0941989102590878E-4</v>
      </c>
      <c r="AL192" s="6">
        <f t="shared" si="116"/>
        <v>1.6330494248589566E-4</v>
      </c>
      <c r="AM192" s="6">
        <f t="shared" si="117"/>
        <v>8.3859294790054724E-5</v>
      </c>
      <c r="AN192" s="6">
        <f t="shared" si="118"/>
        <v>4.1929647395027294E-5</v>
      </c>
      <c r="AO192" s="6">
        <f t="shared" si="119"/>
        <v>2.0427264115526032E-5</v>
      </c>
    </row>
    <row r="193" spans="1:41" x14ac:dyDescent="0.25">
      <c r="A193" s="3">
        <v>19.100000000000001</v>
      </c>
      <c r="B193" s="7">
        <f t="shared" si="80"/>
        <v>5.0696198623222867E-9</v>
      </c>
      <c r="C193" s="6">
        <f t="shared" si="81"/>
        <v>9.68297393703557E-8</v>
      </c>
      <c r="D193" s="6">
        <f t="shared" si="82"/>
        <v>9.2472401098689828E-7</v>
      </c>
      <c r="E193" s="6">
        <f t="shared" si="83"/>
        <v>5.8874095366165811E-6</v>
      </c>
      <c r="F193" s="6">
        <f t="shared" si="84"/>
        <v>2.8112380537344174E-5</v>
      </c>
      <c r="G193" s="6">
        <f t="shared" si="85"/>
        <v>1.0738929365265465E-4</v>
      </c>
      <c r="H193" s="6">
        <f t="shared" si="86"/>
        <v>3.4185591812761708E-4</v>
      </c>
      <c r="I193" s="6">
        <f t="shared" si="87"/>
        <v>9.3277829089107045E-4</v>
      </c>
      <c r="J193" s="6">
        <f t="shared" si="88"/>
        <v>2.227008169502432E-3</v>
      </c>
      <c r="K193" s="6">
        <f t="shared" si="89"/>
        <v>4.7262062263884975E-3</v>
      </c>
      <c r="L193" s="6">
        <f t="shared" si="90"/>
        <v>9.0270538924020153E-3</v>
      </c>
      <c r="M193" s="6">
        <f t="shared" si="91"/>
        <v>1.5674248122261699E-2</v>
      </c>
      <c r="N193" s="6">
        <f t="shared" si="92"/>
        <v>2.4948178261266524E-2</v>
      </c>
      <c r="O193" s="6">
        <f t="shared" si="93"/>
        <v>3.6654631137706985E-2</v>
      </c>
      <c r="P193" s="6">
        <f t="shared" si="94"/>
        <v>5.000738962358596E-2</v>
      </c>
      <c r="Q193" s="6">
        <f t="shared" si="95"/>
        <v>6.3676076120699476E-2</v>
      </c>
      <c r="R193" s="6">
        <f t="shared" si="96"/>
        <v>7.6013315869084996E-2</v>
      </c>
      <c r="S193" s="6">
        <f t="shared" si="97"/>
        <v>8.5403196064677861E-2</v>
      </c>
      <c r="T193" s="6">
        <f t="shared" si="98"/>
        <v>9.0622280268630381E-2</v>
      </c>
      <c r="U193" s="6">
        <f t="shared" si="99"/>
        <v>9.1099239638465293E-2</v>
      </c>
      <c r="V193" s="6">
        <f t="shared" si="100"/>
        <v>8.6999773854734355E-2</v>
      </c>
      <c r="W193" s="6">
        <f t="shared" si="101"/>
        <v>7.9128365744067924E-2</v>
      </c>
      <c r="X193" s="6">
        <f t="shared" si="102"/>
        <v>6.8697808441440758E-2</v>
      </c>
      <c r="Y193" s="6">
        <f t="shared" si="103"/>
        <v>5.7049049618761685E-2</v>
      </c>
      <c r="Z193" s="6">
        <f t="shared" si="104"/>
        <v>4.5401535321597838E-2</v>
      </c>
      <c r="AA193" s="6">
        <f t="shared" si="105"/>
        <v>3.4686772985700755E-2</v>
      </c>
      <c r="AB193" s="6">
        <f t="shared" si="106"/>
        <v>2.5481437077957098E-2</v>
      </c>
      <c r="AC193" s="6">
        <f t="shared" si="107"/>
        <v>1.802575734033263E-2</v>
      </c>
      <c r="AD193" s="6">
        <f t="shared" si="108"/>
        <v>1.2296141614298333E-2</v>
      </c>
      <c r="AE193" s="6">
        <f t="shared" si="109"/>
        <v>8.0984932701068119E-3</v>
      </c>
      <c r="AF193" s="6">
        <f t="shared" si="110"/>
        <v>5.1560407153013526E-3</v>
      </c>
      <c r="AG193" s="6">
        <f t="shared" si="111"/>
        <v>3.1767863762018019E-3</v>
      </c>
      <c r="AH193" s="6">
        <f t="shared" si="112"/>
        <v>1.8961443682954521E-3</v>
      </c>
      <c r="AI193" s="6">
        <f t="shared" si="113"/>
        <v>1.0974653768013049E-3</v>
      </c>
      <c r="AJ193" s="6">
        <f t="shared" si="114"/>
        <v>6.1651731461485047E-4</v>
      </c>
      <c r="AK193" s="6">
        <f t="shared" si="115"/>
        <v>3.3644230597553219E-4</v>
      </c>
      <c r="AL193" s="6">
        <f t="shared" si="116"/>
        <v>1.7850133455924114E-4</v>
      </c>
      <c r="AM193" s="6">
        <f t="shared" si="117"/>
        <v>9.2145283515716173E-5</v>
      </c>
      <c r="AN193" s="6">
        <f t="shared" si="118"/>
        <v>4.631512934605739E-5</v>
      </c>
      <c r="AO193" s="6">
        <f t="shared" si="119"/>
        <v>2.2682537705376712E-5</v>
      </c>
    </row>
    <row r="194" spans="1:41" x14ac:dyDescent="0.25">
      <c r="A194" s="3">
        <v>19.2</v>
      </c>
      <c r="B194" s="7">
        <f t="shared" si="80"/>
        <v>4.5871817466475238E-9</v>
      </c>
      <c r="C194" s="6">
        <f t="shared" si="81"/>
        <v>8.8073889535632487E-8</v>
      </c>
      <c r="D194" s="6">
        <f t="shared" si="82"/>
        <v>8.4550933954207302E-7</v>
      </c>
      <c r="E194" s="6">
        <f t="shared" si="83"/>
        <v>5.4112597730692634E-6</v>
      </c>
      <c r="F194" s="6">
        <f t="shared" si="84"/>
        <v>2.5974046910732462E-5</v>
      </c>
      <c r="G194" s="6">
        <f t="shared" si="85"/>
        <v>9.9740340137212467E-5</v>
      </c>
      <c r="H194" s="6">
        <f t="shared" si="86"/>
        <v>3.1916908843907996E-4</v>
      </c>
      <c r="I194" s="6">
        <f t="shared" si="87"/>
        <v>8.7543521400433371E-4</v>
      </c>
      <c r="J194" s="6">
        <f t="shared" si="88"/>
        <v>2.1010445136104019E-3</v>
      </c>
      <c r="K194" s="6">
        <f t="shared" si="89"/>
        <v>4.4822282957021932E-3</v>
      </c>
      <c r="L194" s="6">
        <f t="shared" si="90"/>
        <v>8.6058783277482044E-3</v>
      </c>
      <c r="M194" s="6">
        <f t="shared" si="91"/>
        <v>1.5021169444796853E-2</v>
      </c>
      <c r="N194" s="6">
        <f t="shared" si="92"/>
        <v>2.4033871111674997E-2</v>
      </c>
      <c r="O194" s="6">
        <f t="shared" si="93"/>
        <v>3.5496178872627675E-2</v>
      </c>
      <c r="P194" s="6">
        <f t="shared" si="94"/>
        <v>4.8680473882460794E-2</v>
      </c>
      <c r="Q194" s="6">
        <f t="shared" si="95"/>
        <v>6.2311006569549854E-2</v>
      </c>
      <c r="R194" s="6">
        <f t="shared" si="96"/>
        <v>7.4773207883459786E-2</v>
      </c>
      <c r="S194" s="6">
        <f t="shared" si="97"/>
        <v>8.4449740668378126E-2</v>
      </c>
      <c r="T194" s="6">
        <f t="shared" si="98"/>
        <v>9.0079723379603308E-2</v>
      </c>
      <c r="U194" s="6">
        <f t="shared" si="99"/>
        <v>9.1027930994125456E-2</v>
      </c>
      <c r="V194" s="6">
        <f t="shared" si="100"/>
        <v>8.7386813754360443E-2</v>
      </c>
      <c r="W194" s="6">
        <f t="shared" si="101"/>
        <v>7.9896515432558116E-2</v>
      </c>
      <c r="X194" s="6">
        <f t="shared" si="102"/>
        <v>6.9727868013868877E-2</v>
      </c>
      <c r="Y194" s="6">
        <f t="shared" si="103"/>
        <v>5.8207611559403585E-2</v>
      </c>
      <c r="Z194" s="6">
        <f t="shared" si="104"/>
        <v>4.6566089247522875E-2</v>
      </c>
      <c r="AA194" s="6">
        <f t="shared" si="105"/>
        <v>3.5762756542097575E-2</v>
      </c>
      <c r="AB194" s="6">
        <f t="shared" si="106"/>
        <v>2.640942021570283E-2</v>
      </c>
      <c r="AC194" s="6">
        <f t="shared" si="107"/>
        <v>1.8780032153388686E-2</v>
      </c>
      <c r="AD194" s="6">
        <f t="shared" si="108"/>
        <v>1.2877736333752257E-2</v>
      </c>
      <c r="AE194" s="6">
        <f t="shared" si="109"/>
        <v>8.5259495726911268E-3</v>
      </c>
      <c r="AF194" s="6">
        <f t="shared" si="110"/>
        <v>5.4566077265223263E-3</v>
      </c>
      <c r="AG194" s="6">
        <f t="shared" si="111"/>
        <v>3.3795763983622104E-3</v>
      </c>
      <c r="AH194" s="6">
        <f t="shared" si="112"/>
        <v>2.0277458390173279E-3</v>
      </c>
      <c r="AI194" s="6">
        <f t="shared" si="113"/>
        <v>1.1797793972464468E-3</v>
      </c>
      <c r="AJ194" s="6">
        <f t="shared" si="114"/>
        <v>6.6622836550387331E-4</v>
      </c>
      <c r="AK194" s="6">
        <f t="shared" si="115"/>
        <v>3.6547384621926843E-4</v>
      </c>
      <c r="AL194" s="6">
        <f t="shared" si="116"/>
        <v>1.9491938465027693E-4</v>
      </c>
      <c r="AM194" s="6">
        <f t="shared" si="117"/>
        <v>1.011473563590624E-4</v>
      </c>
      <c r="AN194" s="6">
        <f t="shared" si="118"/>
        <v>5.1106032686684212E-5</v>
      </c>
      <c r="AO194" s="6">
        <f t="shared" si="119"/>
        <v>2.5159893014982956E-5</v>
      </c>
    </row>
    <row r="195" spans="1:41" x14ac:dyDescent="0.25">
      <c r="A195" s="3">
        <v>19.3</v>
      </c>
      <c r="B195" s="7">
        <f t="shared" si="80"/>
        <v>4.1506536876982236E-9</v>
      </c>
      <c r="C195" s="6">
        <f t="shared" si="81"/>
        <v>8.0107616172575699E-8</v>
      </c>
      <c r="D195" s="6">
        <f t="shared" si="82"/>
        <v>7.73038496065357E-7</v>
      </c>
      <c r="E195" s="6">
        <f t="shared" si="83"/>
        <v>4.9732143246871266E-6</v>
      </c>
      <c r="F195" s="6">
        <f t="shared" si="84"/>
        <v>2.3995759116615386E-5</v>
      </c>
      <c r="G195" s="6">
        <f t="shared" si="85"/>
        <v>9.2623630190135302E-5</v>
      </c>
      <c r="H195" s="6">
        <f t="shared" si="86"/>
        <v>2.9793934377826843E-4</v>
      </c>
      <c r="I195" s="6">
        <f t="shared" si="87"/>
        <v>8.2146133356008309E-4</v>
      </c>
      <c r="J195" s="6">
        <f t="shared" si="88"/>
        <v>1.9817754672137012E-3</v>
      </c>
      <c r="K195" s="6">
        <f t="shared" si="89"/>
        <v>4.2498073908027144E-3</v>
      </c>
      <c r="L195" s="6">
        <f t="shared" si="90"/>
        <v>8.20212826424924E-3</v>
      </c>
      <c r="M195" s="6">
        <f t="shared" si="91"/>
        <v>1.4391006863637293E-2</v>
      </c>
      <c r="N195" s="6">
        <f t="shared" si="92"/>
        <v>2.3145536039016659E-2</v>
      </c>
      <c r="O195" s="6">
        <f t="shared" si="93"/>
        <v>3.4362218888693973E-2</v>
      </c>
      <c r="P195" s="6">
        <f t="shared" si="94"/>
        <v>4.7370773182270988E-2</v>
      </c>
      <c r="Q195" s="6">
        <f t="shared" si="95"/>
        <v>6.0950394827855289E-2</v>
      </c>
      <c r="R195" s="6">
        <f t="shared" si="96"/>
        <v>7.352141376110051E-2</v>
      </c>
      <c r="S195" s="6">
        <f t="shared" si="97"/>
        <v>8.3468428564072911E-2</v>
      </c>
      <c r="T195" s="6">
        <f t="shared" si="98"/>
        <v>8.9496703960367074E-2</v>
      </c>
      <c r="U195" s="6">
        <f t="shared" si="99"/>
        <v>9.0909809812372872E-2</v>
      </c>
      <c r="V195" s="6">
        <f t="shared" si="100"/>
        <v>8.7727966468939808E-2</v>
      </c>
      <c r="W195" s="6">
        <f t="shared" si="101"/>
        <v>8.0626178707168511E-2</v>
      </c>
      <c r="X195" s="6">
        <f t="shared" si="102"/>
        <v>7.0731147684016046E-2</v>
      </c>
      <c r="Y195" s="6">
        <f t="shared" si="103"/>
        <v>5.9352658708761226E-2</v>
      </c>
      <c r="Z195" s="6">
        <f t="shared" si="104"/>
        <v>4.7729429711628808E-2</v>
      </c>
      <c r="AA195" s="6">
        <f t="shared" si="105"/>
        <v>3.6847119737377497E-2</v>
      </c>
      <c r="AB195" s="6">
        <f t="shared" si="106"/>
        <v>2.7351900420437881E-2</v>
      </c>
      <c r="AC195" s="6">
        <f t="shared" si="107"/>
        <v>1.9551543633868577E-2</v>
      </c>
      <c r="AD195" s="6">
        <f t="shared" si="108"/>
        <v>1.3476599719059405E-2</v>
      </c>
      <c r="AE195" s="6">
        <f t="shared" si="109"/>
        <v>8.9689094682015927E-3</v>
      </c>
      <c r="AF195" s="6">
        <f t="shared" si="110"/>
        <v>5.7699984245430311E-3</v>
      </c>
      <c r="AG195" s="6">
        <f t="shared" si="111"/>
        <v>3.5922893417316302E-3</v>
      </c>
      <c r="AH195" s="6">
        <f t="shared" si="112"/>
        <v>2.1665995092318919E-3</v>
      </c>
      <c r="AI195" s="6">
        <f t="shared" si="113"/>
        <v>1.2671324402477445E-3</v>
      </c>
      <c r="AJ195" s="6">
        <f t="shared" si="114"/>
        <v>7.1928400284651094E-4</v>
      </c>
      <c r="AK195" s="6">
        <f t="shared" si="115"/>
        <v>3.9663375014107553E-4</v>
      </c>
      <c r="AL195" s="6">
        <f t="shared" si="116"/>
        <v>2.1263976049229935E-4</v>
      </c>
      <c r="AM195" s="6">
        <f t="shared" si="117"/>
        <v>1.1091749668922657E-4</v>
      </c>
      <c r="AN195" s="6">
        <f t="shared" si="118"/>
        <v>5.6334412792159876E-5</v>
      </c>
      <c r="AO195" s="6">
        <f t="shared" si="119"/>
        <v>2.7878311971504619E-5</v>
      </c>
    </row>
    <row r="196" spans="1:41" x14ac:dyDescent="0.25">
      <c r="A196" s="3">
        <v>19.399999999999999</v>
      </c>
      <c r="B196" s="7">
        <f t="shared" ref="B196:B202" si="120">_xlfn.POISSON.DIST(0,A196,FALSE)</f>
        <v>3.7556667659383025E-9</v>
      </c>
      <c r="C196" s="6">
        <f t="shared" ref="C196:C202" si="121">_xlfn.POISSON.DIST(1,A196,FALSE)</f>
        <v>7.2859935259203061E-8</v>
      </c>
      <c r="D196" s="6">
        <f t="shared" ref="D196:D202" si="122">_xlfn.POISSON.DIST(2,A196,FALSE)</f>
        <v>7.0674137201426985E-7</v>
      </c>
      <c r="E196" s="6">
        <f t="shared" ref="E196:E202" si="123">_xlfn.POISSON.DIST(3,A196,FALSE)</f>
        <v>4.5702608723589493E-6</v>
      </c>
      <c r="F196" s="6">
        <f t="shared" ref="F196:F202" si="124">_xlfn.POISSON.DIST(4,A196,FALSE)</f>
        <v>2.2165765230940868E-5</v>
      </c>
      <c r="G196" s="6">
        <f t="shared" ref="G196:G202" si="125">_xlfn.POISSON.DIST(5,A196,FALSE)</f>
        <v>8.6003169096050567E-5</v>
      </c>
      <c r="H196" s="6">
        <f t="shared" ref="H196:H202" si="126">_xlfn.POISSON.DIST(6,A196,FALSE)</f>
        <v>2.7807691341056343E-4</v>
      </c>
      <c r="I196" s="6">
        <f t="shared" ref="I196:I202" si="127">_xlfn.POISSON.DIST(7,A196,FALSE)</f>
        <v>7.706703028807051E-4</v>
      </c>
      <c r="J196" s="6">
        <f t="shared" ref="J196:J202" si="128">_xlfn.POISSON.DIST(8,A196,FALSE)</f>
        <v>1.868875484485709E-3</v>
      </c>
      <c r="K196" s="6">
        <f t="shared" ref="K196:K202" si="129">_xlfn.POISSON.DIST(9,A196,FALSE)</f>
        <v>4.0284649332247499E-3</v>
      </c>
      <c r="L196" s="6">
        <f t="shared" ref="L196:L202" si="130">_xlfn.POISSON.DIST(10,A196,FALSE)</f>
        <v>7.8152219704560044E-3</v>
      </c>
      <c r="M196" s="6">
        <f t="shared" ref="M196:M202" si="131">_xlfn.POISSON.DIST(11,A196,FALSE)</f>
        <v>1.3783209656986045E-2</v>
      </c>
      <c r="N196" s="6">
        <f t="shared" ref="N196:N202" si="132">_xlfn.POISSON.DIST(12,A196,FALSE)</f>
        <v>2.2282855612127471E-2</v>
      </c>
      <c r="O196" s="6">
        <f t="shared" ref="O196:O202" si="133">_xlfn.POISSON.DIST(13,A196,FALSE)</f>
        <v>3.325287683655944E-2</v>
      </c>
      <c r="P196" s="6">
        <f t="shared" ref="P196:P202" si="134">_xlfn.POISSON.DIST(14,A196,FALSE)</f>
        <v>4.6078986473518095E-2</v>
      </c>
      <c r="Q196" s="6">
        <f t="shared" ref="Q196:Q202" si="135">_xlfn.POISSON.DIST(15,A196,FALSE)</f>
        <v>5.9595489172416728E-2</v>
      </c>
      <c r="R196" s="6">
        <f t="shared" ref="R196:R202" si="136">_xlfn.POISSON.DIST(16,A196,FALSE)</f>
        <v>7.2259530621555254E-2</v>
      </c>
      <c r="S196" s="6">
        <f t="shared" ref="S196:S202" si="137">_xlfn.POISSON.DIST(17,A196,FALSE)</f>
        <v>8.2460876121068907E-2</v>
      </c>
      <c r="T196" s="6">
        <f t="shared" ref="T196:T202" si="138">_xlfn.POISSON.DIST(18,A196,FALSE)</f>
        <v>8.8874499819374286E-2</v>
      </c>
      <c r="U196" s="6">
        <f t="shared" ref="U196:U202" si="139">_xlfn.POISSON.DIST(19,A196,FALSE)</f>
        <v>9.0745541920834782E-2</v>
      </c>
      <c r="V196" s="6">
        <f t="shared" ref="V196:V202" si="140">_xlfn.POISSON.DIST(20,A196,FALSE)</f>
        <v>8.8023175663209732E-2</v>
      </c>
      <c r="W196" s="6">
        <f t="shared" ref="W196:W202" si="141">_xlfn.POISSON.DIST(21,A196,FALSE)</f>
        <v>8.1316647993631849E-2</v>
      </c>
      <c r="X196" s="6">
        <f t="shared" ref="X196:X202" si="142">_xlfn.POISSON.DIST(22,A196,FALSE)</f>
        <v>7.1706498685293524E-2</v>
      </c>
      <c r="Y196" s="6">
        <f t="shared" ref="Y196:Y202" si="143">_xlfn.POISSON.DIST(23,A196,FALSE)</f>
        <v>6.0482872804117155E-2</v>
      </c>
      <c r="Z196" s="6">
        <f t="shared" ref="Z196:Z202" si="144">_xlfn.POISSON.DIST(24,A196,FALSE)</f>
        <v>4.8890322183328026E-2</v>
      </c>
      <c r="AA196" s="6">
        <f t="shared" ref="AA196:AA202" si="145">_xlfn.POISSON.DIST(25,A196,FALSE)</f>
        <v>3.7938890014262525E-2</v>
      </c>
      <c r="AB196" s="6">
        <f t="shared" ref="AB196:AB202" si="146">_xlfn.POISSON.DIST(26,A196,FALSE)</f>
        <v>2.8308248702949731E-2</v>
      </c>
      <c r="AC196" s="6">
        <f t="shared" ref="AC196:AC202" si="147">_xlfn.POISSON.DIST(27,A196,FALSE)</f>
        <v>2.0340000919897221E-2</v>
      </c>
      <c r="AD196" s="6">
        <f t="shared" ref="AD196:AD202" si="148">_xlfn.POISSON.DIST(28,A196,FALSE)</f>
        <v>1.4092714923071646E-2</v>
      </c>
      <c r="AE196" s="6">
        <f t="shared" ref="AE196:AE202" si="149">_xlfn.POISSON.DIST(29,A196,FALSE)</f>
        <v>9.4275403278479223E-3</v>
      </c>
      <c r="AF196" s="6">
        <f t="shared" ref="AF196:AF202" si="150">_xlfn.POISSON.DIST(30,A196,FALSE)</f>
        <v>6.0964760786749936E-3</v>
      </c>
      <c r="AG196" s="6">
        <f t="shared" ref="AG196:AG202" si="151">_xlfn.POISSON.DIST(31,A196,FALSE)</f>
        <v>3.8152140621385464E-3</v>
      </c>
      <c r="AH196" s="6">
        <f t="shared" ref="AH196:AH202" si="152">_xlfn.POISSON.DIST(32,A196,FALSE)</f>
        <v>2.3129735251714877E-3</v>
      </c>
      <c r="AI196" s="6">
        <f t="shared" ref="AI196:AI202" si="153">_xlfn.POISSON.DIST(33,A196,FALSE)</f>
        <v>1.3597480723735427E-3</v>
      </c>
      <c r="AJ196" s="6">
        <f t="shared" ref="AJ196:AJ202" si="154">_xlfn.POISSON.DIST(34,A196,FALSE)</f>
        <v>7.7585625306019791E-4</v>
      </c>
      <c r="AK196" s="6">
        <f t="shared" ref="AK196:AK202" si="155">_xlfn.POISSON.DIST(35,A196,FALSE)</f>
        <v>4.3004603741051073E-4</v>
      </c>
      <c r="AL196" s="6">
        <f t="shared" ref="AL196:AL202" si="156">_xlfn.POISSON.DIST(36,A196,FALSE)</f>
        <v>2.3174703127121939E-4</v>
      </c>
      <c r="AM196" s="6">
        <f t="shared" ref="AM196:AM202" si="157">_xlfn.POISSON.DIST(37,A196,FALSE)</f>
        <v>1.2151060558545036E-4</v>
      </c>
      <c r="AN196" s="6">
        <f t="shared" ref="AN196:AN202" si="158">_xlfn.POISSON.DIST(38,A196,FALSE)</f>
        <v>6.2034361798887666E-5</v>
      </c>
      <c r="AO196" s="6">
        <f t="shared" ref="AO196:AO202" si="159">_xlfn.POISSON.DIST(39,A196,FALSE)</f>
        <v>3.0858118433292905E-5</v>
      </c>
    </row>
    <row r="197" spans="1:41" x14ac:dyDescent="0.25">
      <c r="A197" s="3">
        <v>19.5</v>
      </c>
      <c r="B197" s="7">
        <f t="shared" si="120"/>
        <v>3.3982678194950711E-9</v>
      </c>
      <c r="C197" s="6">
        <f t="shared" si="121"/>
        <v>6.6266222480153865E-8</v>
      </c>
      <c r="D197" s="6">
        <f t="shared" si="122"/>
        <v>6.4609566918150149E-7</v>
      </c>
      <c r="E197" s="6">
        <f t="shared" si="123"/>
        <v>4.199621849679757E-6</v>
      </c>
      <c r="F197" s="6">
        <f t="shared" si="124"/>
        <v>2.0473156517188813E-5</v>
      </c>
      <c r="G197" s="6">
        <f t="shared" si="125"/>
        <v>7.9845310417036292E-5</v>
      </c>
      <c r="H197" s="6">
        <f t="shared" si="126"/>
        <v>2.5949725885536783E-4</v>
      </c>
      <c r="I197" s="6">
        <f t="shared" si="127"/>
        <v>7.2288522109709673E-4</v>
      </c>
      <c r="J197" s="6">
        <f t="shared" si="128"/>
        <v>1.7620327264241743E-3</v>
      </c>
      <c r="K197" s="6">
        <f t="shared" si="129"/>
        <v>3.8177375739190398E-3</v>
      </c>
      <c r="L197" s="6">
        <f t="shared" si="130"/>
        <v>7.4445882691421359E-3</v>
      </c>
      <c r="M197" s="6">
        <f t="shared" si="131"/>
        <v>1.3197224658933774E-2</v>
      </c>
      <c r="N197" s="6">
        <f t="shared" si="132"/>
        <v>2.1445490070767376E-2</v>
      </c>
      <c r="O197" s="6">
        <f t="shared" si="133"/>
        <v>3.2168235106151084E-2</v>
      </c>
      <c r="P197" s="6">
        <f t="shared" si="134"/>
        <v>4.4805756040710423E-2</v>
      </c>
      <c r="Q197" s="6">
        <f t="shared" si="135"/>
        <v>5.8247482852923554E-2</v>
      </c>
      <c r="R197" s="6">
        <f t="shared" si="136"/>
        <v>7.0989119727000588E-2</v>
      </c>
      <c r="S197" s="6">
        <f t="shared" si="137"/>
        <v>8.1428696157441874E-2</v>
      </c>
      <c r="T197" s="6">
        <f t="shared" si="138"/>
        <v>8.8214420837228663E-2</v>
      </c>
      <c r="U197" s="6">
        <f t="shared" si="139"/>
        <v>9.0535852964524169E-2</v>
      </c>
      <c r="V197" s="6">
        <f t="shared" si="140"/>
        <v>8.8272456640411057E-2</v>
      </c>
      <c r="W197" s="6">
        <f t="shared" si="141"/>
        <v>8.1967281166095959E-2</v>
      </c>
      <c r="X197" s="6">
        <f t="shared" si="142"/>
        <v>7.2652817397221445E-2</v>
      </c>
      <c r="Y197" s="6">
        <f t="shared" si="143"/>
        <v>6.1596953880252943E-2</v>
      </c>
      <c r="Z197" s="6">
        <f t="shared" si="144"/>
        <v>5.0047525027705562E-2</v>
      </c>
      <c r="AA197" s="6">
        <f t="shared" si="145"/>
        <v>3.9037069521610283E-2</v>
      </c>
      <c r="AB197" s="6">
        <f t="shared" si="146"/>
        <v>2.9277802141207745E-2</v>
      </c>
      <c r="AC197" s="6">
        <f t="shared" si="147"/>
        <v>2.1145079324205594E-2</v>
      </c>
      <c r="AD197" s="6">
        <f t="shared" si="148"/>
        <v>1.472603738650032E-2</v>
      </c>
      <c r="AE197" s="6">
        <f t="shared" si="149"/>
        <v>9.9019906564398723E-3</v>
      </c>
      <c r="AF197" s="6">
        <f t="shared" si="150"/>
        <v>6.4362939266858982E-3</v>
      </c>
      <c r="AG197" s="6">
        <f t="shared" si="151"/>
        <v>4.0486365022701773E-3</v>
      </c>
      <c r="AH197" s="6">
        <f t="shared" si="152"/>
        <v>2.4671378685708874E-3</v>
      </c>
      <c r="AI197" s="6">
        <f t="shared" si="153"/>
        <v>1.4578541950646142E-3</v>
      </c>
      <c r="AJ197" s="6">
        <f t="shared" si="154"/>
        <v>8.3612225893411538E-4</v>
      </c>
      <c r="AK197" s="6">
        <f t="shared" si="155"/>
        <v>4.6583954426329308E-4</v>
      </c>
      <c r="AL197" s="6">
        <f t="shared" si="156"/>
        <v>2.523297531426172E-4</v>
      </c>
      <c r="AM197" s="6">
        <f t="shared" si="157"/>
        <v>1.3298459962921713E-4</v>
      </c>
      <c r="AN197" s="6">
        <f t="shared" si="158"/>
        <v>6.8242097178151094E-5</v>
      </c>
      <c r="AO197" s="6">
        <f t="shared" si="159"/>
        <v>3.412104858907556E-5</v>
      </c>
    </row>
    <row r="198" spans="1:41" x14ac:dyDescent="0.25">
      <c r="A198" s="3">
        <v>19.600000000000001</v>
      </c>
      <c r="B198" s="7">
        <f t="shared" si="120"/>
        <v>3.0748798795866061E-9</v>
      </c>
      <c r="C198" s="6">
        <f t="shared" si="121"/>
        <v>6.0267645639897502E-8</v>
      </c>
      <c r="D198" s="6">
        <f t="shared" si="122"/>
        <v>5.9062292727099586E-7</v>
      </c>
      <c r="E198" s="6">
        <f t="shared" si="123"/>
        <v>3.8587364581705119E-6</v>
      </c>
      <c r="F198" s="6">
        <f t="shared" si="124"/>
        <v>1.8907808645035485E-5</v>
      </c>
      <c r="G198" s="6">
        <f t="shared" si="125"/>
        <v>7.4118609888538988E-5</v>
      </c>
      <c r="H198" s="6">
        <f t="shared" si="126"/>
        <v>2.4212079230256093E-4</v>
      </c>
      <c r="I198" s="6">
        <f t="shared" si="127"/>
        <v>6.7793821844717094E-4</v>
      </c>
      <c r="J198" s="6">
        <f t="shared" si="128"/>
        <v>1.6609486351955689E-3</v>
      </c>
      <c r="K198" s="6">
        <f t="shared" si="129"/>
        <v>3.6171770277592394E-3</v>
      </c>
      <c r="L198" s="6">
        <f t="shared" si="130"/>
        <v>7.0896669744080956E-3</v>
      </c>
      <c r="M198" s="6">
        <f t="shared" si="131"/>
        <v>1.2632497518036273E-2</v>
      </c>
      <c r="N198" s="6">
        <f t="shared" si="132"/>
        <v>2.0633079279459246E-2</v>
      </c>
      <c r="O198" s="6">
        <f t="shared" si="133"/>
        <v>3.1108334913646229E-2</v>
      </c>
      <c r="P198" s="6">
        <f t="shared" si="134"/>
        <v>4.3551668879104714E-2</v>
      </c>
      <c r="Q198" s="6">
        <f t="shared" si="135"/>
        <v>5.6907514002030188E-2</v>
      </c>
      <c r="R198" s="6">
        <f t="shared" si="136"/>
        <v>6.9711704652486953E-2</v>
      </c>
      <c r="S198" s="6">
        <f t="shared" si="137"/>
        <v>8.0373494775808518E-2</v>
      </c>
      <c r="T198" s="6">
        <f t="shared" si="138"/>
        <v>8.7517805422547029E-2</v>
      </c>
      <c r="U198" s="6">
        <f t="shared" si="139"/>
        <v>9.0281525593785397E-2</v>
      </c>
      <c r="V198" s="6">
        <f t="shared" si="140"/>
        <v>8.8475895081909672E-2</v>
      </c>
      <c r="W198" s="6">
        <f t="shared" si="141"/>
        <v>8.2577502076449025E-2</v>
      </c>
      <c r="X198" s="6">
        <f t="shared" si="142"/>
        <v>7.3569047304472751E-2</v>
      </c>
      <c r="Y198" s="6">
        <f t="shared" si="143"/>
        <v>6.2693622920333314E-2</v>
      </c>
      <c r="Z198" s="6">
        <f t="shared" si="144"/>
        <v>5.1199792051605547E-2</v>
      </c>
      <c r="AA198" s="6">
        <f t="shared" si="145"/>
        <v>4.0140636968458765E-2</v>
      </c>
      <c r="AB198" s="6">
        <f t="shared" si="146"/>
        <v>3.025986479160736E-2</v>
      </c>
      <c r="AC198" s="6">
        <f t="shared" si="147"/>
        <v>2.196642036724095E-2</v>
      </c>
      <c r="AD198" s="6">
        <f t="shared" si="148"/>
        <v>1.5376494257068645E-2</v>
      </c>
      <c r="AE198" s="6">
        <f t="shared" si="149"/>
        <v>1.0392389222018805E-2</v>
      </c>
      <c r="AF198" s="6">
        <f t="shared" si="150"/>
        <v>6.7896942917189569E-3</v>
      </c>
      <c r="AG198" s="6">
        <f t="shared" si="151"/>
        <v>4.2928389715384332E-3</v>
      </c>
      <c r="AH198" s="6">
        <f t="shared" si="152"/>
        <v>2.6293638700672938E-3</v>
      </c>
      <c r="AI198" s="6">
        <f t="shared" si="153"/>
        <v>1.5616827834339046E-3</v>
      </c>
      <c r="AJ198" s="6">
        <f t="shared" si="154"/>
        <v>9.0026419280307636E-4</v>
      </c>
      <c r="AK198" s="6">
        <f t="shared" si="155"/>
        <v>5.0414794796972316E-4</v>
      </c>
      <c r="AL198" s="6">
        <f t="shared" si="156"/>
        <v>2.7448054945018296E-4</v>
      </c>
      <c r="AM198" s="6">
        <f t="shared" si="157"/>
        <v>1.4540050727631317E-4</v>
      </c>
      <c r="AN198" s="6">
        <f t="shared" si="158"/>
        <v>7.4996051121466501E-5</v>
      </c>
      <c r="AO198" s="6">
        <f t="shared" si="159"/>
        <v>3.7690323127711396E-5</v>
      </c>
    </row>
    <row r="199" spans="1:41" x14ac:dyDescent="0.25">
      <c r="A199" s="3">
        <v>19.7</v>
      </c>
      <c r="B199" s="7">
        <f t="shared" si="120"/>
        <v>2.7822663710158728E-9</v>
      </c>
      <c r="C199" s="6">
        <f t="shared" si="121"/>
        <v>5.4810647509012687E-8</v>
      </c>
      <c r="D199" s="6">
        <f t="shared" si="122"/>
        <v>5.3988487796377505E-7</v>
      </c>
      <c r="E199" s="6">
        <f t="shared" si="123"/>
        <v>3.5452440319621232E-6</v>
      </c>
      <c r="F199" s="6">
        <f t="shared" si="124"/>
        <v>1.7460326857413469E-5</v>
      </c>
      <c r="G199" s="6">
        <f t="shared" si="125"/>
        <v>6.8793687818209063E-5</v>
      </c>
      <c r="H199" s="6">
        <f t="shared" si="126"/>
        <v>2.2587260833645259E-4</v>
      </c>
      <c r="I199" s="6">
        <f t="shared" si="127"/>
        <v>6.3567005488973259E-4</v>
      </c>
      <c r="J199" s="6">
        <f t="shared" si="128"/>
        <v>1.5653375101659659E-3</v>
      </c>
      <c r="K199" s="6">
        <f t="shared" si="129"/>
        <v>3.426349883363277E-3</v>
      </c>
      <c r="L199" s="6">
        <f t="shared" si="130"/>
        <v>6.7499092702256623E-3</v>
      </c>
      <c r="M199" s="6">
        <f t="shared" si="131"/>
        <v>1.2088473874858676E-2</v>
      </c>
      <c r="N199" s="6">
        <f t="shared" si="132"/>
        <v>1.9845244611226318E-2</v>
      </c>
      <c r="O199" s="6">
        <f t="shared" si="133"/>
        <v>3.0073178372396859E-2</v>
      </c>
      <c r="P199" s="6">
        <f t="shared" si="134"/>
        <v>4.2317258138301235E-2</v>
      </c>
      <c r="Q199" s="6">
        <f t="shared" si="135"/>
        <v>5.5576665688302274E-2</v>
      </c>
      <c r="R199" s="6">
        <f t="shared" si="136"/>
        <v>6.8428769628722158E-2</v>
      </c>
      <c r="S199" s="6">
        <f t="shared" si="137"/>
        <v>7.929686833446041E-2</v>
      </c>
      <c r="T199" s="6">
        <f t="shared" si="138"/>
        <v>8.6786017010492766E-2</v>
      </c>
      <c r="U199" s="6">
        <f t="shared" si="139"/>
        <v>8.9983396584563544E-2</v>
      </c>
      <c r="V199" s="6">
        <f t="shared" si="140"/>
        <v>8.863364563579508E-2</v>
      </c>
      <c r="W199" s="6">
        <f t="shared" si="141"/>
        <v>8.3146800905960147E-2</v>
      </c>
      <c r="X199" s="6">
        <f t="shared" si="142"/>
        <v>7.4454180811246135E-2</v>
      </c>
      <c r="Y199" s="6">
        <f t="shared" si="143"/>
        <v>6.3771624433980392E-2</v>
      </c>
      <c r="Z199" s="6">
        <f t="shared" si="144"/>
        <v>5.2345875056225559E-2</v>
      </c>
      <c r="AA199" s="6">
        <f t="shared" si="145"/>
        <v>4.1248549544305735E-2</v>
      </c>
      <c r="AB199" s="6">
        <f t="shared" si="146"/>
        <v>3.1253708693185528E-2</v>
      </c>
      <c r="AC199" s="6">
        <f t="shared" si="147"/>
        <v>2.2803631898361282E-2</v>
      </c>
      <c r="AD199" s="6">
        <f t="shared" si="148"/>
        <v>1.6043983871347051E-2</v>
      </c>
      <c r="AE199" s="6">
        <f t="shared" si="149"/>
        <v>1.0898844216052991E-2</v>
      </c>
      <c r="AF199" s="6">
        <f t="shared" si="150"/>
        <v>7.1569077018747802E-3</v>
      </c>
      <c r="AG199" s="6">
        <f t="shared" si="151"/>
        <v>4.5480994105462375E-3</v>
      </c>
      <c r="AH199" s="6">
        <f t="shared" si="152"/>
        <v>2.799923699617532E-3</v>
      </c>
      <c r="AI199" s="6">
        <f t="shared" si="153"/>
        <v>1.6714696024989421E-3</v>
      </c>
      <c r="AJ199" s="6">
        <f t="shared" si="154"/>
        <v>9.6846915203615603E-4</v>
      </c>
      <c r="AK199" s="6">
        <f t="shared" si="155"/>
        <v>5.451097798603524E-4</v>
      </c>
      <c r="AL199" s="6">
        <f t="shared" si="156"/>
        <v>2.9829618509024725E-4</v>
      </c>
      <c r="AM199" s="6">
        <f t="shared" si="157"/>
        <v>1.588225634129158E-4</v>
      </c>
      <c r="AN199" s="6">
        <f t="shared" si="158"/>
        <v>8.2336960506169371E-5</v>
      </c>
      <c r="AO199" s="6">
        <f t="shared" si="159"/>
        <v>4.1590721076193065E-5</v>
      </c>
    </row>
    <row r="200" spans="1:41" x14ac:dyDescent="0.25">
      <c r="A200" s="3">
        <v>19.8</v>
      </c>
      <c r="B200" s="7">
        <f t="shared" si="120"/>
        <v>2.5174987194382779E-9</v>
      </c>
      <c r="C200" s="6">
        <f t="shared" si="121"/>
        <v>4.9846474644877914E-8</v>
      </c>
      <c r="D200" s="6">
        <f t="shared" si="122"/>
        <v>4.9348009898429118E-7</v>
      </c>
      <c r="E200" s="6">
        <f t="shared" si="123"/>
        <v>3.2569686532963218E-6</v>
      </c>
      <c r="F200" s="6">
        <f t="shared" si="124"/>
        <v>1.6121994833816807E-5</v>
      </c>
      <c r="G200" s="6">
        <f t="shared" si="125"/>
        <v>6.3843099541914443E-5</v>
      </c>
      <c r="H200" s="6">
        <f t="shared" si="126"/>
        <v>2.1068222848831772E-4</v>
      </c>
      <c r="I200" s="6">
        <f t="shared" si="127"/>
        <v>5.9592973200981413E-4</v>
      </c>
      <c r="J200" s="6">
        <f t="shared" si="128"/>
        <v>1.4749260867242889E-3</v>
      </c>
      <c r="K200" s="6">
        <f t="shared" si="129"/>
        <v>3.2448373907934345E-3</v>
      </c>
      <c r="L200" s="6">
        <f t="shared" si="130"/>
        <v>6.4247780337709963E-3</v>
      </c>
      <c r="M200" s="6">
        <f t="shared" si="131"/>
        <v>1.1564600460787795E-2</v>
      </c>
      <c r="N200" s="6">
        <f t="shared" si="132"/>
        <v>1.9081590760299864E-2</v>
      </c>
      <c r="O200" s="6">
        <f t="shared" si="133"/>
        <v>2.9062730542610587E-2</v>
      </c>
      <c r="P200" s="6">
        <f t="shared" si="134"/>
        <v>4.1103004624549265E-2</v>
      </c>
      <c r="Q200" s="6">
        <f t="shared" si="135"/>
        <v>5.4255966104405008E-2</v>
      </c>
      <c r="R200" s="6">
        <f t="shared" si="136"/>
        <v>6.7141758054201209E-2</v>
      </c>
      <c r="S200" s="6">
        <f t="shared" si="137"/>
        <v>7.8200400557246114E-2</v>
      </c>
      <c r="T200" s="6">
        <f t="shared" si="138"/>
        <v>8.6020440612970719E-2</v>
      </c>
      <c r="U200" s="6">
        <f t="shared" si="139"/>
        <v>8.9642353901937935E-2</v>
      </c>
      <c r="V200" s="6">
        <f t="shared" si="140"/>
        <v>8.8745930362918543E-2</v>
      </c>
      <c r="W200" s="6">
        <f t="shared" si="141"/>
        <v>8.3674734342180354E-2</v>
      </c>
      <c r="X200" s="6">
        <f t="shared" si="142"/>
        <v>7.5307260907962303E-2</v>
      </c>
      <c r="Y200" s="6">
        <f t="shared" si="143"/>
        <v>6.4829728955550156E-2</v>
      </c>
      <c r="Z200" s="6">
        <f t="shared" si="144"/>
        <v>5.3484526388328887E-2</v>
      </c>
      <c r="AA200" s="6">
        <f t="shared" si="145"/>
        <v>4.2359744899556503E-2</v>
      </c>
      <c r="AB200" s="6">
        <f t="shared" si="146"/>
        <v>3.2258574961969926E-2</v>
      </c>
      <c r="AC200" s="6">
        <f t="shared" si="147"/>
        <v>2.3656288305444608E-2</v>
      </c>
      <c r="AD200" s="6">
        <f t="shared" si="148"/>
        <v>1.6728375301707298E-2</v>
      </c>
      <c r="AE200" s="6">
        <f t="shared" si="149"/>
        <v>1.1421442447372549E-2</v>
      </c>
      <c r="AF200" s="6">
        <f t="shared" si="150"/>
        <v>7.5381520152658851E-3</v>
      </c>
      <c r="AG200" s="6">
        <f t="shared" si="151"/>
        <v>4.8146906420085383E-3</v>
      </c>
      <c r="AH200" s="6">
        <f t="shared" si="152"/>
        <v>2.9790898347427778E-3</v>
      </c>
      <c r="AI200" s="6">
        <f t="shared" si="153"/>
        <v>1.7874539008456668E-3</v>
      </c>
      <c r="AJ200" s="6">
        <f t="shared" si="154"/>
        <v>1.0409290363748303E-3</v>
      </c>
      <c r="AK200" s="6">
        <f t="shared" si="155"/>
        <v>5.8886842629204874E-4</v>
      </c>
      <c r="AL200" s="6">
        <f t="shared" si="156"/>
        <v>3.2387763446062551E-4</v>
      </c>
      <c r="AM200" s="6">
        <f t="shared" si="157"/>
        <v>1.7331830168433449E-4</v>
      </c>
      <c r="AN200" s="6">
        <f t="shared" si="158"/>
        <v>9.0307957193416584E-5</v>
      </c>
      <c r="AO200" s="6">
        <f t="shared" si="159"/>
        <v>4.5848655190503609E-5</v>
      </c>
    </row>
    <row r="201" spans="1:41" x14ac:dyDescent="0.25">
      <c r="A201" s="3">
        <v>19.899999999999999</v>
      </c>
      <c r="B201" s="7">
        <f t="shared" si="120"/>
        <v>2.2779270412053712E-9</v>
      </c>
      <c r="C201" s="6">
        <f t="shared" si="121"/>
        <v>4.5330748119986885E-8</v>
      </c>
      <c r="D201" s="6">
        <f t="shared" si="122"/>
        <v>4.5104094379387017E-7</v>
      </c>
      <c r="E201" s="6">
        <f t="shared" si="123"/>
        <v>2.9919049271660022E-6</v>
      </c>
      <c r="F201" s="6">
        <f t="shared" si="124"/>
        <v>1.4884727012650861E-5</v>
      </c>
      <c r="G201" s="6">
        <f t="shared" si="125"/>
        <v>5.9241213510350361E-5</v>
      </c>
      <c r="H201" s="6">
        <f t="shared" si="126"/>
        <v>1.9648335814266189E-4</v>
      </c>
      <c r="I201" s="6">
        <f t="shared" si="127"/>
        <v>5.5857411814842501E-4</v>
      </c>
      <c r="J201" s="6">
        <f t="shared" si="128"/>
        <v>1.3894531188942075E-3</v>
      </c>
      <c r="K201" s="6">
        <f t="shared" si="129"/>
        <v>3.0722352295549688E-3</v>
      </c>
      <c r="L201" s="6">
        <f t="shared" si="130"/>
        <v>6.1137481068143842E-3</v>
      </c>
      <c r="M201" s="6">
        <f t="shared" si="131"/>
        <v>1.1060326120509657E-2</v>
      </c>
      <c r="N201" s="6">
        <f t="shared" si="132"/>
        <v>1.834170748317852E-2</v>
      </c>
      <c r="O201" s="6">
        <f t="shared" si="133"/>
        <v>2.8076921455019447E-2</v>
      </c>
      <c r="P201" s="6">
        <f t="shared" si="134"/>
        <v>3.9909338353920472E-2</v>
      </c>
      <c r="Q201" s="6">
        <f t="shared" si="135"/>
        <v>5.2946388882867811E-2</v>
      </c>
      <c r="R201" s="6">
        <f t="shared" si="136"/>
        <v>6.5852071173066851E-2</v>
      </c>
      <c r="S201" s="6">
        <f t="shared" si="137"/>
        <v>7.7085659784942973E-2</v>
      </c>
      <c r="T201" s="6">
        <f t="shared" si="138"/>
        <v>8.5222479428909148E-2</v>
      </c>
      <c r="U201" s="6">
        <f t="shared" si="139"/>
        <v>8.9259333717646952E-2</v>
      </c>
      <c r="V201" s="6">
        <f t="shared" si="140"/>
        <v>8.8813037049058713E-2</v>
      </c>
      <c r="W201" s="6">
        <f t="shared" si="141"/>
        <v>8.4160925584584198E-2</v>
      </c>
      <c r="X201" s="6">
        <f t="shared" si="142"/>
        <v>7.612738268787389E-2</v>
      </c>
      <c r="Y201" s="6">
        <f t="shared" si="143"/>
        <v>6.5866735456030001E-2</v>
      </c>
      <c r="Z201" s="6">
        <f t="shared" si="144"/>
        <v>5.461450148229155E-2</v>
      </c>
      <c r="AA201" s="6">
        <f t="shared" si="145"/>
        <v>4.3473143179904077E-2</v>
      </c>
      <c r="AB201" s="6">
        <f t="shared" si="146"/>
        <v>3.3273674972311193E-2</v>
      </c>
      <c r="AC201" s="6">
        <f t="shared" si="147"/>
        <v>2.4523930812925698E-2</v>
      </c>
      <c r="AD201" s="6">
        <f t="shared" si="148"/>
        <v>1.742950797061504E-2</v>
      </c>
      <c r="AE201" s="6">
        <f t="shared" si="149"/>
        <v>1.1960248572939263E-2</v>
      </c>
      <c r="AF201" s="6">
        <f t="shared" si="150"/>
        <v>7.9336315533830547E-3</v>
      </c>
      <c r="AG201" s="6">
        <f t="shared" si="151"/>
        <v>5.0928796100749296E-3</v>
      </c>
      <c r="AH201" s="6">
        <f t="shared" si="152"/>
        <v>3.1671345075153434E-3</v>
      </c>
      <c r="AI201" s="6">
        <f t="shared" si="153"/>
        <v>1.9098780818047121E-3</v>
      </c>
      <c r="AJ201" s="6">
        <f t="shared" si="154"/>
        <v>1.1178404067033422E-3</v>
      </c>
      <c r="AK201" s="6">
        <f t="shared" si="155"/>
        <v>6.3557211695418499E-4</v>
      </c>
      <c r="AL201" s="6">
        <f t="shared" si="156"/>
        <v>3.5133014242745309E-4</v>
      </c>
      <c r="AM201" s="6">
        <f t="shared" si="157"/>
        <v>1.8895864417044122E-4</v>
      </c>
      <c r="AN201" s="6">
        <f t="shared" si="158"/>
        <v>9.8954658394520626E-5</v>
      </c>
      <c r="AO201" s="6">
        <f t="shared" si="159"/>
        <v>5.049224877053737E-5</v>
      </c>
    </row>
    <row r="202" spans="1:41" x14ac:dyDescent="0.25">
      <c r="A202" s="3">
        <v>20</v>
      </c>
      <c r="B202" s="7">
        <f t="shared" si="120"/>
        <v>2.0611536224385579E-9</v>
      </c>
      <c r="C202" s="6">
        <f t="shared" si="121"/>
        <v>4.1223072448771152E-8</v>
      </c>
      <c r="D202" s="6">
        <f t="shared" si="122"/>
        <v>4.1223072448771121E-7</v>
      </c>
      <c r="E202" s="6">
        <f t="shared" si="123"/>
        <v>2.7482048299180789E-6</v>
      </c>
      <c r="F202" s="6">
        <f t="shared" si="124"/>
        <v>1.3741024149590403E-5</v>
      </c>
      <c r="G202" s="6">
        <f t="shared" si="125"/>
        <v>5.4964096598361591E-5</v>
      </c>
      <c r="H202" s="6">
        <f t="shared" si="126"/>
        <v>1.8321365532787196E-4</v>
      </c>
      <c r="I202" s="6">
        <f t="shared" si="127"/>
        <v>5.2346758665106302E-4</v>
      </c>
      <c r="J202" s="6">
        <f t="shared" si="128"/>
        <v>1.3086689666276553E-3</v>
      </c>
      <c r="K202" s="6">
        <f t="shared" si="129"/>
        <v>2.9081532591725681E-3</v>
      </c>
      <c r="L202" s="6">
        <f t="shared" si="130"/>
        <v>5.8163065183451353E-3</v>
      </c>
      <c r="M202" s="6">
        <f t="shared" si="131"/>
        <v>1.0575102760627515E-2</v>
      </c>
      <c r="N202" s="6">
        <f t="shared" si="132"/>
        <v>1.7625171267712545E-2</v>
      </c>
      <c r="O202" s="6">
        <f t="shared" si="133"/>
        <v>2.7115648104173135E-2</v>
      </c>
      <c r="P202" s="6">
        <f t="shared" si="134"/>
        <v>3.8736640148818745E-2</v>
      </c>
      <c r="Q202" s="6">
        <f t="shared" si="135"/>
        <v>5.1648853531758354E-2</v>
      </c>
      <c r="R202" s="6">
        <f t="shared" si="136"/>
        <v>6.4561066914697929E-2</v>
      </c>
      <c r="S202" s="6">
        <f t="shared" si="137"/>
        <v>7.595419637023286E-2</v>
      </c>
      <c r="T202" s="6">
        <f t="shared" si="138"/>
        <v>8.4393551522480972E-2</v>
      </c>
      <c r="U202" s="6">
        <f t="shared" si="139"/>
        <v>8.8835317392085208E-2</v>
      </c>
      <c r="V202" s="6">
        <f t="shared" si="140"/>
        <v>8.8835317392085222E-2</v>
      </c>
      <c r="W202" s="6">
        <f t="shared" si="141"/>
        <v>8.4605064182938283E-2</v>
      </c>
      <c r="X202" s="6">
        <f t="shared" si="142"/>
        <v>7.6913694711762098E-2</v>
      </c>
      <c r="Y202" s="6">
        <f t="shared" si="143"/>
        <v>6.6881473662401839E-2</v>
      </c>
      <c r="Z202" s="6">
        <f t="shared" si="144"/>
        <v>5.5734561385334863E-2</v>
      </c>
      <c r="AA202" s="6">
        <f t="shared" si="145"/>
        <v>4.4587649108267881E-2</v>
      </c>
      <c r="AB202" s="6">
        <f t="shared" si="146"/>
        <v>3.4298191621744509E-2</v>
      </c>
      <c r="AC202" s="6">
        <f t="shared" si="147"/>
        <v>2.5406067867958917E-2</v>
      </c>
      <c r="AD202" s="6">
        <f t="shared" si="148"/>
        <v>1.8147191334256366E-2</v>
      </c>
      <c r="AE202" s="6">
        <f t="shared" si="149"/>
        <v>1.2515304368452655E-2</v>
      </c>
      <c r="AF202" s="6">
        <f t="shared" si="150"/>
        <v>8.3435362456351133E-3</v>
      </c>
      <c r="AG202" s="6">
        <f t="shared" si="151"/>
        <v>5.3829266100871558E-3</v>
      </c>
      <c r="AH202" s="6">
        <f t="shared" si="152"/>
        <v>3.3643291313044709E-3</v>
      </c>
      <c r="AI202" s="6">
        <f t="shared" si="153"/>
        <v>2.0389873523057505E-3</v>
      </c>
      <c r="AJ202" s="6">
        <f t="shared" si="154"/>
        <v>1.199404324885734E-3</v>
      </c>
      <c r="AK202" s="6">
        <f t="shared" si="155"/>
        <v>6.8537389993470344E-4</v>
      </c>
      <c r="AL202" s="6">
        <f t="shared" si="156"/>
        <v>3.8076327774150232E-4</v>
      </c>
      <c r="AM202" s="6">
        <f t="shared" si="157"/>
        <v>2.0581798796837891E-4</v>
      </c>
      <c r="AN202" s="6">
        <f t="shared" si="158"/>
        <v>1.0832525682546335E-4</v>
      </c>
      <c r="AO202" s="6">
        <f t="shared" si="159"/>
        <v>5.5551413756647715E-5</v>
      </c>
    </row>
  </sheetData>
  <mergeCells count="2">
    <mergeCell ref="A1:A2"/>
    <mergeCell ref="B1:AO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2020-11-01T09:19:34Z</dcterms:modified>
</cp:coreProperties>
</file>